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2 Oferta Disponible\OD03-Índex Estatal de lloguer de l'habitatge\3. PUBLICACION\2024\"/>
    </mc:Choice>
  </mc:AlternateContent>
  <xr:revisionPtr revIDLastSave="0" documentId="13_ncr:1_{249EB567-DDF8-4283-9B27-B1E7E102F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4" r:id="rId1"/>
    <sheet name="Viv. arrendadas 2024 (islas)" sheetId="1" r:id="rId2"/>
    <sheet name="Viv. arrendadas 2024 (muni)" sheetId="8" r:id="rId3"/>
    <sheet name="Evolución nº viv. arrendadas" sheetId="5" r:id="rId4"/>
    <sheet name="Precio mensual 2024 (islas)" sheetId="6" r:id="rId5"/>
    <sheet name="Precio mensual 2024 (muni)" sheetId="9" r:id="rId6"/>
    <sheet name="Evolución Precio (isla)" sheetId="7" r:id="rId7"/>
    <sheet name="Evolución precio (muni)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5" i="8" l="1"/>
  <c r="F74" i="8"/>
  <c r="F73" i="8"/>
  <c r="E67" i="8"/>
  <c r="F67" i="8" s="1"/>
  <c r="F69" i="8"/>
  <c r="F70" i="8"/>
  <c r="F71" i="8"/>
  <c r="F72" i="8"/>
  <c r="F68" i="8"/>
  <c r="F60" i="8"/>
  <c r="F61" i="8"/>
  <c r="F62" i="8"/>
  <c r="F63" i="8"/>
  <c r="F64" i="8"/>
  <c r="F65" i="8"/>
  <c r="F66" i="8"/>
  <c r="F59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" i="8"/>
  <c r="I24" i="1" l="1"/>
  <c r="P16" i="5" l="1"/>
  <c r="O16" i="5"/>
  <c r="N16" i="5"/>
  <c r="M16" i="5"/>
  <c r="L16" i="5"/>
  <c r="K16" i="5"/>
  <c r="J16" i="5"/>
  <c r="I16" i="5"/>
  <c r="H16" i="5"/>
  <c r="G16" i="5"/>
  <c r="F16" i="5"/>
  <c r="E16" i="5"/>
  <c r="D16" i="5"/>
  <c r="P8" i="5"/>
  <c r="O8" i="5"/>
  <c r="N8" i="5"/>
  <c r="M8" i="5"/>
  <c r="L8" i="5"/>
  <c r="K8" i="5"/>
  <c r="J8" i="5"/>
  <c r="I8" i="5"/>
  <c r="H8" i="5"/>
  <c r="G8" i="5"/>
  <c r="F8" i="5"/>
  <c r="E8" i="5"/>
  <c r="D8" i="5"/>
  <c r="D21" i="1" l="1"/>
  <c r="D22" i="1"/>
  <c r="D23" i="1"/>
  <c r="D24" i="1"/>
  <c r="D20" i="1"/>
  <c r="H16" i="1" l="1"/>
  <c r="H24" i="1"/>
  <c r="H8" i="1"/>
  <c r="H14" i="1"/>
  <c r="H6" i="1"/>
  <c r="H22" i="1"/>
  <c r="H12" i="1"/>
  <c r="H4" i="1"/>
  <c r="H20" i="1"/>
  <c r="H15" i="1"/>
  <c r="H7" i="1"/>
  <c r="H23" i="1"/>
  <c r="H5" i="1"/>
  <c r="H21" i="1"/>
  <c r="H13" i="1"/>
</calcChain>
</file>

<file path=xl/sharedStrings.xml><?xml version="1.0" encoding="utf-8"?>
<sst xmlns="http://schemas.openxmlformats.org/spreadsheetml/2006/main" count="915" uniqueCount="143">
  <si>
    <t>ISLA</t>
  </si>
  <si>
    <t>EIVISSA</t>
  </si>
  <si>
    <t>FORMENTERA</t>
  </si>
  <si>
    <t>MALLORCA</t>
  </si>
  <si>
    <t>MENORCA</t>
  </si>
  <si>
    <t>Total</t>
  </si>
  <si>
    <t>-</t>
  </si>
  <si>
    <t>Unidades</t>
  </si>
  <si>
    <t>Euros</t>
  </si>
  <si>
    <t>Porcentaje</t>
  </si>
  <si>
    <t>Alquiler mensual todo el bien inmueble. Mediana. Vivienda plurifamiliar</t>
  </si>
  <si>
    <t>Alquiler mensual todo el bien inmueble. Percentil 25 Vivienda plurifamiliar</t>
  </si>
  <si>
    <t>Alquiler mensual todo el bien inmueble. Percentil 75  Vivienda plurifamiliar</t>
  </si>
  <si>
    <t>Alquiler mensual todo el bien inmueble. Mediana. Vivienda unifamiliar</t>
  </si>
  <si>
    <t>Alquiler mensual todo el bien inmueble. Percentil 25 Vivienda unifamiliar</t>
  </si>
  <si>
    <t>Alquiler mensual todo el bien inmueble. Percentil 75 Vivienda unifamiliar</t>
  </si>
  <si>
    <t>Municipios</t>
  </si>
  <si>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</si>
  <si>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</si>
  <si>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</si>
  <si>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</si>
  <si>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</si>
  <si>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</si>
  <si>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</si>
  <si>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</si>
  <si>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</si>
  <si>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</si>
  <si>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</si>
  <si>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</si>
  <si>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</si>
  <si>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</si>
  <si>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</si>
  <si>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Escorca</t>
  </si>
  <si>
    <t>Esporles</t>
  </si>
  <si>
    <t>Estellencs</t>
  </si>
  <si>
    <t>Felanitx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</si>
  <si>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</si>
  <si>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</si>
  <si>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</si>
  <si>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</si>
  <si>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</si>
  <si>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</si>
  <si>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</si>
  <si>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</si>
  <si>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</si>
  <si>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</si>
  <si>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</si>
  <si>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</si>
  <si>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Palma</t>
  </si>
  <si>
    <t>Petra</t>
  </si>
  <si>
    <t>Pollença</t>
  </si>
  <si>
    <t>Porreres</t>
  </si>
  <si>
    <t>Puigpunyent</t>
  </si>
  <si>
    <t>Sencelles</t>
  </si>
  <si>
    <t>Sant Joan</t>
  </si>
  <si>
    <t>Sant Llorenç des Cardassar</t>
  </si>
  <si>
    <t>Santa Eugènia</t>
  </si>
  <si>
    <t>Santa Margalida</t>
  </si>
  <si>
    <t>Santa María del Camí</t>
  </si>
  <si>
    <t>Santanyí</t>
  </si>
  <si>
    <t>Selva</t>
  </si>
  <si>
    <t>Salines, Ses</t>
  </si>
  <si>
    <t>Sineu</t>
  </si>
  <si>
    <t>Sóller</t>
  </si>
  <si>
    <t>Son Servera</t>
  </si>
  <si>
    <t>Valldemossa</t>
  </si>
  <si>
    <t>Vilafranca de Bonany</t>
  </si>
  <si>
    <t>Ariany</t>
  </si>
  <si>
    <t>Alaior</t>
  </si>
  <si>
    <t>Ciutadella de Menorca</t>
  </si>
  <si>
    <t>Ferreries</t>
  </si>
  <si>
    <t>Maó</t>
  </si>
  <si>
    <t>Sant Lluís</t>
  </si>
  <si>
    <t>Castell, Es</t>
  </si>
  <si>
    <t>Migjorn Gran, Es</t>
  </si>
  <si>
    <t>Eivissa</t>
  </si>
  <si>
    <t>Sant Antoni de Portmany</t>
  </si>
  <si>
    <t>Sant Josep de sa Talaia</t>
  </si>
  <si>
    <t>Sant Joan de Labritja</t>
  </si>
  <si>
    <t>Formentera</t>
  </si>
  <si>
    <t>TOTAL</t>
  </si>
  <si>
    <t>07002</t>
  </si>
  <si>
    <t>07015</t>
  </si>
  <si>
    <t>07023</t>
  </si>
  <si>
    <t>07032</t>
  </si>
  <si>
    <t>07037</t>
  </si>
  <si>
    <t>Es Mercadal</t>
  </si>
  <si>
    <t>07052</t>
  </si>
  <si>
    <t>07064</t>
  </si>
  <si>
    <t>07902</t>
  </si>
  <si>
    <t>07026</t>
  </si>
  <si>
    <t>07046</t>
  </si>
  <si>
    <t>07048</t>
  </si>
  <si>
    <t>07050</t>
  </si>
  <si>
    <t>07054</t>
  </si>
  <si>
    <t>Santa Eulària des Riu</t>
  </si>
  <si>
    <t>07024</t>
  </si>
  <si>
    <t>ILLES BALEARS</t>
  </si>
  <si>
    <t>Código</t>
  </si>
  <si>
    <t>Alquiler mensual todo el bien inmueble Vivienda Unifamiliar o Rural</t>
  </si>
  <si>
    <t>Plurifamiliar</t>
  </si>
  <si>
    <t>Unifamiliar</t>
  </si>
  <si>
    <t>Municipio</t>
  </si>
  <si>
    <t xml:space="preserve">Total alquiler mensual m² (vivienda plurifamiliar y vivienda unifamiliar). Mediana. </t>
  </si>
  <si>
    <t>Alquiler mensual m². Mediana.  Vivienda plurifamiliar</t>
  </si>
  <si>
    <t>Alquiler mensual m². Percentil 25 Vivienda plurifamiliar</t>
  </si>
  <si>
    <t>Alquiler mensual m². Percentil 75  Vivienda plurifamiliar</t>
  </si>
  <si>
    <t>Alquiler mensual m². Mediana. Vivienda unifamiliar</t>
  </si>
  <si>
    <t>Alquiler mensual m². Percentil 25  Vivienda unifamiliar</t>
  </si>
  <si>
    <t>Alquiler mensual m². Percentil 75  Vivienda unifamiliar</t>
  </si>
  <si>
    <t>Total alquiler mensual mediano m²</t>
  </si>
  <si>
    <t>Alquiler mensual m² mediano m²  Vivienda plurifamiliar</t>
  </si>
  <si>
    <t>Alquiler mensual m² mediano m²  Vivienda unifamiliar</t>
  </si>
  <si>
    <t>Alquiler mensual todo el bien inmueble mediana Vivienda plurifamiliar</t>
  </si>
  <si>
    <t>Evolución número de viviendas plurifamiliares</t>
  </si>
  <si>
    <t>Evolución número de viviendas unifamiliares</t>
  </si>
  <si>
    <t>Evolución número total de  viviendas</t>
  </si>
  <si>
    <t>Número de viviendas plurifamiliares. 2024</t>
  </si>
  <si>
    <t>Número de viviendas unifamiliares. 2024</t>
  </si>
  <si>
    <t>Número total de viviendas . 2024</t>
  </si>
  <si>
    <t>Total alquiler mensual m² (Vivienda Plurifamiliar y vivienda unifamiliar) Mediana. 2024</t>
  </si>
  <si>
    <t>Alquiler mensual m². Mediana  Vivienda Plurifamiliar. 2024</t>
  </si>
  <si>
    <t>Alquiler mensual todo el bien inmueble. Mediana. Vivienda Plurifamiliar. 2024</t>
  </si>
  <si>
    <t>Alquiler mensual m². Percentil 25 Vivienda Plurifamiliar.2024</t>
  </si>
  <si>
    <t>Alquiler mensual todo el bien inmueble. Percentil 25. Vivienda Plurifamiliar. 2024</t>
  </si>
  <si>
    <t>Alquiler mensual m². Percentil 75 Vivienda Plurifamiliar. 2024</t>
  </si>
  <si>
    <t>Alquiler mensual todo el bien inmueble. Percentil 75.  Vivienda Plurifamiliar. 2024</t>
  </si>
  <si>
    <t>Alquiler mensual m². Mediana. Vivienda unifamiliar. 2024</t>
  </si>
  <si>
    <t>Alquiler mensual todo el bien inmueble. Mediana. Vivienda unifamiliar. 2024</t>
  </si>
  <si>
    <t>Alquiler mensual m². Percentil 25  Vivienda unifamiliar. 2024</t>
  </si>
  <si>
    <t>Alquiler mensual todo el bien inmueble. Percentil 25. Vivienda unifamiliar. 2024</t>
  </si>
  <si>
    <t>Alquiler mensual m². Percentil 75. Vivienda unifamiliar. 2024</t>
  </si>
  <si>
    <t>Alquiler mensual todo el bien inmueble Percentil 75. Vivienda unifamiliar. 2024</t>
  </si>
  <si>
    <t>Alquiler mensual m². Mediana. 2024</t>
  </si>
  <si>
    <t>Alquiler mensual todo el bien inmueble. Mediana. 2024</t>
  </si>
  <si>
    <t>Porcentaje viviendas plurifamiliares respecto total de viviendas arrendadas. 2024</t>
  </si>
  <si>
    <t>Porcentaje viviendas unifamiliares respecto total de viviendas arrendadas. 2024</t>
  </si>
  <si>
    <t>Porcentaje viviendas arrendadas respecto al total de cada isla. 2024</t>
  </si>
  <si>
    <t>Número de viviendas arrendadas. 2024</t>
  </si>
  <si>
    <t>Total viviendas</t>
  </si>
  <si>
    <t>Pobla, Sa</t>
  </si>
  <si>
    <t/>
  </si>
  <si>
    <t>Deyá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</si>
</sst>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"/>
    <numFmt numFmtId="165" formatCode="_-* #,##0.0\ &quot;€&quot;_-;\-* #,##0.0\ &quot;€&quot;_-;_-* &quot;-&quot;??\ &quot;€&quot;_-;_-@_-"/>
    <numFmt numFmtId="166" formatCode="_-* #,##0\ &quot;€&quot;_-;\-* #,##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sz val="9"/>
      <color rgb="FF7B4C3C"/>
      <name val="Arial"/>
      <family val="2"/>
    </font>
    <font>
      <sz val="11"/>
      <color theme="1"/>
      <name val="Calibri"/>
      <family val="2"/>
      <scheme val="minor"/>
    </font>
    <font>
      <sz val="11"/>
      <color rgb="FF7B4C3C"/>
      <name val="Liberation Sans"/>
      <family val="2"/>
    </font>
    <font>
      <b/>
      <sz val="9"/>
      <color rgb="FF7B4C3C"/>
      <name val="Arial"/>
      <family val="2"/>
    </font>
    <font>
      <b/>
      <sz val="26"/>
      <color rgb="FFEAC175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B4C3C"/>
      <name val="Liberation Sans"/>
      <family val="2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</font>
    <font>
      <b/>
      <sz val="11"/>
      <color rgb="FF7B4C3C"/>
      <name val="Liberation Sans"/>
      <family val="2"/>
    </font>
    <font>
      <b/>
      <sz val="12"/>
      <color theme="0"/>
      <name val="Arial"/>
      <family val="2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sz val="9"/>
      <color rgb="FF7B4C3C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7B4C3C"/>
      </patternFill>
    </fill>
    <fill>
      <patternFill patternType="none">
        <bgColor rgb="FFFFFFFF"/>
      </patternFill>
    </fill>
    <fill>
      <patternFill patternType="solid">
        <fgColor rgb="FFEAC175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9EDC7"/>
      </patternFill>
    </fill>
    <fill>
      <patternFill patternType="solid">
        <fgColor rgb="FFEAC175"/>
        <bgColor rgb="FFFFCC99"/>
      </patternFill>
    </fill>
    <fill>
      <patternFill patternType="solid">
        <fgColor rgb="FFFFCC99"/>
        <bgColor rgb="FFEAC175"/>
      </patternFill>
    </fill>
    <fill>
      <patternFill patternType="solid">
        <fgColor rgb="FFF9EDC7"/>
        <bgColor rgb="FFFEF9E6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7B4C3C"/>
      </right>
      <top style="thin">
        <color rgb="FF7B4C3C"/>
      </top>
      <bottom/>
      <diagonal/>
    </border>
    <border>
      <left/>
      <right/>
      <top/>
      <bottom/>
      <diagonal/>
    </border>
    <border>
      <left style="thin">
        <color rgb="FF7B4C3C"/>
      </left>
      <right/>
      <top style="thin">
        <color rgb="FF7B4C3C"/>
      </top>
      <bottom style="thin">
        <color rgb="FF7B4C3C"/>
      </bottom>
      <diagonal/>
    </border>
    <border>
      <left/>
      <right style="thin">
        <color rgb="FF7B4C3C"/>
      </right>
      <top style="thin">
        <color rgb="FF7B4C3C"/>
      </top>
      <bottom style="thin">
        <color rgb="FF7B4C3C"/>
      </bottom>
      <diagonal/>
    </border>
    <border>
      <left style="thin">
        <color rgb="FF7B4C3C"/>
      </left>
      <right style="thin">
        <color rgb="FF7B4C3C"/>
      </right>
      <top style="thin">
        <color rgb="FF7B4C3C"/>
      </top>
      <bottom style="thin">
        <color rgb="FF7B4C3C"/>
      </bottom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 style="dotted">
        <color rgb="FF7B4C3C"/>
      </left>
      <right/>
      <top style="thin">
        <color rgb="FF7B4C3C"/>
      </top>
      <bottom/>
      <diagonal/>
    </border>
    <border>
      <left/>
      <right/>
      <top/>
      <bottom style="thin">
        <color rgb="FF7B4C3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B4C3C"/>
      </left>
      <right style="thin">
        <color rgb="FF7B4C3C"/>
      </right>
      <top style="thin">
        <color rgb="FF7B4C3C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B4C3C"/>
      </left>
      <right style="thin">
        <color rgb="FF7B4C3C"/>
      </right>
      <top/>
      <bottom/>
      <diagonal/>
    </border>
  </borders>
  <cellStyleXfs count="4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2"/>
    <xf numFmtId="44" fontId="4" fillId="0" borderId="0" applyFont="0" applyFill="0" applyBorder="0" applyAlignment="0" applyProtection="0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  <xf numFmtId="0" fontId="4" fillId="3" borderId="2"/>
  </cellStyleXfs>
  <cellXfs count="125">
    <xf numFmtId="0" fontId="0" fillId="0" borderId="0" xfId="0"/>
    <xf numFmtId="3" fontId="0" fillId="0" borderId="6" xfId="0" applyNumberFormat="1" applyBorder="1" applyAlignment="1">
      <alignment horizontal="right" vertical="center"/>
    </xf>
    <xf numFmtId="0" fontId="7" fillId="3" borderId="2" xfId="11" applyFont="1" applyAlignment="1">
      <alignment horizontal="center" vertical="center"/>
    </xf>
    <xf numFmtId="0" fontId="4" fillId="3" borderId="2" xfId="11"/>
    <xf numFmtId="0" fontId="0" fillId="0" borderId="0" xfId="0" applyNumberFormat="1"/>
    <xf numFmtId="0" fontId="3" fillId="4" borderId="5" xfId="18" applyFont="1" applyFill="1" applyBorder="1" applyAlignment="1">
      <alignment horizontal="center" wrapText="1"/>
    </xf>
    <xf numFmtId="0" fontId="2" fillId="7" borderId="5" xfId="19" applyFont="1" applyFill="1" applyBorder="1" applyAlignment="1">
      <alignment horizontal="left" vertical="top" wrapText="1"/>
    </xf>
    <xf numFmtId="3" fontId="2" fillId="0" borderId="5" xfId="9" applyNumberFormat="1" applyFont="1" applyBorder="1" applyAlignment="1">
      <alignment horizontal="right" vertical="center"/>
    </xf>
    <xf numFmtId="49" fontId="0" fillId="10" borderId="11" xfId="0" applyNumberFormat="1" applyFill="1" applyBorder="1" applyAlignment="1">
      <alignment horizontal="center"/>
    </xf>
    <xf numFmtId="0" fontId="0" fillId="10" borderId="11" xfId="0" applyFill="1" applyBorder="1" applyAlignment="1">
      <alignment horizontal="left"/>
    </xf>
    <xf numFmtId="0" fontId="6" fillId="4" borderId="11" xfId="7" applyFont="1" applyFill="1" applyBorder="1" applyAlignment="1">
      <alignment horizontal="center" wrapText="1"/>
    </xf>
    <xf numFmtId="0" fontId="0" fillId="5" borderId="11" xfId="0" applyFill="1" applyBorder="1" applyAlignment="1">
      <alignment horizontal="left" vertical="center"/>
    </xf>
    <xf numFmtId="44" fontId="0" fillId="0" borderId="11" xfId="12" applyFont="1" applyBorder="1" applyAlignment="1">
      <alignment horizontal="right" vertical="center"/>
    </xf>
    <xf numFmtId="44" fontId="0" fillId="0" borderId="11" xfId="12" applyFont="1" applyBorder="1"/>
    <xf numFmtId="44" fontId="10" fillId="8" borderId="11" xfId="12" applyFont="1" applyFill="1" applyBorder="1"/>
    <xf numFmtId="0" fontId="6" fillId="4" borderId="12" xfId="7" applyFont="1" applyFill="1" applyBorder="1" applyAlignment="1">
      <alignment horizontal="center" wrapText="1"/>
    </xf>
    <xf numFmtId="3" fontId="0" fillId="0" borderId="11" xfId="0" applyNumberFormat="1" applyBorder="1" applyAlignment="1">
      <alignment horizontal="right" vertical="center"/>
    </xf>
    <xf numFmtId="3" fontId="11" fillId="11" borderId="11" xfId="9" applyNumberFormat="1" applyFont="1" applyFill="1" applyBorder="1" applyAlignment="1">
      <alignment horizontal="right" vertical="center"/>
    </xf>
    <xf numFmtId="3" fontId="2" fillId="6" borderId="11" xfId="9" applyNumberFormat="1" applyFont="1" applyFill="1" applyBorder="1" applyAlignment="1">
      <alignment horizontal="right" vertical="center"/>
    </xf>
    <xf numFmtId="0" fontId="6" fillId="4" borderId="11" xfId="7" applyNumberFormat="1" applyFont="1" applyFill="1" applyBorder="1" applyAlignment="1">
      <alignment horizontal="center" wrapText="1"/>
    </xf>
    <xf numFmtId="164" fontId="0" fillId="0" borderId="11" xfId="0" applyNumberFormat="1" applyBorder="1" applyAlignment="1">
      <alignment horizontal="right" vertical="center"/>
    </xf>
    <xf numFmtId="0" fontId="3" fillId="4" borderId="11" xfId="18" applyFont="1" applyFill="1" applyBorder="1" applyAlignment="1">
      <alignment horizontal="center" wrapText="1"/>
    </xf>
    <xf numFmtId="44" fontId="8" fillId="11" borderId="11" xfId="12" applyFont="1" applyFill="1" applyBorder="1"/>
    <xf numFmtId="44" fontId="11" fillId="6" borderId="11" xfId="12" applyFont="1" applyFill="1" applyBorder="1" applyAlignment="1">
      <alignment horizontal="right" vertical="center"/>
    </xf>
    <xf numFmtId="44" fontId="11" fillId="11" borderId="11" xfId="12" applyFont="1" applyFill="1" applyBorder="1" applyAlignment="1">
      <alignment horizontal="right" vertical="center"/>
    </xf>
    <xf numFmtId="0" fontId="2" fillId="7" borderId="11" xfId="19" applyFont="1" applyFill="1" applyBorder="1" applyAlignment="1">
      <alignment horizontal="left" vertical="top" wrapText="1"/>
    </xf>
    <xf numFmtId="44" fontId="2" fillId="6" borderId="11" xfId="12" applyFont="1" applyFill="1" applyBorder="1" applyAlignment="1">
      <alignment horizontal="right" vertical="center"/>
    </xf>
    <xf numFmtId="0" fontId="0" fillId="10" borderId="11" xfId="0" applyNumberFormat="1" applyFill="1" applyBorder="1" applyAlignment="1">
      <alignment horizontal="center"/>
    </xf>
    <xf numFmtId="10" fontId="0" fillId="0" borderId="11" xfId="0" applyNumberFormat="1" applyBorder="1" applyAlignment="1">
      <alignment horizontal="right" vertical="center"/>
    </xf>
    <xf numFmtId="10" fontId="2" fillId="6" borderId="11" xfId="9" applyNumberFormat="1" applyFont="1" applyFill="1" applyBorder="1" applyAlignment="1">
      <alignment horizontal="right" vertical="center"/>
    </xf>
    <xf numFmtId="3" fontId="2" fillId="3" borderId="5" xfId="35" applyNumberFormat="1" applyFont="1" applyBorder="1" applyAlignment="1">
      <alignment horizontal="right" vertical="center"/>
    </xf>
    <xf numFmtId="3" fontId="2" fillId="3" borderId="5" xfId="36" applyNumberFormat="1" applyFont="1" applyBorder="1" applyAlignment="1">
      <alignment horizontal="right" vertical="center"/>
    </xf>
    <xf numFmtId="44" fontId="0" fillId="0" borderId="0" xfId="0" applyNumberFormat="1"/>
    <xf numFmtId="0" fontId="15" fillId="0" borderId="0" xfId="0" applyFont="1"/>
    <xf numFmtId="0" fontId="16" fillId="4" borderId="11" xfId="18" applyFont="1" applyFill="1" applyBorder="1" applyAlignment="1">
      <alignment horizontal="center" wrapText="1"/>
    </xf>
    <xf numFmtId="0" fontId="16" fillId="4" borderId="5" xfId="18" applyFont="1" applyFill="1" applyBorder="1" applyAlignment="1">
      <alignment horizontal="center" wrapText="1"/>
    </xf>
    <xf numFmtId="44" fontId="18" fillId="11" borderId="11" xfId="12" applyFont="1" applyFill="1" applyBorder="1"/>
    <xf numFmtId="165" fontId="19" fillId="11" borderId="11" xfId="12" applyNumberFormat="1" applyFont="1" applyFill="1" applyBorder="1" applyAlignment="1">
      <alignment horizontal="right" vertical="center"/>
    </xf>
    <xf numFmtId="0" fontId="15" fillId="10" borderId="11" xfId="0" applyNumberFormat="1" applyFont="1" applyFill="1" applyBorder="1" applyAlignment="1">
      <alignment horizontal="center"/>
    </xf>
    <xf numFmtId="0" fontId="15" fillId="5" borderId="11" xfId="0" applyFont="1" applyFill="1" applyBorder="1" applyAlignment="1">
      <alignment horizontal="left" vertical="center"/>
    </xf>
    <xf numFmtId="44" fontId="15" fillId="0" borderId="11" xfId="12" applyFont="1" applyBorder="1" applyAlignment="1">
      <alignment horizontal="right" vertical="center"/>
    </xf>
    <xf numFmtId="165" fontId="15" fillId="0" borderId="11" xfId="12" applyNumberFormat="1" applyFont="1" applyBorder="1" applyAlignment="1">
      <alignment horizontal="right" vertical="center"/>
    </xf>
    <xf numFmtId="49" fontId="15" fillId="0" borderId="0" xfId="0" applyNumberFormat="1" applyFont="1"/>
    <xf numFmtId="44" fontId="19" fillId="11" borderId="11" xfId="12" applyFont="1" applyFill="1" applyBorder="1" applyAlignment="1">
      <alignment horizontal="right" vertical="center"/>
    </xf>
    <xf numFmtId="165" fontId="18" fillId="11" borderId="11" xfId="12" applyNumberFormat="1" applyFont="1" applyFill="1" applyBorder="1"/>
    <xf numFmtId="44" fontId="15" fillId="0" borderId="11" xfId="12" applyFont="1" applyBorder="1"/>
    <xf numFmtId="165" fontId="15" fillId="0" borderId="11" xfId="12" applyNumberFormat="1" applyFont="1" applyBorder="1"/>
    <xf numFmtId="0" fontId="15" fillId="10" borderId="11" xfId="0" applyFont="1" applyFill="1" applyBorder="1" applyAlignment="1">
      <alignment horizontal="left"/>
    </xf>
    <xf numFmtId="49" fontId="15" fillId="10" borderId="11" xfId="0" applyNumberFormat="1" applyFont="1" applyFill="1" applyBorder="1" applyAlignment="1">
      <alignment horizontal="center"/>
    </xf>
    <xf numFmtId="44" fontId="18" fillId="6" borderId="11" xfId="12" applyFont="1" applyFill="1" applyBorder="1"/>
    <xf numFmtId="44" fontId="17" fillId="8" borderId="11" xfId="12" applyFont="1" applyFill="1" applyBorder="1"/>
    <xf numFmtId="165" fontId="18" fillId="6" borderId="11" xfId="12" applyNumberFormat="1" applyFont="1" applyFill="1" applyBorder="1"/>
    <xf numFmtId="165" fontId="17" fillId="8" borderId="11" xfId="12" applyNumberFormat="1" applyFont="1" applyFill="1" applyBorder="1"/>
    <xf numFmtId="166" fontId="15" fillId="0" borderId="11" xfId="12" applyNumberFormat="1" applyFont="1" applyBorder="1" applyAlignment="1">
      <alignment horizontal="right" vertical="center"/>
    </xf>
    <xf numFmtId="166" fontId="18" fillId="11" borderId="11" xfId="12" applyNumberFormat="1" applyFont="1" applyFill="1" applyBorder="1"/>
    <xf numFmtId="166" fontId="19" fillId="11" borderId="11" xfId="12" applyNumberFormat="1" applyFont="1" applyFill="1" applyBorder="1" applyAlignment="1">
      <alignment horizontal="right" vertical="center"/>
    </xf>
    <xf numFmtId="166" fontId="15" fillId="0" borderId="11" xfId="12" applyNumberFormat="1" applyFont="1" applyBorder="1"/>
    <xf numFmtId="166" fontId="20" fillId="3" borderId="11" xfId="12" applyNumberFormat="1" applyFont="1" applyFill="1" applyBorder="1" applyAlignment="1">
      <alignment horizontal="right" vertical="center"/>
    </xf>
    <xf numFmtId="166" fontId="15" fillId="6" borderId="11" xfId="12" applyNumberFormat="1" applyFont="1" applyFill="1" applyBorder="1"/>
    <xf numFmtId="166" fontId="17" fillId="8" borderId="11" xfId="12" applyNumberFormat="1" applyFont="1" applyFill="1" applyBorder="1"/>
    <xf numFmtId="166" fontId="18" fillId="6" borderId="11" xfId="12" applyNumberFormat="1" applyFont="1" applyFill="1" applyBorder="1"/>
    <xf numFmtId="44" fontId="15" fillId="0" borderId="0" xfId="0" applyNumberFormat="1" applyFont="1"/>
    <xf numFmtId="3" fontId="2" fillId="3" borderId="20" xfId="35" applyNumberFormat="1" applyFont="1" applyBorder="1" applyAlignment="1">
      <alignment horizontal="right" vertical="center"/>
    </xf>
    <xf numFmtId="3" fontId="11" fillId="6" borderId="11" xfId="9" applyNumberFormat="1" applyFont="1" applyFill="1" applyBorder="1" applyAlignment="1">
      <alignment horizontal="right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left" wrapText="1"/>
    </xf>
    <xf numFmtId="0" fontId="2" fillId="3" borderId="10" xfId="5" applyFont="1" applyFill="1" applyBorder="1" applyAlignment="1">
      <alignment horizontal="left" wrapText="1"/>
    </xf>
    <xf numFmtId="0" fontId="1" fillId="2" borderId="9" xfId="4" applyFont="1" applyFill="1" applyBorder="1" applyAlignment="1">
      <alignment horizontal="center" vertical="center" wrapText="1"/>
    </xf>
    <xf numFmtId="0" fontId="1" fillId="2" borderId="16" xfId="4" applyFont="1" applyFill="1" applyBorder="1" applyAlignment="1">
      <alignment horizontal="center" vertical="center" wrapText="1"/>
    </xf>
    <xf numFmtId="0" fontId="1" fillId="2" borderId="10" xfId="4" applyFont="1" applyFill="1" applyBorder="1" applyAlignment="1">
      <alignment horizontal="center" vertical="center" wrapText="1"/>
    </xf>
    <xf numFmtId="0" fontId="13" fillId="2" borderId="9" xfId="4" applyFont="1" applyFill="1" applyBorder="1" applyAlignment="1">
      <alignment horizontal="center" vertical="center" wrapText="1"/>
    </xf>
    <xf numFmtId="0" fontId="13" fillId="2" borderId="16" xfId="4" applyFont="1" applyFill="1" applyBorder="1" applyAlignment="1">
      <alignment horizontal="center" vertical="center" wrapText="1"/>
    </xf>
    <xf numFmtId="0" fontId="13" fillId="2" borderId="10" xfId="4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/>
    </xf>
    <xf numFmtId="0" fontId="1" fillId="2" borderId="11" xfId="4" applyFont="1" applyFill="1" applyBorder="1" applyAlignment="1">
      <alignment horizontal="center" vertical="center" wrapText="1"/>
    </xf>
    <xf numFmtId="0" fontId="1" fillId="2" borderId="11" xfId="2" applyFont="1" applyFill="1" applyBorder="1" applyAlignment="1">
      <alignment horizontal="center" vertical="center" wrapText="1"/>
    </xf>
    <xf numFmtId="0" fontId="1" fillId="2" borderId="11" xfId="3" applyFont="1" applyFill="1" applyBorder="1" applyAlignment="1">
      <alignment horizontal="center" vertical="center" wrapText="1"/>
    </xf>
    <xf numFmtId="0" fontId="2" fillId="3" borderId="11" xfId="5" applyFont="1" applyFill="1" applyBorder="1" applyAlignment="1">
      <alignment horizontal="left" wrapText="1"/>
    </xf>
    <xf numFmtId="0" fontId="2" fillId="3" borderId="11" xfId="6" applyFont="1" applyFill="1" applyBorder="1" applyAlignment="1">
      <alignment horizontal="left" wrapText="1"/>
    </xf>
    <xf numFmtId="49" fontId="10" fillId="9" borderId="9" xfId="0" applyNumberFormat="1" applyFont="1" applyFill="1" applyBorder="1" applyAlignment="1">
      <alignment horizontal="center"/>
    </xf>
    <xf numFmtId="49" fontId="10" fillId="9" borderId="10" xfId="0" applyNumberFormat="1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49" fontId="10" fillId="8" borderId="9" xfId="0" applyNumberFormat="1" applyFont="1" applyFill="1" applyBorder="1" applyAlignment="1">
      <alignment horizontal="center"/>
    </xf>
    <xf numFmtId="49" fontId="10" fillId="8" borderId="10" xfId="0" applyNumberFormat="1" applyFont="1" applyFill="1" applyBorder="1" applyAlignment="1">
      <alignment horizontal="center"/>
    </xf>
    <xf numFmtId="0" fontId="1" fillId="2" borderId="8" xfId="2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/>
    </xf>
    <xf numFmtId="0" fontId="1" fillId="2" borderId="8" xfId="13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2" fillId="6" borderId="3" xfId="16" applyFont="1" applyFill="1" applyBorder="1" applyAlignment="1">
      <alignment horizontal="left" wrapText="1"/>
    </xf>
    <xf numFmtId="0" fontId="2" fillId="6" borderId="4" xfId="17" applyFont="1" applyFill="1" applyBorder="1" applyAlignment="1">
      <alignment horizontal="left" wrapText="1"/>
    </xf>
    <xf numFmtId="0" fontId="2" fillId="7" borderId="5" xfId="19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center" vertical="center"/>
    </xf>
    <xf numFmtId="0" fontId="2" fillId="6" borderId="11" xfId="5" applyFont="1" applyFill="1" applyBorder="1" applyAlignment="1">
      <alignment horizontal="left" wrapText="1"/>
    </xf>
    <xf numFmtId="0" fontId="2" fillId="6" borderId="11" xfId="6" applyFont="1" applyFill="1" applyBorder="1" applyAlignment="1">
      <alignment horizontal="left" wrapText="1"/>
    </xf>
    <xf numFmtId="0" fontId="2" fillId="7" borderId="11" xfId="19" applyFont="1" applyFill="1" applyBorder="1" applyAlignment="1">
      <alignment horizontal="left" vertical="center" wrapText="1"/>
    </xf>
    <xf numFmtId="0" fontId="2" fillId="6" borderId="11" xfId="16" applyFont="1" applyFill="1" applyBorder="1" applyAlignment="1">
      <alignment horizontal="left" wrapText="1"/>
    </xf>
    <xf numFmtId="0" fontId="2" fillId="6" borderId="11" xfId="17" applyFont="1" applyFill="1" applyBorder="1" applyAlignment="1">
      <alignment horizontal="left" wrapText="1"/>
    </xf>
    <xf numFmtId="0" fontId="9" fillId="6" borderId="11" xfId="0" applyFont="1" applyFill="1" applyBorder="1" applyAlignment="1">
      <alignment horizontal="center" vertical="center"/>
    </xf>
    <xf numFmtId="0" fontId="1" fillId="2" borderId="13" xfId="13" applyFont="1" applyFill="1" applyBorder="1" applyAlignment="1">
      <alignment horizontal="center" vertical="center" wrapText="1"/>
    </xf>
    <xf numFmtId="0" fontId="1" fillId="2" borderId="14" xfId="13" applyFont="1" applyFill="1" applyBorder="1" applyAlignment="1">
      <alignment horizontal="center" vertical="center" wrapText="1"/>
    </xf>
    <xf numFmtId="0" fontId="1" fillId="2" borderId="15" xfId="13" applyFont="1" applyFill="1" applyBorder="1" applyAlignment="1">
      <alignment horizontal="center" vertical="center" wrapText="1"/>
    </xf>
    <xf numFmtId="0" fontId="1" fillId="2" borderId="2" xfId="13" applyFont="1" applyFill="1" applyBorder="1" applyAlignment="1">
      <alignment horizontal="center" vertical="center" wrapText="1"/>
    </xf>
    <xf numFmtId="0" fontId="2" fillId="7" borderId="11" xfId="19" applyFont="1" applyFill="1" applyBorder="1" applyAlignment="1">
      <alignment horizontal="left" vertical="top" wrapText="1"/>
    </xf>
    <xf numFmtId="0" fontId="14" fillId="2" borderId="15" xfId="25" applyFont="1" applyFill="1" applyBorder="1" applyAlignment="1">
      <alignment horizontal="center" vertical="center" wrapText="1"/>
    </xf>
    <xf numFmtId="0" fontId="14" fillId="2" borderId="2" xfId="25" applyFont="1" applyFill="1" applyBorder="1" applyAlignment="1">
      <alignment horizontal="center" vertical="center" wrapText="1"/>
    </xf>
    <xf numFmtId="0" fontId="14" fillId="2" borderId="13" xfId="25" applyFont="1" applyFill="1" applyBorder="1" applyAlignment="1">
      <alignment horizontal="center" vertical="center" wrapText="1"/>
    </xf>
    <xf numFmtId="0" fontId="14" fillId="2" borderId="14" xfId="25" applyFont="1" applyFill="1" applyBorder="1" applyAlignment="1">
      <alignment horizontal="center" vertical="center" wrapText="1"/>
    </xf>
    <xf numFmtId="0" fontId="14" fillId="2" borderId="13" xfId="28" applyFont="1" applyFill="1" applyBorder="1" applyAlignment="1">
      <alignment horizontal="center" vertical="center" wrapText="1"/>
    </xf>
    <xf numFmtId="0" fontId="14" fillId="2" borderId="14" xfId="28" applyFont="1" applyFill="1" applyBorder="1" applyAlignment="1">
      <alignment horizontal="center" vertical="center" wrapText="1"/>
    </xf>
    <xf numFmtId="0" fontId="14" fillId="2" borderId="2" xfId="25" applyFont="1" applyFill="1" applyAlignment="1">
      <alignment horizontal="center" vertical="center" wrapText="1"/>
    </xf>
    <xf numFmtId="0" fontId="14" fillId="2" borderId="2" xfId="28" applyFont="1" applyFill="1" applyAlignment="1">
      <alignment horizontal="center" vertical="center" wrapText="1"/>
    </xf>
    <xf numFmtId="0" fontId="17" fillId="9" borderId="9" xfId="0" applyFont="1" applyFill="1" applyBorder="1" applyAlignment="1">
      <alignment horizontal="center"/>
    </xf>
    <xf numFmtId="0" fontId="17" fillId="9" borderId="10" xfId="0" applyFont="1" applyFill="1" applyBorder="1" applyAlignment="1">
      <alignment horizontal="center"/>
    </xf>
    <xf numFmtId="49" fontId="17" fillId="9" borderId="9" xfId="0" applyNumberFormat="1" applyFont="1" applyFill="1" applyBorder="1" applyAlignment="1">
      <alignment horizontal="center"/>
    </xf>
    <xf numFmtId="49" fontId="17" fillId="9" borderId="10" xfId="0" applyNumberFormat="1" applyFont="1" applyFill="1" applyBorder="1" applyAlignment="1">
      <alignment horizontal="center"/>
    </xf>
    <xf numFmtId="49" fontId="17" fillId="8" borderId="9" xfId="0" applyNumberFormat="1" applyFont="1" applyFill="1" applyBorder="1" applyAlignment="1">
      <alignment horizontal="center"/>
    </xf>
    <xf numFmtId="49" fontId="17" fillId="8" borderId="10" xfId="0" applyNumberFormat="1" applyFont="1" applyFill="1" applyBorder="1" applyAlignment="1">
      <alignment horizontal="center"/>
    </xf>
    <xf numFmtId="0" fontId="21" fillId="4" borderId="11" xfId="18" applyFont="1" applyFill="1" applyBorder="1" applyAlignment="1">
      <alignment horizontal="center" wrapText="1"/>
    </xf>
    <xf numFmtId="0" fontId="21" fillId="4" borderId="5" xfId="18" applyFont="1" applyFill="1" applyBorder="1" applyAlignment="1">
      <alignment horizontal="center" wrapText="1"/>
    </xf>
  </cellXfs>
  <cellStyles count="45">
    <cellStyle name="Moneda" xfId="12" builtinId="4"/>
    <cellStyle name="Normal" xfId="0" builtinId="0"/>
    <cellStyle name="Normal 2" xfId="11" xr:uid="{25F278E3-CED3-44E7-8A95-A82C3EA09D1B}"/>
    <cellStyle name="style1755691641434" xfId="1" xr:uid="{00000000-0005-0000-0000-000001000000}"/>
    <cellStyle name="style1755691641543" xfId="2" xr:uid="{00000000-0005-0000-0000-000002000000}"/>
    <cellStyle name="style1755691641653" xfId="3" xr:uid="{00000000-0005-0000-0000-000003000000}"/>
    <cellStyle name="style1755691641778" xfId="4" xr:uid="{00000000-0005-0000-0000-000004000000}"/>
    <cellStyle name="style1755691641872" xfId="5" xr:uid="{00000000-0005-0000-0000-000005000000}"/>
    <cellStyle name="style1755691641996" xfId="6" xr:uid="{00000000-0005-0000-0000-000006000000}"/>
    <cellStyle name="style1755691642090" xfId="7" xr:uid="{00000000-0005-0000-0000-000007000000}"/>
    <cellStyle name="style1755691642215" xfId="8" xr:uid="{00000000-0005-0000-0000-000008000000}"/>
    <cellStyle name="style1755691642309" xfId="9" xr:uid="{00000000-0005-0000-0000-000009000000}"/>
    <cellStyle name="style1755691642387" xfId="10" xr:uid="{00000000-0005-0000-0000-00000A000000}"/>
    <cellStyle name="style1755691716857" xfId="21" xr:uid="{9F3C3B36-808F-40C7-908E-3EBF7F1676EF}"/>
    <cellStyle name="style1755691716951" xfId="22" xr:uid="{470C1814-D35C-4930-AEFB-C91182EA9502}"/>
    <cellStyle name="style1755691717045" xfId="20" xr:uid="{11E2F99B-9E51-4848-AAFA-DA4EABBAF9D6}"/>
    <cellStyle name="style1755691717763" xfId="24" xr:uid="{870ECF31-5E31-4334-84A4-A8255A034EA4}"/>
    <cellStyle name="style1755691720966" xfId="23" xr:uid="{C1C46110-2B9C-4A6D-91BC-CC783B25A7CD}"/>
    <cellStyle name="style1755692712857" xfId="14" xr:uid="{66DBD4D5-E14D-4F54-8347-42940AD17505}"/>
    <cellStyle name="style1755692712967" xfId="15" xr:uid="{E16A7F20-1098-488A-B858-57278D8B30C7}"/>
    <cellStyle name="style1755692713076" xfId="13" xr:uid="{AE540F44-EB75-4269-B26A-1E17843E48C6}"/>
    <cellStyle name="style1755692713185" xfId="16" xr:uid="{8955545F-E911-4A09-8698-789D50AE8B92}"/>
    <cellStyle name="style1755692713295" xfId="17" xr:uid="{17F2DEDB-3566-42EF-9065-806330375A7A}"/>
    <cellStyle name="style1755692713404" xfId="18" xr:uid="{2FAD835C-8995-4A2C-A530-22F456F4B2C4}"/>
    <cellStyle name="style1755692713529" xfId="19" xr:uid="{C24E12AE-7979-4298-87DA-02394BF6AB17}"/>
    <cellStyle name="style1755844811450" xfId="26" xr:uid="{1630183D-10BB-4764-AEB9-208974C229D3}"/>
    <cellStyle name="style1755844811615" xfId="27" xr:uid="{5A40D514-711C-4836-81AF-3A5552638625}"/>
    <cellStyle name="style1755844811786" xfId="25" xr:uid="{1A7D080B-D3FE-4616-BAB4-3A16020FEF37}"/>
    <cellStyle name="style1755844817223" xfId="29" xr:uid="{92D3B3E8-B1FB-4C8F-B528-BCDF412FC0A2}"/>
    <cellStyle name="style1755844817354" xfId="30" xr:uid="{7407BB81-0330-4F8C-A615-26BA7161B5AD}"/>
    <cellStyle name="style1755844817474" xfId="28" xr:uid="{25C4EA7B-0444-487C-A088-E481B06D5B3F}"/>
    <cellStyle name="style1755844818286" xfId="31" xr:uid="{0185BB39-4FA1-40F9-B92E-3C8F199C3C98}"/>
    <cellStyle name="style1780481296142" xfId="44" xr:uid="{7C680B5B-7C3A-4851-A467-D1AF8A5A1593}"/>
    <cellStyle name="style1780481299441" xfId="43" xr:uid="{5E549893-B61E-4D98-ABFB-CC6A87DA45AD}"/>
    <cellStyle name="style1780481302838" xfId="39" xr:uid="{E8D51614-3FC9-4EB5-8F38-B0CDA73242DF}"/>
    <cellStyle name="style1780481302921" xfId="42" xr:uid="{2502D1BF-91AC-48BB-B585-337CABC64955}"/>
    <cellStyle name="style1780481303038" xfId="41" xr:uid="{CBC3487E-8331-4AE8-87F1-D7AFC618FAB2}"/>
    <cellStyle name="style1780481306985" xfId="40" xr:uid="{27B6E03C-E051-42EA-BD23-EA06F500DC41}"/>
    <cellStyle name="style1780483163618" xfId="32" xr:uid="{924CF760-2520-4954-975E-7BB097964E65}"/>
    <cellStyle name="style1780483163666" xfId="33" xr:uid="{2B1C243C-A066-4B96-B7E2-6797DEDBA6B3}"/>
    <cellStyle name="style1780483202628" xfId="38" xr:uid="{F6515A97-D72C-4CE3-B5FB-D764C644ACAF}"/>
    <cellStyle name="style1780483205926" xfId="34" xr:uid="{417325D1-04FF-4A97-AF40-049BCD0E9FD2}"/>
    <cellStyle name="style1780483205964" xfId="35" xr:uid="{831013B7-90D3-4420-A724-24BA38F175C9}"/>
    <cellStyle name="style1780483205997" xfId="36" xr:uid="{54236EF7-D887-404E-BE26-8CC217F72CCD}"/>
    <cellStyle name="style1780483209302" xfId="37" xr:uid="{071B9F00-35DF-4AEC-9731-F585E0C2D6A4}"/>
  </cellStyles>
  <dxfs count="0"/>
  <tableStyles count="0" defaultTableStyle="TableStyleMedium9" defaultPivotStyle="PivotStyleLight16"/>
  <colors>
    <mruColors>
      <color rgb="FFEAC175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28575</xdr:rowOff>
    </xdr:from>
    <xdr:to>
      <xdr:col>4</xdr:col>
      <xdr:colOff>386715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390E01-E4E1-40C2-944A-B2247B2409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447675</xdr:colOff>
      <xdr:row>0</xdr:row>
      <xdr:rowOff>132715</xdr:rowOff>
    </xdr:from>
    <xdr:to>
      <xdr:col>11</xdr:col>
      <xdr:colOff>126365</xdr:colOff>
      <xdr:row>6</xdr:row>
      <xdr:rowOff>56515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7C5430-3D15-4EBF-966D-BB04A105EB3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152400</xdr:colOff>
      <xdr:row>11</xdr:row>
      <xdr:rowOff>180979</xdr:rowOff>
    </xdr:from>
    <xdr:ext cx="6400800" cy="180022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AA290286-18A7-41C5-AAB8-F63C2DBCAF5A}"/>
            </a:ext>
          </a:extLst>
        </xdr:cNvPr>
        <xdr:cNvSpPr/>
      </xdr:nvSpPr>
      <xdr:spPr>
        <a:xfrm>
          <a:off x="914400" y="2514604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OD03: 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Índice de alquiler de la 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vivienda Estatal</a:t>
          </a:r>
        </a:p>
      </xdr:txBody>
    </xdr:sp>
    <xdr:clientData/>
  </xdr:oneCellAnchor>
  <xdr:oneCellAnchor>
    <xdr:from>
      <xdr:col>0</xdr:col>
      <xdr:colOff>19050</xdr:colOff>
      <xdr:row>7</xdr:row>
      <xdr:rowOff>390525</xdr:rowOff>
    </xdr:from>
    <xdr:ext cx="8687549" cy="749872"/>
    <xdr:pic>
      <xdr:nvPicPr>
        <xdr:cNvPr id="5" name="Imagen 4">
          <a:extLst>
            <a:ext uri="{FF2B5EF4-FFF2-40B4-BE49-F238E27FC236}">
              <a16:creationId xmlns:a16="http://schemas.microsoft.com/office/drawing/2014/main" id="{7440DD3E-B72B-4722-A799-576CA6198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724025"/>
          <a:ext cx="8687549" cy="74987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1A7D-CA22-4000-B1CA-A64CFF0BA2DC}">
  <dimension ref="C8"/>
  <sheetViews>
    <sheetView showGridLines="0" tabSelected="1" workbookViewId="0">
      <selection activeCell="A100" sqref="A100"/>
    </sheetView>
  </sheetViews>
  <sheetFormatPr baseColWidth="10" defaultRowHeight="15" x14ac:dyDescent="0.25"/>
  <cols>
    <col min="1" max="16384" width="11.42578125" style="3"/>
  </cols>
  <sheetData>
    <row r="8" spans="3:3" ht="33.75" x14ac:dyDescent="0.25">
      <c r="C8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4"/>
  <sheetViews>
    <sheetView workbookViewId="0">
      <selection activeCell="A1048576" sqref="A1048576"/>
    </sheetView>
  </sheetViews>
  <sheetFormatPr baseColWidth="10" defaultColWidth="9.140625" defaultRowHeight="15" x14ac:dyDescent="0.25"/>
  <cols>
    <col min="2" max="2" width="13.5703125" customWidth="1"/>
    <col min="3" max="3" width="14.28515625" customWidth="1"/>
    <col min="4" max="4" width="26.5703125" customWidth="1"/>
    <col min="5" max="5" width="5.140625" customWidth="1"/>
    <col min="6" max="6" width="13.5703125" customWidth="1"/>
    <col min="7" max="7" width="21.5703125" customWidth="1"/>
    <col min="8" max="8" width="21.5703125" style="4" customWidth="1"/>
    <col min="9" max="9" width="0" hidden="1" customWidth="1"/>
  </cols>
  <sheetData>
    <row r="2" spans="2:8" ht="48" customHeight="1" x14ac:dyDescent="0.25">
      <c r="B2" s="78" t="s">
        <v>117</v>
      </c>
      <c r="C2" s="79"/>
      <c r="D2" s="80"/>
      <c r="F2" s="74" t="s">
        <v>135</v>
      </c>
      <c r="G2" s="75"/>
      <c r="H2" s="76"/>
    </row>
    <row r="3" spans="2:8" ht="17.100000000000001" customHeight="1" x14ac:dyDescent="0.25">
      <c r="B3" s="81"/>
      <c r="C3" s="82"/>
      <c r="D3" s="10" t="s">
        <v>7</v>
      </c>
      <c r="F3" s="69"/>
      <c r="G3" s="70"/>
      <c r="H3" s="19" t="s">
        <v>9</v>
      </c>
    </row>
    <row r="4" spans="2:8" ht="15.95" customHeight="1" x14ac:dyDescent="0.25">
      <c r="B4" s="77" t="s">
        <v>0</v>
      </c>
      <c r="C4" s="11" t="s">
        <v>1</v>
      </c>
      <c r="D4" s="16">
        <v>11669.000000000004</v>
      </c>
      <c r="F4" s="64" t="s">
        <v>0</v>
      </c>
      <c r="G4" s="11" t="s">
        <v>1</v>
      </c>
      <c r="H4" s="28">
        <f>D4/D20</f>
        <v>0.78563253214838757</v>
      </c>
    </row>
    <row r="5" spans="2:8" ht="15.95" customHeight="1" x14ac:dyDescent="0.25">
      <c r="B5" s="77"/>
      <c r="C5" s="11" t="s">
        <v>2</v>
      </c>
      <c r="D5" s="16">
        <v>281</v>
      </c>
      <c r="F5" s="65"/>
      <c r="G5" s="11" t="s">
        <v>2</v>
      </c>
      <c r="H5" s="28">
        <f t="shared" ref="H5:H8" si="0">D5/D21</f>
        <v>0.41445427728613571</v>
      </c>
    </row>
    <row r="6" spans="2:8" ht="15.95" customHeight="1" x14ac:dyDescent="0.25">
      <c r="B6" s="77"/>
      <c r="C6" s="11" t="s">
        <v>3</v>
      </c>
      <c r="D6" s="16">
        <v>50516.000000000029</v>
      </c>
      <c r="F6" s="65"/>
      <c r="G6" s="11" t="s">
        <v>3</v>
      </c>
      <c r="H6" s="28">
        <f t="shared" si="0"/>
        <v>0.77062484744935345</v>
      </c>
    </row>
    <row r="7" spans="2:8" ht="15.95" customHeight="1" x14ac:dyDescent="0.25">
      <c r="B7" s="77"/>
      <c r="C7" s="11" t="s">
        <v>4</v>
      </c>
      <c r="D7" s="16">
        <v>5298.0000000000009</v>
      </c>
      <c r="F7" s="66"/>
      <c r="G7" s="11" t="s">
        <v>4</v>
      </c>
      <c r="H7" s="28">
        <f t="shared" si="0"/>
        <v>0.79358897543439189</v>
      </c>
    </row>
    <row r="8" spans="2:8" ht="15.95" customHeight="1" x14ac:dyDescent="0.25">
      <c r="B8" s="77" t="s">
        <v>5</v>
      </c>
      <c r="C8" s="77"/>
      <c r="D8" s="18">
        <v>67764.000000000029</v>
      </c>
      <c r="F8" s="67" t="s">
        <v>5</v>
      </c>
      <c r="G8" s="68"/>
      <c r="H8" s="29">
        <f t="shared" si="0"/>
        <v>0.77216012032953907</v>
      </c>
    </row>
    <row r="9" spans="2:8" x14ac:dyDescent="0.25">
      <c r="H9"/>
    </row>
    <row r="10" spans="2:8" ht="44.25" customHeight="1" x14ac:dyDescent="0.25">
      <c r="B10" s="78" t="s">
        <v>118</v>
      </c>
      <c r="C10" s="79"/>
      <c r="D10" s="80"/>
      <c r="F10" s="71" t="s">
        <v>136</v>
      </c>
      <c r="G10" s="72"/>
      <c r="H10" s="73"/>
    </row>
    <row r="11" spans="2:8" ht="17.100000000000001" customHeight="1" x14ac:dyDescent="0.25">
      <c r="B11" s="81"/>
      <c r="C11" s="82"/>
      <c r="D11" s="10" t="s">
        <v>7</v>
      </c>
      <c r="F11" s="69"/>
      <c r="G11" s="70"/>
      <c r="H11" s="10" t="s">
        <v>7</v>
      </c>
    </row>
    <row r="12" spans="2:8" ht="15.95" customHeight="1" x14ac:dyDescent="0.25">
      <c r="B12" s="77" t="s">
        <v>0</v>
      </c>
      <c r="C12" s="11" t="s">
        <v>1</v>
      </c>
      <c r="D12" s="16">
        <v>3184</v>
      </c>
      <c r="F12" s="64" t="s">
        <v>0</v>
      </c>
      <c r="G12" s="11" t="s">
        <v>1</v>
      </c>
      <c r="H12" s="28">
        <f>D12/D20</f>
        <v>0.21436746785161243</v>
      </c>
    </row>
    <row r="13" spans="2:8" ht="15.95" customHeight="1" x14ac:dyDescent="0.25">
      <c r="B13" s="77"/>
      <c r="C13" s="11" t="s">
        <v>2</v>
      </c>
      <c r="D13" s="16">
        <v>397</v>
      </c>
      <c r="F13" s="65"/>
      <c r="G13" s="11" t="s">
        <v>2</v>
      </c>
      <c r="H13" s="28">
        <f t="shared" ref="H13:H16" si="1">D13/D21</f>
        <v>0.58554572271386429</v>
      </c>
    </row>
    <row r="14" spans="2:8" ht="15.95" customHeight="1" x14ac:dyDescent="0.25">
      <c r="B14" s="77"/>
      <c r="C14" s="11" t="s">
        <v>3</v>
      </c>
      <c r="D14" s="16">
        <v>15035.999999999987</v>
      </c>
      <c r="F14" s="65"/>
      <c r="G14" s="11" t="s">
        <v>3</v>
      </c>
      <c r="H14" s="28">
        <f t="shared" si="1"/>
        <v>0.22937515255064658</v>
      </c>
    </row>
    <row r="15" spans="2:8" ht="15.95" customHeight="1" x14ac:dyDescent="0.25">
      <c r="B15" s="77"/>
      <c r="C15" s="11" t="s">
        <v>4</v>
      </c>
      <c r="D15" s="16">
        <v>1378</v>
      </c>
      <c r="F15" s="66"/>
      <c r="G15" s="11" t="s">
        <v>4</v>
      </c>
      <c r="H15" s="28">
        <f t="shared" si="1"/>
        <v>0.20641102456560811</v>
      </c>
    </row>
    <row r="16" spans="2:8" ht="15.95" customHeight="1" x14ac:dyDescent="0.25">
      <c r="B16" s="77" t="s">
        <v>5</v>
      </c>
      <c r="C16" s="77" t="s">
        <v>6</v>
      </c>
      <c r="D16" s="18">
        <v>19994.999999999989</v>
      </c>
      <c r="F16" s="67" t="s">
        <v>5</v>
      </c>
      <c r="G16" s="68"/>
      <c r="H16" s="29">
        <f t="shared" si="1"/>
        <v>0.22783987967046099</v>
      </c>
    </row>
    <row r="17" spans="2:9" x14ac:dyDescent="0.25">
      <c r="H17"/>
    </row>
    <row r="18" spans="2:9" ht="32.25" customHeight="1" x14ac:dyDescent="0.25">
      <c r="B18" s="78" t="s">
        <v>119</v>
      </c>
      <c r="C18" s="79"/>
      <c r="D18" s="80"/>
      <c r="F18" s="71" t="s">
        <v>137</v>
      </c>
      <c r="G18" s="72"/>
      <c r="H18" s="73"/>
    </row>
    <row r="19" spans="2:9" x14ac:dyDescent="0.25">
      <c r="B19" s="81"/>
      <c r="C19" s="82"/>
      <c r="D19" s="10" t="s">
        <v>7</v>
      </c>
      <c r="F19" s="69"/>
      <c r="G19" s="70"/>
      <c r="H19" s="10" t="s">
        <v>7</v>
      </c>
      <c r="I19" t="s">
        <v>139</v>
      </c>
    </row>
    <row r="20" spans="2:9" x14ac:dyDescent="0.25">
      <c r="B20" s="77" t="s">
        <v>0</v>
      </c>
      <c r="C20" s="11" t="s">
        <v>1</v>
      </c>
      <c r="D20" s="16">
        <f>D4+D12</f>
        <v>14853.000000000004</v>
      </c>
      <c r="F20" s="64" t="s">
        <v>0</v>
      </c>
      <c r="G20" s="11" t="s">
        <v>1</v>
      </c>
      <c r="H20" s="28">
        <f>D20/I20</f>
        <v>0.19669200413168425</v>
      </c>
      <c r="I20">
        <v>75514</v>
      </c>
    </row>
    <row r="21" spans="2:9" x14ac:dyDescent="0.25">
      <c r="B21" s="77"/>
      <c r="C21" s="11" t="s">
        <v>2</v>
      </c>
      <c r="D21" s="16">
        <f t="shared" ref="D21:D24" si="2">D5+D13</f>
        <v>678</v>
      </c>
      <c r="F21" s="65"/>
      <c r="G21" s="11" t="s">
        <v>2</v>
      </c>
      <c r="H21" s="28">
        <f t="shared" ref="H21:H24" si="3">D21/I21</f>
        <v>0.13322853212811947</v>
      </c>
      <c r="I21">
        <v>5089</v>
      </c>
    </row>
    <row r="22" spans="2:9" x14ac:dyDescent="0.25">
      <c r="B22" s="77"/>
      <c r="C22" s="11" t="s">
        <v>3</v>
      </c>
      <c r="D22" s="16">
        <f t="shared" si="2"/>
        <v>65552.000000000015</v>
      </c>
      <c r="F22" s="65"/>
      <c r="G22" s="11" t="s">
        <v>3</v>
      </c>
      <c r="H22" s="28">
        <f t="shared" si="3"/>
        <v>0.13670451038130119</v>
      </c>
      <c r="I22">
        <v>479516</v>
      </c>
    </row>
    <row r="23" spans="2:9" x14ac:dyDescent="0.25">
      <c r="B23" s="77"/>
      <c r="C23" s="11" t="s">
        <v>4</v>
      </c>
      <c r="D23" s="16">
        <f t="shared" si="2"/>
        <v>6676.0000000000009</v>
      </c>
      <c r="F23" s="66"/>
      <c r="G23" s="11" t="s">
        <v>4</v>
      </c>
      <c r="H23" s="28">
        <f t="shared" si="3"/>
        <v>0.11356831790963529</v>
      </c>
      <c r="I23">
        <v>58784</v>
      </c>
    </row>
    <row r="24" spans="2:9" x14ac:dyDescent="0.25">
      <c r="B24" s="77" t="s">
        <v>5</v>
      </c>
      <c r="C24" s="77" t="s">
        <v>6</v>
      </c>
      <c r="D24" s="18">
        <f t="shared" si="2"/>
        <v>87759.000000000015</v>
      </c>
      <c r="F24" s="67" t="s">
        <v>5</v>
      </c>
      <c r="G24" s="68" t="s">
        <v>6</v>
      </c>
      <c r="H24" s="29">
        <f t="shared" si="3"/>
        <v>0.14179766457748633</v>
      </c>
      <c r="I24">
        <f>SUM(I20:I23)</f>
        <v>618903</v>
      </c>
    </row>
  </sheetData>
  <mergeCells count="24">
    <mergeCell ref="B24:C24"/>
    <mergeCell ref="B12:B15"/>
    <mergeCell ref="B2:D2"/>
    <mergeCell ref="B3:C3"/>
    <mergeCell ref="B4:B7"/>
    <mergeCell ref="B10:D10"/>
    <mergeCell ref="B11:C11"/>
    <mergeCell ref="B18:D18"/>
    <mergeCell ref="B19:C19"/>
    <mergeCell ref="B20:B23"/>
    <mergeCell ref="B8:C8"/>
    <mergeCell ref="B16:C16"/>
    <mergeCell ref="F2:H2"/>
    <mergeCell ref="F3:G3"/>
    <mergeCell ref="F4:F7"/>
    <mergeCell ref="F8:G8"/>
    <mergeCell ref="F10:H10"/>
    <mergeCell ref="F20:F23"/>
    <mergeCell ref="F24:G24"/>
    <mergeCell ref="F11:G11"/>
    <mergeCell ref="F12:F15"/>
    <mergeCell ref="F16:G16"/>
    <mergeCell ref="F18:H18"/>
    <mergeCell ref="F19:G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EB42-75D6-451F-91F2-9C952BF079AB}">
  <dimension ref="B2:F75"/>
  <sheetViews>
    <sheetView workbookViewId="0">
      <selection activeCell="A1048576" sqref="A1048576"/>
    </sheetView>
  </sheetViews>
  <sheetFormatPr baseColWidth="10" defaultRowHeight="15" x14ac:dyDescent="0.25"/>
  <cols>
    <col min="3" max="3" width="20" customWidth="1"/>
  </cols>
  <sheetData>
    <row r="2" spans="2:6" ht="15.75" customHeight="1" x14ac:dyDescent="0.25">
      <c r="B2" s="89" t="s">
        <v>138</v>
      </c>
      <c r="C2" s="89"/>
      <c r="D2" s="89"/>
      <c r="E2" s="89"/>
      <c r="F2" s="89"/>
    </row>
    <row r="3" spans="2:6" x14ac:dyDescent="0.25">
      <c r="B3" s="10" t="s">
        <v>98</v>
      </c>
      <c r="C3" s="10" t="s">
        <v>102</v>
      </c>
      <c r="D3" s="15" t="s">
        <v>100</v>
      </c>
      <c r="E3" s="15" t="s">
        <v>101</v>
      </c>
      <c r="F3" s="15" t="s">
        <v>80</v>
      </c>
    </row>
    <row r="4" spans="2:6" x14ac:dyDescent="0.25">
      <c r="B4" s="90" t="s">
        <v>3</v>
      </c>
      <c r="C4" s="90"/>
      <c r="D4" s="17">
        <v>50516</v>
      </c>
      <c r="E4" s="17">
        <v>15036</v>
      </c>
      <c r="F4" s="17">
        <v>65552</v>
      </c>
    </row>
    <row r="5" spans="2:6" x14ac:dyDescent="0.25">
      <c r="B5" s="27">
        <v>7001</v>
      </c>
      <c r="C5" s="11" t="s">
        <v>17</v>
      </c>
      <c r="D5" s="30">
        <v>191</v>
      </c>
      <c r="E5" s="30">
        <v>185</v>
      </c>
      <c r="F5" s="30">
        <f>SUM(D5:E5)</f>
        <v>376</v>
      </c>
    </row>
    <row r="6" spans="2:6" x14ac:dyDescent="0.25">
      <c r="B6" s="27">
        <v>7003</v>
      </c>
      <c r="C6" s="11" t="s">
        <v>18</v>
      </c>
      <c r="D6" s="30">
        <v>1184</v>
      </c>
      <c r="E6" s="30">
        <v>390</v>
      </c>
      <c r="F6" s="30">
        <f t="shared" ref="F6:F69" si="0">SUM(D6:E6)</f>
        <v>1574</v>
      </c>
    </row>
    <row r="7" spans="2:6" x14ac:dyDescent="0.25">
      <c r="B7" s="27">
        <v>7004</v>
      </c>
      <c r="C7" s="11" t="s">
        <v>19</v>
      </c>
      <c r="D7" s="30">
        <v>68</v>
      </c>
      <c r="E7" s="30">
        <v>236</v>
      </c>
      <c r="F7" s="30">
        <f t="shared" si="0"/>
        <v>304</v>
      </c>
    </row>
    <row r="8" spans="2:6" x14ac:dyDescent="0.25">
      <c r="B8" s="27">
        <v>7005</v>
      </c>
      <c r="C8" s="11" t="s">
        <v>20</v>
      </c>
      <c r="D8" s="30">
        <v>568</v>
      </c>
      <c r="E8" s="30">
        <v>416</v>
      </c>
      <c r="F8" s="30">
        <f t="shared" si="0"/>
        <v>984</v>
      </c>
    </row>
    <row r="9" spans="2:6" x14ac:dyDescent="0.25">
      <c r="B9" s="27">
        <v>7006</v>
      </c>
      <c r="C9" s="11" t="s">
        <v>21</v>
      </c>
      <c r="D9" s="30">
        <v>149</v>
      </c>
      <c r="E9" s="30">
        <v>287</v>
      </c>
      <c r="F9" s="30">
        <f t="shared" si="0"/>
        <v>436</v>
      </c>
    </row>
    <row r="10" spans="2:6" x14ac:dyDescent="0.25">
      <c r="B10" s="27">
        <v>7007</v>
      </c>
      <c r="C10" s="11" t="s">
        <v>22</v>
      </c>
      <c r="D10" s="30">
        <v>17</v>
      </c>
      <c r="E10" s="30">
        <v>19</v>
      </c>
      <c r="F10" s="30">
        <f t="shared" si="0"/>
        <v>36</v>
      </c>
    </row>
    <row r="11" spans="2:6" x14ac:dyDescent="0.25">
      <c r="B11" s="27">
        <v>7008</v>
      </c>
      <c r="C11" s="11" t="s">
        <v>23</v>
      </c>
      <c r="D11" s="30">
        <v>210</v>
      </c>
      <c r="E11" s="30">
        <v>274</v>
      </c>
      <c r="F11" s="30">
        <f t="shared" si="0"/>
        <v>484</v>
      </c>
    </row>
    <row r="12" spans="2:6" x14ac:dyDescent="0.25">
      <c r="B12" s="27">
        <v>7009</v>
      </c>
      <c r="C12" s="11" t="s">
        <v>24</v>
      </c>
      <c r="D12" s="30">
        <v>6</v>
      </c>
      <c r="E12" s="30">
        <v>68</v>
      </c>
      <c r="F12" s="30">
        <f t="shared" si="0"/>
        <v>74</v>
      </c>
    </row>
    <row r="13" spans="2:6" x14ac:dyDescent="0.25">
      <c r="B13" s="27">
        <v>7010</v>
      </c>
      <c r="C13" s="11" t="s">
        <v>25</v>
      </c>
      <c r="D13" s="30">
        <v>151</v>
      </c>
      <c r="E13" s="30">
        <v>173</v>
      </c>
      <c r="F13" s="30">
        <f t="shared" si="0"/>
        <v>324</v>
      </c>
    </row>
    <row r="14" spans="2:6" x14ac:dyDescent="0.25">
      <c r="B14" s="27">
        <v>7011</v>
      </c>
      <c r="C14" s="11" t="s">
        <v>26</v>
      </c>
      <c r="D14" s="30">
        <v>3236</v>
      </c>
      <c r="E14" s="30">
        <v>569</v>
      </c>
      <c r="F14" s="30">
        <f t="shared" si="0"/>
        <v>3805</v>
      </c>
    </row>
    <row r="15" spans="2:6" x14ac:dyDescent="0.25">
      <c r="B15" s="27">
        <v>7012</v>
      </c>
      <c r="C15" s="11" t="s">
        <v>27</v>
      </c>
      <c r="D15" s="30">
        <v>24</v>
      </c>
      <c r="E15" s="30">
        <v>98</v>
      </c>
      <c r="F15" s="30">
        <f t="shared" si="0"/>
        <v>122</v>
      </c>
    </row>
    <row r="16" spans="2:6" x14ac:dyDescent="0.25">
      <c r="B16" s="27">
        <v>7013</v>
      </c>
      <c r="C16" s="11" t="s">
        <v>28</v>
      </c>
      <c r="D16" s="30">
        <v>464</v>
      </c>
      <c r="E16" s="30">
        <v>490</v>
      </c>
      <c r="F16" s="30">
        <f t="shared" si="0"/>
        <v>954</v>
      </c>
    </row>
    <row r="17" spans="2:6" x14ac:dyDescent="0.25">
      <c r="B17" s="27">
        <v>7014</v>
      </c>
      <c r="C17" s="11" t="s">
        <v>29</v>
      </c>
      <c r="D17" s="30">
        <v>472</v>
      </c>
      <c r="E17" s="30">
        <v>231</v>
      </c>
      <c r="F17" s="30">
        <f t="shared" si="0"/>
        <v>703</v>
      </c>
    </row>
    <row r="18" spans="2:6" x14ac:dyDescent="0.25">
      <c r="B18" s="27">
        <v>7016</v>
      </c>
      <c r="C18" s="11" t="s">
        <v>30</v>
      </c>
      <c r="D18" s="30">
        <v>190</v>
      </c>
      <c r="E18" s="30">
        <v>75</v>
      </c>
      <c r="F18" s="30">
        <f t="shared" si="0"/>
        <v>265</v>
      </c>
    </row>
    <row r="19" spans="2:6" x14ac:dyDescent="0.25">
      <c r="B19" s="27">
        <v>7017</v>
      </c>
      <c r="C19" s="11" t="s">
        <v>31</v>
      </c>
      <c r="D19" s="30">
        <v>7</v>
      </c>
      <c r="E19" s="30">
        <v>86</v>
      </c>
      <c r="F19" s="30">
        <f t="shared" si="0"/>
        <v>93</v>
      </c>
    </row>
    <row r="20" spans="2:6" x14ac:dyDescent="0.25">
      <c r="B20" s="27">
        <v>7018</v>
      </c>
      <c r="C20" s="11" t="s">
        <v>142</v>
      </c>
      <c r="D20" s="30">
        <v>8</v>
      </c>
      <c r="E20" s="30">
        <v>30</v>
      </c>
      <c r="F20" s="30">
        <f t="shared" si="0"/>
        <v>38</v>
      </c>
    </row>
    <row r="21" spans="2:6" x14ac:dyDescent="0.25">
      <c r="B21" s="27">
        <v>7019</v>
      </c>
      <c r="C21" s="11" t="s">
        <v>32</v>
      </c>
      <c r="D21" s="31" t="s">
        <v>141</v>
      </c>
      <c r="E21" s="31" t="s">
        <v>141</v>
      </c>
      <c r="F21" s="31">
        <f t="shared" si="0"/>
        <v>0</v>
      </c>
    </row>
    <row r="22" spans="2:6" x14ac:dyDescent="0.25">
      <c r="B22" s="27">
        <v>7020</v>
      </c>
      <c r="C22" s="11" t="s">
        <v>33</v>
      </c>
      <c r="D22" s="30">
        <v>76</v>
      </c>
      <c r="E22" s="30">
        <v>236</v>
      </c>
      <c r="F22" s="30">
        <f t="shared" si="0"/>
        <v>312</v>
      </c>
    </row>
    <row r="23" spans="2:6" x14ac:dyDescent="0.25">
      <c r="B23" s="27">
        <v>7021</v>
      </c>
      <c r="C23" s="11" t="s">
        <v>34</v>
      </c>
      <c r="D23" s="30">
        <v>2</v>
      </c>
      <c r="E23" s="30">
        <v>21</v>
      </c>
      <c r="F23" s="30">
        <f t="shared" si="0"/>
        <v>23</v>
      </c>
    </row>
    <row r="24" spans="2:6" x14ac:dyDescent="0.25">
      <c r="B24" s="27">
        <v>7022</v>
      </c>
      <c r="C24" s="11" t="s">
        <v>35</v>
      </c>
      <c r="D24" s="30">
        <v>658</v>
      </c>
      <c r="E24" s="30">
        <v>734</v>
      </c>
      <c r="F24" s="30">
        <f t="shared" si="0"/>
        <v>1392</v>
      </c>
    </row>
    <row r="25" spans="2:6" x14ac:dyDescent="0.25">
      <c r="B25" s="27">
        <v>7025</v>
      </c>
      <c r="C25" s="11" t="s">
        <v>36</v>
      </c>
      <c r="D25" s="30">
        <v>6</v>
      </c>
      <c r="E25" s="30">
        <v>27</v>
      </c>
      <c r="F25" s="30">
        <f t="shared" si="0"/>
        <v>33</v>
      </c>
    </row>
    <row r="26" spans="2:6" x14ac:dyDescent="0.25">
      <c r="B26" s="27">
        <v>7027</v>
      </c>
      <c r="C26" s="11" t="s">
        <v>37</v>
      </c>
      <c r="D26" s="30">
        <v>1723</v>
      </c>
      <c r="E26" s="30">
        <v>477</v>
      </c>
      <c r="F26" s="30">
        <f t="shared" si="0"/>
        <v>2200</v>
      </c>
    </row>
    <row r="27" spans="2:6" x14ac:dyDescent="0.25">
      <c r="B27" s="27">
        <v>7028</v>
      </c>
      <c r="C27" s="11" t="s">
        <v>38</v>
      </c>
      <c r="D27" s="30">
        <v>14</v>
      </c>
      <c r="E27" s="30">
        <v>89</v>
      </c>
      <c r="F27" s="30">
        <f t="shared" si="0"/>
        <v>103</v>
      </c>
    </row>
    <row r="28" spans="2:6" x14ac:dyDescent="0.25">
      <c r="B28" s="27">
        <v>7029</v>
      </c>
      <c r="C28" s="11" t="s">
        <v>39</v>
      </c>
      <c r="D28" s="30">
        <v>186</v>
      </c>
      <c r="E28" s="30">
        <v>100</v>
      </c>
      <c r="F28" s="30">
        <f t="shared" si="0"/>
        <v>286</v>
      </c>
    </row>
    <row r="29" spans="2:6" x14ac:dyDescent="0.25">
      <c r="B29" s="27">
        <v>7030</v>
      </c>
      <c r="C29" s="11" t="s">
        <v>40</v>
      </c>
      <c r="D29" s="30">
        <v>12</v>
      </c>
      <c r="E29" s="30">
        <v>98</v>
      </c>
      <c r="F29" s="30">
        <f t="shared" si="0"/>
        <v>110</v>
      </c>
    </row>
    <row r="30" spans="2:6" x14ac:dyDescent="0.25">
      <c r="B30" s="27">
        <v>7031</v>
      </c>
      <c r="C30" s="11" t="s">
        <v>41</v>
      </c>
      <c r="D30" s="30">
        <v>1808</v>
      </c>
      <c r="E30" s="30">
        <v>1010</v>
      </c>
      <c r="F30" s="30">
        <f t="shared" si="0"/>
        <v>2818</v>
      </c>
    </row>
    <row r="31" spans="2:6" x14ac:dyDescent="0.25">
      <c r="B31" s="27">
        <v>7033</v>
      </c>
      <c r="C31" s="11" t="s">
        <v>42</v>
      </c>
      <c r="D31" s="30">
        <v>1653</v>
      </c>
      <c r="E31" s="30">
        <v>1084</v>
      </c>
      <c r="F31" s="30">
        <f t="shared" si="0"/>
        <v>2737</v>
      </c>
    </row>
    <row r="32" spans="2:6" x14ac:dyDescent="0.25">
      <c r="B32" s="27">
        <v>7034</v>
      </c>
      <c r="C32" s="11" t="s">
        <v>43</v>
      </c>
      <c r="D32" s="30">
        <v>9</v>
      </c>
      <c r="E32" s="30">
        <v>66</v>
      </c>
      <c r="F32" s="30">
        <f t="shared" si="0"/>
        <v>75</v>
      </c>
    </row>
    <row r="33" spans="2:6" x14ac:dyDescent="0.25">
      <c r="B33" s="27">
        <v>7035</v>
      </c>
      <c r="C33" s="11" t="s">
        <v>44</v>
      </c>
      <c r="D33" s="30">
        <v>17</v>
      </c>
      <c r="E33" s="30">
        <v>84</v>
      </c>
      <c r="F33" s="30">
        <f t="shared" si="0"/>
        <v>101</v>
      </c>
    </row>
    <row r="34" spans="2:6" x14ac:dyDescent="0.25">
      <c r="B34" s="27">
        <v>7036</v>
      </c>
      <c r="C34" s="11" t="s">
        <v>45</v>
      </c>
      <c r="D34" s="30">
        <v>534</v>
      </c>
      <c r="E34" s="30">
        <v>709</v>
      </c>
      <c r="F34" s="30">
        <f t="shared" si="0"/>
        <v>1243</v>
      </c>
    </row>
    <row r="35" spans="2:6" x14ac:dyDescent="0.25">
      <c r="B35" s="27">
        <v>7038</v>
      </c>
      <c r="C35" s="11" t="s">
        <v>46</v>
      </c>
      <c r="D35" s="30">
        <v>28</v>
      </c>
      <c r="E35" s="30">
        <v>151</v>
      </c>
      <c r="F35" s="30">
        <f t="shared" si="0"/>
        <v>179</v>
      </c>
    </row>
    <row r="36" spans="2:6" x14ac:dyDescent="0.25">
      <c r="B36" s="27">
        <v>7039</v>
      </c>
      <c r="C36" s="11" t="s">
        <v>47</v>
      </c>
      <c r="D36" s="30">
        <v>149</v>
      </c>
      <c r="E36" s="30">
        <v>235</v>
      </c>
      <c r="F36" s="30">
        <f t="shared" si="0"/>
        <v>384</v>
      </c>
    </row>
    <row r="37" spans="2:6" x14ac:dyDescent="0.25">
      <c r="B37" s="27">
        <v>7040</v>
      </c>
      <c r="C37" s="11" t="s">
        <v>48</v>
      </c>
      <c r="D37" s="30">
        <v>31529</v>
      </c>
      <c r="E37" s="30">
        <v>2392</v>
      </c>
      <c r="F37" s="30">
        <f t="shared" si="0"/>
        <v>33921</v>
      </c>
    </row>
    <row r="38" spans="2:6" x14ac:dyDescent="0.25">
      <c r="B38" s="27">
        <v>7041</v>
      </c>
      <c r="C38" s="11" t="s">
        <v>49</v>
      </c>
      <c r="D38" s="30">
        <v>6</v>
      </c>
      <c r="E38" s="30">
        <v>114</v>
      </c>
      <c r="F38" s="30">
        <f t="shared" si="0"/>
        <v>120</v>
      </c>
    </row>
    <row r="39" spans="2:6" x14ac:dyDescent="0.25">
      <c r="B39" s="27">
        <v>7042</v>
      </c>
      <c r="C39" s="11" t="s">
        <v>50</v>
      </c>
      <c r="D39" s="30">
        <v>818</v>
      </c>
      <c r="E39" s="30">
        <v>363</v>
      </c>
      <c r="F39" s="30">
        <f t="shared" si="0"/>
        <v>1181</v>
      </c>
    </row>
    <row r="40" spans="2:6" x14ac:dyDescent="0.25">
      <c r="B40" s="27">
        <v>7043</v>
      </c>
      <c r="C40" s="11" t="s">
        <v>51</v>
      </c>
      <c r="D40" s="30">
        <v>114</v>
      </c>
      <c r="E40" s="30">
        <v>203</v>
      </c>
      <c r="F40" s="30">
        <f t="shared" si="0"/>
        <v>317</v>
      </c>
    </row>
    <row r="41" spans="2:6" x14ac:dyDescent="0.25">
      <c r="B41" s="27">
        <v>7044</v>
      </c>
      <c r="C41" s="11" t="s">
        <v>140</v>
      </c>
      <c r="D41" s="30">
        <v>354</v>
      </c>
      <c r="E41" s="30">
        <v>322</v>
      </c>
      <c r="F41" s="30">
        <f t="shared" si="0"/>
        <v>676</v>
      </c>
    </row>
    <row r="42" spans="2:6" x14ac:dyDescent="0.25">
      <c r="B42" s="27">
        <v>7045</v>
      </c>
      <c r="C42" s="11" t="s">
        <v>52</v>
      </c>
      <c r="D42" s="30">
        <v>20</v>
      </c>
      <c r="E42" s="30">
        <v>89</v>
      </c>
      <c r="F42" s="30">
        <f t="shared" si="0"/>
        <v>109</v>
      </c>
    </row>
    <row r="43" spans="2:6" x14ac:dyDescent="0.25">
      <c r="B43" s="27">
        <v>7047</v>
      </c>
      <c r="C43" s="11" t="s">
        <v>53</v>
      </c>
      <c r="D43" s="30">
        <v>7</v>
      </c>
      <c r="E43" s="30">
        <v>170</v>
      </c>
      <c r="F43" s="30">
        <f t="shared" si="0"/>
        <v>177</v>
      </c>
    </row>
    <row r="44" spans="2:6" x14ac:dyDescent="0.25">
      <c r="B44" s="27">
        <v>7049</v>
      </c>
      <c r="C44" s="11" t="s">
        <v>54</v>
      </c>
      <c r="D44" s="30">
        <v>30</v>
      </c>
      <c r="E44" s="30">
        <v>100</v>
      </c>
      <c r="F44" s="30">
        <f t="shared" si="0"/>
        <v>130</v>
      </c>
    </row>
    <row r="45" spans="2:6" x14ac:dyDescent="0.25">
      <c r="B45" s="27">
        <v>7051</v>
      </c>
      <c r="C45" s="11" t="s">
        <v>55</v>
      </c>
      <c r="D45" s="30">
        <v>293</v>
      </c>
      <c r="E45" s="30">
        <v>196</v>
      </c>
      <c r="F45" s="30">
        <f t="shared" si="0"/>
        <v>489</v>
      </c>
    </row>
    <row r="46" spans="2:6" x14ac:dyDescent="0.25">
      <c r="B46" s="27">
        <v>7053</v>
      </c>
      <c r="C46" s="11" t="s">
        <v>56</v>
      </c>
      <c r="D46" s="30">
        <v>20</v>
      </c>
      <c r="E46" s="30">
        <v>91</v>
      </c>
      <c r="F46" s="30">
        <f t="shared" si="0"/>
        <v>111</v>
      </c>
    </row>
    <row r="47" spans="2:6" x14ac:dyDescent="0.25">
      <c r="B47" s="27">
        <v>7055</v>
      </c>
      <c r="C47" s="11" t="s">
        <v>57</v>
      </c>
      <c r="D47" s="30">
        <v>618</v>
      </c>
      <c r="E47" s="30">
        <v>317</v>
      </c>
      <c r="F47" s="30">
        <f t="shared" si="0"/>
        <v>935</v>
      </c>
    </row>
    <row r="48" spans="2:6" x14ac:dyDescent="0.25">
      <c r="B48" s="27">
        <v>7056</v>
      </c>
      <c r="C48" s="11" t="s">
        <v>58</v>
      </c>
      <c r="D48" s="30">
        <v>256</v>
      </c>
      <c r="E48" s="30">
        <v>194</v>
      </c>
      <c r="F48" s="30">
        <f t="shared" si="0"/>
        <v>450</v>
      </c>
    </row>
    <row r="49" spans="2:6" x14ac:dyDescent="0.25">
      <c r="B49" s="27">
        <v>7057</v>
      </c>
      <c r="C49" s="11" t="s">
        <v>59</v>
      </c>
      <c r="D49" s="30">
        <v>538</v>
      </c>
      <c r="E49" s="30">
        <v>459</v>
      </c>
      <c r="F49" s="30">
        <f t="shared" si="0"/>
        <v>997</v>
      </c>
    </row>
    <row r="50" spans="2:6" x14ac:dyDescent="0.25">
      <c r="B50" s="27">
        <v>7058</v>
      </c>
      <c r="C50" s="11" t="s">
        <v>60</v>
      </c>
      <c r="D50" s="30">
        <v>52</v>
      </c>
      <c r="E50" s="30">
        <v>136</v>
      </c>
      <c r="F50" s="30">
        <f t="shared" si="0"/>
        <v>188</v>
      </c>
    </row>
    <row r="51" spans="2:6" x14ac:dyDescent="0.25">
      <c r="B51" s="27">
        <v>7059</v>
      </c>
      <c r="C51" s="11" t="s">
        <v>61</v>
      </c>
      <c r="D51" s="30">
        <v>343</v>
      </c>
      <c r="E51" s="30">
        <v>169</v>
      </c>
      <c r="F51" s="30">
        <f t="shared" si="0"/>
        <v>512</v>
      </c>
    </row>
    <row r="52" spans="2:6" x14ac:dyDescent="0.25">
      <c r="B52" s="27">
        <v>7060</v>
      </c>
      <c r="C52" s="11" t="s">
        <v>62</v>
      </c>
      <c r="D52" s="30">
        <v>104</v>
      </c>
      <c r="E52" s="30">
        <v>190</v>
      </c>
      <c r="F52" s="30">
        <f t="shared" si="0"/>
        <v>294</v>
      </c>
    </row>
    <row r="53" spans="2:6" x14ac:dyDescent="0.25">
      <c r="B53" s="27">
        <v>7061</v>
      </c>
      <c r="C53" s="11" t="s">
        <v>63</v>
      </c>
      <c r="D53" s="30">
        <v>556</v>
      </c>
      <c r="E53" s="30">
        <v>391</v>
      </c>
      <c r="F53" s="30">
        <f t="shared" si="0"/>
        <v>947</v>
      </c>
    </row>
    <row r="54" spans="2:6" x14ac:dyDescent="0.25">
      <c r="B54" s="27">
        <v>7062</v>
      </c>
      <c r="C54" s="11" t="s">
        <v>64</v>
      </c>
      <c r="D54" s="30">
        <v>892</v>
      </c>
      <c r="E54" s="30">
        <v>161</v>
      </c>
      <c r="F54" s="30">
        <f t="shared" si="0"/>
        <v>1053</v>
      </c>
    </row>
    <row r="55" spans="2:6" x14ac:dyDescent="0.25">
      <c r="B55" s="27">
        <v>7063</v>
      </c>
      <c r="C55" s="11" t="s">
        <v>65</v>
      </c>
      <c r="D55" s="30">
        <v>89</v>
      </c>
      <c r="E55" s="30">
        <v>100</v>
      </c>
      <c r="F55" s="30">
        <f t="shared" si="0"/>
        <v>189</v>
      </c>
    </row>
    <row r="56" spans="2:6" x14ac:dyDescent="0.25">
      <c r="B56" s="27">
        <v>7065</v>
      </c>
      <c r="C56" s="11" t="s">
        <v>66</v>
      </c>
      <c r="D56" s="30">
        <v>52</v>
      </c>
      <c r="E56" s="30">
        <v>93</v>
      </c>
      <c r="F56" s="30">
        <f t="shared" si="0"/>
        <v>145</v>
      </c>
    </row>
    <row r="57" spans="2:6" x14ac:dyDescent="0.25">
      <c r="B57" s="27">
        <v>7901</v>
      </c>
      <c r="C57" s="11" t="s">
        <v>67</v>
      </c>
      <c r="D57" s="30">
        <v>5</v>
      </c>
      <c r="E57" s="30">
        <v>38</v>
      </c>
      <c r="F57" s="30">
        <f t="shared" si="0"/>
        <v>43</v>
      </c>
    </row>
    <row r="58" spans="2:6" x14ac:dyDescent="0.25">
      <c r="B58" s="85" t="s">
        <v>4</v>
      </c>
      <c r="C58" s="86"/>
      <c r="D58" s="17">
        <v>5298</v>
      </c>
      <c r="E58" s="17">
        <v>1378</v>
      </c>
      <c r="F58" s="17">
        <v>6676</v>
      </c>
    </row>
    <row r="59" spans="2:6" x14ac:dyDescent="0.25">
      <c r="B59" s="8" t="s">
        <v>81</v>
      </c>
      <c r="C59" s="11" t="s">
        <v>68</v>
      </c>
      <c r="D59" s="30">
        <v>432</v>
      </c>
      <c r="E59" s="30">
        <v>164</v>
      </c>
      <c r="F59" s="30">
        <f t="shared" si="0"/>
        <v>596</v>
      </c>
    </row>
    <row r="60" spans="2:6" x14ac:dyDescent="0.25">
      <c r="B60" s="8" t="s">
        <v>82</v>
      </c>
      <c r="C60" s="11" t="s">
        <v>69</v>
      </c>
      <c r="D60" s="30">
        <v>1140</v>
      </c>
      <c r="E60" s="30">
        <v>512</v>
      </c>
      <c r="F60" s="30">
        <f t="shared" si="0"/>
        <v>1652</v>
      </c>
    </row>
    <row r="61" spans="2:6" x14ac:dyDescent="0.25">
      <c r="B61" s="8" t="s">
        <v>83</v>
      </c>
      <c r="C61" s="11" t="s">
        <v>70</v>
      </c>
      <c r="D61" s="30">
        <v>205</v>
      </c>
      <c r="E61" s="30">
        <v>17</v>
      </c>
      <c r="F61" s="30">
        <f t="shared" si="0"/>
        <v>222</v>
      </c>
    </row>
    <row r="62" spans="2:6" x14ac:dyDescent="0.25">
      <c r="B62" s="8" t="s">
        <v>84</v>
      </c>
      <c r="C62" s="11" t="s">
        <v>71</v>
      </c>
      <c r="D62" s="30">
        <v>2261</v>
      </c>
      <c r="E62" s="30">
        <v>350</v>
      </c>
      <c r="F62" s="30">
        <f t="shared" si="0"/>
        <v>2611</v>
      </c>
    </row>
    <row r="63" spans="2:6" x14ac:dyDescent="0.25">
      <c r="B63" s="8" t="s">
        <v>85</v>
      </c>
      <c r="C63" s="11" t="s">
        <v>86</v>
      </c>
      <c r="D63" s="30">
        <v>322</v>
      </c>
      <c r="E63" s="30">
        <v>74</v>
      </c>
      <c r="F63" s="30">
        <f t="shared" si="0"/>
        <v>396</v>
      </c>
    </row>
    <row r="64" spans="2:6" x14ac:dyDescent="0.25">
      <c r="B64" s="8" t="s">
        <v>87</v>
      </c>
      <c r="C64" s="11" t="s">
        <v>72</v>
      </c>
      <c r="D64" s="30">
        <v>251</v>
      </c>
      <c r="E64" s="30">
        <v>167</v>
      </c>
      <c r="F64" s="30">
        <f t="shared" si="0"/>
        <v>418</v>
      </c>
    </row>
    <row r="65" spans="2:6" x14ac:dyDescent="0.25">
      <c r="B65" s="8" t="s">
        <v>88</v>
      </c>
      <c r="C65" s="11" t="s">
        <v>73</v>
      </c>
      <c r="D65" s="30">
        <v>617</v>
      </c>
      <c r="E65" s="30">
        <v>75</v>
      </c>
      <c r="F65" s="30">
        <f t="shared" si="0"/>
        <v>692</v>
      </c>
    </row>
    <row r="66" spans="2:6" x14ac:dyDescent="0.25">
      <c r="B66" s="8" t="s">
        <v>89</v>
      </c>
      <c r="C66" s="11" t="s">
        <v>74</v>
      </c>
      <c r="D66" s="30">
        <v>70</v>
      </c>
      <c r="E66" s="30">
        <v>19</v>
      </c>
      <c r="F66" s="30">
        <f t="shared" si="0"/>
        <v>89</v>
      </c>
    </row>
    <row r="67" spans="2:6" x14ac:dyDescent="0.25">
      <c r="B67" s="83" t="s">
        <v>1</v>
      </c>
      <c r="C67" s="84"/>
      <c r="D67" s="17">
        <v>11669</v>
      </c>
      <c r="E67" s="17">
        <f>SUM(E68:E72)</f>
        <v>3184</v>
      </c>
      <c r="F67" s="17">
        <f>SUM(D67:E67)</f>
        <v>14853</v>
      </c>
    </row>
    <row r="68" spans="2:6" x14ac:dyDescent="0.25">
      <c r="B68" s="27">
        <v>7026</v>
      </c>
      <c r="C68" s="9" t="s">
        <v>75</v>
      </c>
      <c r="D68" s="30">
        <v>5503</v>
      </c>
      <c r="E68" s="30">
        <v>371</v>
      </c>
      <c r="F68" s="30">
        <f t="shared" si="0"/>
        <v>5874</v>
      </c>
    </row>
    <row r="69" spans="2:6" x14ac:dyDescent="0.25">
      <c r="B69" s="27">
        <v>7046</v>
      </c>
      <c r="C69" s="9" t="s">
        <v>76</v>
      </c>
      <c r="D69" s="30">
        <v>1976</v>
      </c>
      <c r="E69" s="30">
        <v>494</v>
      </c>
      <c r="F69" s="30">
        <f t="shared" si="0"/>
        <v>2470</v>
      </c>
    </row>
    <row r="70" spans="2:6" x14ac:dyDescent="0.25">
      <c r="B70" s="27">
        <v>7048</v>
      </c>
      <c r="C70" s="9" t="s">
        <v>77</v>
      </c>
      <c r="D70" s="30">
        <v>1363</v>
      </c>
      <c r="E70" s="30">
        <v>760</v>
      </c>
      <c r="F70" s="30">
        <f t="shared" ref="F70:F75" si="1">SUM(D70:E70)</f>
        <v>2123</v>
      </c>
    </row>
    <row r="71" spans="2:6" x14ac:dyDescent="0.25">
      <c r="B71" s="27">
        <v>7050</v>
      </c>
      <c r="C71" s="9" t="s">
        <v>78</v>
      </c>
      <c r="D71" s="30">
        <v>192</v>
      </c>
      <c r="E71" s="30">
        <v>330</v>
      </c>
      <c r="F71" s="30">
        <f t="shared" si="1"/>
        <v>522</v>
      </c>
    </row>
    <row r="72" spans="2:6" x14ac:dyDescent="0.25">
      <c r="B72" s="27">
        <v>7054</v>
      </c>
      <c r="C72" s="9" t="s">
        <v>95</v>
      </c>
      <c r="D72" s="30">
        <v>2635</v>
      </c>
      <c r="E72" s="30">
        <v>1229</v>
      </c>
      <c r="F72" s="30">
        <f t="shared" si="1"/>
        <v>3864</v>
      </c>
    </row>
    <row r="73" spans="2:6" x14ac:dyDescent="0.25">
      <c r="B73" s="85" t="s">
        <v>2</v>
      </c>
      <c r="C73" s="86"/>
      <c r="D73" s="17">
        <v>281</v>
      </c>
      <c r="E73" s="17">
        <v>397</v>
      </c>
      <c r="F73" s="17">
        <f t="shared" si="1"/>
        <v>678</v>
      </c>
    </row>
    <row r="74" spans="2:6" x14ac:dyDescent="0.25">
      <c r="B74" s="27">
        <v>7024</v>
      </c>
      <c r="C74" s="9" t="s">
        <v>79</v>
      </c>
      <c r="D74" s="62">
        <v>281</v>
      </c>
      <c r="E74" s="62">
        <v>397</v>
      </c>
      <c r="F74" s="62">
        <f t="shared" si="1"/>
        <v>678</v>
      </c>
    </row>
    <row r="75" spans="2:6" x14ac:dyDescent="0.25">
      <c r="B75" s="87" t="s">
        <v>97</v>
      </c>
      <c r="C75" s="88"/>
      <c r="D75" s="63">
        <v>67764</v>
      </c>
      <c r="E75" s="63">
        <v>19994.999999999989</v>
      </c>
      <c r="F75" s="63">
        <f t="shared" si="1"/>
        <v>87758.999999999985</v>
      </c>
    </row>
  </sheetData>
  <mergeCells count="6">
    <mergeCell ref="B67:C67"/>
    <mergeCell ref="B73:C73"/>
    <mergeCell ref="B75:C75"/>
    <mergeCell ref="B2:F2"/>
    <mergeCell ref="B4:C4"/>
    <mergeCell ref="B58:C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8ED4-AFD1-47FE-B9C3-6BC3FAB6A8FF}">
  <dimension ref="B2:Q24"/>
  <sheetViews>
    <sheetView workbookViewId="0">
      <selection activeCell="A1048576" sqref="A1048576"/>
    </sheetView>
  </sheetViews>
  <sheetFormatPr baseColWidth="10" defaultRowHeight="15" x14ac:dyDescent="0.25"/>
  <cols>
    <col min="2" max="2" width="6.85546875" customWidth="1"/>
    <col min="3" max="3" width="14.28515625" customWidth="1"/>
    <col min="4" max="16" width="6.5703125" bestFit="1" customWidth="1"/>
    <col min="17" max="17" width="6.85546875" customWidth="1"/>
  </cols>
  <sheetData>
    <row r="2" spans="2:17" ht="15.75" customHeight="1" x14ac:dyDescent="0.25">
      <c r="B2" s="91" t="s">
        <v>114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2:17" x14ac:dyDescent="0.25">
      <c r="B3" s="94"/>
      <c r="C3" s="95"/>
      <c r="D3" s="5">
        <v>2011</v>
      </c>
      <c r="E3" s="5">
        <v>2012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  <c r="L3" s="5">
        <v>2019</v>
      </c>
      <c r="M3" s="5">
        <v>2020</v>
      </c>
      <c r="N3" s="5">
        <v>2021</v>
      </c>
      <c r="O3" s="5">
        <v>2022</v>
      </c>
      <c r="P3" s="5">
        <v>2023</v>
      </c>
      <c r="Q3" s="5">
        <v>2024</v>
      </c>
    </row>
    <row r="4" spans="2:17" x14ac:dyDescent="0.25">
      <c r="B4" s="96" t="s">
        <v>0</v>
      </c>
      <c r="C4" s="6" t="s">
        <v>1</v>
      </c>
      <c r="D4" s="1">
        <v>5206.0000000000009</v>
      </c>
      <c r="E4" s="1">
        <v>5724.9999999999991</v>
      </c>
      <c r="F4" s="1">
        <v>6222.0000000000009</v>
      </c>
      <c r="G4" s="1">
        <v>6899.0000000000027</v>
      </c>
      <c r="H4" s="1">
        <v>7774.9999999999991</v>
      </c>
      <c r="I4" s="1">
        <v>8629</v>
      </c>
      <c r="J4" s="1">
        <v>9272</v>
      </c>
      <c r="K4" s="1">
        <v>9790.0000000000018</v>
      </c>
      <c r="L4" s="1">
        <v>10068.999999999998</v>
      </c>
      <c r="M4" s="1">
        <v>10296.000000000004</v>
      </c>
      <c r="N4" s="1">
        <v>10596.000000000002</v>
      </c>
      <c r="O4" s="1">
        <v>10988.000000000004</v>
      </c>
      <c r="P4" s="1">
        <v>11408.999999999998</v>
      </c>
      <c r="Q4" s="1">
        <v>11669.000000000004</v>
      </c>
    </row>
    <row r="5" spans="2:17" x14ac:dyDescent="0.25">
      <c r="B5" s="96"/>
      <c r="C5" s="6" t="s">
        <v>2</v>
      </c>
      <c r="D5" s="1">
        <v>115</v>
      </c>
      <c r="E5" s="1">
        <v>135</v>
      </c>
      <c r="F5" s="1">
        <v>146</v>
      </c>
      <c r="G5" s="1">
        <v>144</v>
      </c>
      <c r="H5" s="1">
        <v>182</v>
      </c>
      <c r="I5" s="1">
        <v>195</v>
      </c>
      <c r="J5" s="1">
        <v>220</v>
      </c>
      <c r="K5" s="1">
        <v>229</v>
      </c>
      <c r="L5" s="1">
        <v>230</v>
      </c>
      <c r="M5" s="1">
        <v>235.99999999999997</v>
      </c>
      <c r="N5" s="1">
        <v>263</v>
      </c>
      <c r="O5" s="1">
        <v>268</v>
      </c>
      <c r="P5" s="1">
        <v>276</v>
      </c>
      <c r="Q5" s="1">
        <v>281</v>
      </c>
    </row>
    <row r="6" spans="2:17" x14ac:dyDescent="0.25">
      <c r="B6" s="96"/>
      <c r="C6" s="6" t="s">
        <v>3</v>
      </c>
      <c r="D6" s="1">
        <v>24469</v>
      </c>
      <c r="E6" s="1">
        <v>26044.999999999978</v>
      </c>
      <c r="F6" s="1">
        <v>28272.000000000007</v>
      </c>
      <c r="G6" s="1">
        <v>31288.000000000022</v>
      </c>
      <c r="H6" s="1">
        <v>34683.999999999985</v>
      </c>
      <c r="I6" s="1">
        <v>37690.999999999971</v>
      </c>
      <c r="J6" s="1">
        <v>40378.999999999985</v>
      </c>
      <c r="K6" s="1">
        <v>42185.999999999978</v>
      </c>
      <c r="L6" s="1">
        <v>43817.999999999949</v>
      </c>
      <c r="M6" s="1">
        <v>44306.000000000015</v>
      </c>
      <c r="N6" s="1">
        <v>45320.999999999978</v>
      </c>
      <c r="O6" s="1">
        <v>46949.000000000044</v>
      </c>
      <c r="P6" s="1">
        <v>49093.000000000015</v>
      </c>
      <c r="Q6" s="1">
        <v>50516.000000000029</v>
      </c>
    </row>
    <row r="7" spans="2:17" x14ac:dyDescent="0.25">
      <c r="B7" s="96"/>
      <c r="C7" s="6" t="s">
        <v>4</v>
      </c>
      <c r="D7" s="1">
        <v>2863.9999999999986</v>
      </c>
      <c r="E7" s="1">
        <v>2985</v>
      </c>
      <c r="F7" s="1">
        <v>3092</v>
      </c>
      <c r="G7" s="1">
        <v>3349.9999999999991</v>
      </c>
      <c r="H7" s="1">
        <v>3610.0000000000005</v>
      </c>
      <c r="I7" s="1">
        <v>3938.0000000000018</v>
      </c>
      <c r="J7" s="1">
        <v>4129</v>
      </c>
      <c r="K7" s="1">
        <v>4349.0000000000009</v>
      </c>
      <c r="L7" s="1">
        <v>4528</v>
      </c>
      <c r="M7" s="1">
        <v>4677</v>
      </c>
      <c r="N7" s="1">
        <v>4849</v>
      </c>
      <c r="O7" s="1">
        <v>4972</v>
      </c>
      <c r="P7" s="1">
        <v>5235</v>
      </c>
      <c r="Q7" s="1">
        <v>5298.0000000000009</v>
      </c>
    </row>
    <row r="8" spans="2:17" x14ac:dyDescent="0.25">
      <c r="B8" s="92" t="s">
        <v>5</v>
      </c>
      <c r="C8" s="93"/>
      <c r="D8" s="7">
        <f>SUM(D4:D7)</f>
        <v>32654</v>
      </c>
      <c r="E8" s="7">
        <f t="shared" ref="E8:P8" si="0">SUM(E4:E7)</f>
        <v>34889.999999999978</v>
      </c>
      <c r="F8" s="7">
        <f t="shared" si="0"/>
        <v>37732.000000000007</v>
      </c>
      <c r="G8" s="7">
        <f t="shared" si="0"/>
        <v>41681.000000000022</v>
      </c>
      <c r="H8" s="7">
        <f t="shared" si="0"/>
        <v>46250.999999999985</v>
      </c>
      <c r="I8" s="7">
        <f t="shared" si="0"/>
        <v>50452.999999999971</v>
      </c>
      <c r="J8" s="7">
        <f t="shared" si="0"/>
        <v>53999.999999999985</v>
      </c>
      <c r="K8" s="7">
        <f t="shared" si="0"/>
        <v>56553.999999999978</v>
      </c>
      <c r="L8" s="7">
        <f t="shared" si="0"/>
        <v>58644.999999999949</v>
      </c>
      <c r="M8" s="7">
        <f t="shared" si="0"/>
        <v>59515.000000000015</v>
      </c>
      <c r="N8" s="7">
        <f t="shared" si="0"/>
        <v>61028.999999999978</v>
      </c>
      <c r="O8" s="7">
        <f t="shared" si="0"/>
        <v>63177.000000000044</v>
      </c>
      <c r="P8" s="7">
        <f t="shared" si="0"/>
        <v>66013.000000000015</v>
      </c>
      <c r="Q8" s="7">
        <v>67764.000000000029</v>
      </c>
    </row>
    <row r="10" spans="2:17" ht="15.75" customHeight="1" x14ac:dyDescent="0.25">
      <c r="B10" s="91" t="s">
        <v>115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2:17" x14ac:dyDescent="0.25">
      <c r="B11" s="94"/>
      <c r="C11" s="95"/>
      <c r="D11" s="5">
        <v>2011</v>
      </c>
      <c r="E11" s="5">
        <v>2012</v>
      </c>
      <c r="F11" s="5">
        <v>2013</v>
      </c>
      <c r="G11" s="5">
        <v>2014</v>
      </c>
      <c r="H11" s="5">
        <v>2015</v>
      </c>
      <c r="I11" s="5">
        <v>2016</v>
      </c>
      <c r="J11" s="5">
        <v>2017</v>
      </c>
      <c r="K11" s="5">
        <v>2018</v>
      </c>
      <c r="L11" s="5">
        <v>2019</v>
      </c>
      <c r="M11" s="5">
        <v>2020</v>
      </c>
      <c r="N11" s="5">
        <v>2021</v>
      </c>
      <c r="O11" s="5">
        <v>2022</v>
      </c>
      <c r="P11" s="5">
        <v>2023</v>
      </c>
      <c r="Q11" s="5">
        <v>2024</v>
      </c>
    </row>
    <row r="12" spans="2:17" x14ac:dyDescent="0.25">
      <c r="B12" s="96" t="s">
        <v>0</v>
      </c>
      <c r="C12" s="6" t="s">
        <v>1</v>
      </c>
      <c r="D12" s="1">
        <v>928.99999999999955</v>
      </c>
      <c r="E12" s="1">
        <v>1064.9999999999998</v>
      </c>
      <c r="F12" s="1">
        <v>1256.9999999999998</v>
      </c>
      <c r="G12" s="1">
        <v>1464.9999999999998</v>
      </c>
      <c r="H12" s="1">
        <v>1700</v>
      </c>
      <c r="I12" s="1">
        <v>1925</v>
      </c>
      <c r="J12" s="1">
        <v>2193.0000000000005</v>
      </c>
      <c r="K12" s="1">
        <v>2360</v>
      </c>
      <c r="L12" s="1">
        <v>2529.9999999999995</v>
      </c>
      <c r="M12" s="1">
        <v>2610.0000000000009</v>
      </c>
      <c r="N12" s="1">
        <v>2783.0000000000009</v>
      </c>
      <c r="O12" s="1">
        <v>2914.9999999999995</v>
      </c>
      <c r="P12" s="1">
        <v>3025</v>
      </c>
      <c r="Q12" s="1">
        <v>3184</v>
      </c>
    </row>
    <row r="13" spans="2:17" x14ac:dyDescent="0.25">
      <c r="B13" s="96"/>
      <c r="C13" s="6" t="s">
        <v>2</v>
      </c>
      <c r="D13" s="1">
        <v>35</v>
      </c>
      <c r="E13" s="1">
        <v>34</v>
      </c>
      <c r="F13" s="1">
        <v>111</v>
      </c>
      <c r="G13" s="1">
        <v>119.00000000000001</v>
      </c>
      <c r="H13" s="1">
        <v>161</v>
      </c>
      <c r="I13" s="1">
        <v>205</v>
      </c>
      <c r="J13" s="1">
        <v>226.00000000000003</v>
      </c>
      <c r="K13" s="1">
        <v>261</v>
      </c>
      <c r="L13" s="1">
        <v>291</v>
      </c>
      <c r="M13" s="1">
        <v>299</v>
      </c>
      <c r="N13" s="1">
        <v>325</v>
      </c>
      <c r="O13" s="1">
        <v>347</v>
      </c>
      <c r="P13" s="1">
        <v>372</v>
      </c>
      <c r="Q13" s="1">
        <v>397</v>
      </c>
    </row>
    <row r="14" spans="2:17" x14ac:dyDescent="0.25">
      <c r="B14" s="96"/>
      <c r="C14" s="6" t="s">
        <v>3</v>
      </c>
      <c r="D14" s="1">
        <v>6416.9999999999973</v>
      </c>
      <c r="E14" s="1">
        <v>7104.9999999999973</v>
      </c>
      <c r="F14" s="1">
        <v>7790.0000000000082</v>
      </c>
      <c r="G14" s="1">
        <v>8629.0000000000055</v>
      </c>
      <c r="H14" s="1">
        <v>9544.0000000000055</v>
      </c>
      <c r="I14" s="1">
        <v>10417.000000000005</v>
      </c>
      <c r="J14" s="1">
        <v>11130.000000000002</v>
      </c>
      <c r="K14" s="1">
        <v>11655.999999999989</v>
      </c>
      <c r="L14" s="1">
        <v>12190.000000000004</v>
      </c>
      <c r="M14" s="1">
        <v>12693.999999999996</v>
      </c>
      <c r="N14" s="1">
        <v>13305</v>
      </c>
      <c r="O14" s="1">
        <v>13898.999999999998</v>
      </c>
      <c r="P14" s="1">
        <v>14452.000000000022</v>
      </c>
      <c r="Q14" s="1">
        <v>15035.999999999987</v>
      </c>
    </row>
    <row r="15" spans="2:17" x14ac:dyDescent="0.25">
      <c r="B15" s="96"/>
      <c r="C15" s="6" t="s">
        <v>4</v>
      </c>
      <c r="D15" s="1">
        <v>954.99999999999955</v>
      </c>
      <c r="E15" s="1">
        <v>990.00000000000045</v>
      </c>
      <c r="F15" s="1">
        <v>1017</v>
      </c>
      <c r="G15" s="1">
        <v>1095.0000000000005</v>
      </c>
      <c r="H15" s="1">
        <v>1184</v>
      </c>
      <c r="I15" s="1">
        <v>1232</v>
      </c>
      <c r="J15" s="1">
        <v>1289.0000000000002</v>
      </c>
      <c r="K15" s="1">
        <v>1294.9999999999995</v>
      </c>
      <c r="L15" s="1">
        <v>1315.9999999999998</v>
      </c>
      <c r="M15" s="1">
        <v>1330</v>
      </c>
      <c r="N15" s="1">
        <v>1381</v>
      </c>
      <c r="O15" s="1">
        <v>1372</v>
      </c>
      <c r="P15" s="1">
        <v>1408</v>
      </c>
      <c r="Q15" s="1">
        <v>1378</v>
      </c>
    </row>
    <row r="16" spans="2:17" x14ac:dyDescent="0.25">
      <c r="B16" s="92" t="s">
        <v>5</v>
      </c>
      <c r="C16" s="93"/>
      <c r="D16" s="7">
        <f>SUM(D12:D15)</f>
        <v>8335.9999999999964</v>
      </c>
      <c r="E16" s="7">
        <f t="shared" ref="E16:P16" si="1">SUM(E12:E15)</f>
        <v>9193.9999999999964</v>
      </c>
      <c r="F16" s="7">
        <f t="shared" si="1"/>
        <v>10175.000000000007</v>
      </c>
      <c r="G16" s="7">
        <f t="shared" si="1"/>
        <v>11308.000000000005</v>
      </c>
      <c r="H16" s="7">
        <f t="shared" si="1"/>
        <v>12589.000000000005</v>
      </c>
      <c r="I16" s="7">
        <f t="shared" si="1"/>
        <v>13779.000000000005</v>
      </c>
      <c r="J16" s="7">
        <f t="shared" si="1"/>
        <v>14838.000000000002</v>
      </c>
      <c r="K16" s="7">
        <f t="shared" si="1"/>
        <v>15571.999999999989</v>
      </c>
      <c r="L16" s="7">
        <f t="shared" si="1"/>
        <v>16327.000000000004</v>
      </c>
      <c r="M16" s="7">
        <f t="shared" si="1"/>
        <v>16932.999999999996</v>
      </c>
      <c r="N16" s="7">
        <f t="shared" si="1"/>
        <v>17794</v>
      </c>
      <c r="O16" s="7">
        <f t="shared" si="1"/>
        <v>18532.999999999996</v>
      </c>
      <c r="P16" s="7">
        <f t="shared" si="1"/>
        <v>19257.000000000022</v>
      </c>
      <c r="Q16" s="7">
        <v>19994.999999999989</v>
      </c>
    </row>
    <row r="18" spans="2:17" ht="15.75" customHeight="1" x14ac:dyDescent="0.25">
      <c r="B18" s="91" t="s">
        <v>116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2:17" x14ac:dyDescent="0.25">
      <c r="B19" s="94"/>
      <c r="C19" s="95"/>
      <c r="D19" s="5">
        <v>2011</v>
      </c>
      <c r="E19" s="5">
        <v>2012</v>
      </c>
      <c r="F19" s="5">
        <v>2013</v>
      </c>
      <c r="G19" s="5">
        <v>2014</v>
      </c>
      <c r="H19" s="5">
        <v>2015</v>
      </c>
      <c r="I19" s="5">
        <v>2016</v>
      </c>
      <c r="J19" s="5">
        <v>2017</v>
      </c>
      <c r="K19" s="5">
        <v>2018</v>
      </c>
      <c r="L19" s="5">
        <v>2019</v>
      </c>
      <c r="M19" s="5">
        <v>2020</v>
      </c>
      <c r="N19" s="5">
        <v>2021</v>
      </c>
      <c r="O19" s="5">
        <v>2022</v>
      </c>
      <c r="P19" s="5">
        <v>2023</v>
      </c>
      <c r="Q19" s="5">
        <v>2024</v>
      </c>
    </row>
    <row r="20" spans="2:17" x14ac:dyDescent="0.25">
      <c r="B20" s="96" t="s">
        <v>0</v>
      </c>
      <c r="C20" s="6" t="s">
        <v>1</v>
      </c>
      <c r="D20" s="1">
        <v>6135</v>
      </c>
      <c r="E20" s="1">
        <v>6789.9999999999991</v>
      </c>
      <c r="F20" s="1">
        <v>7479.0000000000009</v>
      </c>
      <c r="G20" s="1">
        <v>8364.0000000000018</v>
      </c>
      <c r="H20" s="1">
        <v>9475</v>
      </c>
      <c r="I20" s="1">
        <v>10554</v>
      </c>
      <c r="J20" s="1">
        <v>11465</v>
      </c>
      <c r="K20" s="1">
        <v>12150.000000000002</v>
      </c>
      <c r="L20" s="1">
        <v>12598.999999999998</v>
      </c>
      <c r="M20" s="1">
        <v>12906.000000000004</v>
      </c>
      <c r="N20" s="1">
        <v>13379.000000000004</v>
      </c>
      <c r="O20" s="1">
        <v>13903.000000000004</v>
      </c>
      <c r="P20" s="1">
        <v>14433.999999999998</v>
      </c>
      <c r="Q20" s="1">
        <v>14853.000000000004</v>
      </c>
    </row>
    <row r="21" spans="2:17" x14ac:dyDescent="0.25">
      <c r="B21" s="96"/>
      <c r="C21" s="6" t="s">
        <v>2</v>
      </c>
      <c r="D21" s="1">
        <v>150</v>
      </c>
      <c r="E21" s="1">
        <v>169</v>
      </c>
      <c r="F21" s="1">
        <v>257</v>
      </c>
      <c r="G21" s="1">
        <v>263</v>
      </c>
      <c r="H21" s="1">
        <v>343</v>
      </c>
      <c r="I21" s="1">
        <v>400</v>
      </c>
      <c r="J21" s="1">
        <v>446</v>
      </c>
      <c r="K21" s="1">
        <v>490</v>
      </c>
      <c r="L21" s="1">
        <v>521</v>
      </c>
      <c r="M21" s="1">
        <v>535</v>
      </c>
      <c r="N21" s="1">
        <v>588</v>
      </c>
      <c r="O21" s="1">
        <v>615</v>
      </c>
      <c r="P21" s="1">
        <v>648</v>
      </c>
      <c r="Q21" s="1">
        <v>678</v>
      </c>
    </row>
    <row r="22" spans="2:17" x14ac:dyDescent="0.25">
      <c r="B22" s="96"/>
      <c r="C22" s="6" t="s">
        <v>3</v>
      </c>
      <c r="D22" s="1">
        <v>30885.999999999996</v>
      </c>
      <c r="E22" s="1">
        <v>33149.999999999978</v>
      </c>
      <c r="F22" s="1">
        <v>36062.000000000015</v>
      </c>
      <c r="G22" s="1">
        <v>39917.000000000029</v>
      </c>
      <c r="H22" s="1">
        <v>44227.999999999993</v>
      </c>
      <c r="I22" s="1">
        <v>48107.999999999978</v>
      </c>
      <c r="J22" s="1">
        <v>51508.999999999985</v>
      </c>
      <c r="K22" s="1">
        <v>53841.999999999971</v>
      </c>
      <c r="L22" s="1">
        <v>56007.999999999956</v>
      </c>
      <c r="M22" s="1">
        <v>57000.000000000015</v>
      </c>
      <c r="N22" s="1">
        <v>58625.999999999978</v>
      </c>
      <c r="O22" s="1">
        <v>60848.000000000044</v>
      </c>
      <c r="P22" s="1">
        <v>63545.000000000036</v>
      </c>
      <c r="Q22" s="1">
        <v>65552.000000000015</v>
      </c>
    </row>
    <row r="23" spans="2:17" x14ac:dyDescent="0.25">
      <c r="B23" s="96"/>
      <c r="C23" s="6" t="s">
        <v>4</v>
      </c>
      <c r="D23" s="1">
        <v>3818.9999999999982</v>
      </c>
      <c r="E23" s="1">
        <v>3975.0000000000005</v>
      </c>
      <c r="F23" s="1">
        <v>4109</v>
      </c>
      <c r="G23" s="1">
        <v>4445</v>
      </c>
      <c r="H23" s="1">
        <v>4794</v>
      </c>
      <c r="I23" s="1">
        <v>5170.0000000000018</v>
      </c>
      <c r="J23" s="1">
        <v>5418</v>
      </c>
      <c r="K23" s="1">
        <v>5644</v>
      </c>
      <c r="L23" s="1">
        <v>5844</v>
      </c>
      <c r="M23" s="1">
        <v>6007</v>
      </c>
      <c r="N23" s="1">
        <v>6230</v>
      </c>
      <c r="O23" s="1">
        <v>6344</v>
      </c>
      <c r="P23" s="1">
        <v>6643</v>
      </c>
      <c r="Q23" s="1">
        <v>6676.0000000000009</v>
      </c>
    </row>
    <row r="24" spans="2:17" x14ac:dyDescent="0.25">
      <c r="B24" s="92" t="s">
        <v>5</v>
      </c>
      <c r="C24" s="93"/>
      <c r="D24" s="7">
        <v>40990</v>
      </c>
      <c r="E24" s="7">
        <v>44083.999999999978</v>
      </c>
      <c r="F24" s="7">
        <v>47907.000000000015</v>
      </c>
      <c r="G24" s="7">
        <v>52989.000000000029</v>
      </c>
      <c r="H24" s="7">
        <v>58839.999999999993</v>
      </c>
      <c r="I24" s="7">
        <v>64231.999999999978</v>
      </c>
      <c r="J24" s="7">
        <v>68837.999999999985</v>
      </c>
      <c r="K24" s="7">
        <v>72125.999999999971</v>
      </c>
      <c r="L24" s="7">
        <v>74971.999999999956</v>
      </c>
      <c r="M24" s="7">
        <v>76448.000000000015</v>
      </c>
      <c r="N24" s="7">
        <v>78822.999999999985</v>
      </c>
      <c r="O24" s="7">
        <v>81710.000000000044</v>
      </c>
      <c r="P24" s="7">
        <v>85270.000000000029</v>
      </c>
      <c r="Q24" s="7">
        <v>87759.000000000015</v>
      </c>
    </row>
  </sheetData>
  <mergeCells count="12">
    <mergeCell ref="B2:Q2"/>
    <mergeCell ref="B10:Q10"/>
    <mergeCell ref="B18:Q18"/>
    <mergeCell ref="B24:C24"/>
    <mergeCell ref="B3:C3"/>
    <mergeCell ref="B4:B7"/>
    <mergeCell ref="B8:C8"/>
    <mergeCell ref="B11:C11"/>
    <mergeCell ref="B12:B15"/>
    <mergeCell ref="B16:C16"/>
    <mergeCell ref="B19:C19"/>
    <mergeCell ref="B20:B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52D4-2F74-4CE3-BD38-F94985A88623}">
  <dimension ref="B2:L50"/>
  <sheetViews>
    <sheetView workbookViewId="0">
      <selection activeCell="A1048576" sqref="A1048576"/>
    </sheetView>
  </sheetViews>
  <sheetFormatPr baseColWidth="10" defaultRowHeight="15" x14ac:dyDescent="0.25"/>
  <cols>
    <col min="2" max="4" width="19.7109375" customWidth="1"/>
    <col min="5" max="5" width="4.140625" customWidth="1"/>
    <col min="6" max="8" width="19.7109375" customWidth="1"/>
    <col min="9" max="9" width="4.140625" customWidth="1"/>
    <col min="10" max="12" width="19.7109375" customWidth="1"/>
    <col min="13" max="13" width="4.140625" customWidth="1"/>
  </cols>
  <sheetData>
    <row r="2" spans="2:12" ht="32.25" customHeight="1" x14ac:dyDescent="0.25">
      <c r="B2" s="78" t="s">
        <v>120</v>
      </c>
      <c r="C2" s="79"/>
      <c r="D2" s="80"/>
      <c r="F2" s="78" t="s">
        <v>121</v>
      </c>
      <c r="G2" s="79"/>
      <c r="H2" s="80"/>
      <c r="J2" s="78" t="s">
        <v>122</v>
      </c>
      <c r="K2" s="79"/>
      <c r="L2" s="80"/>
    </row>
    <row r="3" spans="2:12" x14ac:dyDescent="0.25">
      <c r="B3" s="98"/>
      <c r="C3" s="99"/>
      <c r="D3" s="10" t="s">
        <v>8</v>
      </c>
      <c r="F3" s="98"/>
      <c r="G3" s="99"/>
      <c r="H3" s="10" t="s">
        <v>8</v>
      </c>
      <c r="J3" s="98"/>
      <c r="K3" s="99"/>
      <c r="L3" s="10" t="s">
        <v>8</v>
      </c>
    </row>
    <row r="4" spans="2:12" x14ac:dyDescent="0.25">
      <c r="B4" s="77" t="s">
        <v>0</v>
      </c>
      <c r="C4" s="11" t="s">
        <v>1</v>
      </c>
      <c r="D4" s="12">
        <v>11.964424569845914</v>
      </c>
      <c r="F4" s="77" t="s">
        <v>0</v>
      </c>
      <c r="G4" s="11" t="s">
        <v>1</v>
      </c>
      <c r="H4" s="12">
        <v>12.820297456760784</v>
      </c>
      <c r="J4" s="77" t="s">
        <v>0</v>
      </c>
      <c r="K4" s="11" t="s">
        <v>1</v>
      </c>
      <c r="L4" s="12">
        <v>928.31336616411204</v>
      </c>
    </row>
    <row r="5" spans="2:12" x14ac:dyDescent="0.25">
      <c r="B5" s="77"/>
      <c r="C5" s="11" t="s">
        <v>2</v>
      </c>
      <c r="D5" s="12">
        <v>10.420484025741008</v>
      </c>
      <c r="F5" s="77"/>
      <c r="G5" s="11" t="s">
        <v>2</v>
      </c>
      <c r="H5" s="12">
        <v>14.605688373133695</v>
      </c>
      <c r="J5" s="77"/>
      <c r="K5" s="11" t="s">
        <v>2</v>
      </c>
      <c r="L5" s="12">
        <v>850</v>
      </c>
    </row>
    <row r="6" spans="2:12" x14ac:dyDescent="0.25">
      <c r="B6" s="77"/>
      <c r="C6" s="11" t="s">
        <v>3</v>
      </c>
      <c r="D6" s="12">
        <v>8.1587684293758453</v>
      </c>
      <c r="F6" s="77"/>
      <c r="G6" s="11" t="s">
        <v>3</v>
      </c>
      <c r="H6" s="12">
        <v>8.847113296742922</v>
      </c>
      <c r="J6" s="77"/>
      <c r="K6" s="11" t="s">
        <v>3</v>
      </c>
      <c r="L6" s="12">
        <v>731.30571952812363</v>
      </c>
    </row>
    <row r="7" spans="2:12" x14ac:dyDescent="0.25">
      <c r="B7" s="77"/>
      <c r="C7" s="11" t="s">
        <v>4</v>
      </c>
      <c r="D7" s="12">
        <v>6.8513260353517529</v>
      </c>
      <c r="F7" s="77"/>
      <c r="G7" s="11" t="s">
        <v>4</v>
      </c>
      <c r="H7" s="12">
        <v>7.3413670115291207</v>
      </c>
      <c r="J7" s="77"/>
      <c r="K7" s="11" t="s">
        <v>4</v>
      </c>
      <c r="L7" s="12">
        <v>555.77006679434407</v>
      </c>
    </row>
    <row r="8" spans="2:12" x14ac:dyDescent="0.25">
      <c r="B8" s="97" t="s">
        <v>5</v>
      </c>
      <c r="C8" s="97" t="s">
        <v>6</v>
      </c>
      <c r="D8" s="14">
        <v>8.9323804512141116</v>
      </c>
      <c r="F8" s="97" t="s">
        <v>5</v>
      </c>
      <c r="G8" s="97" t="s">
        <v>6</v>
      </c>
      <c r="H8" s="23">
        <v>9.6199999999999992</v>
      </c>
      <c r="J8" s="97" t="s">
        <v>5</v>
      </c>
      <c r="K8" s="97" t="s">
        <v>6</v>
      </c>
      <c r="L8" s="23">
        <v>750</v>
      </c>
    </row>
    <row r="10" spans="2:12" ht="32.25" customHeight="1" x14ac:dyDescent="0.25">
      <c r="F10" s="78" t="s">
        <v>123</v>
      </c>
      <c r="G10" s="79"/>
      <c r="H10" s="80"/>
      <c r="J10" s="78" t="s">
        <v>124</v>
      </c>
      <c r="K10" s="79"/>
      <c r="L10" s="80"/>
    </row>
    <row r="11" spans="2:12" x14ac:dyDescent="0.25">
      <c r="F11" s="98"/>
      <c r="G11" s="99"/>
      <c r="H11" s="10" t="s">
        <v>8</v>
      </c>
      <c r="J11" s="98"/>
      <c r="K11" s="99"/>
      <c r="L11" s="10" t="s">
        <v>8</v>
      </c>
    </row>
    <row r="12" spans="2:12" x14ac:dyDescent="0.25">
      <c r="F12" s="77" t="s">
        <v>0</v>
      </c>
      <c r="G12" s="11" t="s">
        <v>1</v>
      </c>
      <c r="H12" s="12">
        <v>9.9885074204353188</v>
      </c>
      <c r="J12" s="77" t="s">
        <v>0</v>
      </c>
      <c r="K12" s="11" t="s">
        <v>1</v>
      </c>
      <c r="L12" s="12">
        <v>736.53052955569126</v>
      </c>
    </row>
    <row r="13" spans="2:12" x14ac:dyDescent="0.25">
      <c r="F13" s="77"/>
      <c r="G13" s="11" t="s">
        <v>2</v>
      </c>
      <c r="H13" s="12">
        <v>12.606151362130651</v>
      </c>
      <c r="J13" s="77"/>
      <c r="K13" s="11" t="s">
        <v>2</v>
      </c>
      <c r="L13" s="12">
        <v>750.23333333333335</v>
      </c>
    </row>
    <row r="14" spans="2:12" x14ac:dyDescent="0.25">
      <c r="F14" s="77"/>
      <c r="G14" s="11" t="s">
        <v>3</v>
      </c>
      <c r="H14" s="12">
        <v>6.8580347215436932</v>
      </c>
      <c r="J14" s="77"/>
      <c r="K14" s="11" t="s">
        <v>3</v>
      </c>
      <c r="L14" s="12">
        <v>592.09118505129527</v>
      </c>
    </row>
    <row r="15" spans="2:12" x14ac:dyDescent="0.25">
      <c r="F15" s="77"/>
      <c r="G15" s="11" t="s">
        <v>4</v>
      </c>
      <c r="H15" s="12">
        <v>5.6271547672995741</v>
      </c>
      <c r="J15" s="77"/>
      <c r="K15" s="11" t="s">
        <v>4</v>
      </c>
      <c r="L15" s="12">
        <v>452.27036558161427</v>
      </c>
    </row>
    <row r="16" spans="2:12" x14ac:dyDescent="0.25">
      <c r="F16" s="97" t="s">
        <v>5</v>
      </c>
      <c r="G16" s="97" t="s">
        <v>6</v>
      </c>
      <c r="H16" s="23">
        <v>7.0422535211267601</v>
      </c>
      <c r="J16" s="97" t="s">
        <v>5</v>
      </c>
      <c r="K16" s="97" t="s">
        <v>6</v>
      </c>
      <c r="L16" s="23">
        <v>595.83333333333337</v>
      </c>
    </row>
    <row r="18" spans="6:12" ht="32.25" customHeight="1" x14ac:dyDescent="0.25">
      <c r="F18" s="78" t="s">
        <v>125</v>
      </c>
      <c r="G18" s="79"/>
      <c r="H18" s="80"/>
      <c r="J18" s="78" t="s">
        <v>126</v>
      </c>
      <c r="K18" s="79"/>
      <c r="L18" s="80"/>
    </row>
    <row r="19" spans="6:12" x14ac:dyDescent="0.25">
      <c r="F19" s="98"/>
      <c r="G19" s="99"/>
      <c r="H19" s="10" t="s">
        <v>8</v>
      </c>
      <c r="J19" s="98"/>
      <c r="K19" s="99"/>
      <c r="L19" s="10" t="s">
        <v>8</v>
      </c>
    </row>
    <row r="20" spans="6:12" x14ac:dyDescent="0.25">
      <c r="F20" s="77" t="s">
        <v>0</v>
      </c>
      <c r="G20" s="11" t="s">
        <v>1</v>
      </c>
      <c r="H20" s="12">
        <v>16.292841969936699</v>
      </c>
      <c r="J20" s="77" t="s">
        <v>0</v>
      </c>
      <c r="K20" s="11" t="s">
        <v>1</v>
      </c>
      <c r="L20" s="12">
        <v>1212.3332878848032</v>
      </c>
    </row>
    <row r="21" spans="6:12" x14ac:dyDescent="0.25">
      <c r="F21" s="77"/>
      <c r="G21" s="11" t="s">
        <v>2</v>
      </c>
      <c r="H21" s="12">
        <v>17.07546527499748</v>
      </c>
      <c r="J21" s="77"/>
      <c r="K21" s="11" t="s">
        <v>2</v>
      </c>
      <c r="L21" s="12">
        <v>1000.7536094452773</v>
      </c>
    </row>
    <row r="22" spans="6:12" x14ac:dyDescent="0.25">
      <c r="F22" s="77"/>
      <c r="G22" s="11" t="s">
        <v>3</v>
      </c>
      <c r="H22" s="12">
        <v>11.211426418762276</v>
      </c>
      <c r="J22" s="77"/>
      <c r="K22" s="11" t="s">
        <v>3</v>
      </c>
      <c r="L22" s="12">
        <v>904.01798310910829</v>
      </c>
    </row>
    <row r="23" spans="6:12" x14ac:dyDescent="0.25">
      <c r="F23" s="77"/>
      <c r="G23" s="11" t="s">
        <v>4</v>
      </c>
      <c r="H23" s="12">
        <v>9.549487002135276</v>
      </c>
      <c r="J23" s="77"/>
      <c r="K23" s="11" t="s">
        <v>4</v>
      </c>
      <c r="L23" s="12">
        <v>677.11396972146235</v>
      </c>
    </row>
    <row r="24" spans="6:12" x14ac:dyDescent="0.25">
      <c r="F24" s="97" t="s">
        <v>5</v>
      </c>
      <c r="G24" s="97" t="s">
        <v>6</v>
      </c>
      <c r="H24" s="23">
        <v>13</v>
      </c>
      <c r="J24" s="97" t="s">
        <v>5</v>
      </c>
      <c r="K24" s="97" t="s">
        <v>6</v>
      </c>
      <c r="L24" s="23">
        <v>950</v>
      </c>
    </row>
    <row r="26" spans="6:12" ht="32.25" customHeight="1" x14ac:dyDescent="0.25">
      <c r="F26" s="78" t="s">
        <v>127</v>
      </c>
      <c r="G26" s="79"/>
      <c r="H26" s="80"/>
      <c r="J26" s="78" t="s">
        <v>128</v>
      </c>
      <c r="K26" s="79"/>
      <c r="L26" s="80"/>
    </row>
    <row r="27" spans="6:12" x14ac:dyDescent="0.25">
      <c r="F27" s="98"/>
      <c r="G27" s="99"/>
      <c r="H27" s="10" t="s">
        <v>8</v>
      </c>
      <c r="J27" s="98"/>
      <c r="K27" s="99"/>
      <c r="L27" s="10" t="s">
        <v>8</v>
      </c>
    </row>
    <row r="28" spans="6:12" x14ac:dyDescent="0.25">
      <c r="F28" s="77" t="s">
        <v>0</v>
      </c>
      <c r="G28" s="11" t="s">
        <v>1</v>
      </c>
      <c r="H28" s="12">
        <v>10.424583382622574</v>
      </c>
      <c r="J28" s="77" t="s">
        <v>0</v>
      </c>
      <c r="K28" s="11" t="s">
        <v>1</v>
      </c>
      <c r="L28" s="12">
        <v>1062.5674277340966</v>
      </c>
    </row>
    <row r="29" spans="6:12" x14ac:dyDescent="0.25">
      <c r="F29" s="77"/>
      <c r="G29" s="11" t="s">
        <v>2</v>
      </c>
      <c r="H29" s="12">
        <v>9.4852472906450451</v>
      </c>
      <c r="J29" s="77"/>
      <c r="K29" s="11" t="s">
        <v>2</v>
      </c>
      <c r="L29" s="12">
        <v>908.33333333333337</v>
      </c>
    </row>
    <row r="30" spans="6:12" x14ac:dyDescent="0.25">
      <c r="F30" s="77"/>
      <c r="G30" s="11" t="s">
        <v>3</v>
      </c>
      <c r="H30" s="12">
        <v>6.8374964322322471</v>
      </c>
      <c r="J30" s="77"/>
      <c r="K30" s="11" t="s">
        <v>3</v>
      </c>
      <c r="L30" s="12">
        <v>782.77907672315507</v>
      </c>
    </row>
    <row r="31" spans="6:12" x14ac:dyDescent="0.25">
      <c r="F31" s="77"/>
      <c r="G31" s="11" t="s">
        <v>4</v>
      </c>
      <c r="H31" s="12">
        <v>5.6792233795199705</v>
      </c>
      <c r="J31" s="77"/>
      <c r="K31" s="11" t="s">
        <v>4</v>
      </c>
      <c r="L31" s="12">
        <v>570.2366774043719</v>
      </c>
    </row>
    <row r="32" spans="6:12" x14ac:dyDescent="0.25">
      <c r="F32" s="97" t="s">
        <v>5</v>
      </c>
      <c r="G32" s="97" t="s">
        <v>6</v>
      </c>
      <c r="H32" s="23">
        <v>6.617647058823529</v>
      </c>
      <c r="J32" s="97" t="s">
        <v>5</v>
      </c>
      <c r="K32" s="97" t="s">
        <v>6</v>
      </c>
      <c r="L32" s="23">
        <v>750</v>
      </c>
    </row>
    <row r="34" spans="6:12" ht="32.25" customHeight="1" x14ac:dyDescent="0.25">
      <c r="F34" s="78" t="s">
        <v>129</v>
      </c>
      <c r="G34" s="79"/>
      <c r="H34" s="80"/>
      <c r="J34" s="78" t="s">
        <v>130</v>
      </c>
      <c r="K34" s="79"/>
      <c r="L34" s="80"/>
    </row>
    <row r="35" spans="6:12" x14ac:dyDescent="0.25">
      <c r="F35" s="98"/>
      <c r="G35" s="99"/>
      <c r="H35" s="10" t="s">
        <v>8</v>
      </c>
      <c r="J35" s="98"/>
      <c r="K35" s="99"/>
      <c r="L35" s="10" t="s">
        <v>8</v>
      </c>
    </row>
    <row r="36" spans="6:12" x14ac:dyDescent="0.25">
      <c r="F36" s="77" t="s">
        <v>0</v>
      </c>
      <c r="G36" s="11" t="s">
        <v>1</v>
      </c>
      <c r="H36" s="12">
        <v>6.2848889346304402</v>
      </c>
      <c r="J36" s="77" t="s">
        <v>0</v>
      </c>
      <c r="K36" s="11" t="s">
        <v>1</v>
      </c>
      <c r="L36" s="20">
        <v>711.68719157426244</v>
      </c>
    </row>
    <row r="37" spans="6:12" x14ac:dyDescent="0.25">
      <c r="F37" s="77"/>
      <c r="G37" s="11" t="s">
        <v>2</v>
      </c>
      <c r="H37" s="12">
        <v>4.4438075172708089</v>
      </c>
      <c r="J37" s="77"/>
      <c r="K37" s="11" t="s">
        <v>2</v>
      </c>
      <c r="L37" s="20">
        <v>638.82163770510488</v>
      </c>
    </row>
    <row r="38" spans="6:12" x14ac:dyDescent="0.25">
      <c r="F38" s="77"/>
      <c r="G38" s="11" t="s">
        <v>3</v>
      </c>
      <c r="H38" s="12">
        <v>4.535817578361371</v>
      </c>
      <c r="J38" s="77"/>
      <c r="K38" s="11" t="s">
        <v>3</v>
      </c>
      <c r="L38" s="20">
        <v>563.98465863835645</v>
      </c>
    </row>
    <row r="39" spans="6:12" x14ac:dyDescent="0.25">
      <c r="F39" s="77"/>
      <c r="G39" s="11" t="s">
        <v>4</v>
      </c>
      <c r="H39" s="12">
        <v>3.5801126925907725</v>
      </c>
      <c r="J39" s="77"/>
      <c r="K39" s="11" t="s">
        <v>4</v>
      </c>
      <c r="L39" s="20">
        <v>431.25334207502391</v>
      </c>
    </row>
    <row r="40" spans="6:12" x14ac:dyDescent="0.25">
      <c r="F40" s="97" t="s">
        <v>5</v>
      </c>
      <c r="G40" s="97" t="s">
        <v>6</v>
      </c>
      <c r="H40" s="23">
        <v>3.9847489046174585</v>
      </c>
      <c r="J40" s="97" t="s">
        <v>5</v>
      </c>
      <c r="K40" s="97" t="s">
        <v>6</v>
      </c>
      <c r="L40" s="23">
        <v>500</v>
      </c>
    </row>
    <row r="42" spans="6:12" ht="32.25" customHeight="1" x14ac:dyDescent="0.25">
      <c r="F42" s="78" t="s">
        <v>131</v>
      </c>
      <c r="G42" s="79"/>
      <c r="H42" s="80"/>
      <c r="J42" s="78" t="s">
        <v>132</v>
      </c>
      <c r="K42" s="79"/>
      <c r="L42" s="80"/>
    </row>
    <row r="43" spans="6:12" x14ac:dyDescent="0.25">
      <c r="F43" s="98"/>
      <c r="G43" s="99"/>
      <c r="H43" s="10" t="s">
        <v>8</v>
      </c>
      <c r="J43" s="98"/>
      <c r="K43" s="99"/>
      <c r="L43" s="10" t="s">
        <v>8</v>
      </c>
    </row>
    <row r="44" spans="6:12" x14ac:dyDescent="0.25">
      <c r="F44" s="77" t="s">
        <v>0</v>
      </c>
      <c r="G44" s="11" t="s">
        <v>1</v>
      </c>
      <c r="H44" s="12">
        <v>14.99638373510129</v>
      </c>
      <c r="J44" s="77" t="s">
        <v>0</v>
      </c>
      <c r="K44" s="11" t="s">
        <v>1</v>
      </c>
      <c r="L44" s="12">
        <v>1690.8328901733553</v>
      </c>
    </row>
    <row r="45" spans="6:12" x14ac:dyDescent="0.25">
      <c r="F45" s="77"/>
      <c r="G45" s="11" t="s">
        <v>2</v>
      </c>
      <c r="H45" s="12">
        <v>13.716898374030954</v>
      </c>
      <c r="J45" s="77"/>
      <c r="K45" s="11" t="s">
        <v>2</v>
      </c>
      <c r="L45" s="12">
        <v>1321.9816386525188</v>
      </c>
    </row>
    <row r="46" spans="6:12" x14ac:dyDescent="0.25">
      <c r="F46" s="77"/>
      <c r="G46" s="11" t="s">
        <v>3</v>
      </c>
      <c r="H46" s="12">
        <v>9.7849257876723588</v>
      </c>
      <c r="J46" s="77"/>
      <c r="K46" s="11" t="s">
        <v>3</v>
      </c>
      <c r="L46" s="12">
        <v>1133.2879840624653</v>
      </c>
    </row>
    <row r="47" spans="6:12" x14ac:dyDescent="0.25">
      <c r="F47" s="77"/>
      <c r="G47" s="11" t="s">
        <v>4</v>
      </c>
      <c r="H47" s="12">
        <v>7.8624396577513727</v>
      </c>
      <c r="J47" s="77"/>
      <c r="K47" s="11" t="s">
        <v>4</v>
      </c>
      <c r="L47" s="12">
        <v>800.57927274374254</v>
      </c>
    </row>
    <row r="48" spans="6:12" x14ac:dyDescent="0.25">
      <c r="F48" s="97" t="s">
        <v>5</v>
      </c>
      <c r="G48" s="97" t="s">
        <v>6</v>
      </c>
      <c r="H48" s="23">
        <v>10.305343511450381</v>
      </c>
      <c r="J48" s="97" t="s">
        <v>5</v>
      </c>
      <c r="K48" s="97" t="s">
        <v>6</v>
      </c>
      <c r="L48" s="23">
        <v>1160.5</v>
      </c>
    </row>
    <row r="50" ht="32.25" customHeight="1" x14ac:dyDescent="0.25"/>
  </sheetData>
  <mergeCells count="52">
    <mergeCell ref="F24:G24"/>
    <mergeCell ref="F2:H2"/>
    <mergeCell ref="F3:G3"/>
    <mergeCell ref="F4:F7"/>
    <mergeCell ref="F8:G8"/>
    <mergeCell ref="F10:H10"/>
    <mergeCell ref="F11:G11"/>
    <mergeCell ref="F40:G40"/>
    <mergeCell ref="F42:H42"/>
    <mergeCell ref="F43:G43"/>
    <mergeCell ref="F44:F47"/>
    <mergeCell ref="F48:G48"/>
    <mergeCell ref="B2:D2"/>
    <mergeCell ref="B3:C3"/>
    <mergeCell ref="B4:B7"/>
    <mergeCell ref="B8:C8"/>
    <mergeCell ref="F36:F39"/>
    <mergeCell ref="F26:H26"/>
    <mergeCell ref="F27:G27"/>
    <mergeCell ref="F28:F31"/>
    <mergeCell ref="F32:G32"/>
    <mergeCell ref="F34:H34"/>
    <mergeCell ref="F35:G35"/>
    <mergeCell ref="F12:F15"/>
    <mergeCell ref="F16:G16"/>
    <mergeCell ref="F18:H18"/>
    <mergeCell ref="F19:G19"/>
    <mergeCell ref="F20:F23"/>
    <mergeCell ref="J24:K24"/>
    <mergeCell ref="J2:L2"/>
    <mergeCell ref="J3:K3"/>
    <mergeCell ref="J4:J7"/>
    <mergeCell ref="J8:K8"/>
    <mergeCell ref="J10:L10"/>
    <mergeCell ref="J11:K11"/>
    <mergeCell ref="J12:J15"/>
    <mergeCell ref="J16:K16"/>
    <mergeCell ref="J18:L18"/>
    <mergeCell ref="J19:K19"/>
    <mergeCell ref="J20:J23"/>
    <mergeCell ref="J48:K48"/>
    <mergeCell ref="J26:L26"/>
    <mergeCell ref="J27:K27"/>
    <mergeCell ref="J28:J31"/>
    <mergeCell ref="J32:K32"/>
    <mergeCell ref="J34:L34"/>
    <mergeCell ref="J35:K35"/>
    <mergeCell ref="J36:J39"/>
    <mergeCell ref="J40:K40"/>
    <mergeCell ref="J42:L42"/>
    <mergeCell ref="J43:K43"/>
    <mergeCell ref="J44:J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31D4-E526-43A3-9DD0-C5579A31943F}">
  <dimension ref="B2:K75"/>
  <sheetViews>
    <sheetView workbookViewId="0">
      <selection activeCell="A1048576" sqref="A1048576"/>
    </sheetView>
  </sheetViews>
  <sheetFormatPr baseColWidth="10" defaultRowHeight="15" x14ac:dyDescent="0.25"/>
  <cols>
    <col min="3" max="3" width="20.85546875" customWidth="1"/>
    <col min="6" max="6" width="12.42578125" bestFit="1" customWidth="1"/>
    <col min="7" max="7" width="6" customWidth="1"/>
    <col min="9" max="9" width="24.28515625" customWidth="1"/>
  </cols>
  <sheetData>
    <row r="2" spans="2:11" ht="15.75" customHeight="1" x14ac:dyDescent="0.25">
      <c r="B2" s="71" t="s">
        <v>133</v>
      </c>
      <c r="C2" s="72"/>
      <c r="D2" s="72"/>
      <c r="E2" s="72"/>
      <c r="F2" s="73"/>
      <c r="H2" s="78" t="s">
        <v>134</v>
      </c>
      <c r="I2" s="78"/>
      <c r="J2" s="78"/>
      <c r="K2" s="78"/>
    </row>
    <row r="3" spans="2:11" x14ac:dyDescent="0.25">
      <c r="B3" s="10" t="s">
        <v>98</v>
      </c>
      <c r="C3" s="10" t="s">
        <v>16</v>
      </c>
      <c r="D3" s="10" t="s">
        <v>100</v>
      </c>
      <c r="E3" s="10" t="s">
        <v>101</v>
      </c>
      <c r="F3" s="10" t="s">
        <v>80</v>
      </c>
      <c r="H3" s="10" t="s">
        <v>98</v>
      </c>
      <c r="I3" s="10" t="s">
        <v>16</v>
      </c>
      <c r="J3" s="10" t="s">
        <v>100</v>
      </c>
      <c r="K3" s="10" t="s">
        <v>101</v>
      </c>
    </row>
    <row r="4" spans="2:11" x14ac:dyDescent="0.25">
      <c r="B4" s="90" t="s">
        <v>3</v>
      </c>
      <c r="C4" s="90"/>
      <c r="D4" s="24">
        <v>8.847113296742922</v>
      </c>
      <c r="E4" s="24">
        <v>6.8374964322322471</v>
      </c>
      <c r="F4" s="24">
        <v>8.3867313781160835</v>
      </c>
      <c r="G4" s="32"/>
      <c r="H4" s="90" t="s">
        <v>3</v>
      </c>
      <c r="I4" s="90"/>
      <c r="J4" s="24">
        <v>731.30571952812363</v>
      </c>
      <c r="K4" s="24">
        <v>782.77907672315507</v>
      </c>
    </row>
    <row r="5" spans="2:11" x14ac:dyDescent="0.25">
      <c r="B5" s="8">
        <v>7001</v>
      </c>
      <c r="C5" s="11" t="s">
        <v>17</v>
      </c>
      <c r="D5" s="12">
        <v>7.8040994623655919</v>
      </c>
      <c r="E5" s="12">
        <v>7.2778125000000005</v>
      </c>
      <c r="F5" s="12">
        <v>7.5451550792867756</v>
      </c>
      <c r="G5" s="32"/>
      <c r="H5" s="8">
        <v>7001</v>
      </c>
      <c r="I5" s="11" t="s">
        <v>17</v>
      </c>
      <c r="J5" s="12">
        <v>750</v>
      </c>
      <c r="K5" s="12">
        <v>900</v>
      </c>
    </row>
    <row r="6" spans="2:11" x14ac:dyDescent="0.25">
      <c r="B6" s="8">
        <v>7003</v>
      </c>
      <c r="C6" s="11" t="s">
        <v>18</v>
      </c>
      <c r="D6" s="12">
        <v>8.1052588733311612</v>
      </c>
      <c r="E6" s="12">
        <v>6.5845686521882785</v>
      </c>
      <c r="F6" s="12">
        <v>7.7284677766057968</v>
      </c>
      <c r="G6" s="32"/>
      <c r="H6" s="8">
        <v>7003</v>
      </c>
      <c r="I6" s="11" t="s">
        <v>18</v>
      </c>
      <c r="J6" s="12">
        <v>650</v>
      </c>
      <c r="K6" s="12">
        <v>700</v>
      </c>
    </row>
    <row r="7" spans="2:11" x14ac:dyDescent="0.25">
      <c r="B7" s="8">
        <v>7004</v>
      </c>
      <c r="C7" s="11" t="s">
        <v>19</v>
      </c>
      <c r="D7" s="12">
        <v>6.1608080808080814</v>
      </c>
      <c r="E7" s="12">
        <v>5.5901741293532341</v>
      </c>
      <c r="F7" s="12">
        <v>5.717815934283923</v>
      </c>
      <c r="G7" s="32"/>
      <c r="H7" s="8">
        <v>7004</v>
      </c>
      <c r="I7" s="11" t="s">
        <v>19</v>
      </c>
      <c r="J7" s="12">
        <v>650</v>
      </c>
      <c r="K7" s="12">
        <v>710.72624999999994</v>
      </c>
    </row>
    <row r="8" spans="2:11" x14ac:dyDescent="0.25">
      <c r="B8" s="8">
        <v>7005</v>
      </c>
      <c r="C8" s="11" t="s">
        <v>20</v>
      </c>
      <c r="D8" s="12">
        <v>9.2687074829931984</v>
      </c>
      <c r="E8" s="12">
        <v>7.2013888888888893</v>
      </c>
      <c r="F8" s="12">
        <v>8.3947191342661736</v>
      </c>
      <c r="G8" s="32"/>
      <c r="H8" s="8">
        <v>7005</v>
      </c>
      <c r="I8" s="11" t="s">
        <v>20</v>
      </c>
      <c r="J8" s="12">
        <v>750</v>
      </c>
      <c r="K8" s="12">
        <v>800</v>
      </c>
    </row>
    <row r="9" spans="2:11" x14ac:dyDescent="0.25">
      <c r="B9" s="8">
        <v>7006</v>
      </c>
      <c r="C9" s="11" t="s">
        <v>21</v>
      </c>
      <c r="D9" s="12">
        <v>6.1224489795918373</v>
      </c>
      <c r="E9" s="12">
        <v>4.8946317657497787</v>
      </c>
      <c r="F9" s="12">
        <v>5.3142298502967211</v>
      </c>
      <c r="G9" s="32"/>
      <c r="H9" s="8">
        <v>7006</v>
      </c>
      <c r="I9" s="11" t="s">
        <v>21</v>
      </c>
      <c r="J9" s="12">
        <v>575.02499999999998</v>
      </c>
      <c r="K9" s="12">
        <v>625</v>
      </c>
    </row>
    <row r="10" spans="2:11" x14ac:dyDescent="0.25">
      <c r="B10" s="8">
        <v>7007</v>
      </c>
      <c r="C10" s="11" t="s">
        <v>22</v>
      </c>
      <c r="D10" s="12">
        <v>10.185185185185185</v>
      </c>
      <c r="E10" s="12">
        <v>6.3156118881118886</v>
      </c>
      <c r="F10" s="12">
        <v>8.1429103895076125</v>
      </c>
      <c r="G10" s="32"/>
      <c r="H10" s="8">
        <v>7007</v>
      </c>
      <c r="I10" s="11" t="s">
        <v>22</v>
      </c>
      <c r="J10" s="12">
        <v>750</v>
      </c>
      <c r="K10" s="12">
        <v>700</v>
      </c>
    </row>
    <row r="11" spans="2:11" x14ac:dyDescent="0.25">
      <c r="B11" s="8">
        <v>7008</v>
      </c>
      <c r="C11" s="11" t="s">
        <v>23</v>
      </c>
      <c r="D11" s="12">
        <v>7.0588235294117645</v>
      </c>
      <c r="E11" s="12">
        <v>5.4384797397219762</v>
      </c>
      <c r="F11" s="12">
        <v>6.1415214666534954</v>
      </c>
      <c r="G11" s="32"/>
      <c r="H11" s="8">
        <v>7008</v>
      </c>
      <c r="I11" s="11" t="s">
        <v>23</v>
      </c>
      <c r="J11" s="12">
        <v>700</v>
      </c>
      <c r="K11" s="12">
        <v>750</v>
      </c>
    </row>
    <row r="12" spans="2:11" x14ac:dyDescent="0.25">
      <c r="B12" s="8">
        <v>7009</v>
      </c>
      <c r="C12" s="11" t="s">
        <v>24</v>
      </c>
      <c r="D12" s="12"/>
      <c r="E12" s="12">
        <v>5.0595238095238093</v>
      </c>
      <c r="F12" s="12">
        <v>4.6492921492921493</v>
      </c>
      <c r="G12" s="32"/>
      <c r="H12" s="8">
        <v>7009</v>
      </c>
      <c r="I12" s="11" t="s">
        <v>24</v>
      </c>
      <c r="J12" s="12"/>
      <c r="K12" s="12">
        <v>699.31623931623926</v>
      </c>
    </row>
    <row r="13" spans="2:11" x14ac:dyDescent="0.25">
      <c r="B13" s="8">
        <v>7010</v>
      </c>
      <c r="C13" s="11" t="s">
        <v>25</v>
      </c>
      <c r="D13" s="12">
        <v>7.5471698113207539</v>
      </c>
      <c r="E13" s="12">
        <v>7.3543209876543214</v>
      </c>
      <c r="F13" s="12">
        <v>7.4441980628815783</v>
      </c>
      <c r="G13" s="32"/>
      <c r="H13" s="8">
        <v>7010</v>
      </c>
      <c r="I13" s="11" t="s">
        <v>25</v>
      </c>
      <c r="J13" s="12">
        <v>719.58333333333337</v>
      </c>
      <c r="K13" s="12">
        <v>900</v>
      </c>
    </row>
    <row r="14" spans="2:11" x14ac:dyDescent="0.25">
      <c r="B14" s="8">
        <v>7011</v>
      </c>
      <c r="C14" s="11" t="s">
        <v>26</v>
      </c>
      <c r="D14" s="12">
        <v>12.719298245614034</v>
      </c>
      <c r="E14" s="12">
        <v>9.7242148892077154</v>
      </c>
      <c r="F14" s="12">
        <v>12.271413244353798</v>
      </c>
      <c r="G14" s="32"/>
      <c r="H14" s="8">
        <v>7011</v>
      </c>
      <c r="I14" s="11" t="s">
        <v>26</v>
      </c>
      <c r="J14" s="12">
        <v>762.49999999999989</v>
      </c>
      <c r="K14" s="12">
        <v>1108.3333333333333</v>
      </c>
    </row>
    <row r="15" spans="2:11" x14ac:dyDescent="0.25">
      <c r="B15" s="8">
        <v>7012</v>
      </c>
      <c r="C15" s="11" t="s">
        <v>27</v>
      </c>
      <c r="D15" s="12">
        <v>5.882352941176471</v>
      </c>
      <c r="E15" s="12">
        <v>5.0706212006079019</v>
      </c>
      <c r="F15" s="12">
        <v>5.2303061331787681</v>
      </c>
      <c r="G15" s="32"/>
      <c r="H15" s="8">
        <v>7012</v>
      </c>
      <c r="I15" s="11" t="s">
        <v>27</v>
      </c>
      <c r="J15" s="12">
        <v>606.5</v>
      </c>
      <c r="K15" s="12">
        <v>634.58646616541341</v>
      </c>
    </row>
    <row r="16" spans="2:11" x14ac:dyDescent="0.25">
      <c r="B16" s="8">
        <v>7013</v>
      </c>
      <c r="C16" s="11" t="s">
        <v>28</v>
      </c>
      <c r="D16" s="12">
        <v>7.4329896907216488</v>
      </c>
      <c r="E16" s="12">
        <v>5.6527693244065729</v>
      </c>
      <c r="F16" s="12">
        <v>6.5186207394696707</v>
      </c>
      <c r="G16" s="32"/>
      <c r="H16" s="8">
        <v>7013</v>
      </c>
      <c r="I16" s="11" t="s">
        <v>28</v>
      </c>
      <c r="J16" s="12">
        <v>660.30373831775705</v>
      </c>
      <c r="K16" s="12">
        <v>696.86465485921894</v>
      </c>
    </row>
    <row r="17" spans="2:11" x14ac:dyDescent="0.25">
      <c r="B17" s="8">
        <v>7014</v>
      </c>
      <c r="C17" s="11" t="s">
        <v>29</v>
      </c>
      <c r="D17" s="12">
        <v>8.3070652173913047</v>
      </c>
      <c r="E17" s="12">
        <v>5.8276255707762559</v>
      </c>
      <c r="F17" s="12">
        <v>7.49234180577242</v>
      </c>
      <c r="G17" s="32"/>
      <c r="H17" s="8">
        <v>7014</v>
      </c>
      <c r="I17" s="11" t="s">
        <v>29</v>
      </c>
      <c r="J17" s="12">
        <v>600</v>
      </c>
      <c r="K17" s="12">
        <v>650</v>
      </c>
    </row>
    <row r="18" spans="2:11" x14ac:dyDescent="0.25">
      <c r="B18" s="8">
        <v>7016</v>
      </c>
      <c r="C18" s="11" t="s">
        <v>30</v>
      </c>
      <c r="D18" s="12">
        <v>6.4724919093851128</v>
      </c>
      <c r="E18" s="12">
        <v>6.4153439153439153</v>
      </c>
      <c r="F18" s="12">
        <v>6.4563179488074161</v>
      </c>
      <c r="G18" s="32"/>
      <c r="H18" s="8">
        <v>7016</v>
      </c>
      <c r="I18" s="11" t="s">
        <v>30</v>
      </c>
      <c r="J18" s="12">
        <v>690.09416666666675</v>
      </c>
      <c r="K18" s="12">
        <v>715</v>
      </c>
    </row>
    <row r="19" spans="2:11" x14ac:dyDescent="0.25">
      <c r="B19" s="8">
        <v>7017</v>
      </c>
      <c r="C19" s="11" t="s">
        <v>31</v>
      </c>
      <c r="D19" s="12"/>
      <c r="E19" s="12">
        <v>5.8277848911651731</v>
      </c>
      <c r="F19" s="12">
        <v>5.3891344154860743</v>
      </c>
      <c r="G19" s="32"/>
      <c r="H19" s="8">
        <v>7017</v>
      </c>
      <c r="I19" s="11" t="s">
        <v>31</v>
      </c>
      <c r="J19" s="12"/>
      <c r="K19" s="12">
        <v>650</v>
      </c>
    </row>
    <row r="20" spans="2:11" x14ac:dyDescent="0.25">
      <c r="B20" s="8">
        <v>7018</v>
      </c>
      <c r="C20" s="11" t="s">
        <v>142</v>
      </c>
      <c r="D20" s="12"/>
      <c r="E20" s="12">
        <v>7.6696832579185523</v>
      </c>
      <c r="F20" s="12">
        <v>6.0550130983567518</v>
      </c>
      <c r="G20" s="32"/>
      <c r="H20" s="8">
        <v>7018</v>
      </c>
      <c r="I20" s="11" t="s">
        <v>142</v>
      </c>
      <c r="J20" s="12"/>
      <c r="K20" s="12">
        <v>915.00010000400016</v>
      </c>
    </row>
    <row r="21" spans="2:11" x14ac:dyDescent="0.25">
      <c r="B21" s="8">
        <v>7019</v>
      </c>
      <c r="C21" s="11" t="s">
        <v>32</v>
      </c>
      <c r="D21" s="12"/>
      <c r="E21" s="12"/>
      <c r="F21" s="12"/>
      <c r="G21" s="32"/>
      <c r="H21" s="8">
        <v>7019</v>
      </c>
      <c r="I21" s="11" t="s">
        <v>32</v>
      </c>
      <c r="J21" s="12"/>
      <c r="K21" s="12"/>
    </row>
    <row r="22" spans="2:11" x14ac:dyDescent="0.25">
      <c r="B22" s="8">
        <v>7020</v>
      </c>
      <c r="C22" s="11" t="s">
        <v>33</v>
      </c>
      <c r="D22" s="12">
        <v>8.6212367163597161</v>
      </c>
      <c r="E22" s="12">
        <v>6.8446274695250109</v>
      </c>
      <c r="F22" s="12">
        <v>7.2773912604206448</v>
      </c>
      <c r="G22" s="32"/>
      <c r="H22" s="8">
        <v>7020</v>
      </c>
      <c r="I22" s="11" t="s">
        <v>33</v>
      </c>
      <c r="J22" s="12">
        <v>820.0916666666667</v>
      </c>
      <c r="K22" s="12">
        <v>823.30814166370442</v>
      </c>
    </row>
    <row r="23" spans="2:11" x14ac:dyDescent="0.25">
      <c r="B23" s="8">
        <v>7021</v>
      </c>
      <c r="C23" s="11" t="s">
        <v>34</v>
      </c>
      <c r="D23" s="12"/>
      <c r="E23" s="12">
        <v>6.3157894736842097</v>
      </c>
      <c r="F23" s="12">
        <v>5.7665903890160175</v>
      </c>
      <c r="G23" s="32"/>
      <c r="H23" s="8">
        <v>7021</v>
      </c>
      <c r="I23" s="11" t="s">
        <v>34</v>
      </c>
      <c r="J23" s="12"/>
      <c r="K23" s="12">
        <v>631.25</v>
      </c>
    </row>
    <row r="24" spans="2:11" x14ac:dyDescent="0.25">
      <c r="B24" s="8">
        <v>7022</v>
      </c>
      <c r="C24" s="11" t="s">
        <v>35</v>
      </c>
      <c r="D24" s="12">
        <v>6.25</v>
      </c>
      <c r="E24" s="12">
        <v>4.5930930218943917</v>
      </c>
      <c r="F24" s="12">
        <v>5.3763148549356918</v>
      </c>
      <c r="G24" s="32"/>
      <c r="H24" s="8">
        <v>7022</v>
      </c>
      <c r="I24" s="11" t="s">
        <v>35</v>
      </c>
      <c r="J24" s="12">
        <v>540.625</v>
      </c>
      <c r="K24" s="12">
        <v>534.58333333333326</v>
      </c>
    </row>
    <row r="25" spans="2:11" x14ac:dyDescent="0.25">
      <c r="B25" s="8">
        <v>7025</v>
      </c>
      <c r="C25" s="11" t="s">
        <v>36</v>
      </c>
      <c r="D25" s="12"/>
      <c r="E25" s="12">
        <v>6.8493150684931505</v>
      </c>
      <c r="F25" s="12">
        <v>5.6039850560398508</v>
      </c>
      <c r="G25" s="32"/>
      <c r="H25" s="8">
        <v>7025</v>
      </c>
      <c r="I25" s="11" t="s">
        <v>36</v>
      </c>
      <c r="J25" s="12"/>
      <c r="K25" s="12">
        <v>791.66666666666663</v>
      </c>
    </row>
    <row r="26" spans="2:11" x14ac:dyDescent="0.25">
      <c r="B26" s="8">
        <v>7027</v>
      </c>
      <c r="C26" s="11" t="s">
        <v>37</v>
      </c>
      <c r="D26" s="12">
        <v>7</v>
      </c>
      <c r="E26" s="12">
        <v>5.6481481481481479</v>
      </c>
      <c r="F26" s="12">
        <v>6.7068939393939395</v>
      </c>
      <c r="G26" s="32"/>
      <c r="H26" s="8">
        <v>7027</v>
      </c>
      <c r="I26" s="11" t="s">
        <v>37</v>
      </c>
      <c r="J26" s="12">
        <v>648.22888283378734</v>
      </c>
      <c r="K26" s="12">
        <v>590</v>
      </c>
    </row>
    <row r="27" spans="2:11" x14ac:dyDescent="0.25">
      <c r="B27" s="8">
        <v>7028</v>
      </c>
      <c r="C27" s="11" t="s">
        <v>38</v>
      </c>
      <c r="D27" s="12">
        <v>5.6543209876543203</v>
      </c>
      <c r="E27" s="12">
        <v>4.5118049426301852</v>
      </c>
      <c r="F27" s="12">
        <v>4.6670983856431745</v>
      </c>
      <c r="G27" s="32"/>
      <c r="H27" s="8">
        <v>7028</v>
      </c>
      <c r="I27" s="11" t="s">
        <v>38</v>
      </c>
      <c r="J27" s="12">
        <v>520.83333333333326</v>
      </c>
      <c r="K27" s="12">
        <v>600</v>
      </c>
    </row>
    <row r="28" spans="2:11" x14ac:dyDescent="0.25">
      <c r="B28" s="8">
        <v>7029</v>
      </c>
      <c r="C28" s="11" t="s">
        <v>39</v>
      </c>
      <c r="D28" s="12">
        <v>5.8233450434338279</v>
      </c>
      <c r="E28" s="12">
        <v>5.3990449852507369</v>
      </c>
      <c r="F28" s="12">
        <v>5.6749883797334464</v>
      </c>
      <c r="G28" s="32"/>
      <c r="H28" s="8">
        <v>7029</v>
      </c>
      <c r="I28" s="11" t="s">
        <v>39</v>
      </c>
      <c r="J28" s="12">
        <v>629.29166666666674</v>
      </c>
      <c r="K28" s="12">
        <v>760.54166666666674</v>
      </c>
    </row>
    <row r="29" spans="2:11" x14ac:dyDescent="0.25">
      <c r="B29" s="8">
        <v>7030</v>
      </c>
      <c r="C29" s="11" t="s">
        <v>40</v>
      </c>
      <c r="D29" s="12">
        <v>5.3017297018200589</v>
      </c>
      <c r="E29" s="12">
        <v>4.2129629629629628</v>
      </c>
      <c r="F29" s="12">
        <v>4.3317375162928284</v>
      </c>
      <c r="G29" s="32"/>
      <c r="H29" s="8">
        <v>7030</v>
      </c>
      <c r="I29" s="11" t="s">
        <v>40</v>
      </c>
      <c r="J29" s="12">
        <v>599.16666666666674</v>
      </c>
      <c r="K29" s="12">
        <v>567.5</v>
      </c>
    </row>
    <row r="30" spans="2:11" x14ac:dyDescent="0.25">
      <c r="B30" s="8">
        <v>7031</v>
      </c>
      <c r="C30" s="11" t="s">
        <v>41</v>
      </c>
      <c r="D30" s="12">
        <v>10.08613296833885</v>
      </c>
      <c r="E30" s="12">
        <v>5.8394160583941606</v>
      </c>
      <c r="F30" s="12">
        <v>8.564066226307574</v>
      </c>
      <c r="G30" s="32"/>
      <c r="H30" s="8">
        <v>7031</v>
      </c>
      <c r="I30" s="11" t="s">
        <v>41</v>
      </c>
      <c r="J30" s="12">
        <v>744.05958333333342</v>
      </c>
      <c r="K30" s="12">
        <v>734.8396296296296</v>
      </c>
    </row>
    <row r="31" spans="2:11" x14ac:dyDescent="0.25">
      <c r="B31" s="8">
        <v>7033</v>
      </c>
      <c r="C31" s="11" t="s">
        <v>42</v>
      </c>
      <c r="D31" s="12">
        <v>6.25</v>
      </c>
      <c r="E31" s="12">
        <v>5.7136410520887049</v>
      </c>
      <c r="F31" s="12">
        <v>6.0375728536588076</v>
      </c>
      <c r="G31" s="32"/>
      <c r="H31" s="8">
        <v>7033</v>
      </c>
      <c r="I31" s="11" t="s">
        <v>42</v>
      </c>
      <c r="J31" s="12">
        <v>550</v>
      </c>
      <c r="K31" s="12">
        <v>532.5</v>
      </c>
    </row>
    <row r="32" spans="2:11" x14ac:dyDescent="0.25">
      <c r="B32" s="8">
        <v>7034</v>
      </c>
      <c r="C32" s="11" t="s">
        <v>43</v>
      </c>
      <c r="D32" s="12"/>
      <c r="E32" s="12">
        <v>6.1111111111111107</v>
      </c>
      <c r="F32" s="12">
        <v>5.3777777777777773</v>
      </c>
      <c r="G32" s="32"/>
      <c r="H32" s="8">
        <v>7034</v>
      </c>
      <c r="I32" s="11" t="s">
        <v>43</v>
      </c>
      <c r="J32" s="12"/>
      <c r="K32" s="12">
        <v>729.2169474835182</v>
      </c>
    </row>
    <row r="33" spans="2:11" x14ac:dyDescent="0.25">
      <c r="B33" s="8">
        <v>7035</v>
      </c>
      <c r="C33" s="11" t="s">
        <v>44</v>
      </c>
      <c r="D33" s="12">
        <v>6.7753623188405792</v>
      </c>
      <c r="E33" s="12">
        <v>4.4117647058823524</v>
      </c>
      <c r="F33" s="12">
        <v>4.8095979674693803</v>
      </c>
      <c r="G33" s="32"/>
      <c r="H33" s="8">
        <v>7035</v>
      </c>
      <c r="I33" s="11" t="s">
        <v>44</v>
      </c>
      <c r="J33" s="12">
        <v>700</v>
      </c>
      <c r="K33" s="12">
        <v>545.83333333333326</v>
      </c>
    </row>
    <row r="34" spans="2:11" x14ac:dyDescent="0.25">
      <c r="B34" s="8">
        <v>7036</v>
      </c>
      <c r="C34" s="11" t="s">
        <v>45</v>
      </c>
      <c r="D34" s="12">
        <v>9.0895032051282048</v>
      </c>
      <c r="E34" s="12">
        <v>7.6403508771929829</v>
      </c>
      <c r="F34" s="12">
        <v>8.2629151113984598</v>
      </c>
      <c r="G34" s="32"/>
      <c r="H34" s="8">
        <v>7036</v>
      </c>
      <c r="I34" s="11" t="s">
        <v>45</v>
      </c>
      <c r="J34" s="12">
        <v>800</v>
      </c>
      <c r="K34" s="12">
        <v>900</v>
      </c>
    </row>
    <row r="35" spans="2:11" x14ac:dyDescent="0.25">
      <c r="B35" s="8">
        <v>7038</v>
      </c>
      <c r="C35" s="11" t="s">
        <v>46</v>
      </c>
      <c r="D35" s="12">
        <v>7.2813389614214188</v>
      </c>
      <c r="E35" s="12">
        <v>4.032258064516129</v>
      </c>
      <c r="F35" s="12">
        <v>4.5404941824677945</v>
      </c>
      <c r="G35" s="32"/>
      <c r="H35" s="8">
        <v>7038</v>
      </c>
      <c r="I35" s="11" t="s">
        <v>46</v>
      </c>
      <c r="J35" s="12">
        <v>700</v>
      </c>
      <c r="K35" s="12">
        <v>600</v>
      </c>
    </row>
    <row r="36" spans="2:11" x14ac:dyDescent="0.25">
      <c r="B36" s="8">
        <v>7039</v>
      </c>
      <c r="C36" s="11" t="s">
        <v>47</v>
      </c>
      <c r="D36" s="12">
        <v>6.8987503411705076</v>
      </c>
      <c r="E36" s="12">
        <v>4.918032786885246</v>
      </c>
      <c r="F36" s="12">
        <v>5.6865924628969751</v>
      </c>
      <c r="G36" s="32"/>
      <c r="H36" s="8">
        <v>7039</v>
      </c>
      <c r="I36" s="11" t="s">
        <v>47</v>
      </c>
      <c r="J36" s="12">
        <v>625</v>
      </c>
      <c r="K36" s="12">
        <v>662.5</v>
      </c>
    </row>
    <row r="37" spans="2:11" x14ac:dyDescent="0.25">
      <c r="B37" s="8">
        <v>7040</v>
      </c>
      <c r="C37" s="11" t="s">
        <v>48</v>
      </c>
      <c r="D37" s="12">
        <v>9.8376652952541122</v>
      </c>
      <c r="E37" s="12">
        <v>7.8699347032840405</v>
      </c>
      <c r="F37" s="12">
        <v>9.6989072522721127</v>
      </c>
      <c r="G37" s="32"/>
      <c r="H37" s="8">
        <v>7040</v>
      </c>
      <c r="I37" s="11" t="s">
        <v>48</v>
      </c>
      <c r="J37" s="12">
        <v>800</v>
      </c>
      <c r="K37" s="12">
        <v>800</v>
      </c>
    </row>
    <row r="38" spans="2:11" x14ac:dyDescent="0.25">
      <c r="B38" s="8">
        <v>7041</v>
      </c>
      <c r="C38" s="11" t="s">
        <v>49</v>
      </c>
      <c r="D38" s="12"/>
      <c r="E38" s="12">
        <v>4.5698924731182791</v>
      </c>
      <c r="F38" s="12">
        <v>4.3413978494623651</v>
      </c>
      <c r="G38" s="32"/>
      <c r="H38" s="8">
        <v>7041</v>
      </c>
      <c r="I38" s="11" t="s">
        <v>49</v>
      </c>
      <c r="J38" s="12"/>
      <c r="K38" s="12">
        <v>598.36956521739125</v>
      </c>
    </row>
    <row r="39" spans="2:11" x14ac:dyDescent="0.25">
      <c r="B39" s="8">
        <v>7042</v>
      </c>
      <c r="C39" s="11" t="s">
        <v>50</v>
      </c>
      <c r="D39" s="12">
        <v>7.8740157480314963</v>
      </c>
      <c r="E39" s="12">
        <v>5.4699074074074074</v>
      </c>
      <c r="F39" s="12">
        <v>7.1350730489234993</v>
      </c>
      <c r="G39" s="32"/>
      <c r="H39" s="8">
        <v>7042</v>
      </c>
      <c r="I39" s="11" t="s">
        <v>50</v>
      </c>
      <c r="J39" s="12">
        <v>678.03791666666666</v>
      </c>
      <c r="K39" s="12">
        <v>708.98256231671564</v>
      </c>
    </row>
    <row r="40" spans="2:11" x14ac:dyDescent="0.25">
      <c r="B40" s="8">
        <v>7043</v>
      </c>
      <c r="C40" s="11" t="s">
        <v>51</v>
      </c>
      <c r="D40" s="12">
        <v>6.4596046523757371</v>
      </c>
      <c r="E40" s="12">
        <v>3.9148073022312375</v>
      </c>
      <c r="F40" s="12">
        <v>4.8299710180560727</v>
      </c>
      <c r="G40" s="32"/>
      <c r="H40" s="8">
        <v>7043</v>
      </c>
      <c r="I40" s="11" t="s">
        <v>51</v>
      </c>
      <c r="J40" s="12">
        <v>593.75</v>
      </c>
      <c r="K40" s="12">
        <v>488.05</v>
      </c>
    </row>
    <row r="41" spans="2:11" x14ac:dyDescent="0.25">
      <c r="B41" s="8">
        <v>7044</v>
      </c>
      <c r="C41" s="11" t="s">
        <v>140</v>
      </c>
      <c r="D41" s="12">
        <v>5.882352941176471</v>
      </c>
      <c r="E41" s="12">
        <v>3.9769140773793326</v>
      </c>
      <c r="F41" s="12">
        <v>4.9747326539831587</v>
      </c>
      <c r="G41" s="32"/>
      <c r="H41" s="8">
        <v>7044</v>
      </c>
      <c r="I41" s="11" t="s">
        <v>140</v>
      </c>
      <c r="J41" s="12">
        <v>596.74833333333333</v>
      </c>
      <c r="K41" s="12">
        <v>550</v>
      </c>
    </row>
    <row r="42" spans="2:11" x14ac:dyDescent="0.25">
      <c r="B42" s="8">
        <v>7045</v>
      </c>
      <c r="C42" s="11" t="s">
        <v>52</v>
      </c>
      <c r="D42" s="12">
        <v>6.6457357771875865</v>
      </c>
      <c r="E42" s="12">
        <v>6.756756756756757</v>
      </c>
      <c r="F42" s="12">
        <v>6.7363859348174593</v>
      </c>
      <c r="G42" s="32"/>
      <c r="H42" s="8">
        <v>7045</v>
      </c>
      <c r="I42" s="11" t="s">
        <v>52</v>
      </c>
      <c r="J42" s="12">
        <v>795</v>
      </c>
      <c r="K42" s="12">
        <v>800</v>
      </c>
    </row>
    <row r="43" spans="2:11" x14ac:dyDescent="0.25">
      <c r="B43" s="8">
        <v>7047</v>
      </c>
      <c r="C43" s="11" t="s">
        <v>53</v>
      </c>
      <c r="D43" s="12"/>
      <c r="E43" s="12">
        <v>7.2607461476074606</v>
      </c>
      <c r="F43" s="12">
        <v>6.9735979948772222</v>
      </c>
      <c r="G43" s="32"/>
      <c r="H43" s="8">
        <v>7047</v>
      </c>
      <c r="I43" s="11" t="s">
        <v>53</v>
      </c>
      <c r="J43" s="12"/>
      <c r="K43" s="12">
        <v>775.375</v>
      </c>
    </row>
    <row r="44" spans="2:11" x14ac:dyDescent="0.25">
      <c r="B44" s="8">
        <v>7049</v>
      </c>
      <c r="C44" s="11" t="s">
        <v>54</v>
      </c>
      <c r="D44" s="12">
        <v>6.6668419945297712</v>
      </c>
      <c r="E44" s="12">
        <v>5.4185323383084585</v>
      </c>
      <c r="F44" s="12">
        <v>5.7066037974364532</v>
      </c>
      <c r="G44" s="32"/>
      <c r="H44" s="8">
        <v>7049</v>
      </c>
      <c r="I44" s="11" t="s">
        <v>54</v>
      </c>
      <c r="J44" s="12">
        <v>650</v>
      </c>
      <c r="K44" s="12">
        <v>600.44776119402991</v>
      </c>
    </row>
    <row r="45" spans="2:11" x14ac:dyDescent="0.25">
      <c r="B45" s="8">
        <v>7051</v>
      </c>
      <c r="C45" s="11" t="s">
        <v>55</v>
      </c>
      <c r="D45" s="12">
        <v>8.2417582417582427</v>
      </c>
      <c r="E45" s="12">
        <v>5.1813471502590671</v>
      </c>
      <c r="F45" s="12">
        <v>7.0150904014027446</v>
      </c>
      <c r="G45" s="32"/>
      <c r="H45" s="8">
        <v>7051</v>
      </c>
      <c r="I45" s="11" t="s">
        <v>55</v>
      </c>
      <c r="J45" s="12">
        <v>612</v>
      </c>
      <c r="K45" s="12">
        <v>600.44776119402991</v>
      </c>
    </row>
    <row r="46" spans="2:11" x14ac:dyDescent="0.25">
      <c r="B46" s="8">
        <v>7053</v>
      </c>
      <c r="C46" s="11" t="s">
        <v>56</v>
      </c>
      <c r="D46" s="12">
        <v>6.2851123595505625</v>
      </c>
      <c r="E46" s="12">
        <v>6.481481481481481</v>
      </c>
      <c r="F46" s="12">
        <v>6.4460996577101444</v>
      </c>
      <c r="G46" s="32"/>
      <c r="H46" s="8">
        <v>7053</v>
      </c>
      <c r="I46" s="11" t="s">
        <v>56</v>
      </c>
      <c r="J46" s="12">
        <v>677.08333333333326</v>
      </c>
      <c r="K46" s="12">
        <v>772.5</v>
      </c>
    </row>
    <row r="47" spans="2:11" x14ac:dyDescent="0.25">
      <c r="B47" s="8">
        <v>7055</v>
      </c>
      <c r="C47" s="11" t="s">
        <v>57</v>
      </c>
      <c r="D47" s="12">
        <v>8.1818181818181817</v>
      </c>
      <c r="E47" s="12">
        <v>5.5480480480480479</v>
      </c>
      <c r="F47" s="12">
        <v>7.2888715161442432</v>
      </c>
      <c r="G47" s="32"/>
      <c r="H47" s="8">
        <v>7055</v>
      </c>
      <c r="I47" s="11" t="s">
        <v>57</v>
      </c>
      <c r="J47" s="12">
        <v>617.75</v>
      </c>
      <c r="K47" s="12">
        <v>650</v>
      </c>
    </row>
    <row r="48" spans="2:11" x14ac:dyDescent="0.25">
      <c r="B48" s="8">
        <v>7056</v>
      </c>
      <c r="C48" s="11" t="s">
        <v>58</v>
      </c>
      <c r="D48" s="12">
        <v>7.7357142857142849</v>
      </c>
      <c r="E48" s="12">
        <v>5.833333333333333</v>
      </c>
      <c r="F48" s="12">
        <v>6.9155767195767197</v>
      </c>
      <c r="G48" s="32"/>
      <c r="H48" s="8">
        <v>7056</v>
      </c>
      <c r="I48" s="11" t="s">
        <v>58</v>
      </c>
      <c r="J48" s="12">
        <v>797</v>
      </c>
      <c r="K48" s="12">
        <v>755.62083333333328</v>
      </c>
    </row>
    <row r="49" spans="2:11" x14ac:dyDescent="0.25">
      <c r="B49" s="8">
        <v>7057</v>
      </c>
      <c r="C49" s="11" t="s">
        <v>59</v>
      </c>
      <c r="D49" s="12">
        <v>7.3914431673052361</v>
      </c>
      <c r="E49" s="12">
        <v>6.129032258064516</v>
      </c>
      <c r="F49" s="12">
        <v>6.8102529894301203</v>
      </c>
      <c r="G49" s="32"/>
      <c r="H49" s="8">
        <v>7057</v>
      </c>
      <c r="I49" s="11" t="s">
        <v>59</v>
      </c>
      <c r="J49" s="12">
        <v>569.63</v>
      </c>
      <c r="K49" s="12">
        <v>800</v>
      </c>
    </row>
    <row r="50" spans="2:11" x14ac:dyDescent="0.25">
      <c r="B50" s="8">
        <v>7058</v>
      </c>
      <c r="C50" s="11" t="s">
        <v>60</v>
      </c>
      <c r="D50" s="12">
        <v>5.7038834951456314</v>
      </c>
      <c r="E50" s="12">
        <v>6.0269217500609118</v>
      </c>
      <c r="F50" s="12">
        <v>5.9375707433822162</v>
      </c>
      <c r="G50" s="32"/>
      <c r="H50" s="8">
        <v>7058</v>
      </c>
      <c r="I50" s="11" t="s">
        <v>60</v>
      </c>
      <c r="J50" s="12">
        <v>609</v>
      </c>
      <c r="K50" s="12">
        <v>750.55970149253722</v>
      </c>
    </row>
    <row r="51" spans="2:11" x14ac:dyDescent="0.25">
      <c r="B51" s="8">
        <v>7059</v>
      </c>
      <c r="C51" s="11" t="s">
        <v>61</v>
      </c>
      <c r="D51" s="12">
        <v>7.9878094517875526</v>
      </c>
      <c r="E51" s="12">
        <v>5.4823825503355712</v>
      </c>
      <c r="F51" s="12">
        <v>7.1608228378317227</v>
      </c>
      <c r="G51" s="32"/>
      <c r="H51" s="8">
        <v>7059</v>
      </c>
      <c r="I51" s="11" t="s">
        <v>61</v>
      </c>
      <c r="J51" s="12">
        <v>650</v>
      </c>
      <c r="K51" s="12">
        <v>733.33333333333337</v>
      </c>
    </row>
    <row r="52" spans="2:11" x14ac:dyDescent="0.25">
      <c r="B52" s="8">
        <v>7060</v>
      </c>
      <c r="C52" s="11" t="s">
        <v>62</v>
      </c>
      <c r="D52" s="12">
        <v>7.1428571428571423</v>
      </c>
      <c r="E52" s="12">
        <v>5.4945054945054936</v>
      </c>
      <c r="F52" s="12">
        <v>6.0775958735142392</v>
      </c>
      <c r="G52" s="32"/>
      <c r="H52" s="8">
        <v>7060</v>
      </c>
      <c r="I52" s="11" t="s">
        <v>62</v>
      </c>
      <c r="J52" s="12">
        <v>700</v>
      </c>
      <c r="K52" s="12">
        <v>694.05333333333328</v>
      </c>
    </row>
    <row r="53" spans="2:11" x14ac:dyDescent="0.25">
      <c r="B53" s="8">
        <v>7061</v>
      </c>
      <c r="C53" s="11" t="s">
        <v>63</v>
      </c>
      <c r="D53" s="12">
        <v>8.4615384615384617</v>
      </c>
      <c r="E53" s="12">
        <v>7.0346402740768932</v>
      </c>
      <c r="F53" s="12">
        <v>7.8723967600627764</v>
      </c>
      <c r="G53" s="32"/>
      <c r="H53" s="8">
        <v>7061</v>
      </c>
      <c r="I53" s="11" t="s">
        <v>63</v>
      </c>
      <c r="J53" s="12">
        <v>706.48750000000007</v>
      </c>
      <c r="K53" s="12">
        <v>701.04477611940285</v>
      </c>
    </row>
    <row r="54" spans="2:11" x14ac:dyDescent="0.25">
      <c r="B54" s="8">
        <v>7062</v>
      </c>
      <c r="C54" s="11" t="s">
        <v>64</v>
      </c>
      <c r="D54" s="12">
        <v>6.8181818181818175</v>
      </c>
      <c r="E54" s="12">
        <v>4.3795620437956204</v>
      </c>
      <c r="F54" s="12">
        <v>6.4453254234276125</v>
      </c>
      <c r="G54" s="32"/>
      <c r="H54" s="8">
        <v>7062</v>
      </c>
      <c r="I54" s="11" t="s">
        <v>64</v>
      </c>
      <c r="J54" s="12">
        <v>505</v>
      </c>
      <c r="K54" s="12">
        <v>653.57142857142856</v>
      </c>
    </row>
    <row r="55" spans="2:11" x14ac:dyDescent="0.25">
      <c r="B55" s="8">
        <v>7063</v>
      </c>
      <c r="C55" s="11" t="s">
        <v>65</v>
      </c>
      <c r="D55" s="12">
        <v>7.5925925925925926</v>
      </c>
      <c r="E55" s="12">
        <v>6.345714285714287</v>
      </c>
      <c r="F55" s="12">
        <v>6.9328686206993089</v>
      </c>
      <c r="G55" s="32"/>
      <c r="H55" s="8">
        <v>7063</v>
      </c>
      <c r="I55" s="11" t="s">
        <v>65</v>
      </c>
      <c r="J55" s="12">
        <v>706.66666666666663</v>
      </c>
      <c r="K55" s="12">
        <v>726</v>
      </c>
    </row>
    <row r="56" spans="2:11" x14ac:dyDescent="0.25">
      <c r="B56" s="8">
        <v>7065</v>
      </c>
      <c r="C56" s="11" t="s">
        <v>66</v>
      </c>
      <c r="D56" s="12">
        <v>6.901217062507385</v>
      </c>
      <c r="E56" s="12">
        <v>3.4722222222222219</v>
      </c>
      <c r="F56" s="12">
        <v>4.7019307166693149</v>
      </c>
      <c r="G56" s="32"/>
      <c r="H56" s="8">
        <v>7065</v>
      </c>
      <c r="I56" s="11" t="s">
        <v>66</v>
      </c>
      <c r="J56" s="12">
        <v>660.71952229299359</v>
      </c>
      <c r="K56" s="12">
        <v>555.5</v>
      </c>
    </row>
    <row r="57" spans="2:11" x14ac:dyDescent="0.25">
      <c r="B57" s="8">
        <v>7901</v>
      </c>
      <c r="C57" s="11" t="s">
        <v>67</v>
      </c>
      <c r="D57" s="12"/>
      <c r="E57" s="12">
        <v>4.5804195804195809</v>
      </c>
      <c r="F57" s="12">
        <v>4.0478126524638158</v>
      </c>
      <c r="G57" s="32"/>
      <c r="H57" s="8">
        <v>7901</v>
      </c>
      <c r="I57" s="11" t="s">
        <v>67</v>
      </c>
      <c r="J57" s="12"/>
      <c r="K57" s="12">
        <v>621.15384615384619</v>
      </c>
    </row>
    <row r="58" spans="2:11" x14ac:dyDescent="0.25">
      <c r="B58" s="85" t="s">
        <v>4</v>
      </c>
      <c r="C58" s="86"/>
      <c r="D58" s="24">
        <v>7.3413670115291207</v>
      </c>
      <c r="E58" s="24">
        <v>5.6792233795199705</v>
      </c>
      <c r="F58" s="24">
        <v>7</v>
      </c>
      <c r="G58" s="32"/>
      <c r="H58" s="85" t="s">
        <v>4</v>
      </c>
      <c r="I58" s="86"/>
      <c r="J58" s="24">
        <v>555.77006679434407</v>
      </c>
      <c r="K58" s="24">
        <v>570.2366774043719</v>
      </c>
    </row>
    <row r="59" spans="2:11" x14ac:dyDescent="0.25">
      <c r="B59" s="27">
        <v>7002</v>
      </c>
      <c r="C59" s="11" t="s">
        <v>68</v>
      </c>
      <c r="D59" s="12">
        <v>6.9693847512511047</v>
      </c>
      <c r="E59" s="12">
        <v>5.2332657200811363</v>
      </c>
      <c r="F59" s="12">
        <v>6.4916607225399048</v>
      </c>
      <c r="G59" s="32"/>
      <c r="H59" s="8" t="s">
        <v>81</v>
      </c>
      <c r="I59" s="11" t="s">
        <v>68</v>
      </c>
      <c r="J59" s="12">
        <v>500</v>
      </c>
      <c r="K59" s="12">
        <v>517.25</v>
      </c>
    </row>
    <row r="60" spans="2:11" x14ac:dyDescent="0.25">
      <c r="B60" s="27">
        <v>7015</v>
      </c>
      <c r="C60" s="11" t="s">
        <v>69</v>
      </c>
      <c r="D60" s="12">
        <v>7.7883146067415732</v>
      </c>
      <c r="E60" s="12">
        <v>6.2133495145631068</v>
      </c>
      <c r="F60" s="12">
        <v>7.3001898324102319</v>
      </c>
      <c r="G60" s="32"/>
      <c r="H60" s="8" t="s">
        <v>82</v>
      </c>
      <c r="I60" s="11" t="s">
        <v>69</v>
      </c>
      <c r="J60" s="12">
        <v>570.42537313432831</v>
      </c>
      <c r="K60" s="12">
        <v>550</v>
      </c>
    </row>
    <row r="61" spans="2:11" x14ac:dyDescent="0.25">
      <c r="B61" s="27">
        <v>7023</v>
      </c>
      <c r="C61" s="11" t="s">
        <v>70</v>
      </c>
      <c r="D61" s="12">
        <v>5.5203285887340998</v>
      </c>
      <c r="E61" s="12">
        <v>3.8655721866840751</v>
      </c>
      <c r="F61" s="12">
        <v>5.3936130083969358</v>
      </c>
      <c r="G61" s="32"/>
      <c r="H61" s="8" t="s">
        <v>83</v>
      </c>
      <c r="I61" s="11" t="s">
        <v>70</v>
      </c>
      <c r="J61" s="12">
        <v>485</v>
      </c>
      <c r="K61" s="12">
        <v>546.75585284280942</v>
      </c>
    </row>
    <row r="62" spans="2:11" x14ac:dyDescent="0.25">
      <c r="B62" s="27">
        <v>7032</v>
      </c>
      <c r="C62" s="11" t="s">
        <v>71</v>
      </c>
      <c r="D62" s="12">
        <v>6.8908988128886373</v>
      </c>
      <c r="E62" s="12">
        <v>5.9748427672955975</v>
      </c>
      <c r="F62" s="12">
        <v>6.7681030963212052</v>
      </c>
      <c r="G62" s="32"/>
      <c r="H62" s="8" t="s">
        <v>84</v>
      </c>
      <c r="I62" s="11" t="s">
        <v>71</v>
      </c>
      <c r="J62" s="12">
        <v>583.16666666666663</v>
      </c>
      <c r="K62" s="12">
        <v>600</v>
      </c>
    </row>
    <row r="63" spans="2:11" x14ac:dyDescent="0.25">
      <c r="B63" s="27">
        <v>7037</v>
      </c>
      <c r="C63" s="11" t="s">
        <v>86</v>
      </c>
      <c r="D63" s="12">
        <v>7.1327854425708281</v>
      </c>
      <c r="E63" s="12">
        <v>4.9828178694158076</v>
      </c>
      <c r="F63" s="12">
        <v>6.7310238253650923</v>
      </c>
      <c r="G63" s="32"/>
      <c r="H63" s="8" t="s">
        <v>85</v>
      </c>
      <c r="I63" s="11" t="s">
        <v>86</v>
      </c>
      <c r="J63" s="12">
        <v>536.08541666666667</v>
      </c>
      <c r="K63" s="12">
        <v>573.43289688184655</v>
      </c>
    </row>
    <row r="64" spans="2:11" x14ac:dyDescent="0.25">
      <c r="B64" s="27">
        <v>7052</v>
      </c>
      <c r="C64" s="11" t="s">
        <v>72</v>
      </c>
      <c r="D64" s="12">
        <v>7.3394495412844032</v>
      </c>
      <c r="E64" s="12">
        <v>6.9340277777777777</v>
      </c>
      <c r="F64" s="12">
        <v>7.1774748175867797</v>
      </c>
      <c r="G64" s="32"/>
      <c r="H64" s="8" t="s">
        <v>87</v>
      </c>
      <c r="I64" s="11" t="s">
        <v>72</v>
      </c>
      <c r="J64" s="12">
        <v>550</v>
      </c>
      <c r="K64" s="12">
        <v>658.62222857142865</v>
      </c>
    </row>
    <row r="65" spans="2:11" x14ac:dyDescent="0.25">
      <c r="B65" s="27">
        <v>7064</v>
      </c>
      <c r="C65" s="11" t="s">
        <v>73</v>
      </c>
      <c r="D65" s="12">
        <v>8.0534293886416126</v>
      </c>
      <c r="E65" s="12">
        <v>6.3405797101449268</v>
      </c>
      <c r="F65" s="12">
        <v>7.8677881662611915</v>
      </c>
      <c r="G65" s="32"/>
      <c r="H65" s="8" t="s">
        <v>88</v>
      </c>
      <c r="I65" s="11" t="s">
        <v>73</v>
      </c>
      <c r="J65" s="12">
        <v>550</v>
      </c>
      <c r="K65" s="12">
        <v>637.60775862068965</v>
      </c>
    </row>
    <row r="66" spans="2:11" x14ac:dyDescent="0.25">
      <c r="B66" s="27">
        <v>7902</v>
      </c>
      <c r="C66" s="11" t="s">
        <v>74</v>
      </c>
      <c r="D66" s="12">
        <v>6.2515262515262506</v>
      </c>
      <c r="E66" s="12">
        <v>4.6439704009771061</v>
      </c>
      <c r="F66" s="12">
        <v>5.9083401710719388</v>
      </c>
      <c r="G66" s="32"/>
      <c r="H66" s="8" t="s">
        <v>89</v>
      </c>
      <c r="I66" s="11" t="s">
        <v>74</v>
      </c>
      <c r="J66" s="12">
        <v>475</v>
      </c>
      <c r="K66" s="12">
        <v>582.80254777070058</v>
      </c>
    </row>
    <row r="67" spans="2:11" x14ac:dyDescent="0.25">
      <c r="B67" s="83" t="s">
        <v>1</v>
      </c>
      <c r="C67" s="84"/>
      <c r="D67" s="22">
        <v>12.820297456760784</v>
      </c>
      <c r="E67" s="22">
        <v>10.424583382622574</v>
      </c>
      <c r="F67" s="22">
        <v>12.306734296991307</v>
      </c>
      <c r="G67" s="32"/>
      <c r="H67" s="83" t="s">
        <v>1</v>
      </c>
      <c r="I67" s="84"/>
      <c r="J67" s="22">
        <v>928.31336616411204</v>
      </c>
      <c r="K67" s="22">
        <v>1062.5674277340966</v>
      </c>
    </row>
    <row r="68" spans="2:11" x14ac:dyDescent="0.25">
      <c r="B68" s="27">
        <v>7026</v>
      </c>
      <c r="C68" s="9" t="s">
        <v>75</v>
      </c>
      <c r="D68" s="13">
        <v>12.672533459938506</v>
      </c>
      <c r="E68" s="13">
        <v>12.790697674418604</v>
      </c>
      <c r="F68" s="13">
        <v>12.679996674710742</v>
      </c>
      <c r="G68" s="32"/>
      <c r="H68" s="8" t="s">
        <v>90</v>
      </c>
      <c r="I68" s="9" t="s">
        <v>75</v>
      </c>
      <c r="J68" s="13">
        <v>914.58333333333337</v>
      </c>
      <c r="K68" s="13">
        <v>900</v>
      </c>
    </row>
    <row r="69" spans="2:11" x14ac:dyDescent="0.25">
      <c r="B69" s="27">
        <v>7046</v>
      </c>
      <c r="C69" s="9" t="s">
        <v>76</v>
      </c>
      <c r="D69" s="13">
        <v>11.980186554141946</v>
      </c>
      <c r="E69" s="13">
        <v>8.9285714285714288</v>
      </c>
      <c r="F69" s="13">
        <v>11.369863529027842</v>
      </c>
      <c r="G69" s="32"/>
      <c r="H69" s="8" t="s">
        <v>91</v>
      </c>
      <c r="I69" s="9" t="s">
        <v>76</v>
      </c>
      <c r="J69" s="13">
        <v>800</v>
      </c>
      <c r="K69" s="13">
        <v>1200</v>
      </c>
    </row>
    <row r="70" spans="2:11" x14ac:dyDescent="0.25">
      <c r="B70" s="27">
        <v>7048</v>
      </c>
      <c r="C70" s="9" t="s">
        <v>77</v>
      </c>
      <c r="D70" s="13">
        <v>14.633739837398375</v>
      </c>
      <c r="E70" s="13">
        <v>9.9909090909090921</v>
      </c>
      <c r="F70" s="13">
        <v>12.971680785428591</v>
      </c>
      <c r="G70" s="32"/>
      <c r="H70" s="8" t="s">
        <v>92</v>
      </c>
      <c r="I70" s="9" t="s">
        <v>77</v>
      </c>
      <c r="J70" s="13">
        <v>904.94505494505495</v>
      </c>
      <c r="K70" s="13">
        <v>1125</v>
      </c>
    </row>
    <row r="71" spans="2:11" x14ac:dyDescent="0.25">
      <c r="B71" s="27">
        <v>7050</v>
      </c>
      <c r="C71" s="9" t="s">
        <v>78</v>
      </c>
      <c r="D71" s="13">
        <v>12.127592708988056</v>
      </c>
      <c r="E71" s="13">
        <v>10.01824817518248</v>
      </c>
      <c r="F71" s="13">
        <v>10.794099038191428</v>
      </c>
      <c r="G71" s="32"/>
      <c r="H71" s="8" t="s">
        <v>93</v>
      </c>
      <c r="I71" s="9" t="s">
        <v>78</v>
      </c>
      <c r="J71" s="13">
        <v>743.29166666666674</v>
      </c>
      <c r="K71" s="13">
        <v>1500</v>
      </c>
    </row>
    <row r="72" spans="2:11" x14ac:dyDescent="0.25">
      <c r="B72" s="27">
        <v>7054</v>
      </c>
      <c r="C72" s="9" t="s">
        <v>95</v>
      </c>
      <c r="D72" s="13">
        <v>12.897691334598356</v>
      </c>
      <c r="E72" s="13">
        <v>10.169491525423728</v>
      </c>
      <c r="F72" s="13">
        <v>12.02994869342972</v>
      </c>
      <c r="G72" s="32"/>
      <c r="H72" s="8" t="s">
        <v>94</v>
      </c>
      <c r="I72" s="9" t="s">
        <v>95</v>
      </c>
      <c r="J72" s="13">
        <v>893.33333333333337</v>
      </c>
      <c r="K72" s="13">
        <v>1007</v>
      </c>
    </row>
    <row r="73" spans="2:11" x14ac:dyDescent="0.25">
      <c r="B73" s="85" t="s">
        <v>2</v>
      </c>
      <c r="C73" s="86"/>
      <c r="D73" s="22">
        <v>13.571660602910603</v>
      </c>
      <c r="E73" s="22">
        <v>9.2807924203273036</v>
      </c>
      <c r="F73" s="22">
        <v>11.059161091869941</v>
      </c>
      <c r="G73" s="32"/>
      <c r="H73" s="85" t="s">
        <v>2</v>
      </c>
      <c r="I73" s="86"/>
      <c r="J73" s="22">
        <v>850</v>
      </c>
      <c r="K73" s="22">
        <v>908.33333333333337</v>
      </c>
    </row>
    <row r="74" spans="2:11" x14ac:dyDescent="0.25">
      <c r="B74" s="27">
        <v>7024</v>
      </c>
      <c r="C74" s="9" t="s">
        <v>79</v>
      </c>
      <c r="D74" s="13">
        <v>13.571660602910603</v>
      </c>
      <c r="E74" s="13">
        <v>9.2807924203273036</v>
      </c>
      <c r="F74" s="13">
        <v>11.059161091869941</v>
      </c>
      <c r="G74" s="32"/>
      <c r="H74" s="8" t="s">
        <v>96</v>
      </c>
      <c r="I74" s="9" t="s">
        <v>79</v>
      </c>
      <c r="J74" s="13">
        <v>850</v>
      </c>
      <c r="K74" s="13">
        <v>908.33333333333337</v>
      </c>
    </row>
    <row r="75" spans="2:11" x14ac:dyDescent="0.25">
      <c r="B75" s="87" t="s">
        <v>97</v>
      </c>
      <c r="C75" s="88"/>
      <c r="D75" s="14">
        <v>9.6153846153846096</v>
      </c>
      <c r="E75" s="14">
        <v>6.617647058823529</v>
      </c>
      <c r="F75" s="14">
        <v>8.9323804512141116</v>
      </c>
      <c r="G75" s="32"/>
      <c r="H75" s="87" t="s">
        <v>97</v>
      </c>
      <c r="I75" s="88"/>
      <c r="J75" s="14">
        <v>739.88396732255978</v>
      </c>
      <c r="K75" s="14">
        <v>795.39661032453068</v>
      </c>
    </row>
  </sheetData>
  <mergeCells count="12">
    <mergeCell ref="B67:C67"/>
    <mergeCell ref="B73:C73"/>
    <mergeCell ref="B75:C75"/>
    <mergeCell ref="H58:I58"/>
    <mergeCell ref="H67:I67"/>
    <mergeCell ref="H73:I73"/>
    <mergeCell ref="H75:I75"/>
    <mergeCell ref="B4:C4"/>
    <mergeCell ref="H4:I4"/>
    <mergeCell ref="H2:K2"/>
    <mergeCell ref="B2:F2"/>
    <mergeCell ref="B58:C58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7FC5-A70C-48BC-88DD-3CD55A529454}">
  <dimension ref="B2:AY48"/>
  <sheetViews>
    <sheetView workbookViewId="0">
      <selection activeCell="A1048576" sqref="A1048576"/>
    </sheetView>
  </sheetViews>
  <sheetFormatPr baseColWidth="10" defaultRowHeight="15" x14ac:dyDescent="0.25"/>
  <cols>
    <col min="2" max="2" width="5.140625" customWidth="1"/>
    <col min="3" max="3" width="12.7109375" customWidth="1"/>
    <col min="4" max="4" width="7.42578125" customWidth="1"/>
    <col min="5" max="11" width="7.42578125" bestFit="1" customWidth="1"/>
    <col min="12" max="12" width="8.28515625" customWidth="1"/>
    <col min="13" max="13" width="8.140625" customWidth="1"/>
    <col min="14" max="16" width="8.42578125" bestFit="1" customWidth="1"/>
    <col min="17" max="17" width="8.42578125" customWidth="1"/>
    <col min="18" max="18" width="5.5703125" customWidth="1"/>
    <col min="19" max="19" width="4.7109375" customWidth="1"/>
    <col min="20" max="20" width="14.28515625" customWidth="1"/>
    <col min="21" max="21" width="8.5703125" bestFit="1" customWidth="1"/>
    <col min="22" max="22" width="8.42578125" bestFit="1" customWidth="1"/>
    <col min="23" max="23" width="8.5703125" bestFit="1" customWidth="1"/>
    <col min="24" max="24" width="8.42578125" bestFit="1" customWidth="1"/>
    <col min="25" max="33" width="8.5703125" bestFit="1" customWidth="1"/>
    <col min="34" max="34" width="8.5703125" customWidth="1"/>
    <col min="35" max="35" width="3.140625" customWidth="1"/>
    <col min="36" max="36" width="4.7109375" customWidth="1"/>
    <col min="37" max="37" width="12.5703125" customWidth="1"/>
    <col min="38" max="40" width="9.7109375" bestFit="1" customWidth="1"/>
    <col min="41" max="47" width="11" bestFit="1" customWidth="1"/>
    <col min="48" max="50" width="11.140625" bestFit="1" customWidth="1"/>
  </cols>
  <sheetData>
    <row r="2" spans="2:51" ht="14.25" customHeight="1" x14ac:dyDescent="0.25">
      <c r="B2" s="104" t="s">
        <v>103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S2" s="106" t="s">
        <v>104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J2" s="104" t="s">
        <v>10</v>
      </c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</row>
    <row r="3" spans="2:51" ht="14.25" customHeight="1" x14ac:dyDescent="0.25">
      <c r="B3" s="101"/>
      <c r="C3" s="102"/>
      <c r="D3" s="21">
        <v>2011</v>
      </c>
      <c r="E3" s="21">
        <v>2012</v>
      </c>
      <c r="F3" s="21">
        <v>2013</v>
      </c>
      <c r="G3" s="21">
        <v>2014</v>
      </c>
      <c r="H3" s="21">
        <v>2015</v>
      </c>
      <c r="I3" s="21">
        <v>2016</v>
      </c>
      <c r="J3" s="21">
        <v>2017</v>
      </c>
      <c r="K3" s="21">
        <v>2018</v>
      </c>
      <c r="L3" s="21">
        <v>2019</v>
      </c>
      <c r="M3" s="21">
        <v>2020</v>
      </c>
      <c r="N3" s="21">
        <v>2021</v>
      </c>
      <c r="O3" s="21">
        <v>2022</v>
      </c>
      <c r="P3" s="21">
        <v>2023</v>
      </c>
      <c r="Q3" s="21">
        <v>2024</v>
      </c>
      <c r="S3" s="101"/>
      <c r="T3" s="102"/>
      <c r="U3" s="21">
        <v>2011</v>
      </c>
      <c r="V3" s="21">
        <v>2012</v>
      </c>
      <c r="W3" s="21">
        <v>2013</v>
      </c>
      <c r="X3" s="21">
        <v>2014</v>
      </c>
      <c r="Y3" s="21">
        <v>2015</v>
      </c>
      <c r="Z3" s="21">
        <v>2016</v>
      </c>
      <c r="AA3" s="21">
        <v>2017</v>
      </c>
      <c r="AB3" s="21">
        <v>2018</v>
      </c>
      <c r="AC3" s="21">
        <v>2019</v>
      </c>
      <c r="AD3" s="21">
        <v>2020</v>
      </c>
      <c r="AE3" s="21">
        <v>2021</v>
      </c>
      <c r="AF3" s="21">
        <v>2022</v>
      </c>
      <c r="AG3" s="21">
        <v>2023</v>
      </c>
      <c r="AH3" s="21">
        <v>2024</v>
      </c>
      <c r="AJ3" s="101"/>
      <c r="AK3" s="102"/>
      <c r="AL3" s="21">
        <v>2011</v>
      </c>
      <c r="AM3" s="21">
        <v>2012</v>
      </c>
      <c r="AN3" s="21">
        <v>2013</v>
      </c>
      <c r="AO3" s="21">
        <v>2014</v>
      </c>
      <c r="AP3" s="21">
        <v>2015</v>
      </c>
      <c r="AQ3" s="21">
        <v>2016</v>
      </c>
      <c r="AR3" s="21">
        <v>2017</v>
      </c>
      <c r="AS3" s="21">
        <v>2018</v>
      </c>
      <c r="AT3" s="21">
        <v>2019</v>
      </c>
      <c r="AU3" s="21">
        <v>2020</v>
      </c>
      <c r="AV3" s="21">
        <v>2021</v>
      </c>
      <c r="AW3" s="21">
        <v>2022</v>
      </c>
      <c r="AX3" s="21">
        <v>2023</v>
      </c>
      <c r="AY3" s="21">
        <v>2024</v>
      </c>
    </row>
    <row r="4" spans="2:51" ht="14.25" customHeight="1" x14ac:dyDescent="0.25">
      <c r="B4" s="108" t="s">
        <v>0</v>
      </c>
      <c r="C4" s="25" t="s">
        <v>1</v>
      </c>
      <c r="D4" s="12">
        <v>7.1038040011047343</v>
      </c>
      <c r="E4" s="12">
        <v>7.2869293370733645</v>
      </c>
      <c r="F4" s="12">
        <v>7.4116245487364614</v>
      </c>
      <c r="G4" s="12">
        <v>7.7348227508276794</v>
      </c>
      <c r="H4" s="12">
        <v>8.0711789224121482</v>
      </c>
      <c r="I4" s="12">
        <v>8.3526044112679312</v>
      </c>
      <c r="J4" s="12">
        <v>8.7771183673985345</v>
      </c>
      <c r="K4" s="12">
        <v>9.4506863720403125</v>
      </c>
      <c r="L4" s="12">
        <v>10.186493569395855</v>
      </c>
      <c r="M4" s="12">
        <v>10.149351934091204</v>
      </c>
      <c r="N4" s="12">
        <v>10.547074172297672</v>
      </c>
      <c r="O4" s="12">
        <v>11.259352698995611</v>
      </c>
      <c r="P4" s="12">
        <v>11.73944416819633</v>
      </c>
      <c r="Q4" s="12">
        <v>12.306734296991307</v>
      </c>
      <c r="S4" s="100" t="s">
        <v>0</v>
      </c>
      <c r="T4" s="25" t="s">
        <v>1</v>
      </c>
      <c r="U4" s="12">
        <v>7.3292307692307697</v>
      </c>
      <c r="V4" s="12">
        <v>7.5514705882352953</v>
      </c>
      <c r="W4" s="12">
        <v>7.6220588235294109</v>
      </c>
      <c r="X4" s="12">
        <v>7.9536231884057971</v>
      </c>
      <c r="Y4" s="12">
        <v>8.3101449275362373</v>
      </c>
      <c r="Z4" s="12">
        <v>8.5913043478260889</v>
      </c>
      <c r="AA4" s="12">
        <v>9.0231884057971019</v>
      </c>
      <c r="AB4" s="12">
        <v>9.7550724637681103</v>
      </c>
      <c r="AC4" s="12">
        <v>10.555072463768113</v>
      </c>
      <c r="AD4" s="12">
        <v>10.556521739130435</v>
      </c>
      <c r="AE4" s="12">
        <v>10.902898550724638</v>
      </c>
      <c r="AF4" s="12">
        <v>11.66231884057971</v>
      </c>
      <c r="AG4" s="12">
        <v>12.188405797101449</v>
      </c>
      <c r="AH4" s="12">
        <v>12.820297456760784</v>
      </c>
      <c r="AJ4" s="100" t="s">
        <v>0</v>
      </c>
      <c r="AK4" s="25" t="s">
        <v>1</v>
      </c>
      <c r="AL4" s="12">
        <v>545.63076923076949</v>
      </c>
      <c r="AM4" s="12">
        <v>563.63235294117669</v>
      </c>
      <c r="AN4" s="12">
        <v>567.66176470588221</v>
      </c>
      <c r="AO4" s="12">
        <v>596.01449275362336</v>
      </c>
      <c r="AP4" s="12">
        <v>608.11594202898561</v>
      </c>
      <c r="AQ4" s="12">
        <v>633.28985507246375</v>
      </c>
      <c r="AR4" s="12">
        <v>666.23188405797123</v>
      </c>
      <c r="AS4" s="12">
        <v>714.26086956521738</v>
      </c>
      <c r="AT4" s="12">
        <v>767.49275362318849</v>
      </c>
      <c r="AU4" s="12">
        <v>768.88405797101461</v>
      </c>
      <c r="AV4" s="12">
        <v>797.20289855072474</v>
      </c>
      <c r="AW4" s="12">
        <v>850.52173913043475</v>
      </c>
      <c r="AX4" s="12">
        <v>881.01449275362324</v>
      </c>
      <c r="AY4" s="12">
        <v>928.31336616411204</v>
      </c>
    </row>
    <row r="5" spans="2:51" ht="14.25" customHeight="1" x14ac:dyDescent="0.25">
      <c r="B5" s="108"/>
      <c r="C5" s="25" t="s">
        <v>2</v>
      </c>
      <c r="D5" s="12">
        <v>9.3211111111111116</v>
      </c>
      <c r="E5" s="12">
        <v>9.9224852071005927</v>
      </c>
      <c r="F5" s="12">
        <v>8.7394811932555143</v>
      </c>
      <c r="G5" s="12">
        <v>8.6106463878327002</v>
      </c>
      <c r="H5" s="12">
        <v>8.4455782312925169</v>
      </c>
      <c r="I5" s="12">
        <v>8.6902083333333344</v>
      </c>
      <c r="J5" s="12">
        <v>9.2846786248131554</v>
      </c>
      <c r="K5" s="12">
        <v>9.7251700680272108</v>
      </c>
      <c r="L5" s="12">
        <v>9.8517274472168914</v>
      </c>
      <c r="M5" s="12">
        <v>9.3747352024922126</v>
      </c>
      <c r="N5" s="12">
        <v>10.193480725623582</v>
      </c>
      <c r="O5" s="12">
        <v>11.336314363143632</v>
      </c>
      <c r="P5" s="12">
        <v>11.58070987654321</v>
      </c>
      <c r="Q5" s="12">
        <v>11.059161091869941</v>
      </c>
      <c r="S5" s="100"/>
      <c r="T5" s="25" t="s">
        <v>2</v>
      </c>
      <c r="U5" s="12">
        <v>9.9666666666666668</v>
      </c>
      <c r="V5" s="12">
        <v>10.633333333333333</v>
      </c>
      <c r="W5" s="12">
        <v>10.533333333333335</v>
      </c>
      <c r="X5" s="12">
        <v>10.933333333333334</v>
      </c>
      <c r="Y5" s="12">
        <v>10.166666666666668</v>
      </c>
      <c r="Z5" s="12">
        <v>10.8</v>
      </c>
      <c r="AA5" s="12">
        <v>11.066666666666666</v>
      </c>
      <c r="AB5" s="12">
        <v>12.033333333333333</v>
      </c>
      <c r="AC5" s="12">
        <v>12.3</v>
      </c>
      <c r="AD5" s="12">
        <v>12.066666666666666</v>
      </c>
      <c r="AE5" s="12">
        <v>12.533333333333333</v>
      </c>
      <c r="AF5" s="12">
        <v>14.275</v>
      </c>
      <c r="AG5" s="12">
        <v>14.475</v>
      </c>
      <c r="AH5" s="12">
        <v>13.571660602910603</v>
      </c>
      <c r="AJ5" s="100"/>
      <c r="AK5" s="25" t="s">
        <v>2</v>
      </c>
      <c r="AL5" s="12">
        <v>602.33333333333337</v>
      </c>
      <c r="AM5" s="12">
        <v>614</v>
      </c>
      <c r="AN5" s="12">
        <v>626</v>
      </c>
      <c r="AO5" s="12">
        <v>647.33333333333337</v>
      </c>
      <c r="AP5" s="12">
        <v>646</v>
      </c>
      <c r="AQ5" s="12">
        <v>671.33333333333337</v>
      </c>
      <c r="AR5" s="12">
        <v>712.33333333333337</v>
      </c>
      <c r="AS5" s="12">
        <v>750</v>
      </c>
      <c r="AT5" s="12">
        <v>758.33333333333337</v>
      </c>
      <c r="AU5" s="12">
        <v>744.33333333333337</v>
      </c>
      <c r="AV5" s="12">
        <v>749</v>
      </c>
      <c r="AW5" s="12">
        <v>874.75</v>
      </c>
      <c r="AX5" s="12">
        <v>875</v>
      </c>
      <c r="AY5" s="12">
        <v>850</v>
      </c>
    </row>
    <row r="6" spans="2:51" ht="14.25" customHeight="1" x14ac:dyDescent="0.25">
      <c r="B6" s="108"/>
      <c r="C6" s="25" t="s">
        <v>3</v>
      </c>
      <c r="D6" s="12">
        <v>5.4258019039938841</v>
      </c>
      <c r="E6" s="12">
        <v>5.337145319533537</v>
      </c>
      <c r="F6" s="12">
        <v>5.2157099683378272</v>
      </c>
      <c r="G6" s="12">
        <v>5.2551032977544656</v>
      </c>
      <c r="H6" s="12">
        <v>5.3435928916242492</v>
      </c>
      <c r="I6" s="12">
        <v>5.4913597466671833</v>
      </c>
      <c r="J6" s="12">
        <v>5.7279183374112712</v>
      </c>
      <c r="K6" s="12">
        <v>6.1333534350567422</v>
      </c>
      <c r="L6" s="12">
        <v>6.7260495829158238</v>
      </c>
      <c r="M6" s="12">
        <v>6.8327252703788961</v>
      </c>
      <c r="N6" s="12">
        <v>7.089729976103305</v>
      </c>
      <c r="O6" s="12">
        <v>7.4830079831722989</v>
      </c>
      <c r="P6" s="12">
        <v>7.9195781820591282</v>
      </c>
      <c r="Q6" s="12">
        <v>8.3861571218774333</v>
      </c>
      <c r="S6" s="100"/>
      <c r="T6" s="25" t="s">
        <v>3</v>
      </c>
      <c r="U6" s="12">
        <v>5.8400479616307024</v>
      </c>
      <c r="V6" s="12">
        <v>5.736065573770496</v>
      </c>
      <c r="W6" s="12">
        <v>5.5825986078886345</v>
      </c>
      <c r="X6" s="12">
        <v>5.5804494382022432</v>
      </c>
      <c r="Y6" s="12">
        <v>5.6628318584070785</v>
      </c>
      <c r="Z6" s="12">
        <v>5.8100436681222707</v>
      </c>
      <c r="AA6" s="12">
        <v>6.0491416309012864</v>
      </c>
      <c r="AB6" s="12">
        <v>6.4759656652360578</v>
      </c>
      <c r="AC6" s="12">
        <v>7.1209051724137922</v>
      </c>
      <c r="AD6" s="12">
        <v>7.2435622317596549</v>
      </c>
      <c r="AE6" s="12">
        <v>7.4710359408033797</v>
      </c>
      <c r="AF6" s="12">
        <v>7.897257383966247</v>
      </c>
      <c r="AG6" s="12">
        <v>8.3374736842105257</v>
      </c>
      <c r="AH6" s="12">
        <v>8.847113296742922</v>
      </c>
      <c r="AJ6" s="100"/>
      <c r="AK6" s="25" t="s">
        <v>3</v>
      </c>
      <c r="AL6" s="12">
        <v>492.49640287769813</v>
      </c>
      <c r="AM6" s="12">
        <v>482.86182669789247</v>
      </c>
      <c r="AN6" s="12">
        <v>468.74709976798169</v>
      </c>
      <c r="AO6" s="12">
        <v>468.57752808988738</v>
      </c>
      <c r="AP6" s="12">
        <v>473.60619469026591</v>
      </c>
      <c r="AQ6" s="12">
        <v>486.03275109170261</v>
      </c>
      <c r="AR6" s="12">
        <v>505.60300429184554</v>
      </c>
      <c r="AS6" s="12">
        <v>539.6652360515028</v>
      </c>
      <c r="AT6" s="12">
        <v>588.71336206896524</v>
      </c>
      <c r="AU6" s="12">
        <v>601.47210300429197</v>
      </c>
      <c r="AV6" s="12">
        <v>620.77378435517915</v>
      </c>
      <c r="AW6" s="12">
        <v>654.26793248945069</v>
      </c>
      <c r="AX6" s="12">
        <v>690.78526315789543</v>
      </c>
      <c r="AY6" s="12">
        <v>731.30571952812363</v>
      </c>
    </row>
    <row r="7" spans="2:51" ht="14.25" customHeight="1" x14ac:dyDescent="0.25">
      <c r="B7" s="108"/>
      <c r="C7" s="25" t="s">
        <v>4</v>
      </c>
      <c r="D7" s="12">
        <v>4.482421518140292</v>
      </c>
      <c r="E7" s="12">
        <v>4.4429694519317158</v>
      </c>
      <c r="F7" s="12">
        <v>4.2959861177955343</v>
      </c>
      <c r="G7" s="12">
        <v>4.2138613682905026</v>
      </c>
      <c r="H7" s="12">
        <v>4.3038567440069313</v>
      </c>
      <c r="I7" s="12">
        <v>4.4161201501877363</v>
      </c>
      <c r="J7" s="12">
        <v>4.5767343115540804</v>
      </c>
      <c r="K7" s="12">
        <v>4.8384459603118373</v>
      </c>
      <c r="L7" s="12">
        <v>5.3453228382386495</v>
      </c>
      <c r="M7" s="12">
        <v>5.5476101370106967</v>
      </c>
      <c r="N7" s="12">
        <v>5.8406984209936921</v>
      </c>
      <c r="O7" s="12">
        <v>6.2339678180430802</v>
      </c>
      <c r="P7" s="12">
        <v>6.5817493080829106</v>
      </c>
      <c r="Q7" s="12">
        <v>6.9982822414709114</v>
      </c>
      <c r="S7" s="100"/>
      <c r="T7" s="25" t="s">
        <v>4</v>
      </c>
      <c r="U7" s="12">
        <v>4.7822222222222219</v>
      </c>
      <c r="V7" s="12">
        <v>4.708333333333333</v>
      </c>
      <c r="W7" s="12">
        <v>4.5595744680851071</v>
      </c>
      <c r="X7" s="12">
        <v>4.4270833333333357</v>
      </c>
      <c r="Y7" s="12">
        <v>4.5119999999999996</v>
      </c>
      <c r="Z7" s="12">
        <v>4.6431372549019621</v>
      </c>
      <c r="AA7" s="12">
        <v>4.7560000000000011</v>
      </c>
      <c r="AB7" s="12">
        <v>5.0360000000000014</v>
      </c>
      <c r="AC7" s="12">
        <v>5.6</v>
      </c>
      <c r="AD7" s="12">
        <v>5.7859999999999996</v>
      </c>
      <c r="AE7" s="12">
        <v>6.1000000000000014</v>
      </c>
      <c r="AF7" s="12">
        <v>6.5372549019607851</v>
      </c>
      <c r="AG7" s="12">
        <v>6.8882352941176475</v>
      </c>
      <c r="AH7" s="12">
        <v>7.3413670115291207</v>
      </c>
      <c r="AJ7" s="100"/>
      <c r="AK7" s="25" t="s">
        <v>4</v>
      </c>
      <c r="AL7" s="12">
        <v>392.4666666666667</v>
      </c>
      <c r="AM7" s="12">
        <v>371.79166666666674</v>
      </c>
      <c r="AN7" s="12">
        <v>362.23404255319156</v>
      </c>
      <c r="AO7" s="12">
        <v>354.8958333333332</v>
      </c>
      <c r="AP7" s="12">
        <v>356.28</v>
      </c>
      <c r="AQ7" s="12">
        <v>364.41176470588221</v>
      </c>
      <c r="AR7" s="12">
        <v>381.24</v>
      </c>
      <c r="AS7" s="12">
        <v>399.07999999999987</v>
      </c>
      <c r="AT7" s="12">
        <v>437.20000000000005</v>
      </c>
      <c r="AU7" s="12">
        <v>451.4199999999999</v>
      </c>
      <c r="AV7" s="12">
        <v>465.94</v>
      </c>
      <c r="AW7" s="12">
        <v>490.23529411764702</v>
      </c>
      <c r="AX7" s="12">
        <v>519.56862745098033</v>
      </c>
      <c r="AY7" s="12">
        <v>555.77006679434407</v>
      </c>
    </row>
    <row r="8" spans="2:51" ht="14.25" customHeight="1" x14ac:dyDescent="0.25">
      <c r="B8" s="103" t="s">
        <v>5</v>
      </c>
      <c r="C8" s="103"/>
      <c r="D8" s="26">
        <v>5.5712359343311659</v>
      </c>
      <c r="E8" s="26">
        <v>5.518908221956444</v>
      </c>
      <c r="F8" s="26">
        <v>5.4306760493340498</v>
      </c>
      <c r="G8" s="26">
        <v>5.4930451461053984</v>
      </c>
      <c r="H8" s="26">
        <v>5.6017979480232984</v>
      </c>
      <c r="I8" s="26">
        <v>5.7575433354941614</v>
      </c>
      <c r="J8" s="26">
        <v>6.0141935214209523</v>
      </c>
      <c r="K8" s="26">
        <v>6.439496496102759</v>
      </c>
      <c r="L8" s="26">
        <v>7.0401686104052104</v>
      </c>
      <c r="M8" s="26">
        <v>7.1338379797216351</v>
      </c>
      <c r="N8" s="26">
        <v>7.4097469943916829</v>
      </c>
      <c r="O8" s="26">
        <v>7.8515314107432399</v>
      </c>
      <c r="P8" s="26">
        <v>8.2799603990408119</v>
      </c>
      <c r="Q8" s="26">
        <v>8.7461589558364672</v>
      </c>
      <c r="S8" s="103" t="s">
        <v>5</v>
      </c>
      <c r="T8" s="103"/>
      <c r="U8" s="26">
        <v>5.9562264150943491</v>
      </c>
      <c r="V8" s="26">
        <v>5.8987179487179482</v>
      </c>
      <c r="W8" s="26">
        <v>5.7746812386156661</v>
      </c>
      <c r="X8" s="26">
        <v>5.800707964601771</v>
      </c>
      <c r="Y8" s="26">
        <v>5.9043554006968657</v>
      </c>
      <c r="Z8" s="26">
        <v>6.0636833046471645</v>
      </c>
      <c r="AA8" s="26">
        <v>6.3137755102040849</v>
      </c>
      <c r="AB8" s="26">
        <v>6.7666666666666631</v>
      </c>
      <c r="AC8" s="26">
        <v>7.4220136518771325</v>
      </c>
      <c r="AD8" s="26">
        <v>7.5329931972789144</v>
      </c>
      <c r="AE8" s="26">
        <v>7.7793277310924394</v>
      </c>
      <c r="AF8" s="26">
        <v>8.2583612040133758</v>
      </c>
      <c r="AG8" s="26">
        <v>8.6986644407345537</v>
      </c>
      <c r="AH8" s="23">
        <v>9.2126040874575104</v>
      </c>
      <c r="AJ8" s="103" t="s">
        <v>5</v>
      </c>
      <c r="AK8" s="103"/>
      <c r="AL8" s="26">
        <v>491.14150943396231</v>
      </c>
      <c r="AM8" s="26">
        <v>483.87728937728923</v>
      </c>
      <c r="AN8" s="26">
        <v>472.73952641165732</v>
      </c>
      <c r="AO8" s="26">
        <v>475.43185840707991</v>
      </c>
      <c r="AP8" s="26">
        <v>480.45644599303097</v>
      </c>
      <c r="AQ8" s="26">
        <v>493.80206540447489</v>
      </c>
      <c r="AR8" s="26">
        <v>514.93197278911532</v>
      </c>
      <c r="AS8" s="26">
        <v>549.27210884353667</v>
      </c>
      <c r="AT8" s="26">
        <v>597.70477815699576</v>
      </c>
      <c r="AU8" s="26">
        <v>609.08673469387736</v>
      </c>
      <c r="AV8" s="26">
        <v>628.86890756302489</v>
      </c>
      <c r="AW8" s="26">
        <v>664.39799331103779</v>
      </c>
      <c r="AX8" s="26">
        <v>699.35058430717879</v>
      </c>
      <c r="AY8" s="26">
        <v>739.88396732255978</v>
      </c>
    </row>
    <row r="9" spans="2:51" ht="14.25" customHeight="1" x14ac:dyDescent="0.25"/>
    <row r="10" spans="2:51" ht="14.25" customHeight="1" x14ac:dyDescent="0.25">
      <c r="S10" s="104" t="s">
        <v>105</v>
      </c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J10" s="104" t="s">
        <v>11</v>
      </c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2:51" ht="14.25" customHeight="1" x14ac:dyDescent="0.25">
      <c r="S11" s="101"/>
      <c r="T11" s="102"/>
      <c r="U11" s="21">
        <v>2011</v>
      </c>
      <c r="V11" s="21">
        <v>2012</v>
      </c>
      <c r="W11" s="21">
        <v>2013</v>
      </c>
      <c r="X11" s="21">
        <v>2014</v>
      </c>
      <c r="Y11" s="21">
        <v>2015</v>
      </c>
      <c r="Z11" s="21">
        <v>2016</v>
      </c>
      <c r="AA11" s="21">
        <v>2017</v>
      </c>
      <c r="AB11" s="21">
        <v>2018</v>
      </c>
      <c r="AC11" s="21">
        <v>2019</v>
      </c>
      <c r="AD11" s="21">
        <v>2020</v>
      </c>
      <c r="AE11" s="21">
        <v>2021</v>
      </c>
      <c r="AF11" s="21">
        <v>2022</v>
      </c>
      <c r="AG11" s="21">
        <v>2023</v>
      </c>
      <c r="AH11" s="21">
        <v>2024</v>
      </c>
      <c r="AJ11" s="101"/>
      <c r="AK11" s="102"/>
      <c r="AL11" s="21">
        <v>2011</v>
      </c>
      <c r="AM11" s="21">
        <v>2012</v>
      </c>
      <c r="AN11" s="21">
        <v>2013</v>
      </c>
      <c r="AO11" s="21">
        <v>2014</v>
      </c>
      <c r="AP11" s="21">
        <v>2015</v>
      </c>
      <c r="AQ11" s="21">
        <v>2016</v>
      </c>
      <c r="AR11" s="21">
        <v>2017</v>
      </c>
      <c r="AS11" s="21">
        <v>2018</v>
      </c>
      <c r="AT11" s="21">
        <v>2019</v>
      </c>
      <c r="AU11" s="21">
        <v>2020</v>
      </c>
      <c r="AV11" s="21">
        <v>2021</v>
      </c>
      <c r="AW11" s="21">
        <v>2022</v>
      </c>
      <c r="AX11" s="21">
        <v>2023</v>
      </c>
      <c r="AY11" s="21">
        <v>2024</v>
      </c>
    </row>
    <row r="12" spans="2:51" ht="14.25" customHeight="1" x14ac:dyDescent="0.25">
      <c r="S12" s="100" t="s">
        <v>0</v>
      </c>
      <c r="T12" s="25" t="s">
        <v>1</v>
      </c>
      <c r="U12" s="12">
        <v>5.46</v>
      </c>
      <c r="V12" s="12">
        <v>5.7044117647058847</v>
      </c>
      <c r="W12" s="12">
        <v>5.8764705882352954</v>
      </c>
      <c r="X12" s="12">
        <v>6.1362318840579722</v>
      </c>
      <c r="Y12" s="12">
        <v>6.4115942028985513</v>
      </c>
      <c r="Z12" s="12">
        <v>6.7347826086956522</v>
      </c>
      <c r="AA12" s="12">
        <v>6.9724637681159418</v>
      </c>
      <c r="AB12" s="12">
        <v>7.6463768115942026</v>
      </c>
      <c r="AC12" s="12">
        <v>8.191304347826085</v>
      </c>
      <c r="AD12" s="12">
        <v>8.234782608695653</v>
      </c>
      <c r="AE12" s="12">
        <v>8.5565217391304369</v>
      </c>
      <c r="AF12" s="12">
        <v>9.156521739130433</v>
      </c>
      <c r="AG12" s="12">
        <v>9.5449275362318868</v>
      </c>
      <c r="AH12" s="12">
        <v>9.9885074204353188</v>
      </c>
      <c r="AJ12" s="100" t="s">
        <v>0</v>
      </c>
      <c r="AK12" s="25" t="s">
        <v>1</v>
      </c>
      <c r="AL12" s="12">
        <v>402.01538461538462</v>
      </c>
      <c r="AM12" s="12">
        <v>425.60294117647061</v>
      </c>
      <c r="AN12" s="12">
        <v>449.08823529411768</v>
      </c>
      <c r="AO12" s="12">
        <v>467.60869565217382</v>
      </c>
      <c r="AP12" s="12">
        <v>482.94202898550725</v>
      </c>
      <c r="AQ12" s="12">
        <v>509.21739130434759</v>
      </c>
      <c r="AR12" s="12">
        <v>526.27536231884051</v>
      </c>
      <c r="AS12" s="12">
        <v>566.63768115942014</v>
      </c>
      <c r="AT12" s="12">
        <v>606.04347826086962</v>
      </c>
      <c r="AU12" s="12">
        <v>613.15942028985512</v>
      </c>
      <c r="AV12" s="12">
        <v>638.60869565217411</v>
      </c>
      <c r="AW12" s="12">
        <v>671.34782608695673</v>
      </c>
      <c r="AX12" s="12">
        <v>701.27536231884051</v>
      </c>
      <c r="AY12" s="12">
        <v>736.53052955569126</v>
      </c>
    </row>
    <row r="13" spans="2:51" ht="14.25" customHeight="1" x14ac:dyDescent="0.25">
      <c r="S13" s="100"/>
      <c r="T13" s="25" t="s">
        <v>2</v>
      </c>
      <c r="U13" s="12">
        <v>7.833333333333333</v>
      </c>
      <c r="V13" s="12">
        <v>7.9</v>
      </c>
      <c r="W13" s="12">
        <v>7.9333333333333336</v>
      </c>
      <c r="X13" s="12">
        <v>8.4</v>
      </c>
      <c r="Y13" s="12">
        <v>8.1</v>
      </c>
      <c r="Z13" s="12">
        <v>8.5666666666666664</v>
      </c>
      <c r="AA13" s="12">
        <v>8.9</v>
      </c>
      <c r="AB13" s="12">
        <v>9.4333333333333336</v>
      </c>
      <c r="AC13" s="12">
        <v>10.133333333333333</v>
      </c>
      <c r="AD13" s="12">
        <v>10</v>
      </c>
      <c r="AE13" s="12">
        <v>9.9666666666666668</v>
      </c>
      <c r="AF13" s="12">
        <v>11.175000000000001</v>
      </c>
      <c r="AG13" s="12">
        <v>11.8</v>
      </c>
      <c r="AH13" s="12">
        <v>12.606151362130651</v>
      </c>
      <c r="AJ13" s="100"/>
      <c r="AK13" s="25" t="s">
        <v>2</v>
      </c>
      <c r="AL13" s="12">
        <v>501</v>
      </c>
      <c r="AM13" s="12">
        <v>517.66666666666663</v>
      </c>
      <c r="AN13" s="12">
        <v>507</v>
      </c>
      <c r="AO13" s="12">
        <v>523.66666666666663</v>
      </c>
      <c r="AP13" s="12">
        <v>479</v>
      </c>
      <c r="AQ13" s="12">
        <v>503.66666666666669</v>
      </c>
      <c r="AR13" s="12">
        <v>529</v>
      </c>
      <c r="AS13" s="12">
        <v>569</v>
      </c>
      <c r="AT13" s="12">
        <v>633.33333333333337</v>
      </c>
      <c r="AU13" s="12">
        <v>604</v>
      </c>
      <c r="AV13" s="12">
        <v>616.33333333333337</v>
      </c>
      <c r="AW13" s="12">
        <v>653.5</v>
      </c>
      <c r="AX13" s="12">
        <v>695</v>
      </c>
      <c r="AY13" s="12">
        <v>750.23333333333335</v>
      </c>
    </row>
    <row r="14" spans="2:51" ht="14.25" customHeight="1" x14ac:dyDescent="0.25">
      <c r="S14" s="100"/>
      <c r="T14" s="25" t="s">
        <v>3</v>
      </c>
      <c r="U14" s="12">
        <v>4.2374100719424455</v>
      </c>
      <c r="V14" s="12">
        <v>4.2297423887587824</v>
      </c>
      <c r="W14" s="12">
        <v>4.1703016241299276</v>
      </c>
      <c r="X14" s="12">
        <v>4.2492134831460691</v>
      </c>
      <c r="Y14" s="12">
        <v>4.3862831858407088</v>
      </c>
      <c r="Z14" s="12">
        <v>4.5519650655021833</v>
      </c>
      <c r="AA14" s="12">
        <v>4.7085836909871217</v>
      </c>
      <c r="AB14" s="12">
        <v>5.0107296137339032</v>
      </c>
      <c r="AC14" s="12">
        <v>5.5396551724137906</v>
      </c>
      <c r="AD14" s="12">
        <v>5.6049356223175977</v>
      </c>
      <c r="AE14" s="12">
        <v>5.8196617336152139</v>
      </c>
      <c r="AF14" s="12">
        <v>6.175316455696203</v>
      </c>
      <c r="AG14" s="12">
        <v>6.5004210526315811</v>
      </c>
      <c r="AH14" s="12">
        <v>6.8580347215436932</v>
      </c>
      <c r="AJ14" s="100"/>
      <c r="AK14" s="25" t="s">
        <v>3</v>
      </c>
      <c r="AL14" s="12">
        <v>367.6235011990409</v>
      </c>
      <c r="AM14" s="12">
        <v>369.5152224824356</v>
      </c>
      <c r="AN14" s="12">
        <v>361.61020881670498</v>
      </c>
      <c r="AO14" s="12">
        <v>371.15955056179808</v>
      </c>
      <c r="AP14" s="12">
        <v>381.28318584070814</v>
      </c>
      <c r="AQ14" s="12">
        <v>396.7947598253275</v>
      </c>
      <c r="AR14" s="12">
        <v>411.40987124463504</v>
      </c>
      <c r="AS14" s="12">
        <v>437.05364806866982</v>
      </c>
      <c r="AT14" s="12">
        <v>480.15086206896541</v>
      </c>
      <c r="AU14" s="12">
        <v>485.73175965665251</v>
      </c>
      <c r="AV14" s="12">
        <v>504.96617336152218</v>
      </c>
      <c r="AW14" s="12">
        <v>534.13924050632932</v>
      </c>
      <c r="AX14" s="12">
        <v>561.61473684210523</v>
      </c>
      <c r="AY14" s="12">
        <v>592.09118505129527</v>
      </c>
    </row>
    <row r="15" spans="2:51" ht="14.25" customHeight="1" x14ac:dyDescent="0.25">
      <c r="S15" s="100"/>
      <c r="T15" s="25" t="s">
        <v>4</v>
      </c>
      <c r="U15" s="12">
        <v>3.3355555555555556</v>
      </c>
      <c r="V15" s="12">
        <v>3.4145833333333324</v>
      </c>
      <c r="W15" s="12">
        <v>3.3255319148936171</v>
      </c>
      <c r="X15" s="12">
        <v>3.2520833333333341</v>
      </c>
      <c r="Y15" s="12">
        <v>3.3300000000000005</v>
      </c>
      <c r="Z15" s="12">
        <v>3.5392156862745101</v>
      </c>
      <c r="AA15" s="12">
        <v>3.6379999999999999</v>
      </c>
      <c r="AB15" s="12">
        <v>3.8460000000000005</v>
      </c>
      <c r="AC15" s="12">
        <v>4.3099999999999987</v>
      </c>
      <c r="AD15" s="12">
        <v>4.3960000000000017</v>
      </c>
      <c r="AE15" s="12">
        <v>4.6120000000000001</v>
      </c>
      <c r="AF15" s="12">
        <v>4.87450980392157</v>
      </c>
      <c r="AG15" s="12">
        <v>5.2725490196078448</v>
      </c>
      <c r="AH15" s="12">
        <v>5.6271547672995741</v>
      </c>
      <c r="AJ15" s="100"/>
      <c r="AK15" s="25" t="s">
        <v>4</v>
      </c>
      <c r="AL15" s="12">
        <v>291.46666666666664</v>
      </c>
      <c r="AM15" s="12">
        <v>284.93749999999989</v>
      </c>
      <c r="AN15" s="12">
        <v>281.19148936170211</v>
      </c>
      <c r="AO15" s="12">
        <v>271.72916666666657</v>
      </c>
      <c r="AP15" s="12">
        <v>285.92</v>
      </c>
      <c r="AQ15" s="12">
        <v>292.25490196078431</v>
      </c>
      <c r="AR15" s="12">
        <v>312.7199999999998</v>
      </c>
      <c r="AS15" s="12">
        <v>326.99999999999994</v>
      </c>
      <c r="AT15" s="12">
        <v>357.99999999999994</v>
      </c>
      <c r="AU15" s="12">
        <v>371.35999999999996</v>
      </c>
      <c r="AV15" s="12">
        <v>387.9</v>
      </c>
      <c r="AW15" s="12">
        <v>404.74509803921575</v>
      </c>
      <c r="AX15" s="12">
        <v>428.74509803921569</v>
      </c>
      <c r="AY15" s="12">
        <v>452.27036558161427</v>
      </c>
    </row>
    <row r="16" spans="2:51" ht="14.25" customHeight="1" x14ac:dyDescent="0.25">
      <c r="S16" s="103" t="s">
        <v>5</v>
      </c>
      <c r="T16" s="103"/>
      <c r="U16" s="26">
        <v>4.3311320754716975</v>
      </c>
      <c r="V16" s="26">
        <v>4.3619047619047642</v>
      </c>
      <c r="W16" s="26">
        <v>4.3298724954462635</v>
      </c>
      <c r="X16" s="26">
        <v>4.4169911504424766</v>
      </c>
      <c r="Y16" s="26">
        <v>4.5571428571428525</v>
      </c>
      <c r="Z16" s="26">
        <v>4.7430292598967227</v>
      </c>
      <c r="AA16" s="26">
        <v>4.9045918367346895</v>
      </c>
      <c r="AB16" s="26">
        <v>5.2435374149659895</v>
      </c>
      <c r="AC16" s="26">
        <v>5.7704778156996612</v>
      </c>
      <c r="AD16" s="26">
        <v>5.8331632653061174</v>
      </c>
      <c r="AE16" s="26">
        <v>6.0564705882352952</v>
      </c>
      <c r="AF16" s="26">
        <v>6.4418060200668847</v>
      </c>
      <c r="AG16" s="26">
        <v>6.7819699499165305</v>
      </c>
      <c r="AH16" s="23">
        <v>7.1502738676787194</v>
      </c>
      <c r="AJ16" s="103" t="s">
        <v>5</v>
      </c>
      <c r="AK16" s="103"/>
      <c r="AL16" s="26">
        <v>366.13018867924552</v>
      </c>
      <c r="AM16" s="26">
        <v>369.87912087912099</v>
      </c>
      <c r="AN16" s="26">
        <v>366.35519125683055</v>
      </c>
      <c r="AO16" s="26">
        <v>375.30088495575257</v>
      </c>
      <c r="AP16" s="26">
        <v>385.70731707317083</v>
      </c>
      <c r="AQ16" s="26">
        <v>401.52151462994846</v>
      </c>
      <c r="AR16" s="26">
        <v>417.09693877551001</v>
      </c>
      <c r="AS16" s="26">
        <v>443.57482993197272</v>
      </c>
      <c r="AT16" s="26">
        <v>485.33617747440258</v>
      </c>
      <c r="AU16" s="26">
        <v>491.56292517006824</v>
      </c>
      <c r="AV16" s="26">
        <v>511.18823529411753</v>
      </c>
      <c r="AW16" s="26">
        <v>539.73411371237501</v>
      </c>
      <c r="AX16" s="26">
        <v>567.28046744574328</v>
      </c>
      <c r="AY16" s="26">
        <v>597.8424646051551</v>
      </c>
    </row>
    <row r="17" spans="4:51" ht="14.25" customHeight="1" x14ac:dyDescent="0.25"/>
    <row r="18" spans="4:51" ht="14.25" customHeight="1" x14ac:dyDescent="0.25">
      <c r="S18" s="104" t="s">
        <v>106</v>
      </c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J18" s="104" t="s">
        <v>12</v>
      </c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</row>
    <row r="19" spans="4:51" ht="14.25" customHeight="1" x14ac:dyDescent="0.25">
      <c r="S19" s="101"/>
      <c r="T19" s="102"/>
      <c r="U19" s="21">
        <v>2011</v>
      </c>
      <c r="V19" s="21">
        <v>2012</v>
      </c>
      <c r="W19" s="21">
        <v>2013</v>
      </c>
      <c r="X19" s="21">
        <v>2014</v>
      </c>
      <c r="Y19" s="21">
        <v>2015</v>
      </c>
      <c r="Z19" s="21">
        <v>2016</v>
      </c>
      <c r="AA19" s="21">
        <v>2017</v>
      </c>
      <c r="AB19" s="21">
        <v>2018</v>
      </c>
      <c r="AC19" s="21">
        <v>2019</v>
      </c>
      <c r="AD19" s="21">
        <v>2020</v>
      </c>
      <c r="AE19" s="21">
        <v>2021</v>
      </c>
      <c r="AF19" s="21">
        <v>2022</v>
      </c>
      <c r="AG19" s="21">
        <v>2023</v>
      </c>
      <c r="AH19" s="21">
        <v>2024</v>
      </c>
      <c r="AJ19" s="101"/>
      <c r="AK19" s="102"/>
      <c r="AL19" s="21">
        <v>2011</v>
      </c>
      <c r="AM19" s="21">
        <v>2012</v>
      </c>
      <c r="AN19" s="21">
        <v>2013</v>
      </c>
      <c r="AO19" s="21">
        <v>2014</v>
      </c>
      <c r="AP19" s="21">
        <v>2015</v>
      </c>
      <c r="AQ19" s="21">
        <v>2016</v>
      </c>
      <c r="AR19" s="21">
        <v>2017</v>
      </c>
      <c r="AS19" s="21">
        <v>2018</v>
      </c>
      <c r="AT19" s="21">
        <v>2019</v>
      </c>
      <c r="AU19" s="21">
        <v>2020</v>
      </c>
      <c r="AV19" s="21">
        <v>2021</v>
      </c>
      <c r="AW19" s="21">
        <v>2022</v>
      </c>
      <c r="AX19" s="21">
        <v>2023</v>
      </c>
      <c r="AY19" s="21">
        <v>2024</v>
      </c>
    </row>
    <row r="20" spans="4:51" ht="14.25" customHeight="1" x14ac:dyDescent="0.25">
      <c r="S20" s="108" t="s">
        <v>0</v>
      </c>
      <c r="T20" s="25" t="s">
        <v>1</v>
      </c>
      <c r="U20" s="12">
        <v>9.2861538461538498</v>
      </c>
      <c r="V20" s="12">
        <v>9.4882352941176489</v>
      </c>
      <c r="W20" s="12">
        <v>9.4941176470588236</v>
      </c>
      <c r="X20" s="12">
        <v>9.850724637681159</v>
      </c>
      <c r="Y20" s="12">
        <v>10.130434782608699</v>
      </c>
      <c r="Z20" s="12">
        <v>10.615942028985508</v>
      </c>
      <c r="AA20" s="12">
        <v>11.318840579710146</v>
      </c>
      <c r="AB20" s="12">
        <v>12.353623188405795</v>
      </c>
      <c r="AC20" s="12">
        <v>13.324637681159418</v>
      </c>
      <c r="AD20" s="12">
        <v>13.36086956521739</v>
      </c>
      <c r="AE20" s="12">
        <v>13.736231884057966</v>
      </c>
      <c r="AF20" s="12">
        <v>14.552173913043477</v>
      </c>
      <c r="AG20" s="12">
        <v>15.349275362318844</v>
      </c>
      <c r="AH20" s="12">
        <v>16.292841969936699</v>
      </c>
      <c r="AJ20" s="100" t="s">
        <v>0</v>
      </c>
      <c r="AK20" s="25" t="s">
        <v>1</v>
      </c>
      <c r="AL20" s="12">
        <v>670.26153846153841</v>
      </c>
      <c r="AM20" s="12">
        <v>676.69117647058829</v>
      </c>
      <c r="AN20" s="12">
        <v>682.97058823529414</v>
      </c>
      <c r="AO20" s="12">
        <v>715.50724637681174</v>
      </c>
      <c r="AP20" s="12">
        <v>742.50724637681151</v>
      </c>
      <c r="AQ20" s="12">
        <v>781.91304347826053</v>
      </c>
      <c r="AR20" s="12">
        <v>826.05797101449264</v>
      </c>
      <c r="AS20" s="12">
        <v>911.695652173913</v>
      </c>
      <c r="AT20" s="12">
        <v>993.94202898550748</v>
      </c>
      <c r="AU20" s="12">
        <v>975.02898550724638</v>
      </c>
      <c r="AV20" s="12">
        <v>1000.7391304347823</v>
      </c>
      <c r="AW20" s="12">
        <v>1076.8115942028987</v>
      </c>
      <c r="AX20" s="12">
        <v>1134.2318840579717</v>
      </c>
      <c r="AY20" s="12">
        <v>1212.3332878848032</v>
      </c>
    </row>
    <row r="21" spans="4:51" ht="14.25" customHeight="1" x14ac:dyDescent="0.25"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S21" s="108"/>
      <c r="T21" s="25" t="s">
        <v>2</v>
      </c>
      <c r="U21" s="12">
        <v>12.466666666666667</v>
      </c>
      <c r="V21" s="12">
        <v>13.1</v>
      </c>
      <c r="W21" s="12">
        <v>13.166666666666666</v>
      </c>
      <c r="X21" s="12">
        <v>13.466666666666667</v>
      </c>
      <c r="Y21" s="12">
        <v>13.666666666666666</v>
      </c>
      <c r="Z21" s="12">
        <v>13.933333333333334</v>
      </c>
      <c r="AA21" s="12">
        <v>13.8</v>
      </c>
      <c r="AB21" s="12">
        <v>14.566666666666666</v>
      </c>
      <c r="AC21" s="12">
        <v>14.9</v>
      </c>
      <c r="AD21" s="12">
        <v>14.733333333333333</v>
      </c>
      <c r="AE21" s="12">
        <v>14.633333333333333</v>
      </c>
      <c r="AF21" s="12">
        <v>17</v>
      </c>
      <c r="AG21" s="12">
        <v>17.25</v>
      </c>
      <c r="AH21" s="12">
        <v>17.07546527499748</v>
      </c>
      <c r="AJ21" s="100"/>
      <c r="AK21" s="25" t="s">
        <v>2</v>
      </c>
      <c r="AL21" s="12">
        <v>795.33333333333337</v>
      </c>
      <c r="AM21" s="12">
        <v>771.66666666666663</v>
      </c>
      <c r="AN21" s="12">
        <v>794.66666666666663</v>
      </c>
      <c r="AO21" s="12">
        <v>777</v>
      </c>
      <c r="AP21" s="12">
        <v>853</v>
      </c>
      <c r="AQ21" s="12">
        <v>835.66666666666663</v>
      </c>
      <c r="AR21" s="12">
        <v>854.66666666666663</v>
      </c>
      <c r="AS21" s="12">
        <v>883.66666666666663</v>
      </c>
      <c r="AT21" s="12">
        <v>900</v>
      </c>
      <c r="AU21" s="12">
        <v>866.66666666666663</v>
      </c>
      <c r="AV21" s="12">
        <v>891</v>
      </c>
      <c r="AW21" s="12">
        <v>1043.25</v>
      </c>
      <c r="AX21" s="12">
        <v>979.5</v>
      </c>
      <c r="AY21" s="12">
        <v>1000.7536094452773</v>
      </c>
    </row>
    <row r="22" spans="4:51" ht="14.25" customHeight="1" x14ac:dyDescent="0.25"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S22" s="108"/>
      <c r="T22" s="25" t="s">
        <v>3</v>
      </c>
      <c r="U22" s="12">
        <v>7.4390887290167846</v>
      </c>
      <c r="V22" s="12">
        <v>7.247540983606557</v>
      </c>
      <c r="W22" s="12">
        <v>7.0294663573085847</v>
      </c>
      <c r="X22" s="12">
        <v>6.9635955056179712</v>
      </c>
      <c r="Y22" s="12">
        <v>7.0292035398230119</v>
      </c>
      <c r="Z22" s="12">
        <v>7.2096069868995647</v>
      </c>
      <c r="AA22" s="12">
        <v>7.5759656652360556</v>
      </c>
      <c r="AB22" s="12">
        <v>8.1796137339055761</v>
      </c>
      <c r="AC22" s="12">
        <v>9.005387931034484</v>
      </c>
      <c r="AD22" s="12">
        <v>9.1540772532188868</v>
      </c>
      <c r="AE22" s="12">
        <v>9.3427061310782324</v>
      </c>
      <c r="AF22" s="12">
        <v>9.8449367088607591</v>
      </c>
      <c r="AG22" s="12">
        <v>10.471157894736832</v>
      </c>
      <c r="AH22" s="12">
        <v>11.211426418762276</v>
      </c>
      <c r="AJ22" s="100"/>
      <c r="AK22" s="25" t="s">
        <v>3</v>
      </c>
      <c r="AL22" s="12">
        <v>600.94244604316498</v>
      </c>
      <c r="AM22" s="12">
        <v>584.28571428571388</v>
      </c>
      <c r="AN22" s="12">
        <v>567.50580046403684</v>
      </c>
      <c r="AO22" s="12">
        <v>564.86067415730349</v>
      </c>
      <c r="AP22" s="12">
        <v>568.87389380530965</v>
      </c>
      <c r="AQ22" s="12">
        <v>580.5786026200866</v>
      </c>
      <c r="AR22" s="12">
        <v>610.86695278970024</v>
      </c>
      <c r="AS22" s="12">
        <v>658.46781115879821</v>
      </c>
      <c r="AT22" s="12">
        <v>722.94181034482801</v>
      </c>
      <c r="AU22" s="12">
        <v>735.59656652360468</v>
      </c>
      <c r="AV22" s="12">
        <v>750.15433403805389</v>
      </c>
      <c r="AW22" s="12">
        <v>792.64345991561197</v>
      </c>
      <c r="AX22" s="12">
        <v>840.68421052631584</v>
      </c>
      <c r="AY22" s="12">
        <v>904.01798310910829</v>
      </c>
    </row>
    <row r="23" spans="4:51" ht="14.25" customHeight="1" x14ac:dyDescent="0.25">
      <c r="S23" s="108"/>
      <c r="T23" s="25" t="s">
        <v>4</v>
      </c>
      <c r="U23" s="12">
        <v>6.2488888888888896</v>
      </c>
      <c r="V23" s="12">
        <v>6.3354166666666663</v>
      </c>
      <c r="W23" s="12">
        <v>5.7765957446808489</v>
      </c>
      <c r="X23" s="12">
        <v>5.6729166666666657</v>
      </c>
      <c r="Y23" s="12">
        <v>5.7420000000000009</v>
      </c>
      <c r="Z23" s="12">
        <v>5.9666666666666668</v>
      </c>
      <c r="AA23" s="12">
        <v>6.14</v>
      </c>
      <c r="AB23" s="12">
        <v>6.4619999999999997</v>
      </c>
      <c r="AC23" s="12">
        <v>7.2099999999999991</v>
      </c>
      <c r="AD23" s="12">
        <v>7.4139999999999988</v>
      </c>
      <c r="AE23" s="12">
        <v>7.7640000000000002</v>
      </c>
      <c r="AF23" s="12">
        <v>8.2941176470588243</v>
      </c>
      <c r="AG23" s="12">
        <v>8.9745098039215687</v>
      </c>
      <c r="AH23" s="12">
        <v>9.549487002135276</v>
      </c>
      <c r="AJ23" s="100"/>
      <c r="AK23" s="25" t="s">
        <v>4</v>
      </c>
      <c r="AL23" s="12">
        <v>475.28888888888889</v>
      </c>
      <c r="AM23" s="12">
        <v>465.60416666666669</v>
      </c>
      <c r="AN23" s="12">
        <v>436.87234042553195</v>
      </c>
      <c r="AO23" s="12">
        <v>422.18750000000006</v>
      </c>
      <c r="AP23" s="12">
        <v>427.17999999999995</v>
      </c>
      <c r="AQ23" s="12">
        <v>439.07843137254901</v>
      </c>
      <c r="AR23" s="12">
        <v>457.48000000000008</v>
      </c>
      <c r="AS23" s="12">
        <v>480.29999999999995</v>
      </c>
      <c r="AT23" s="12">
        <v>526.43999999999994</v>
      </c>
      <c r="AU23" s="12">
        <v>541.6</v>
      </c>
      <c r="AV23" s="12">
        <v>560.78000000000009</v>
      </c>
      <c r="AW23" s="12">
        <v>591.39215686274497</v>
      </c>
      <c r="AX23" s="12">
        <v>633.47058823529414</v>
      </c>
      <c r="AY23" s="12">
        <v>677.11396972146235</v>
      </c>
    </row>
    <row r="24" spans="4:51" ht="14.25" customHeight="1" x14ac:dyDescent="0.25">
      <c r="S24" s="103" t="s">
        <v>5</v>
      </c>
      <c r="T24" s="103"/>
      <c r="U24" s="26">
        <v>7.5930188679245347</v>
      </c>
      <c r="V24" s="26">
        <v>7.4785714285714269</v>
      </c>
      <c r="W24" s="26">
        <v>7.2610200364298709</v>
      </c>
      <c r="X24" s="26">
        <v>7.2410619469026516</v>
      </c>
      <c r="Y24" s="26">
        <v>7.3245644599303112</v>
      </c>
      <c r="Z24" s="26">
        <v>7.5397590361445816</v>
      </c>
      <c r="AA24" s="26">
        <v>7.9248299319727851</v>
      </c>
      <c r="AB24" s="26">
        <v>8.5559523809523856</v>
      </c>
      <c r="AC24" s="26">
        <v>9.390955631399315</v>
      </c>
      <c r="AD24" s="26">
        <v>9.5282312925170096</v>
      </c>
      <c r="AE24" s="26">
        <v>9.7462184873949589</v>
      </c>
      <c r="AF24" s="26">
        <v>10.303678929765891</v>
      </c>
      <c r="AG24" s="26">
        <v>10.950918196994998</v>
      </c>
      <c r="AH24" s="23">
        <v>11.691218986271394</v>
      </c>
      <c r="AJ24" s="103" t="s">
        <v>5</v>
      </c>
      <c r="AK24" s="103"/>
      <c r="AL24" s="26">
        <v>599.87547169811273</v>
      </c>
      <c r="AM24" s="26">
        <v>586.3901098901099</v>
      </c>
      <c r="AN24" s="26">
        <v>571.86520947176632</v>
      </c>
      <c r="AO24" s="26">
        <v>572.26371681415912</v>
      </c>
      <c r="AP24" s="26">
        <v>578.888501742161</v>
      </c>
      <c r="AQ24" s="26">
        <v>593.38554216867453</v>
      </c>
      <c r="AR24" s="26">
        <v>624.31972789115605</v>
      </c>
      <c r="AS24" s="26">
        <v>674.18197278911555</v>
      </c>
      <c r="AT24" s="26">
        <v>738.99146757679205</v>
      </c>
      <c r="AU24" s="26">
        <v>747.86564625850394</v>
      </c>
      <c r="AV24" s="26">
        <v>764.010084033613</v>
      </c>
      <c r="AW24" s="26">
        <v>809.94481605351189</v>
      </c>
      <c r="AX24" s="26">
        <v>857.78297161936621</v>
      </c>
      <c r="AY24" s="26">
        <v>920.74865284724717</v>
      </c>
    </row>
    <row r="25" spans="4:51" ht="14.25" customHeight="1" x14ac:dyDescent="0.25"/>
    <row r="26" spans="4:51" ht="14.25" customHeight="1" x14ac:dyDescent="0.25">
      <c r="S26" s="104" t="s">
        <v>107</v>
      </c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J26" s="104" t="s">
        <v>13</v>
      </c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</row>
    <row r="27" spans="4:51" ht="14.25" customHeight="1" x14ac:dyDescent="0.25">
      <c r="S27" s="101"/>
      <c r="T27" s="102"/>
      <c r="U27" s="21">
        <v>2011</v>
      </c>
      <c r="V27" s="21">
        <v>2012</v>
      </c>
      <c r="W27" s="21">
        <v>2013</v>
      </c>
      <c r="X27" s="21">
        <v>2014</v>
      </c>
      <c r="Y27" s="21">
        <v>2015</v>
      </c>
      <c r="Z27" s="21">
        <v>2016</v>
      </c>
      <c r="AA27" s="21">
        <v>2017</v>
      </c>
      <c r="AB27" s="21">
        <v>2018</v>
      </c>
      <c r="AC27" s="21">
        <v>2019</v>
      </c>
      <c r="AD27" s="21">
        <v>2020</v>
      </c>
      <c r="AE27" s="21">
        <v>2021</v>
      </c>
      <c r="AF27" s="21">
        <v>2022</v>
      </c>
      <c r="AG27" s="21">
        <v>2023</v>
      </c>
      <c r="AH27" s="21">
        <v>2024</v>
      </c>
      <c r="AJ27" s="101"/>
      <c r="AK27" s="102"/>
      <c r="AL27" s="21">
        <v>2011</v>
      </c>
      <c r="AM27" s="21">
        <v>2012</v>
      </c>
      <c r="AN27" s="21">
        <v>2013</v>
      </c>
      <c r="AO27" s="21">
        <v>2014</v>
      </c>
      <c r="AP27" s="21">
        <v>2015</v>
      </c>
      <c r="AQ27" s="21">
        <v>2016</v>
      </c>
      <c r="AR27" s="21">
        <v>2017</v>
      </c>
      <c r="AS27" s="21">
        <v>2018</v>
      </c>
      <c r="AT27" s="21">
        <v>2019</v>
      </c>
      <c r="AU27" s="21">
        <v>2020</v>
      </c>
      <c r="AV27" s="21">
        <v>2021</v>
      </c>
      <c r="AW27" s="21">
        <v>2022</v>
      </c>
      <c r="AX27" s="21">
        <v>2023</v>
      </c>
      <c r="AY27" s="21">
        <v>2024</v>
      </c>
    </row>
    <row r="28" spans="4:51" ht="14.25" customHeight="1" x14ac:dyDescent="0.25">
      <c r="S28" s="100" t="s">
        <v>0</v>
      </c>
      <c r="T28" s="25" t="s">
        <v>1</v>
      </c>
      <c r="U28" s="12">
        <v>5.8405405405405402</v>
      </c>
      <c r="V28" s="12">
        <v>5.8648648648648658</v>
      </c>
      <c r="W28" s="12">
        <v>6.3699999999999992</v>
      </c>
      <c r="X28" s="12">
        <v>6.7044444444444435</v>
      </c>
      <c r="Y28" s="12">
        <v>6.9782608695652142</v>
      </c>
      <c r="Z28" s="12">
        <v>7.2826086956521756</v>
      </c>
      <c r="AA28" s="12">
        <v>7.7367346938775503</v>
      </c>
      <c r="AB28" s="12">
        <v>8.1879999999999988</v>
      </c>
      <c r="AC28" s="12">
        <v>8.7196078431372559</v>
      </c>
      <c r="AD28" s="12">
        <v>8.5431372549019606</v>
      </c>
      <c r="AE28" s="12">
        <v>9.1923076923076952</v>
      </c>
      <c r="AF28" s="12">
        <v>9.7403846153846132</v>
      </c>
      <c r="AG28" s="12">
        <v>10.046153846153848</v>
      </c>
      <c r="AH28" s="12">
        <v>10.424583382622574</v>
      </c>
      <c r="AJ28" s="100" t="s">
        <v>0</v>
      </c>
      <c r="AK28" s="25" t="s">
        <v>1</v>
      </c>
      <c r="AL28" s="12">
        <v>617.18918918918928</v>
      </c>
      <c r="AM28" s="12">
        <v>653.81081081081061</v>
      </c>
      <c r="AN28" s="12">
        <v>681.22500000000002</v>
      </c>
      <c r="AO28" s="12">
        <v>703.2222222222224</v>
      </c>
      <c r="AP28" s="12">
        <v>709.00000000000011</v>
      </c>
      <c r="AQ28" s="12">
        <v>757.95652173913061</v>
      </c>
      <c r="AR28" s="12">
        <v>795.26530612244915</v>
      </c>
      <c r="AS28" s="12">
        <v>830.22</v>
      </c>
      <c r="AT28" s="12">
        <v>872.15686274509812</v>
      </c>
      <c r="AU28" s="12">
        <v>857.43137254901967</v>
      </c>
      <c r="AV28" s="12">
        <v>918.67307692307691</v>
      </c>
      <c r="AW28" s="12">
        <v>977.03846153846166</v>
      </c>
      <c r="AX28" s="12">
        <v>1032.0000000000002</v>
      </c>
      <c r="AY28" s="12">
        <v>1062.5674277340966</v>
      </c>
    </row>
    <row r="29" spans="4:51" ht="14.25" customHeight="1" x14ac:dyDescent="0.25">
      <c r="S29" s="100"/>
      <c r="T29" s="25" t="s">
        <v>2</v>
      </c>
      <c r="U29" s="12">
        <v>7.2</v>
      </c>
      <c r="V29" s="12">
        <v>7.1</v>
      </c>
      <c r="W29" s="12">
        <v>6.38</v>
      </c>
      <c r="X29" s="12">
        <v>5.8</v>
      </c>
      <c r="Y29" s="12">
        <v>6.5</v>
      </c>
      <c r="Z29" s="12">
        <v>6.6833333333333336</v>
      </c>
      <c r="AA29" s="12">
        <v>7.5500000000000007</v>
      </c>
      <c r="AB29" s="12">
        <v>7.7</v>
      </c>
      <c r="AC29" s="12">
        <v>7.916666666666667</v>
      </c>
      <c r="AD29" s="12">
        <v>7.25</v>
      </c>
      <c r="AE29" s="12">
        <v>8.2999999999999989</v>
      </c>
      <c r="AF29" s="12">
        <v>9.0666666666666664</v>
      </c>
      <c r="AG29" s="12">
        <v>9.4333333333333336</v>
      </c>
      <c r="AH29" s="12">
        <v>9.2807924203273036</v>
      </c>
      <c r="AJ29" s="100"/>
      <c r="AK29" s="25" t="s">
        <v>2</v>
      </c>
      <c r="AL29" s="12">
        <v>600</v>
      </c>
      <c r="AM29" s="12">
        <v>604</v>
      </c>
      <c r="AN29" s="12">
        <v>625</v>
      </c>
      <c r="AO29" s="12">
        <v>684.16666666666663</v>
      </c>
      <c r="AP29" s="12">
        <v>739.83333333333337</v>
      </c>
      <c r="AQ29" s="12">
        <v>782.5</v>
      </c>
      <c r="AR29" s="12">
        <v>829.16666666666674</v>
      </c>
      <c r="AS29" s="12">
        <v>803.16666666666674</v>
      </c>
      <c r="AT29" s="12">
        <v>828.66666666666663</v>
      </c>
      <c r="AU29" s="12">
        <v>776.66666666666674</v>
      </c>
      <c r="AV29" s="12">
        <v>814.5</v>
      </c>
      <c r="AW29" s="12">
        <v>885</v>
      </c>
      <c r="AX29" s="12">
        <v>886.33333333333326</v>
      </c>
      <c r="AY29" s="12">
        <v>908.33333333333337</v>
      </c>
    </row>
    <row r="30" spans="4:51" ht="14.25" customHeight="1" x14ac:dyDescent="0.25">
      <c r="S30" s="100"/>
      <c r="T30" s="25" t="s">
        <v>3</v>
      </c>
      <c r="U30" s="12">
        <v>3.8462184873949585</v>
      </c>
      <c r="V30" s="12">
        <v>3.8748120300751872</v>
      </c>
      <c r="W30" s="12">
        <v>3.884172661870505</v>
      </c>
      <c r="X30" s="12">
        <v>4.0754266211604149</v>
      </c>
      <c r="Y30" s="12">
        <v>4.1834415584415581</v>
      </c>
      <c r="Z30" s="12">
        <v>4.338291139240507</v>
      </c>
      <c r="AA30" s="12">
        <v>4.5625386996904007</v>
      </c>
      <c r="AB30" s="12">
        <v>4.893353474320242</v>
      </c>
      <c r="AC30" s="12">
        <v>5.3067073170731698</v>
      </c>
      <c r="AD30" s="12">
        <v>5.3987767584097845</v>
      </c>
      <c r="AE30" s="12">
        <v>5.7908823529411784</v>
      </c>
      <c r="AF30" s="12">
        <v>6.0837278106508874</v>
      </c>
      <c r="AG30" s="12">
        <v>6.4999999999999973</v>
      </c>
      <c r="AH30" s="12">
        <v>6.8374964322322471</v>
      </c>
      <c r="AJ30" s="100"/>
      <c r="AK30" s="25" t="s">
        <v>3</v>
      </c>
      <c r="AL30" s="12">
        <v>470.53781512605036</v>
      </c>
      <c r="AM30" s="12">
        <v>471.13909774436098</v>
      </c>
      <c r="AN30" s="12">
        <v>477.88129496402854</v>
      </c>
      <c r="AO30" s="12">
        <v>497.47440273037546</v>
      </c>
      <c r="AP30" s="12">
        <v>508.95779220779218</v>
      </c>
      <c r="AQ30" s="12">
        <v>524.50949367088606</v>
      </c>
      <c r="AR30" s="12">
        <v>555.69659442724412</v>
      </c>
      <c r="AS30" s="12">
        <v>586.88821752265892</v>
      </c>
      <c r="AT30" s="12">
        <v>621.77743902439033</v>
      </c>
      <c r="AU30" s="12">
        <v>627.11009174311948</v>
      </c>
      <c r="AV30" s="12">
        <v>670.57647058823534</v>
      </c>
      <c r="AW30" s="12">
        <v>707.12130177514882</v>
      </c>
      <c r="AX30" s="12">
        <v>750.05507246376817</v>
      </c>
      <c r="AY30" s="12">
        <v>782.77907672315507</v>
      </c>
    </row>
    <row r="31" spans="4:51" ht="14.25" customHeight="1" x14ac:dyDescent="0.25">
      <c r="S31" s="100"/>
      <c r="T31" s="25" t="s">
        <v>4</v>
      </c>
      <c r="U31" s="12">
        <v>3.5833333333333326</v>
      </c>
      <c r="V31" s="12">
        <v>3.6428571428571419</v>
      </c>
      <c r="W31" s="12">
        <v>3.4945945945945938</v>
      </c>
      <c r="X31" s="12">
        <v>3.5615384615384609</v>
      </c>
      <c r="Y31" s="12">
        <v>3.6692307692307682</v>
      </c>
      <c r="Z31" s="12">
        <v>3.6904761904761902</v>
      </c>
      <c r="AA31" s="12">
        <v>4.0025000000000004</v>
      </c>
      <c r="AB31" s="12">
        <v>4.1750000000000007</v>
      </c>
      <c r="AC31" s="12">
        <v>4.4690476190476192</v>
      </c>
      <c r="AD31" s="12">
        <v>4.7093023255813957</v>
      </c>
      <c r="AE31" s="12">
        <v>4.9302325581395339</v>
      </c>
      <c r="AF31" s="12">
        <v>5.1348837209302332</v>
      </c>
      <c r="AG31" s="12">
        <v>5.4422222222222247</v>
      </c>
      <c r="AH31" s="12">
        <v>5.6792233795199705</v>
      </c>
      <c r="AJ31" s="100"/>
      <c r="AK31" s="25" t="s">
        <v>4</v>
      </c>
      <c r="AL31" s="12">
        <v>409.66666666666669</v>
      </c>
      <c r="AM31" s="12">
        <v>397.51428571428573</v>
      </c>
      <c r="AN31" s="12">
        <v>387.91891891891891</v>
      </c>
      <c r="AO31" s="12">
        <v>387.10256410256403</v>
      </c>
      <c r="AP31" s="12">
        <v>396.48717948717945</v>
      </c>
      <c r="AQ31" s="12">
        <v>405.19047619047632</v>
      </c>
      <c r="AR31" s="12">
        <v>420.59999999999991</v>
      </c>
      <c r="AS31" s="12">
        <v>433.67500000000001</v>
      </c>
      <c r="AT31" s="12">
        <v>457.04761904761909</v>
      </c>
      <c r="AU31" s="12">
        <v>484.58139534883708</v>
      </c>
      <c r="AV31" s="12">
        <v>492.04651162790691</v>
      </c>
      <c r="AW31" s="12">
        <v>519.8372093023255</v>
      </c>
      <c r="AX31" s="12">
        <v>545.62222222222226</v>
      </c>
      <c r="AY31" s="12">
        <v>570.2366774043719</v>
      </c>
    </row>
    <row r="32" spans="4:51" ht="14.25" customHeight="1" x14ac:dyDescent="0.25">
      <c r="S32" s="103" t="s">
        <v>5</v>
      </c>
      <c r="T32" s="103"/>
      <c r="U32" s="26">
        <v>4.063141025641027</v>
      </c>
      <c r="V32" s="26">
        <v>4.0775811209439556</v>
      </c>
      <c r="W32" s="26">
        <v>4.155000000000002</v>
      </c>
      <c r="X32" s="26">
        <v>4.3590078328981718</v>
      </c>
      <c r="Y32" s="26">
        <v>4.4902255639097737</v>
      </c>
      <c r="Z32" s="26">
        <v>4.6365853658536604</v>
      </c>
      <c r="AA32" s="26">
        <v>4.923923444976074</v>
      </c>
      <c r="AB32" s="26">
        <v>5.2512880562060875</v>
      </c>
      <c r="AC32" s="26">
        <v>5.6686182669789318</v>
      </c>
      <c r="AD32" s="26">
        <v>5.7309133489461379</v>
      </c>
      <c r="AE32" s="26">
        <v>6.1421768707482984</v>
      </c>
      <c r="AF32" s="26">
        <v>6.4646924829157202</v>
      </c>
      <c r="AG32" s="26">
        <v>6.8446428571428548</v>
      </c>
      <c r="AH32" s="23">
        <v>7.1653543597290197</v>
      </c>
      <c r="AJ32" s="103" t="s">
        <v>5</v>
      </c>
      <c r="AK32" s="103"/>
      <c r="AL32" s="26">
        <v>481.3205128205127</v>
      </c>
      <c r="AM32" s="26">
        <v>483.86725663716817</v>
      </c>
      <c r="AN32" s="26">
        <v>493.27222222222224</v>
      </c>
      <c r="AO32" s="26">
        <v>513.3342036553521</v>
      </c>
      <c r="AP32" s="26">
        <v>524.49874686716817</v>
      </c>
      <c r="AQ32" s="26">
        <v>542.25365853658536</v>
      </c>
      <c r="AR32" s="26">
        <v>574.77751196172323</v>
      </c>
      <c r="AS32" s="26">
        <v>604.06791569086636</v>
      </c>
      <c r="AT32" s="26">
        <v>638.38641686182655</v>
      </c>
      <c r="AU32" s="26">
        <v>642.36768149882971</v>
      </c>
      <c r="AV32" s="26">
        <v>684.38095238095195</v>
      </c>
      <c r="AW32" s="26">
        <v>723.17995444191286</v>
      </c>
      <c r="AX32" s="26">
        <v>764.07142857142833</v>
      </c>
      <c r="AY32" s="26">
        <v>795.39661032453068</v>
      </c>
    </row>
    <row r="33" spans="19:51" ht="14.25" customHeight="1" x14ac:dyDescent="0.25"/>
    <row r="34" spans="19:51" ht="14.25" customHeight="1" x14ac:dyDescent="0.25">
      <c r="S34" s="104" t="s">
        <v>108</v>
      </c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J34" s="104" t="s">
        <v>14</v>
      </c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</row>
    <row r="35" spans="19:51" ht="14.25" customHeight="1" x14ac:dyDescent="0.25">
      <c r="S35" s="101"/>
      <c r="T35" s="102"/>
      <c r="U35" s="21">
        <v>2011</v>
      </c>
      <c r="V35" s="21">
        <v>2012</v>
      </c>
      <c r="W35" s="21">
        <v>2013</v>
      </c>
      <c r="X35" s="21">
        <v>2014</v>
      </c>
      <c r="Y35" s="21">
        <v>2015</v>
      </c>
      <c r="Z35" s="21">
        <v>2016</v>
      </c>
      <c r="AA35" s="21">
        <v>2017</v>
      </c>
      <c r="AB35" s="21">
        <v>2018</v>
      </c>
      <c r="AC35" s="21">
        <v>2019</v>
      </c>
      <c r="AD35" s="21">
        <v>2020</v>
      </c>
      <c r="AE35" s="21">
        <v>2021</v>
      </c>
      <c r="AF35" s="21">
        <v>2022</v>
      </c>
      <c r="AG35" s="21">
        <v>2023</v>
      </c>
      <c r="AH35" s="21">
        <v>2024</v>
      </c>
      <c r="AJ35" s="101"/>
      <c r="AK35" s="102"/>
      <c r="AL35" s="21">
        <v>2011</v>
      </c>
      <c r="AM35" s="21">
        <v>2012</v>
      </c>
      <c r="AN35" s="21">
        <v>2013</v>
      </c>
      <c r="AO35" s="21">
        <v>2014</v>
      </c>
      <c r="AP35" s="21">
        <v>2015</v>
      </c>
      <c r="AQ35" s="21">
        <v>2016</v>
      </c>
      <c r="AR35" s="21">
        <v>2017</v>
      </c>
      <c r="AS35" s="21">
        <v>2018</v>
      </c>
      <c r="AT35" s="21">
        <v>2019</v>
      </c>
      <c r="AU35" s="21">
        <v>2020</v>
      </c>
      <c r="AV35" s="21">
        <v>2021</v>
      </c>
      <c r="AW35" s="21">
        <v>2022</v>
      </c>
      <c r="AX35" s="21">
        <v>2023</v>
      </c>
      <c r="AY35" s="21">
        <v>2024</v>
      </c>
    </row>
    <row r="36" spans="19:51" ht="14.25" customHeight="1" x14ac:dyDescent="0.25">
      <c r="S36" s="100" t="s">
        <v>0</v>
      </c>
      <c r="T36" s="25" t="s">
        <v>1</v>
      </c>
      <c r="U36" s="12">
        <v>3.3756756756756761</v>
      </c>
      <c r="V36" s="12">
        <v>3.6135135135135132</v>
      </c>
      <c r="W36" s="12">
        <v>4.0474999999999994</v>
      </c>
      <c r="X36" s="12">
        <v>4.2399999999999975</v>
      </c>
      <c r="Y36" s="12">
        <v>4.1543478260869566</v>
      </c>
      <c r="Z36" s="12">
        <v>4.5999999999999996</v>
      </c>
      <c r="AA36" s="12">
        <v>4.795918367346939</v>
      </c>
      <c r="AB36" s="12">
        <v>5.2700000000000005</v>
      </c>
      <c r="AC36" s="12">
        <v>5.268627450980393</v>
      </c>
      <c r="AD36" s="12">
        <v>5.2509803921568654</v>
      </c>
      <c r="AE36" s="12">
        <v>5.5884615384615399</v>
      </c>
      <c r="AF36" s="12">
        <v>5.9865384615384585</v>
      </c>
      <c r="AG36" s="12">
        <v>6.134615384615385</v>
      </c>
      <c r="AH36" s="12">
        <v>6.2848889346304402</v>
      </c>
      <c r="AJ36" s="100" t="s">
        <v>0</v>
      </c>
      <c r="AK36" s="25" t="s">
        <v>1</v>
      </c>
      <c r="AL36" s="12">
        <v>436.78378378378375</v>
      </c>
      <c r="AM36" s="12">
        <v>463.7837837837838</v>
      </c>
      <c r="AN36" s="12">
        <v>501.02500000000003</v>
      </c>
      <c r="AO36" s="12">
        <v>516.22222222222229</v>
      </c>
      <c r="AP36" s="12">
        <v>527.17391304347836</v>
      </c>
      <c r="AQ36" s="12">
        <v>553.97826086956502</v>
      </c>
      <c r="AR36" s="12">
        <v>564.46938775510193</v>
      </c>
      <c r="AS36" s="12">
        <v>595.10000000000014</v>
      </c>
      <c r="AT36" s="12">
        <v>605.88235294117658</v>
      </c>
      <c r="AU36" s="12">
        <v>605.54901960784309</v>
      </c>
      <c r="AV36" s="12">
        <v>632.84615384615392</v>
      </c>
      <c r="AW36" s="12">
        <v>672.94230769230774</v>
      </c>
      <c r="AX36" s="12">
        <v>685.78846153846155</v>
      </c>
      <c r="AY36" s="12">
        <v>711.68719157426244</v>
      </c>
    </row>
    <row r="37" spans="19:51" ht="14.25" customHeight="1" x14ac:dyDescent="0.25">
      <c r="S37" s="100"/>
      <c r="T37" s="25" t="s">
        <v>2</v>
      </c>
      <c r="U37" s="12">
        <v>5.5</v>
      </c>
      <c r="V37" s="12">
        <v>5.6</v>
      </c>
      <c r="W37" s="12">
        <v>4.2</v>
      </c>
      <c r="X37" s="12">
        <v>3.8666666666666671</v>
      </c>
      <c r="Y37" s="12">
        <v>3.8833333333333329</v>
      </c>
      <c r="Z37" s="12">
        <v>4.4333333333333327</v>
      </c>
      <c r="AA37" s="12">
        <v>4.5833333333333339</v>
      </c>
      <c r="AB37" s="12">
        <v>4.55</v>
      </c>
      <c r="AC37" s="12">
        <v>4.3833333333333329</v>
      </c>
      <c r="AD37" s="12">
        <v>3.8000000000000003</v>
      </c>
      <c r="AE37" s="12">
        <v>4.5</v>
      </c>
      <c r="AF37" s="12">
        <v>4.8166666666666664</v>
      </c>
      <c r="AG37" s="12">
        <v>4.8833333333333329</v>
      </c>
      <c r="AH37" s="12">
        <v>4.4438075172708089</v>
      </c>
      <c r="AJ37" s="100"/>
      <c r="AK37" s="25" t="s">
        <v>2</v>
      </c>
      <c r="AL37" s="12">
        <v>461</v>
      </c>
      <c r="AM37" s="12">
        <v>513</v>
      </c>
      <c r="AN37" s="12">
        <v>394.6</v>
      </c>
      <c r="AO37" s="12">
        <v>465.33333333333337</v>
      </c>
      <c r="AP37" s="12">
        <v>527.5</v>
      </c>
      <c r="AQ37" s="12">
        <v>555</v>
      </c>
      <c r="AR37" s="12">
        <v>598</v>
      </c>
      <c r="AS37" s="12">
        <v>588.16666666666663</v>
      </c>
      <c r="AT37" s="12">
        <v>579.33333333333337</v>
      </c>
      <c r="AU37" s="12">
        <v>527.83333333333326</v>
      </c>
      <c r="AV37" s="12">
        <v>570.33333333333337</v>
      </c>
      <c r="AW37" s="12">
        <v>604</v>
      </c>
      <c r="AX37" s="12">
        <v>618.83333333333337</v>
      </c>
      <c r="AY37" s="12">
        <v>638.82163770510488</v>
      </c>
    </row>
    <row r="38" spans="19:51" ht="14.25" customHeight="1" x14ac:dyDescent="0.25">
      <c r="S38" s="100"/>
      <c r="T38" s="25" t="s">
        <v>3</v>
      </c>
      <c r="U38" s="12">
        <v>2.363445378151261</v>
      </c>
      <c r="V38" s="12">
        <v>2.3751879699248128</v>
      </c>
      <c r="W38" s="12">
        <v>2.4967625899280583</v>
      </c>
      <c r="X38" s="12">
        <v>2.6191126279863473</v>
      </c>
      <c r="Y38" s="12">
        <v>2.7389610389610408</v>
      </c>
      <c r="Z38" s="12">
        <v>2.8420886075949356</v>
      </c>
      <c r="AA38" s="12">
        <v>3.0433436532507736</v>
      </c>
      <c r="AB38" s="12">
        <v>3.2187311178247735</v>
      </c>
      <c r="AC38" s="12">
        <v>3.4530487804878063</v>
      </c>
      <c r="AD38" s="12">
        <v>3.519571865443424</v>
      </c>
      <c r="AE38" s="12">
        <v>3.782647058823533</v>
      </c>
      <c r="AF38" s="12">
        <v>4.01301775147929</v>
      </c>
      <c r="AG38" s="12">
        <v>4.2785507246376797</v>
      </c>
      <c r="AH38" s="12">
        <v>4.535817578361371</v>
      </c>
      <c r="AJ38" s="100"/>
      <c r="AK38" s="25" t="s">
        <v>3</v>
      </c>
      <c r="AL38" s="12">
        <v>333.71428571428567</v>
      </c>
      <c r="AM38" s="12">
        <v>331.99248120300723</v>
      </c>
      <c r="AN38" s="12">
        <v>342.2158273381292</v>
      </c>
      <c r="AO38" s="12">
        <v>362.30716723549489</v>
      </c>
      <c r="AP38" s="12">
        <v>371.74350649350635</v>
      </c>
      <c r="AQ38" s="12">
        <v>384.78481012658222</v>
      </c>
      <c r="AR38" s="12">
        <v>406.27863777089789</v>
      </c>
      <c r="AS38" s="12">
        <v>423.94259818731109</v>
      </c>
      <c r="AT38" s="12">
        <v>450.96951219512209</v>
      </c>
      <c r="AU38" s="12">
        <v>459.19877675841002</v>
      </c>
      <c r="AV38" s="12">
        <v>487.76176470588246</v>
      </c>
      <c r="AW38" s="12">
        <v>511.58284023668676</v>
      </c>
      <c r="AX38" s="12">
        <v>545.69565217391346</v>
      </c>
      <c r="AY38" s="12">
        <v>563.98465863835645</v>
      </c>
    </row>
    <row r="39" spans="19:51" ht="14.25" customHeight="1" x14ac:dyDescent="0.25">
      <c r="S39" s="100"/>
      <c r="T39" s="25" t="s">
        <v>4</v>
      </c>
      <c r="U39" s="12">
        <v>2.2666666666666666</v>
      </c>
      <c r="V39" s="12">
        <v>2.371428571428571</v>
      </c>
      <c r="W39" s="12">
        <v>2.2486486486486497</v>
      </c>
      <c r="X39" s="12">
        <v>2.3025641025641024</v>
      </c>
      <c r="Y39" s="12">
        <v>2.4051282051282046</v>
      </c>
      <c r="Z39" s="12">
        <v>2.3809523809523814</v>
      </c>
      <c r="AA39" s="12">
        <v>2.5950000000000002</v>
      </c>
      <c r="AB39" s="12">
        <v>2.6424999999999996</v>
      </c>
      <c r="AC39" s="12">
        <v>2.9023809523809532</v>
      </c>
      <c r="AD39" s="12">
        <v>2.9232558139534888</v>
      </c>
      <c r="AE39" s="12">
        <v>3.0395348837209299</v>
      </c>
      <c r="AF39" s="12">
        <v>3.2999999999999994</v>
      </c>
      <c r="AG39" s="12">
        <v>3.5311111111111111</v>
      </c>
      <c r="AH39" s="12">
        <v>3.5801126925907725</v>
      </c>
      <c r="AJ39" s="100"/>
      <c r="AK39" s="25" t="s">
        <v>4</v>
      </c>
      <c r="AL39" s="12">
        <v>277.08333333333326</v>
      </c>
      <c r="AM39" s="12">
        <v>276.25714285714287</v>
      </c>
      <c r="AN39" s="12">
        <v>265.2702702702702</v>
      </c>
      <c r="AO39" s="12">
        <v>278.35897435897436</v>
      </c>
      <c r="AP39" s="12">
        <v>288.71794871794879</v>
      </c>
      <c r="AQ39" s="12">
        <v>303.54761904761909</v>
      </c>
      <c r="AR39" s="12">
        <v>319.12499999999994</v>
      </c>
      <c r="AS39" s="12">
        <v>334.22500000000008</v>
      </c>
      <c r="AT39" s="12">
        <v>353.66666666666663</v>
      </c>
      <c r="AU39" s="12">
        <v>356.83720930232556</v>
      </c>
      <c r="AV39" s="12">
        <v>365.53488372093017</v>
      </c>
      <c r="AW39" s="12">
        <v>385.81395348837208</v>
      </c>
      <c r="AX39" s="12">
        <v>410.66666666666669</v>
      </c>
      <c r="AY39" s="12">
        <v>431.25334207502391</v>
      </c>
    </row>
    <row r="40" spans="19:51" ht="14.25" customHeight="1" x14ac:dyDescent="0.25">
      <c r="S40" s="103" t="s">
        <v>5</v>
      </c>
      <c r="T40" s="103"/>
      <c r="U40" s="26">
        <v>2.4823717948717934</v>
      </c>
      <c r="V40" s="26">
        <v>2.5194690265486726</v>
      </c>
      <c r="W40" s="26">
        <v>2.6672222222222226</v>
      </c>
      <c r="X40" s="26">
        <v>2.7968668407310693</v>
      </c>
      <c r="Y40" s="26">
        <v>2.8867167919799481</v>
      </c>
      <c r="Z40" s="26">
        <v>3.0153658536585359</v>
      </c>
      <c r="AA40" s="26">
        <v>3.227990430622008</v>
      </c>
      <c r="AB40" s="26">
        <v>3.4236533957845414</v>
      </c>
      <c r="AC40" s="26">
        <v>3.6288056206089001</v>
      </c>
      <c r="AD40" s="26">
        <v>3.6702576112412162</v>
      </c>
      <c r="AE40" s="26">
        <v>3.9328798185941012</v>
      </c>
      <c r="AF40" s="26">
        <v>4.1879271070615056</v>
      </c>
      <c r="AG40" s="26">
        <v>4.4270089285714276</v>
      </c>
      <c r="AH40" s="23">
        <v>4.6391425535925723</v>
      </c>
      <c r="AJ40" s="103" t="s">
        <v>5</v>
      </c>
      <c r="AK40" s="103"/>
      <c r="AL40" s="26">
        <v>481.3205128205127</v>
      </c>
      <c r="AM40" s="26">
        <v>483.86725663716817</v>
      </c>
      <c r="AN40" s="26">
        <v>493.27222222222224</v>
      </c>
      <c r="AO40" s="26">
        <v>513.3342036553521</v>
      </c>
      <c r="AP40" s="26">
        <v>524.49874686716817</v>
      </c>
      <c r="AQ40" s="26">
        <v>542.25365853658536</v>
      </c>
      <c r="AR40" s="26">
        <v>574.77751196172323</v>
      </c>
      <c r="AS40" s="26">
        <v>604.06791569086636</v>
      </c>
      <c r="AT40" s="26">
        <v>638.38641686182655</v>
      </c>
      <c r="AU40" s="26">
        <v>642.36768149882971</v>
      </c>
      <c r="AV40" s="26">
        <v>684.38095238095195</v>
      </c>
      <c r="AW40" s="26">
        <v>723.17995444191286</v>
      </c>
      <c r="AX40" s="26">
        <v>764.07142857142833</v>
      </c>
      <c r="AY40" s="26">
        <v>794.63428571428551</v>
      </c>
    </row>
    <row r="41" spans="19:51" ht="14.25" customHeight="1" x14ac:dyDescent="0.25"/>
    <row r="42" spans="19:51" ht="14.25" customHeight="1" x14ac:dyDescent="0.25">
      <c r="S42" s="104" t="s">
        <v>109</v>
      </c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J42" s="104" t="s">
        <v>15</v>
      </c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</row>
    <row r="43" spans="19:51" ht="14.25" customHeight="1" x14ac:dyDescent="0.25">
      <c r="S43" s="101"/>
      <c r="T43" s="102"/>
      <c r="U43" s="21">
        <v>2011</v>
      </c>
      <c r="V43" s="21">
        <v>2012</v>
      </c>
      <c r="W43" s="21">
        <v>2013</v>
      </c>
      <c r="X43" s="21">
        <v>2014</v>
      </c>
      <c r="Y43" s="21">
        <v>2015</v>
      </c>
      <c r="Z43" s="21">
        <v>2016</v>
      </c>
      <c r="AA43" s="21">
        <v>2017</v>
      </c>
      <c r="AB43" s="21">
        <v>2018</v>
      </c>
      <c r="AC43" s="21">
        <v>2019</v>
      </c>
      <c r="AD43" s="21">
        <v>2020</v>
      </c>
      <c r="AE43" s="21">
        <v>2021</v>
      </c>
      <c r="AF43" s="21">
        <v>2022</v>
      </c>
      <c r="AG43" s="21">
        <v>2023</v>
      </c>
      <c r="AH43" s="21">
        <v>2024</v>
      </c>
      <c r="AJ43" s="101"/>
      <c r="AK43" s="102"/>
      <c r="AL43" s="21">
        <v>2011</v>
      </c>
      <c r="AM43" s="21">
        <v>2012</v>
      </c>
      <c r="AN43" s="21">
        <v>2013</v>
      </c>
      <c r="AO43" s="21">
        <v>2014</v>
      </c>
      <c r="AP43" s="21">
        <v>2015</v>
      </c>
      <c r="AQ43" s="21">
        <v>2016</v>
      </c>
      <c r="AR43" s="21">
        <v>2017</v>
      </c>
      <c r="AS43" s="21">
        <v>2018</v>
      </c>
      <c r="AT43" s="21">
        <v>2019</v>
      </c>
      <c r="AU43" s="21">
        <v>2020</v>
      </c>
      <c r="AV43" s="21">
        <v>2021</v>
      </c>
      <c r="AW43" s="21">
        <v>2022</v>
      </c>
      <c r="AX43" s="21">
        <v>2023</v>
      </c>
      <c r="AY43" s="21">
        <v>2024</v>
      </c>
    </row>
    <row r="44" spans="19:51" ht="14.25" customHeight="1" x14ac:dyDescent="0.25">
      <c r="S44" s="100" t="s">
        <v>0</v>
      </c>
      <c r="T44" s="25" t="s">
        <v>1</v>
      </c>
      <c r="U44" s="12">
        <v>8.8081081081081116</v>
      </c>
      <c r="V44" s="12">
        <v>8.7756756756756769</v>
      </c>
      <c r="W44" s="12">
        <v>9.0725000000000016</v>
      </c>
      <c r="X44" s="12">
        <v>9.3977777777777778</v>
      </c>
      <c r="Y44" s="12">
        <v>9.5369565217391319</v>
      </c>
      <c r="Z44" s="12">
        <v>10.208695652173915</v>
      </c>
      <c r="AA44" s="12">
        <v>10.838775510204082</v>
      </c>
      <c r="AB44" s="12">
        <v>11.529999999999998</v>
      </c>
      <c r="AC44" s="12">
        <v>12.274509803921569</v>
      </c>
      <c r="AD44" s="12">
        <v>12.150980392156864</v>
      </c>
      <c r="AE44" s="12">
        <v>13.03846153846154</v>
      </c>
      <c r="AF44" s="12">
        <v>13.600000000000003</v>
      </c>
      <c r="AG44" s="12">
        <v>14.417307692307695</v>
      </c>
      <c r="AH44" s="12">
        <v>14.99638373510129</v>
      </c>
      <c r="AJ44" s="100" t="s">
        <v>0</v>
      </c>
      <c r="AK44" s="25" t="s">
        <v>1</v>
      </c>
      <c r="AL44" s="12">
        <v>886.97297297297291</v>
      </c>
      <c r="AM44" s="12">
        <v>926.1351351351351</v>
      </c>
      <c r="AN44" s="12">
        <v>959.52499999999998</v>
      </c>
      <c r="AO44" s="12">
        <v>1023.6888888888889</v>
      </c>
      <c r="AP44" s="12">
        <v>1064.8478260869567</v>
      </c>
      <c r="AQ44" s="12">
        <v>1116.1304347826085</v>
      </c>
      <c r="AR44" s="12">
        <v>1205.9387755102041</v>
      </c>
      <c r="AS44" s="12">
        <v>1262.6799999999998</v>
      </c>
      <c r="AT44" s="12">
        <v>1335.9215686274508</v>
      </c>
      <c r="AU44" s="12">
        <v>1316.0392156862749</v>
      </c>
      <c r="AV44" s="12">
        <v>1420.788461538461</v>
      </c>
      <c r="AW44" s="12">
        <v>1500.8846153846152</v>
      </c>
      <c r="AX44" s="12">
        <v>1601.3846153846157</v>
      </c>
      <c r="AY44" s="12">
        <v>1690.8328901733553</v>
      </c>
    </row>
    <row r="45" spans="19:51" ht="14.25" customHeight="1" x14ac:dyDescent="0.25">
      <c r="S45" s="100"/>
      <c r="T45" s="25" t="s">
        <v>2</v>
      </c>
      <c r="U45" s="12">
        <v>13.1</v>
      </c>
      <c r="V45" s="12">
        <v>8.8000000000000007</v>
      </c>
      <c r="W45" s="12">
        <v>10.020000000000001</v>
      </c>
      <c r="X45" s="12">
        <v>9.5166666666666675</v>
      </c>
      <c r="Y45" s="12">
        <v>10.516666666666666</v>
      </c>
      <c r="Z45" s="12">
        <v>10.383333333333333</v>
      </c>
      <c r="AA45" s="12">
        <v>11.316666666666668</v>
      </c>
      <c r="AB45" s="12">
        <v>11.766666666666666</v>
      </c>
      <c r="AC45" s="12">
        <v>11.9</v>
      </c>
      <c r="AD45" s="12">
        <v>11.233333333333333</v>
      </c>
      <c r="AE45" s="12">
        <v>12.3</v>
      </c>
      <c r="AF45" s="12">
        <v>12.466666666666667</v>
      </c>
      <c r="AG45" s="12">
        <v>12.983333333333333</v>
      </c>
      <c r="AH45" s="12">
        <v>13.716898374030954</v>
      </c>
      <c r="AJ45" s="100"/>
      <c r="AK45" s="25" t="s">
        <v>2</v>
      </c>
      <c r="AL45" s="12">
        <v>802</v>
      </c>
      <c r="AM45" s="12">
        <v>790</v>
      </c>
      <c r="AN45" s="12">
        <v>963.6</v>
      </c>
      <c r="AO45" s="12">
        <v>1051.5</v>
      </c>
      <c r="AP45" s="12">
        <v>1170.6666666666665</v>
      </c>
      <c r="AQ45" s="12">
        <v>1146.5</v>
      </c>
      <c r="AR45" s="12">
        <v>1199.6666666666667</v>
      </c>
      <c r="AS45" s="12">
        <v>1185.6666666666665</v>
      </c>
      <c r="AT45" s="12">
        <v>1229.6666666666667</v>
      </c>
      <c r="AU45" s="12">
        <v>1027</v>
      </c>
      <c r="AV45" s="12">
        <v>1128.5</v>
      </c>
      <c r="AW45" s="12">
        <v>1236.5</v>
      </c>
      <c r="AX45" s="12">
        <v>1307.6666666666665</v>
      </c>
      <c r="AY45" s="12">
        <v>1321.9816386525188</v>
      </c>
    </row>
    <row r="46" spans="19:51" ht="14.25" customHeight="1" x14ac:dyDescent="0.25">
      <c r="S46" s="100"/>
      <c r="T46" s="25" t="s">
        <v>3</v>
      </c>
      <c r="U46" s="12">
        <v>5.5928571428571408</v>
      </c>
      <c r="V46" s="12">
        <v>5.5751879699248112</v>
      </c>
      <c r="W46" s="12">
        <v>5.4870503597122342</v>
      </c>
      <c r="X46" s="12">
        <v>5.6402730375426664</v>
      </c>
      <c r="Y46" s="12">
        <v>5.8006493506493504</v>
      </c>
      <c r="Z46" s="12">
        <v>5.9734177215189845</v>
      </c>
      <c r="AA46" s="12">
        <v>6.3826625386996918</v>
      </c>
      <c r="AB46" s="12">
        <v>6.8253776435045372</v>
      </c>
      <c r="AC46" s="12">
        <v>7.4253048780487791</v>
      </c>
      <c r="AD46" s="12">
        <v>7.5174311926605499</v>
      </c>
      <c r="AE46" s="12">
        <v>8.0308823529411786</v>
      </c>
      <c r="AF46" s="12">
        <v>8.5872781065088706</v>
      </c>
      <c r="AG46" s="12">
        <v>9.1237681159420223</v>
      </c>
      <c r="AH46" s="12">
        <v>9.7849257876723588</v>
      </c>
      <c r="AJ46" s="100"/>
      <c r="AK46" s="25" t="s">
        <v>3</v>
      </c>
      <c r="AL46" s="12">
        <v>666.15966386554567</v>
      </c>
      <c r="AM46" s="12">
        <v>671.04135338345895</v>
      </c>
      <c r="AN46" s="12">
        <v>662.84532374100718</v>
      </c>
      <c r="AO46" s="12">
        <v>688.97269624573369</v>
      </c>
      <c r="AP46" s="12">
        <v>704.53896103896125</v>
      </c>
      <c r="AQ46" s="12">
        <v>735.46835443037946</v>
      </c>
      <c r="AR46" s="12">
        <v>788.34365325077465</v>
      </c>
      <c r="AS46" s="12">
        <v>823.48338368580039</v>
      </c>
      <c r="AT46" s="12">
        <v>878.41463414634131</v>
      </c>
      <c r="AU46" s="12">
        <v>877.1712538226293</v>
      </c>
      <c r="AV46" s="12">
        <v>948.71470588235309</v>
      </c>
      <c r="AW46" s="12">
        <v>1011.1952662721894</v>
      </c>
      <c r="AX46" s="12">
        <v>1065.400000000001</v>
      </c>
      <c r="AY46" s="12">
        <v>1133.2879840624653</v>
      </c>
    </row>
    <row r="47" spans="19:51" ht="14.25" customHeight="1" x14ac:dyDescent="0.25">
      <c r="S47" s="100"/>
      <c r="T47" s="25" t="s">
        <v>4</v>
      </c>
      <c r="U47" s="12">
        <v>5.4111111111111114</v>
      </c>
      <c r="V47" s="12">
        <v>5.2971428571428563</v>
      </c>
      <c r="W47" s="12">
        <v>5.0243243243243239</v>
      </c>
      <c r="X47" s="12">
        <v>4.8641025641025637</v>
      </c>
      <c r="Y47" s="12">
        <v>5.0384615384615374</v>
      </c>
      <c r="Z47" s="12">
        <v>5.1142857142857148</v>
      </c>
      <c r="AA47" s="12">
        <v>5.3824999999999994</v>
      </c>
      <c r="AB47" s="12">
        <v>5.6349999999999998</v>
      </c>
      <c r="AC47" s="12">
        <v>5.9880952380952381</v>
      </c>
      <c r="AD47" s="12">
        <v>6.3581395348837226</v>
      </c>
      <c r="AE47" s="12">
        <v>6.6186046511627898</v>
      </c>
      <c r="AF47" s="12">
        <v>6.9069767441860463</v>
      </c>
      <c r="AG47" s="12">
        <v>7.3933333333333326</v>
      </c>
      <c r="AH47" s="12">
        <v>7.8624396577513727</v>
      </c>
      <c r="AJ47" s="100"/>
      <c r="AK47" s="25" t="s">
        <v>4</v>
      </c>
      <c r="AL47" s="12">
        <v>555.66666666666686</v>
      </c>
      <c r="AM47" s="12">
        <v>542.57142857142856</v>
      </c>
      <c r="AN47" s="12">
        <v>519.48648648648646</v>
      </c>
      <c r="AO47" s="12">
        <v>503.05128205128199</v>
      </c>
      <c r="AP47" s="12">
        <v>520.10256410256409</v>
      </c>
      <c r="AQ47" s="12">
        <v>538.92857142857133</v>
      </c>
      <c r="AR47" s="12">
        <v>563.77499999999998</v>
      </c>
      <c r="AS47" s="12">
        <v>587.6</v>
      </c>
      <c r="AT47" s="12">
        <v>613.07142857142856</v>
      </c>
      <c r="AU47" s="12">
        <v>647.34883720930236</v>
      </c>
      <c r="AV47" s="12">
        <v>659.7209302325582</v>
      </c>
      <c r="AW47" s="12">
        <v>703.32558139534854</v>
      </c>
      <c r="AX47" s="12">
        <v>745.42222222222199</v>
      </c>
      <c r="AY47" s="12">
        <v>800.57927274374254</v>
      </c>
    </row>
    <row r="48" spans="19:51" ht="14.25" customHeight="1" x14ac:dyDescent="0.25">
      <c r="S48" s="103" t="s">
        <v>5</v>
      </c>
      <c r="T48" s="103"/>
      <c r="U48" s="26">
        <v>5.977243589743586</v>
      </c>
      <c r="V48" s="26">
        <v>5.9053097345132732</v>
      </c>
      <c r="W48" s="26">
        <v>5.9008333333333276</v>
      </c>
      <c r="X48" s="26">
        <v>6.0634464751958195</v>
      </c>
      <c r="Y48" s="26">
        <v>6.2278195488721764</v>
      </c>
      <c r="Z48" s="26">
        <v>6.4251219512195146</v>
      </c>
      <c r="AA48" s="26">
        <v>6.8801435406698648</v>
      </c>
      <c r="AB48" s="26">
        <v>7.3341920374707321</v>
      </c>
      <c r="AC48" s="26">
        <v>7.9259953161592511</v>
      </c>
      <c r="AD48" s="26">
        <v>8.0063231850117127</v>
      </c>
      <c r="AE48" s="26">
        <v>8.5417233560090686</v>
      </c>
      <c r="AF48" s="26">
        <v>9.0694760820045595</v>
      </c>
      <c r="AG48" s="26">
        <v>9.616071428571427</v>
      </c>
      <c r="AH48" s="23">
        <v>10.238998517429566</v>
      </c>
      <c r="AJ48" s="103" t="s">
        <v>5</v>
      </c>
      <c r="AK48" s="103"/>
      <c r="AL48" s="26">
        <v>680.03205128205104</v>
      </c>
      <c r="AM48" s="26">
        <v>685.97050147492587</v>
      </c>
      <c r="AN48" s="26">
        <v>685.25277777777819</v>
      </c>
      <c r="AO48" s="26">
        <v>715.04699738903344</v>
      </c>
      <c r="AP48" s="26">
        <v>735.06015037593966</v>
      </c>
      <c r="AQ48" s="26">
        <v>764.0585365853658</v>
      </c>
      <c r="AR48" s="26">
        <v>821.71052631578982</v>
      </c>
      <c r="AS48" s="26">
        <v>857.90398126463685</v>
      </c>
      <c r="AT48" s="26">
        <v>911.8946135831377</v>
      </c>
      <c r="AU48" s="26">
        <v>908.55035128805571</v>
      </c>
      <c r="AV48" s="26">
        <v>978.64625850340178</v>
      </c>
      <c r="AW48" s="26">
        <v>1042.1230068337129</v>
      </c>
      <c r="AX48" s="26">
        <v>1098.716517857142</v>
      </c>
      <c r="AY48" s="26">
        <v>1166.3872497856846</v>
      </c>
    </row>
  </sheetData>
  <mergeCells count="52">
    <mergeCell ref="AJ2:AY2"/>
    <mergeCell ref="AJ10:AY10"/>
    <mergeCell ref="AJ18:AY18"/>
    <mergeCell ref="S48:T48"/>
    <mergeCell ref="S27:T27"/>
    <mergeCell ref="S28:S31"/>
    <mergeCell ref="S32:T32"/>
    <mergeCell ref="S35:T35"/>
    <mergeCell ref="S36:S39"/>
    <mergeCell ref="S40:T40"/>
    <mergeCell ref="S43:T43"/>
    <mergeCell ref="S44:S47"/>
    <mergeCell ref="S34:AH34"/>
    <mergeCell ref="S42:AH42"/>
    <mergeCell ref="S24:T24"/>
    <mergeCell ref="S3:T3"/>
    <mergeCell ref="AJ43:AK43"/>
    <mergeCell ref="AJ44:AJ47"/>
    <mergeCell ref="AJ48:AK48"/>
    <mergeCell ref="AJ24:AK24"/>
    <mergeCell ref="AJ3:AK3"/>
    <mergeCell ref="AJ4:AJ7"/>
    <mergeCell ref="AJ8:AK8"/>
    <mergeCell ref="AJ11:AK11"/>
    <mergeCell ref="AJ12:AJ15"/>
    <mergeCell ref="AJ16:AK16"/>
    <mergeCell ref="AJ19:AK19"/>
    <mergeCell ref="AJ20:AJ23"/>
    <mergeCell ref="AJ40:AK40"/>
    <mergeCell ref="AJ26:AY26"/>
    <mergeCell ref="AJ34:AY34"/>
    <mergeCell ref="AJ42:AY42"/>
    <mergeCell ref="B2:Q2"/>
    <mergeCell ref="S2:AH2"/>
    <mergeCell ref="S10:AH10"/>
    <mergeCell ref="S18:AH18"/>
    <mergeCell ref="S26:AH26"/>
    <mergeCell ref="B3:C3"/>
    <mergeCell ref="B4:B7"/>
    <mergeCell ref="B8:C8"/>
    <mergeCell ref="S19:T19"/>
    <mergeCell ref="S20:S23"/>
    <mergeCell ref="S4:S7"/>
    <mergeCell ref="S8:T8"/>
    <mergeCell ref="S11:T11"/>
    <mergeCell ref="S12:S15"/>
    <mergeCell ref="S16:T16"/>
    <mergeCell ref="AJ36:AJ39"/>
    <mergeCell ref="AJ27:AK27"/>
    <mergeCell ref="AJ28:AJ31"/>
    <mergeCell ref="AJ32:AK32"/>
    <mergeCell ref="AJ35:AK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5516-E54E-461D-9178-A6BF88266539}">
  <dimension ref="B2:AY151"/>
  <sheetViews>
    <sheetView zoomScale="91" zoomScaleNormal="91" workbookViewId="0">
      <pane ySplit="1" topLeftCell="A2" activePane="bottomLeft" state="frozen"/>
      <selection pane="bottomLeft" activeCell="A1048576" sqref="A1048576"/>
    </sheetView>
  </sheetViews>
  <sheetFormatPr baseColWidth="10" defaultRowHeight="15" x14ac:dyDescent="0.25"/>
  <cols>
    <col min="3" max="3" width="24.42578125" bestFit="1" customWidth="1"/>
    <col min="17" max="17" width="11.42578125" customWidth="1"/>
    <col min="18" max="18" width="13.7109375" bestFit="1" customWidth="1"/>
    <col min="20" max="20" width="24.42578125" bestFit="1" customWidth="1"/>
    <col min="21" max="21" width="15" customWidth="1"/>
    <col min="22" max="33" width="13.5703125" bestFit="1" customWidth="1"/>
    <col min="34" max="34" width="13.5703125" customWidth="1"/>
    <col min="37" max="37" width="24.42578125" bestFit="1" customWidth="1"/>
    <col min="38" max="44" width="11.5703125" bestFit="1" customWidth="1"/>
    <col min="45" max="51" width="12.5703125" bestFit="1" customWidth="1"/>
  </cols>
  <sheetData>
    <row r="2" spans="2:51" ht="15.75" customHeight="1" x14ac:dyDescent="0.25">
      <c r="B2" s="109" t="s">
        <v>110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33"/>
      <c r="S2" s="111" t="s">
        <v>111</v>
      </c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33"/>
      <c r="AJ2" s="115" t="s">
        <v>112</v>
      </c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</row>
    <row r="3" spans="2:51" ht="15" customHeight="1" x14ac:dyDescent="0.25">
      <c r="B3" s="123" t="s">
        <v>98</v>
      </c>
      <c r="C3" s="123" t="s">
        <v>102</v>
      </c>
      <c r="D3" s="123">
        <v>2011</v>
      </c>
      <c r="E3" s="123">
        <v>2012</v>
      </c>
      <c r="F3" s="123">
        <v>2013</v>
      </c>
      <c r="G3" s="123">
        <v>2014</v>
      </c>
      <c r="H3" s="123">
        <v>2015</v>
      </c>
      <c r="I3" s="123">
        <v>2016</v>
      </c>
      <c r="J3" s="123">
        <v>2017</v>
      </c>
      <c r="K3" s="123">
        <v>2018</v>
      </c>
      <c r="L3" s="123">
        <v>2019</v>
      </c>
      <c r="M3" s="123">
        <v>2020</v>
      </c>
      <c r="N3" s="123">
        <v>2021</v>
      </c>
      <c r="O3" s="123">
        <v>2022</v>
      </c>
      <c r="P3" s="123">
        <v>2023</v>
      </c>
      <c r="Q3" s="123">
        <v>2024</v>
      </c>
      <c r="R3" s="33"/>
      <c r="S3" s="123" t="s">
        <v>98</v>
      </c>
      <c r="T3" s="123" t="s">
        <v>102</v>
      </c>
      <c r="U3" s="123">
        <v>2011</v>
      </c>
      <c r="V3" s="123">
        <v>2012</v>
      </c>
      <c r="W3" s="123">
        <v>2013</v>
      </c>
      <c r="X3" s="123">
        <v>2014</v>
      </c>
      <c r="Y3" s="123">
        <v>2015</v>
      </c>
      <c r="Z3" s="123">
        <v>2016</v>
      </c>
      <c r="AA3" s="123">
        <v>2017</v>
      </c>
      <c r="AB3" s="123">
        <v>2018</v>
      </c>
      <c r="AC3" s="123">
        <v>2019</v>
      </c>
      <c r="AD3" s="123">
        <v>2020</v>
      </c>
      <c r="AE3" s="123">
        <v>2021</v>
      </c>
      <c r="AF3" s="123">
        <v>2022</v>
      </c>
      <c r="AG3" s="123">
        <v>2023</v>
      </c>
      <c r="AH3" s="123">
        <v>2024</v>
      </c>
      <c r="AI3" s="33"/>
      <c r="AJ3" s="123" t="s">
        <v>98</v>
      </c>
      <c r="AK3" s="123" t="s">
        <v>102</v>
      </c>
      <c r="AL3" s="123">
        <v>2011</v>
      </c>
      <c r="AM3" s="123">
        <v>2012</v>
      </c>
      <c r="AN3" s="123">
        <v>2013</v>
      </c>
      <c r="AO3" s="123">
        <v>2014</v>
      </c>
      <c r="AP3" s="123">
        <v>2015</v>
      </c>
      <c r="AQ3" s="123">
        <v>2016</v>
      </c>
      <c r="AR3" s="123">
        <v>2017</v>
      </c>
      <c r="AS3" s="123">
        <v>2018</v>
      </c>
      <c r="AT3" s="123">
        <v>2019</v>
      </c>
      <c r="AU3" s="123">
        <v>2020</v>
      </c>
      <c r="AV3" s="123">
        <v>2021</v>
      </c>
      <c r="AW3" s="123">
        <v>2022</v>
      </c>
      <c r="AX3" s="123">
        <v>2023</v>
      </c>
      <c r="AY3" s="124">
        <v>2024</v>
      </c>
    </row>
    <row r="4" spans="2:51" ht="15" customHeight="1" x14ac:dyDescent="0.25">
      <c r="B4" s="117" t="s">
        <v>3</v>
      </c>
      <c r="C4" s="118"/>
      <c r="D4" s="36">
        <v>4.6682297229554237</v>
      </c>
      <c r="E4" s="36">
        <v>4.7364725016254967</v>
      </c>
      <c r="F4" s="36">
        <v>4.7154057331340109</v>
      </c>
      <c r="G4" s="36">
        <v>4.8518203576414711</v>
      </c>
      <c r="H4" s="36">
        <v>4.9935038614411411</v>
      </c>
      <c r="I4" s="36">
        <v>5.1982520179373095</v>
      </c>
      <c r="J4" s="36">
        <v>5.4533789403269228</v>
      </c>
      <c r="K4" s="36">
        <v>5.851224501754011</v>
      </c>
      <c r="L4" s="36">
        <v>6.4097601999089671</v>
      </c>
      <c r="M4" s="36">
        <v>6.5470308182362889</v>
      </c>
      <c r="N4" s="36">
        <v>6.8243995217510447</v>
      </c>
      <c r="O4" s="36">
        <v>7.1988592048932993</v>
      </c>
      <c r="P4" s="36">
        <v>7.6746609171866469</v>
      </c>
      <c r="Q4" s="36">
        <v>8.3867313781160835</v>
      </c>
      <c r="R4" s="61"/>
      <c r="S4" s="117" t="s">
        <v>3</v>
      </c>
      <c r="T4" s="118"/>
      <c r="U4" s="36">
        <v>5.8400479616307024</v>
      </c>
      <c r="V4" s="36">
        <v>5.736065573770496</v>
      </c>
      <c r="W4" s="36">
        <v>5.5825986078886345</v>
      </c>
      <c r="X4" s="36">
        <v>5.5804494382022432</v>
      </c>
      <c r="Y4" s="36">
        <v>5.6628318584070785</v>
      </c>
      <c r="Z4" s="36">
        <v>5.8100436681222707</v>
      </c>
      <c r="AA4" s="36">
        <v>6.0491416309012864</v>
      </c>
      <c r="AB4" s="36">
        <v>6.4759656652360578</v>
      </c>
      <c r="AC4" s="36">
        <v>7.1209051724137922</v>
      </c>
      <c r="AD4" s="36">
        <v>7.2435622317596549</v>
      </c>
      <c r="AE4" s="36">
        <v>7.4710359408033797</v>
      </c>
      <c r="AF4" s="36">
        <v>7.897257383966247</v>
      </c>
      <c r="AG4" s="36">
        <v>8.3374736842105257</v>
      </c>
      <c r="AH4" s="37">
        <v>8.847113296742922</v>
      </c>
      <c r="AI4" s="33"/>
      <c r="AJ4" s="117" t="s">
        <v>3</v>
      </c>
      <c r="AK4" s="118"/>
      <c r="AL4" s="36">
        <v>3.8462184873949585</v>
      </c>
      <c r="AM4" s="36">
        <v>3.8748120300751872</v>
      </c>
      <c r="AN4" s="36">
        <v>3.884172661870505</v>
      </c>
      <c r="AO4" s="36">
        <v>4.0754266211604149</v>
      </c>
      <c r="AP4" s="36">
        <v>4.1834415584415581</v>
      </c>
      <c r="AQ4" s="36">
        <v>4.338291139240507</v>
      </c>
      <c r="AR4" s="36">
        <v>4.5625386996904007</v>
      </c>
      <c r="AS4" s="36">
        <v>4.893353474320242</v>
      </c>
      <c r="AT4" s="36">
        <v>5.3067073170731698</v>
      </c>
      <c r="AU4" s="36">
        <v>5.3987767584097845</v>
      </c>
      <c r="AV4" s="36">
        <v>5.7908823529411784</v>
      </c>
      <c r="AW4" s="36">
        <v>6.0837278106508874</v>
      </c>
      <c r="AX4" s="36">
        <v>6.4999999999999973</v>
      </c>
      <c r="AY4" s="36">
        <v>6.8374964322322471</v>
      </c>
    </row>
    <row r="5" spans="2:51" ht="15" customHeight="1" x14ac:dyDescent="0.25">
      <c r="B5" s="38">
        <v>7001</v>
      </c>
      <c r="C5" s="39" t="s">
        <v>17</v>
      </c>
      <c r="D5" s="40">
        <v>4.1465454545454543</v>
      </c>
      <c r="E5" s="40">
        <v>3.8292464878671777</v>
      </c>
      <c r="F5" s="40">
        <v>3.5781709468145539</v>
      </c>
      <c r="G5" s="40">
        <v>4.2296480871952564</v>
      </c>
      <c r="H5" s="40">
        <v>4.3431899641577063</v>
      </c>
      <c r="I5" s="40">
        <v>4.6653834260977112</v>
      </c>
      <c r="J5" s="40">
        <v>4.9237807631413766</v>
      </c>
      <c r="K5" s="40">
        <v>5.262584442267336</v>
      </c>
      <c r="L5" s="40">
        <v>5.2346071306985786</v>
      </c>
      <c r="M5" s="40">
        <v>5.479442549966846</v>
      </c>
      <c r="N5" s="40">
        <v>6.0046968432763181</v>
      </c>
      <c r="O5" s="40">
        <v>6.6460544103681354</v>
      </c>
      <c r="P5" s="40">
        <v>6.9905725232621787</v>
      </c>
      <c r="Q5" s="40">
        <v>7.5451550792867756</v>
      </c>
      <c r="R5" s="61"/>
      <c r="S5" s="38">
        <v>7001</v>
      </c>
      <c r="T5" s="39" t="s">
        <v>17</v>
      </c>
      <c r="U5" s="41">
        <v>5.2</v>
      </c>
      <c r="V5" s="41">
        <v>5.0999999999999996</v>
      </c>
      <c r="W5" s="41">
        <v>5.0999999999999996</v>
      </c>
      <c r="X5" s="41">
        <v>4.7</v>
      </c>
      <c r="Y5" s="41">
        <v>4.8</v>
      </c>
      <c r="Z5" s="41">
        <v>4.7</v>
      </c>
      <c r="AA5" s="41">
        <v>5.0999999999999996</v>
      </c>
      <c r="AB5" s="41">
        <v>5.3</v>
      </c>
      <c r="AC5" s="41">
        <v>5.8</v>
      </c>
      <c r="AD5" s="41">
        <v>6.3</v>
      </c>
      <c r="AE5" s="41">
        <v>6.4</v>
      </c>
      <c r="AF5" s="41">
        <v>7.1</v>
      </c>
      <c r="AG5" s="41">
        <v>7.3</v>
      </c>
      <c r="AH5" s="41">
        <v>7.8040994623655919</v>
      </c>
      <c r="AI5" s="42"/>
      <c r="AJ5" s="38">
        <v>7001</v>
      </c>
      <c r="AK5" s="39" t="s">
        <v>17</v>
      </c>
      <c r="AL5" s="41">
        <v>3.6</v>
      </c>
      <c r="AM5" s="41">
        <v>4</v>
      </c>
      <c r="AN5" s="41">
        <v>4</v>
      </c>
      <c r="AO5" s="41">
        <v>4.2</v>
      </c>
      <c r="AP5" s="41">
        <v>4.3</v>
      </c>
      <c r="AQ5" s="41">
        <v>4.4000000000000004</v>
      </c>
      <c r="AR5" s="41">
        <v>4.4000000000000004</v>
      </c>
      <c r="AS5" s="41">
        <v>4.8</v>
      </c>
      <c r="AT5" s="41">
        <v>5.2</v>
      </c>
      <c r="AU5" s="41">
        <v>5.4</v>
      </c>
      <c r="AV5" s="41">
        <v>5.8</v>
      </c>
      <c r="AW5" s="41">
        <v>6.3</v>
      </c>
      <c r="AX5" s="41">
        <v>6.3</v>
      </c>
      <c r="AY5" s="41">
        <v>7.2778125000000005</v>
      </c>
    </row>
    <row r="6" spans="2:51" ht="15" customHeight="1" x14ac:dyDescent="0.25">
      <c r="B6" s="38">
        <v>7003</v>
      </c>
      <c r="C6" s="39" t="s">
        <v>18</v>
      </c>
      <c r="D6" s="40">
        <v>5.0601737258932324</v>
      </c>
      <c r="E6" s="40">
        <v>5.0130338546773467</v>
      </c>
      <c r="F6" s="40">
        <v>5.0341807130773155</v>
      </c>
      <c r="G6" s="40">
        <v>5.1135775985332304</v>
      </c>
      <c r="H6" s="40">
        <v>5.0423358279346795</v>
      </c>
      <c r="I6" s="40">
        <v>5.0104954612419128</v>
      </c>
      <c r="J6" s="40">
        <v>5.4528773261007037</v>
      </c>
      <c r="K6" s="40">
        <v>5.7232405921449514</v>
      </c>
      <c r="L6" s="40">
        <v>6.1504436844917816</v>
      </c>
      <c r="M6" s="40">
        <v>6.1447768886498233</v>
      </c>
      <c r="N6" s="40">
        <v>6.4850440185112754</v>
      </c>
      <c r="O6" s="40">
        <v>6.7938902852711873</v>
      </c>
      <c r="P6" s="40">
        <v>7.2772287088478196</v>
      </c>
      <c r="Q6" s="40">
        <v>7.7284677766057968</v>
      </c>
      <c r="R6" s="61"/>
      <c r="S6" s="38">
        <v>7003</v>
      </c>
      <c r="T6" s="39" t="s">
        <v>18</v>
      </c>
      <c r="U6" s="41">
        <v>5.4</v>
      </c>
      <c r="V6" s="41">
        <v>5.3</v>
      </c>
      <c r="W6" s="41">
        <v>5.5</v>
      </c>
      <c r="X6" s="41">
        <v>5.5</v>
      </c>
      <c r="Y6" s="41">
        <v>5.5</v>
      </c>
      <c r="Z6" s="41">
        <v>5.6</v>
      </c>
      <c r="AA6" s="41">
        <v>5.6</v>
      </c>
      <c r="AB6" s="41">
        <v>6.1</v>
      </c>
      <c r="AC6" s="41">
        <v>6.7</v>
      </c>
      <c r="AD6" s="41">
        <v>6.6</v>
      </c>
      <c r="AE6" s="41">
        <v>6.8</v>
      </c>
      <c r="AF6" s="41">
        <v>7.1</v>
      </c>
      <c r="AG6" s="41">
        <v>7.6</v>
      </c>
      <c r="AH6" s="41">
        <v>8.1052588733311612</v>
      </c>
      <c r="AI6" s="42"/>
      <c r="AJ6" s="38">
        <v>7003</v>
      </c>
      <c r="AK6" s="39" t="s">
        <v>18</v>
      </c>
      <c r="AL6" s="41">
        <v>4.5999999999999996</v>
      </c>
      <c r="AM6" s="41">
        <v>4.5</v>
      </c>
      <c r="AN6" s="41">
        <v>4.5999999999999996</v>
      </c>
      <c r="AO6" s="41">
        <v>4.5999999999999996</v>
      </c>
      <c r="AP6" s="41">
        <v>4.5</v>
      </c>
      <c r="AQ6" s="41">
        <v>4.3</v>
      </c>
      <c r="AR6" s="41">
        <v>4.7</v>
      </c>
      <c r="AS6" s="41">
        <v>4.8</v>
      </c>
      <c r="AT6" s="41">
        <v>5.2</v>
      </c>
      <c r="AU6" s="41">
        <v>5.2</v>
      </c>
      <c r="AV6" s="41">
        <v>5.4</v>
      </c>
      <c r="AW6" s="41">
        <v>5.8</v>
      </c>
      <c r="AX6" s="41">
        <v>6.4</v>
      </c>
      <c r="AY6" s="41">
        <v>6.5845686521882785</v>
      </c>
    </row>
    <row r="7" spans="2:51" ht="15" customHeight="1" x14ac:dyDescent="0.25">
      <c r="B7" s="38">
        <v>7004</v>
      </c>
      <c r="C7" s="39" t="s">
        <v>19</v>
      </c>
      <c r="D7" s="40">
        <v>1.9646849593495936</v>
      </c>
      <c r="E7" s="40">
        <v>3.7006211180124224</v>
      </c>
      <c r="F7" s="40">
        <v>3.3932291666666665</v>
      </c>
      <c r="G7" s="40">
        <v>3.6656193269096495</v>
      </c>
      <c r="H7" s="40">
        <v>3.9695841716968481</v>
      </c>
      <c r="I7" s="40">
        <v>4.0118421052631579</v>
      </c>
      <c r="J7" s="40">
        <v>4.0971203770269184</v>
      </c>
      <c r="K7" s="40">
        <v>4.1743933588761184</v>
      </c>
      <c r="L7" s="40">
        <v>5.05539855427992</v>
      </c>
      <c r="M7" s="40">
        <v>5.2242424242424246</v>
      </c>
      <c r="N7" s="40">
        <v>5.6174999999999997</v>
      </c>
      <c r="O7" s="40">
        <v>5.6190556357223018</v>
      </c>
      <c r="P7" s="40">
        <v>6.2744228447532464</v>
      </c>
      <c r="Q7" s="40">
        <v>5.717815934283923</v>
      </c>
      <c r="R7" s="61"/>
      <c r="S7" s="38">
        <v>7004</v>
      </c>
      <c r="T7" s="39" t="s">
        <v>19</v>
      </c>
      <c r="U7" s="41">
        <v>4.3</v>
      </c>
      <c r="V7" s="41">
        <v>4.5999999999999996</v>
      </c>
      <c r="W7" s="41">
        <v>4.4000000000000004</v>
      </c>
      <c r="X7" s="41">
        <v>3.1</v>
      </c>
      <c r="Y7" s="41">
        <v>3.8</v>
      </c>
      <c r="Z7" s="41">
        <v>4.0999999999999996</v>
      </c>
      <c r="AA7" s="41">
        <v>4.3</v>
      </c>
      <c r="AB7" s="41">
        <v>4.4000000000000004</v>
      </c>
      <c r="AC7" s="41">
        <v>4.8</v>
      </c>
      <c r="AD7" s="41">
        <v>4.7</v>
      </c>
      <c r="AE7" s="41">
        <v>4.9000000000000004</v>
      </c>
      <c r="AF7" s="41">
        <v>5.0999999999999996</v>
      </c>
      <c r="AG7" s="41">
        <v>6</v>
      </c>
      <c r="AH7" s="41">
        <v>6.1608080808080814</v>
      </c>
      <c r="AI7" s="42"/>
      <c r="AJ7" s="38">
        <v>7004</v>
      </c>
      <c r="AK7" s="39" t="s">
        <v>19</v>
      </c>
      <c r="AL7" s="41">
        <v>3.9</v>
      </c>
      <c r="AM7" s="41">
        <v>3.5</v>
      </c>
      <c r="AN7" s="41">
        <v>3.5</v>
      </c>
      <c r="AO7" s="41">
        <v>3.3</v>
      </c>
      <c r="AP7" s="41">
        <v>3.6</v>
      </c>
      <c r="AQ7" s="41">
        <v>3.8</v>
      </c>
      <c r="AR7" s="41">
        <v>3.9</v>
      </c>
      <c r="AS7" s="41">
        <v>4</v>
      </c>
      <c r="AT7" s="41">
        <v>4.5999999999999996</v>
      </c>
      <c r="AU7" s="41">
        <v>4.5999999999999996</v>
      </c>
      <c r="AV7" s="41">
        <v>4.9000000000000004</v>
      </c>
      <c r="AW7" s="41">
        <v>5</v>
      </c>
      <c r="AX7" s="41">
        <v>5.5</v>
      </c>
      <c r="AY7" s="41">
        <v>5.5901741293532341</v>
      </c>
    </row>
    <row r="8" spans="2:51" ht="15" customHeight="1" x14ac:dyDescent="0.25">
      <c r="B8" s="38">
        <v>7005</v>
      </c>
      <c r="C8" s="39" t="s">
        <v>20</v>
      </c>
      <c r="D8" s="40">
        <v>5.7888649717516421</v>
      </c>
      <c r="E8" s="40">
        <v>5.5319375077736863</v>
      </c>
      <c r="F8" s="40">
        <v>5.484704869749911</v>
      </c>
      <c r="G8" s="40">
        <v>5.3751211069632117</v>
      </c>
      <c r="H8" s="40">
        <v>5.5550166351936534</v>
      </c>
      <c r="I8" s="40">
        <v>5.7601232980241068</v>
      </c>
      <c r="J8" s="40">
        <v>5.951254571795273</v>
      </c>
      <c r="K8" s="40">
        <v>6.3617564722858839</v>
      </c>
      <c r="L8" s="40">
        <v>7.0316313496531908</v>
      </c>
      <c r="M8" s="40">
        <v>6.9467354855015593</v>
      </c>
      <c r="N8" s="40">
        <v>7.4088623055596177</v>
      </c>
      <c r="O8" s="40">
        <v>7.7444601342881185</v>
      </c>
      <c r="P8" s="40">
        <v>8.1353271701701058</v>
      </c>
      <c r="Q8" s="40">
        <v>8.3947191342661736</v>
      </c>
      <c r="R8" s="61"/>
      <c r="S8" s="38">
        <v>7005</v>
      </c>
      <c r="T8" s="39" t="s">
        <v>20</v>
      </c>
      <c r="U8" s="41">
        <v>7.1</v>
      </c>
      <c r="V8" s="41">
        <v>6.8</v>
      </c>
      <c r="W8" s="41">
        <v>6.4</v>
      </c>
      <c r="X8" s="41">
        <v>6.3</v>
      </c>
      <c r="Y8" s="41">
        <v>6.4</v>
      </c>
      <c r="Z8" s="41">
        <v>6.5</v>
      </c>
      <c r="AA8" s="41">
        <v>6.7</v>
      </c>
      <c r="AB8" s="41">
        <v>7.2</v>
      </c>
      <c r="AC8" s="41">
        <v>7.8</v>
      </c>
      <c r="AD8" s="41">
        <v>7.9</v>
      </c>
      <c r="AE8" s="41">
        <v>8.1</v>
      </c>
      <c r="AF8" s="41">
        <v>8.5</v>
      </c>
      <c r="AG8" s="41">
        <v>9</v>
      </c>
      <c r="AH8" s="41">
        <v>9.2687074829931984</v>
      </c>
      <c r="AI8" s="42"/>
      <c r="AJ8" s="38">
        <v>7005</v>
      </c>
      <c r="AK8" s="39" t="s">
        <v>20</v>
      </c>
      <c r="AL8" s="41">
        <v>4.4000000000000004</v>
      </c>
      <c r="AM8" s="41">
        <v>4.0999999999999996</v>
      </c>
      <c r="AN8" s="41">
        <v>4.2</v>
      </c>
      <c r="AO8" s="41">
        <v>4.5</v>
      </c>
      <c r="AP8" s="41">
        <v>4.7</v>
      </c>
      <c r="AQ8" s="41">
        <v>4.8</v>
      </c>
      <c r="AR8" s="41">
        <v>5</v>
      </c>
      <c r="AS8" s="41">
        <v>5.2</v>
      </c>
      <c r="AT8" s="41">
        <v>5.6</v>
      </c>
      <c r="AU8" s="41">
        <v>5.7</v>
      </c>
      <c r="AV8" s="41">
        <v>6.1</v>
      </c>
      <c r="AW8" s="41">
        <v>6.5</v>
      </c>
      <c r="AX8" s="41">
        <v>6.7</v>
      </c>
      <c r="AY8" s="41">
        <v>7.2013888888888893</v>
      </c>
    </row>
    <row r="9" spans="2:51" ht="15" customHeight="1" x14ac:dyDescent="0.25">
      <c r="B9" s="38">
        <v>7006</v>
      </c>
      <c r="C9" s="39" t="s">
        <v>21</v>
      </c>
      <c r="D9" s="40">
        <v>2.7518032484311554</v>
      </c>
      <c r="E9" s="40">
        <v>2.6567771260997071</v>
      </c>
      <c r="F9" s="40">
        <v>2.5688229918229921</v>
      </c>
      <c r="G9" s="40">
        <v>3.0169941673295475</v>
      </c>
      <c r="H9" s="40">
        <v>2.9370977773253251</v>
      </c>
      <c r="I9" s="40">
        <v>3.1279792940137359</v>
      </c>
      <c r="J9" s="40">
        <v>3.4190359847215399</v>
      </c>
      <c r="K9" s="40">
        <v>3.484459447033688</v>
      </c>
      <c r="L9" s="40">
        <v>3.6304551764619561</v>
      </c>
      <c r="M9" s="40">
        <v>3.4888893628955255</v>
      </c>
      <c r="N9" s="40">
        <v>3.9269871671929839</v>
      </c>
      <c r="O9" s="40">
        <v>4.3038238684886583</v>
      </c>
      <c r="P9" s="40">
        <v>4.7008974307640976</v>
      </c>
      <c r="Q9" s="40">
        <v>5.3142298502967211</v>
      </c>
      <c r="R9" s="61"/>
      <c r="S9" s="38">
        <v>7006</v>
      </c>
      <c r="T9" s="39" t="s">
        <v>21</v>
      </c>
      <c r="U9" s="41">
        <v>4</v>
      </c>
      <c r="V9" s="41">
        <v>4.4000000000000004</v>
      </c>
      <c r="W9" s="41">
        <v>3.9</v>
      </c>
      <c r="X9" s="41">
        <v>4.2</v>
      </c>
      <c r="Y9" s="41">
        <v>3.8</v>
      </c>
      <c r="Z9" s="41">
        <v>4.0999999999999996</v>
      </c>
      <c r="AA9" s="41">
        <v>4.5999999999999996</v>
      </c>
      <c r="AB9" s="41">
        <v>4.4000000000000004</v>
      </c>
      <c r="AC9" s="41">
        <v>4.9000000000000004</v>
      </c>
      <c r="AD9" s="41">
        <v>5</v>
      </c>
      <c r="AE9" s="41">
        <v>5.0999999999999996</v>
      </c>
      <c r="AF9" s="41">
        <v>5.3</v>
      </c>
      <c r="AG9" s="41">
        <v>5.5</v>
      </c>
      <c r="AH9" s="41">
        <v>6.1224489795918373</v>
      </c>
      <c r="AI9" s="42"/>
      <c r="AJ9" s="38">
        <v>7006</v>
      </c>
      <c r="AK9" s="39" t="s">
        <v>21</v>
      </c>
      <c r="AL9" s="41">
        <v>2.7</v>
      </c>
      <c r="AM9" s="41">
        <v>2.6</v>
      </c>
      <c r="AN9" s="41">
        <v>2.6</v>
      </c>
      <c r="AO9" s="41">
        <v>2.7</v>
      </c>
      <c r="AP9" s="41">
        <v>2.9</v>
      </c>
      <c r="AQ9" s="41">
        <v>3</v>
      </c>
      <c r="AR9" s="41">
        <v>3</v>
      </c>
      <c r="AS9" s="41">
        <v>3.1</v>
      </c>
      <c r="AT9" s="41">
        <v>3.1</v>
      </c>
      <c r="AU9" s="41">
        <v>3.2</v>
      </c>
      <c r="AV9" s="41">
        <v>3.6</v>
      </c>
      <c r="AW9" s="41">
        <v>4.2</v>
      </c>
      <c r="AX9" s="41">
        <v>4.5</v>
      </c>
      <c r="AY9" s="41">
        <v>4.8946317657497787</v>
      </c>
    </row>
    <row r="10" spans="2:51" ht="15" customHeight="1" x14ac:dyDescent="0.25">
      <c r="B10" s="38">
        <v>7007</v>
      </c>
      <c r="C10" s="39" t="s">
        <v>22</v>
      </c>
      <c r="D10" s="40">
        <v>2.3333333333333335</v>
      </c>
      <c r="E10" s="40">
        <v>2.3125</v>
      </c>
      <c r="F10" s="40">
        <v>0</v>
      </c>
      <c r="G10" s="40">
        <v>2.795454545454545</v>
      </c>
      <c r="H10" s="40">
        <v>2.8115384615384613</v>
      </c>
      <c r="I10" s="40">
        <v>2.1272727272727274</v>
      </c>
      <c r="J10" s="40">
        <v>0</v>
      </c>
      <c r="K10" s="40">
        <v>5.5307692307692315</v>
      </c>
      <c r="L10" s="40">
        <v>6.6071428571428568</v>
      </c>
      <c r="M10" s="40">
        <v>6.3347826086956518</v>
      </c>
      <c r="N10" s="40">
        <v>6.8037037037037029</v>
      </c>
      <c r="O10" s="40">
        <v>6.083333333333333</v>
      </c>
      <c r="P10" s="40">
        <v>7.4451612903225799</v>
      </c>
      <c r="Q10" s="40">
        <v>8.1429103895076125</v>
      </c>
      <c r="R10" s="61"/>
      <c r="S10" s="38">
        <v>7007</v>
      </c>
      <c r="T10" s="39" t="s">
        <v>22</v>
      </c>
      <c r="U10" s="41"/>
      <c r="V10" s="41"/>
      <c r="W10" s="41"/>
      <c r="X10" s="41"/>
      <c r="Y10" s="41"/>
      <c r="Z10" s="41"/>
      <c r="AA10" s="41"/>
      <c r="AB10" s="41">
        <v>5.8</v>
      </c>
      <c r="AC10" s="41">
        <v>8</v>
      </c>
      <c r="AD10" s="41">
        <v>8.1999999999999993</v>
      </c>
      <c r="AE10" s="41">
        <v>8</v>
      </c>
      <c r="AF10" s="41">
        <v>8.3000000000000007</v>
      </c>
      <c r="AG10" s="41">
        <v>9.1999999999999993</v>
      </c>
      <c r="AH10" s="41">
        <v>10.185185185185185</v>
      </c>
      <c r="AI10" s="42"/>
      <c r="AJ10" s="38">
        <v>7007</v>
      </c>
      <c r="AK10" s="39" t="s">
        <v>22</v>
      </c>
      <c r="AL10" s="41">
        <v>3.5</v>
      </c>
      <c r="AM10" s="41">
        <v>3.7</v>
      </c>
      <c r="AN10" s="41"/>
      <c r="AO10" s="41">
        <v>4.0999999999999996</v>
      </c>
      <c r="AP10" s="41">
        <v>4.3</v>
      </c>
      <c r="AQ10" s="41">
        <v>3.6</v>
      </c>
      <c r="AR10" s="41"/>
      <c r="AS10" s="41">
        <v>5.3</v>
      </c>
      <c r="AT10" s="41">
        <v>5.4</v>
      </c>
      <c r="AU10" s="41">
        <v>4.9000000000000004</v>
      </c>
      <c r="AV10" s="41">
        <v>6.1</v>
      </c>
      <c r="AW10" s="41">
        <v>4.8</v>
      </c>
      <c r="AX10" s="41">
        <v>6</v>
      </c>
      <c r="AY10" s="41">
        <v>6.3156118881118886</v>
      </c>
    </row>
    <row r="11" spans="2:51" ht="15" customHeight="1" x14ac:dyDescent="0.25">
      <c r="B11" s="38">
        <v>7008</v>
      </c>
      <c r="C11" s="39" t="s">
        <v>23</v>
      </c>
      <c r="D11" s="40">
        <v>3.9796274170274173</v>
      </c>
      <c r="E11" s="40">
        <v>3.970648083623693</v>
      </c>
      <c r="F11" s="40">
        <v>4.0918760833897609</v>
      </c>
      <c r="G11" s="40">
        <v>3.958603902805141</v>
      </c>
      <c r="H11" s="40">
        <v>4.0880454300146818</v>
      </c>
      <c r="I11" s="40">
        <v>4.1477692169210032</v>
      </c>
      <c r="J11" s="40">
        <v>4.430822469068274</v>
      </c>
      <c r="K11" s="40">
        <v>4.6952571885886449</v>
      </c>
      <c r="L11" s="40">
        <v>4.9698179096370154</v>
      </c>
      <c r="M11" s="40">
        <v>5.0906010952128602</v>
      </c>
      <c r="N11" s="40">
        <v>5.2995554395172375</v>
      </c>
      <c r="O11" s="40">
        <v>5.4747268270471023</v>
      </c>
      <c r="P11" s="40">
        <v>5.8335315522893074</v>
      </c>
      <c r="Q11" s="40">
        <v>6.1415214666534954</v>
      </c>
      <c r="R11" s="61"/>
      <c r="S11" s="38">
        <v>7008</v>
      </c>
      <c r="T11" s="39" t="s">
        <v>23</v>
      </c>
      <c r="U11" s="41">
        <v>4.8</v>
      </c>
      <c r="V11" s="41">
        <v>4.8</v>
      </c>
      <c r="W11" s="41">
        <v>4.7</v>
      </c>
      <c r="X11" s="41">
        <v>4.4000000000000004</v>
      </c>
      <c r="Y11" s="41">
        <v>4.7</v>
      </c>
      <c r="Z11" s="41">
        <v>4.7</v>
      </c>
      <c r="AA11" s="41">
        <v>4.9000000000000004</v>
      </c>
      <c r="AB11" s="41">
        <v>5.2</v>
      </c>
      <c r="AC11" s="41">
        <v>5.6</v>
      </c>
      <c r="AD11" s="41">
        <v>5.9</v>
      </c>
      <c r="AE11" s="41">
        <v>6.2</v>
      </c>
      <c r="AF11" s="41">
        <v>6.3</v>
      </c>
      <c r="AG11" s="41">
        <v>6.6</v>
      </c>
      <c r="AH11" s="41">
        <v>7.0588235294117645</v>
      </c>
      <c r="AI11" s="42"/>
      <c r="AJ11" s="38">
        <v>7008</v>
      </c>
      <c r="AK11" s="39" t="s">
        <v>23</v>
      </c>
      <c r="AL11" s="41">
        <v>3.4</v>
      </c>
      <c r="AM11" s="41">
        <v>3.3</v>
      </c>
      <c r="AN11" s="41">
        <v>3.5</v>
      </c>
      <c r="AO11" s="41">
        <v>3.5</v>
      </c>
      <c r="AP11" s="41">
        <v>3.6</v>
      </c>
      <c r="AQ11" s="41">
        <v>3.7</v>
      </c>
      <c r="AR11" s="41">
        <v>4.0999999999999996</v>
      </c>
      <c r="AS11" s="41">
        <v>4.4000000000000004</v>
      </c>
      <c r="AT11" s="41">
        <v>4.5</v>
      </c>
      <c r="AU11" s="41">
        <v>4.5</v>
      </c>
      <c r="AV11" s="41">
        <v>4.5999999999999996</v>
      </c>
      <c r="AW11" s="41">
        <v>5</v>
      </c>
      <c r="AX11" s="41">
        <v>5.2</v>
      </c>
      <c r="AY11" s="41">
        <v>5.4384797397219762</v>
      </c>
    </row>
    <row r="12" spans="2:51" ht="15" customHeight="1" x14ac:dyDescent="0.25">
      <c r="B12" s="38">
        <v>7009</v>
      </c>
      <c r="C12" s="39" t="s">
        <v>24</v>
      </c>
      <c r="D12" s="40">
        <v>2.0307692307692311</v>
      </c>
      <c r="E12" s="40">
        <v>2.4818181818181819</v>
      </c>
      <c r="F12" s="40">
        <v>3.425925925925926</v>
      </c>
      <c r="G12" s="40">
        <v>3.5749999999999997</v>
      </c>
      <c r="H12" s="40">
        <v>2.992</v>
      </c>
      <c r="I12" s="40">
        <v>3.0222222222222221</v>
      </c>
      <c r="J12" s="40">
        <v>3.2307692307692308</v>
      </c>
      <c r="K12" s="40">
        <v>3.4909090909090912</v>
      </c>
      <c r="L12" s="40">
        <v>4.2428571428571429</v>
      </c>
      <c r="M12" s="40">
        <v>4.4813953488372098</v>
      </c>
      <c r="N12" s="40">
        <v>4.1130434782608702</v>
      </c>
      <c r="O12" s="40">
        <v>4.4739130434782615</v>
      </c>
      <c r="P12" s="40">
        <v>4.203448275862069</v>
      </c>
      <c r="Q12" s="40">
        <v>4.6492921492921493</v>
      </c>
      <c r="R12" s="61"/>
      <c r="S12" s="38">
        <v>7009</v>
      </c>
      <c r="T12" s="39" t="s">
        <v>24</v>
      </c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2"/>
      <c r="AJ12" s="38">
        <v>7009</v>
      </c>
      <c r="AK12" s="39" t="s">
        <v>24</v>
      </c>
      <c r="AL12" s="41">
        <v>2.2000000000000002</v>
      </c>
      <c r="AM12" s="41">
        <v>2.6</v>
      </c>
      <c r="AN12" s="41">
        <v>3.7</v>
      </c>
      <c r="AO12" s="41">
        <v>3.9</v>
      </c>
      <c r="AP12" s="41">
        <v>3.4</v>
      </c>
      <c r="AQ12" s="41">
        <v>3.4</v>
      </c>
      <c r="AR12" s="41">
        <v>3.5</v>
      </c>
      <c r="AS12" s="41">
        <v>3.6</v>
      </c>
      <c r="AT12" s="41">
        <v>4.5</v>
      </c>
      <c r="AU12" s="41">
        <v>4.7</v>
      </c>
      <c r="AV12" s="41">
        <v>4.4000000000000004</v>
      </c>
      <c r="AW12" s="41">
        <v>4.9000000000000004</v>
      </c>
      <c r="AX12" s="41">
        <v>4.5999999999999996</v>
      </c>
      <c r="AY12" s="41">
        <v>5.0595238095238093</v>
      </c>
    </row>
    <row r="13" spans="2:51" ht="15" customHeight="1" x14ac:dyDescent="0.25">
      <c r="B13" s="38">
        <v>7010</v>
      </c>
      <c r="C13" s="39" t="s">
        <v>25</v>
      </c>
      <c r="D13" s="40">
        <v>5.4152603664416592</v>
      </c>
      <c r="E13" s="40">
        <v>4.4458892958892955</v>
      </c>
      <c r="F13" s="40">
        <v>4.5065079365079361</v>
      </c>
      <c r="G13" s="40">
        <v>4.2811017041531922</v>
      </c>
      <c r="H13" s="40">
        <v>4.3675450153711015</v>
      </c>
      <c r="I13" s="40">
        <v>5.0043961494854354</v>
      </c>
      <c r="J13" s="40">
        <v>4.8967832167832173</v>
      </c>
      <c r="K13" s="40">
        <v>5.0758678550821248</v>
      </c>
      <c r="L13" s="40">
        <v>5.744316250396106</v>
      </c>
      <c r="M13" s="40">
        <v>6.1231230790552837</v>
      </c>
      <c r="N13" s="40">
        <v>6.096354166666667</v>
      </c>
      <c r="O13" s="40">
        <v>6.4197923757658275</v>
      </c>
      <c r="P13" s="40">
        <v>6.5143409005393202</v>
      </c>
      <c r="Q13" s="40">
        <v>7.4441980628815783</v>
      </c>
      <c r="R13" s="61"/>
      <c r="S13" s="38">
        <v>7010</v>
      </c>
      <c r="T13" s="39" t="s">
        <v>25</v>
      </c>
      <c r="U13" s="41">
        <v>5.2</v>
      </c>
      <c r="V13" s="41">
        <v>4.9000000000000004</v>
      </c>
      <c r="W13" s="41">
        <v>4.9000000000000004</v>
      </c>
      <c r="X13" s="41">
        <v>4.9000000000000004</v>
      </c>
      <c r="Y13" s="41">
        <v>5</v>
      </c>
      <c r="Z13" s="41">
        <v>5</v>
      </c>
      <c r="AA13" s="41">
        <v>5</v>
      </c>
      <c r="AB13" s="41">
        <v>5.7</v>
      </c>
      <c r="AC13" s="41">
        <v>5.9</v>
      </c>
      <c r="AD13" s="41">
        <v>5.9</v>
      </c>
      <c r="AE13" s="41">
        <v>6.2</v>
      </c>
      <c r="AF13" s="41">
        <v>6.4</v>
      </c>
      <c r="AG13" s="41">
        <v>6.5</v>
      </c>
      <c r="AH13" s="41">
        <v>7.5471698113207539</v>
      </c>
      <c r="AI13" s="42"/>
      <c r="AJ13" s="38">
        <v>7010</v>
      </c>
      <c r="AK13" s="39" t="s">
        <v>25</v>
      </c>
      <c r="AL13" s="41">
        <v>4.5</v>
      </c>
      <c r="AM13" s="41">
        <v>4.8</v>
      </c>
      <c r="AN13" s="41">
        <v>4.5</v>
      </c>
      <c r="AO13" s="41">
        <v>4.5</v>
      </c>
      <c r="AP13" s="41">
        <v>4.5999999999999996</v>
      </c>
      <c r="AQ13" s="41">
        <v>5</v>
      </c>
      <c r="AR13" s="41">
        <v>5.0999999999999996</v>
      </c>
      <c r="AS13" s="41">
        <v>5.2</v>
      </c>
      <c r="AT13" s="41">
        <v>6</v>
      </c>
      <c r="AU13" s="41">
        <v>6.5</v>
      </c>
      <c r="AV13" s="41">
        <v>6.3</v>
      </c>
      <c r="AW13" s="41">
        <v>6.5</v>
      </c>
      <c r="AX13" s="41">
        <v>7.1</v>
      </c>
      <c r="AY13" s="41">
        <v>7.3543209876543214</v>
      </c>
    </row>
    <row r="14" spans="2:51" ht="15" customHeight="1" x14ac:dyDescent="0.25">
      <c r="B14" s="38">
        <v>7011</v>
      </c>
      <c r="C14" s="39" t="s">
        <v>26</v>
      </c>
      <c r="D14" s="40">
        <v>6.8749371198011637</v>
      </c>
      <c r="E14" s="40">
        <v>6.6965724182236199</v>
      </c>
      <c r="F14" s="40">
        <v>6.6100599506012054</v>
      </c>
      <c r="G14" s="40">
        <v>6.94479813929971</v>
      </c>
      <c r="H14" s="40">
        <v>7.2884334622064539</v>
      </c>
      <c r="I14" s="40">
        <v>7.4678184530746474</v>
      </c>
      <c r="J14" s="40">
        <v>7.8080276888578712</v>
      </c>
      <c r="K14" s="40">
        <v>8.3695305737706747</v>
      </c>
      <c r="L14" s="40">
        <v>9.083241928236486</v>
      </c>
      <c r="M14" s="40">
        <v>9.0494398095713908</v>
      </c>
      <c r="N14" s="40">
        <v>9.4563361938679176</v>
      </c>
      <c r="O14" s="40">
        <v>10.091481891579365</v>
      </c>
      <c r="P14" s="40">
        <v>10.736973226233845</v>
      </c>
      <c r="Q14" s="40">
        <v>12.271413244353798</v>
      </c>
      <c r="R14" s="61"/>
      <c r="S14" s="38">
        <v>7011</v>
      </c>
      <c r="T14" s="39" t="s">
        <v>26</v>
      </c>
      <c r="U14" s="41">
        <v>8.1999999999999993</v>
      </c>
      <c r="V14" s="41">
        <v>8.1</v>
      </c>
      <c r="W14" s="41">
        <v>8.1</v>
      </c>
      <c r="X14" s="41">
        <v>8</v>
      </c>
      <c r="Y14" s="41">
        <v>8</v>
      </c>
      <c r="Z14" s="41">
        <v>8.1999999999999993</v>
      </c>
      <c r="AA14" s="41">
        <v>8.6999999999999993</v>
      </c>
      <c r="AB14" s="41">
        <v>9.4</v>
      </c>
      <c r="AC14" s="41">
        <v>10.3</v>
      </c>
      <c r="AD14" s="41">
        <v>10.199999999999999</v>
      </c>
      <c r="AE14" s="41">
        <v>10.6</v>
      </c>
      <c r="AF14" s="41">
        <v>11.4</v>
      </c>
      <c r="AG14" s="41">
        <v>12</v>
      </c>
      <c r="AH14" s="41">
        <v>12.719298245614034</v>
      </c>
      <c r="AI14" s="42"/>
      <c r="AJ14" s="38">
        <v>7011</v>
      </c>
      <c r="AK14" s="39" t="s">
        <v>26</v>
      </c>
      <c r="AL14" s="41">
        <v>5.6</v>
      </c>
      <c r="AM14" s="41">
        <v>5.4</v>
      </c>
      <c r="AN14" s="41">
        <v>5.7</v>
      </c>
      <c r="AO14" s="41">
        <v>5.9</v>
      </c>
      <c r="AP14" s="41">
        <v>5.9</v>
      </c>
      <c r="AQ14" s="41">
        <v>6.2</v>
      </c>
      <c r="AR14" s="41">
        <v>6.6</v>
      </c>
      <c r="AS14" s="41">
        <v>7</v>
      </c>
      <c r="AT14" s="41">
        <v>7.6</v>
      </c>
      <c r="AU14" s="41">
        <v>7.6</v>
      </c>
      <c r="AV14" s="41">
        <v>8.1</v>
      </c>
      <c r="AW14" s="41">
        <v>9</v>
      </c>
      <c r="AX14" s="41">
        <v>9.1999999999999993</v>
      </c>
      <c r="AY14" s="41">
        <v>9.7242148892077154</v>
      </c>
    </row>
    <row r="15" spans="2:51" ht="15" customHeight="1" x14ac:dyDescent="0.25">
      <c r="B15" s="38">
        <v>7012</v>
      </c>
      <c r="C15" s="39" t="s">
        <v>27</v>
      </c>
      <c r="D15" s="40">
        <v>2.0190972222222223</v>
      </c>
      <c r="E15" s="40">
        <v>2.0271428571428571</v>
      </c>
      <c r="F15" s="40">
        <v>2.3618577075098814</v>
      </c>
      <c r="G15" s="40">
        <v>2.6230769230769231</v>
      </c>
      <c r="H15" s="40">
        <v>2.939080459770115</v>
      </c>
      <c r="I15" s="40">
        <v>2.97183257918552</v>
      </c>
      <c r="J15" s="40">
        <v>3.2305555555555556</v>
      </c>
      <c r="K15" s="40">
        <v>3.5435714285714282</v>
      </c>
      <c r="L15" s="40">
        <v>3.464864864864865</v>
      </c>
      <c r="M15" s="40">
        <v>3.2771707878090854</v>
      </c>
      <c r="N15" s="40">
        <v>4.3967351430667643</v>
      </c>
      <c r="O15" s="40">
        <v>4.5139607201309335</v>
      </c>
      <c r="P15" s="40">
        <v>4.6680240103828687</v>
      </c>
      <c r="Q15" s="40">
        <v>5.2303061331787681</v>
      </c>
      <c r="R15" s="61"/>
      <c r="S15" s="38">
        <v>7012</v>
      </c>
      <c r="T15" s="39" t="s">
        <v>27</v>
      </c>
      <c r="U15" s="41"/>
      <c r="V15" s="41"/>
      <c r="W15" s="41"/>
      <c r="X15" s="41"/>
      <c r="Y15" s="41"/>
      <c r="Z15" s="41">
        <v>3.7</v>
      </c>
      <c r="AA15" s="41">
        <v>4.0999999999999996</v>
      </c>
      <c r="AB15" s="41">
        <v>4.5</v>
      </c>
      <c r="AC15" s="41">
        <v>4.8</v>
      </c>
      <c r="AD15" s="41">
        <v>4.8</v>
      </c>
      <c r="AE15" s="41">
        <v>4.9000000000000004</v>
      </c>
      <c r="AF15" s="41">
        <v>5.0999999999999996</v>
      </c>
      <c r="AG15" s="41">
        <v>5.6</v>
      </c>
      <c r="AH15" s="41">
        <v>5.882352941176471</v>
      </c>
      <c r="AI15" s="42"/>
      <c r="AJ15" s="38">
        <v>7012</v>
      </c>
      <c r="AK15" s="39" t="s">
        <v>27</v>
      </c>
      <c r="AL15" s="41">
        <v>2.9</v>
      </c>
      <c r="AM15" s="41">
        <v>3</v>
      </c>
      <c r="AN15" s="41">
        <v>2.9</v>
      </c>
      <c r="AO15" s="41">
        <v>3</v>
      </c>
      <c r="AP15" s="41">
        <v>3.4</v>
      </c>
      <c r="AQ15" s="41">
        <v>3.4</v>
      </c>
      <c r="AR15" s="41">
        <v>3.8</v>
      </c>
      <c r="AS15" s="41">
        <v>4.0999999999999996</v>
      </c>
      <c r="AT15" s="41">
        <v>4.3</v>
      </c>
      <c r="AU15" s="41">
        <v>4.0999999999999996</v>
      </c>
      <c r="AV15" s="41">
        <v>4.7</v>
      </c>
      <c r="AW15" s="41">
        <v>4.5999999999999996</v>
      </c>
      <c r="AX15" s="41">
        <v>4.8</v>
      </c>
      <c r="AY15" s="41">
        <v>5.0706212006079019</v>
      </c>
    </row>
    <row r="16" spans="2:51" ht="15" customHeight="1" x14ac:dyDescent="0.25">
      <c r="B16" s="38">
        <v>7013</v>
      </c>
      <c r="C16" s="39" t="s">
        <v>28</v>
      </c>
      <c r="D16" s="40">
        <v>3.5402206240736875</v>
      </c>
      <c r="E16" s="40">
        <v>3.4024421763990187</v>
      </c>
      <c r="F16" s="40">
        <v>3.4774353733578538</v>
      </c>
      <c r="G16" s="40">
        <v>3.6850982213605978</v>
      </c>
      <c r="H16" s="40">
        <v>3.6238232037641884</v>
      </c>
      <c r="I16" s="40">
        <v>3.8946041851145936</v>
      </c>
      <c r="J16" s="40">
        <v>4.1440089167798142</v>
      </c>
      <c r="K16" s="40">
        <v>4.4015440893958377</v>
      </c>
      <c r="L16" s="40">
        <v>5.0612643494001821</v>
      </c>
      <c r="M16" s="40">
        <v>5.1556678774398943</v>
      </c>
      <c r="N16" s="40">
        <v>5.3773373872504298</v>
      </c>
      <c r="O16" s="40">
        <v>5.8330394751507271</v>
      </c>
      <c r="P16" s="40">
        <v>6.1093800435440704</v>
      </c>
      <c r="Q16" s="40">
        <v>6.5186207394696707</v>
      </c>
      <c r="R16" s="61"/>
      <c r="S16" s="38">
        <v>7013</v>
      </c>
      <c r="T16" s="39" t="s">
        <v>28</v>
      </c>
      <c r="U16" s="41">
        <v>4.3</v>
      </c>
      <c r="V16" s="41">
        <v>4.2</v>
      </c>
      <c r="W16" s="41">
        <v>3.8</v>
      </c>
      <c r="X16" s="41">
        <v>4.3</v>
      </c>
      <c r="Y16" s="41">
        <v>4</v>
      </c>
      <c r="Z16" s="41">
        <v>4.3</v>
      </c>
      <c r="AA16" s="41">
        <v>4.7</v>
      </c>
      <c r="AB16" s="41">
        <v>4.8</v>
      </c>
      <c r="AC16" s="41">
        <v>5.6</v>
      </c>
      <c r="AD16" s="41">
        <v>5.7</v>
      </c>
      <c r="AE16" s="41">
        <v>5.9</v>
      </c>
      <c r="AF16" s="41">
        <v>6.4</v>
      </c>
      <c r="AG16" s="41">
        <v>6.9</v>
      </c>
      <c r="AH16" s="41">
        <v>7.4329896907216488</v>
      </c>
      <c r="AI16" s="42"/>
      <c r="AJ16" s="38">
        <v>7013</v>
      </c>
      <c r="AK16" s="39" t="s">
        <v>28</v>
      </c>
      <c r="AL16" s="41">
        <v>3.3</v>
      </c>
      <c r="AM16" s="41">
        <v>3.2</v>
      </c>
      <c r="AN16" s="41">
        <v>3.2</v>
      </c>
      <c r="AO16" s="41">
        <v>3.3</v>
      </c>
      <c r="AP16" s="41">
        <v>3.3</v>
      </c>
      <c r="AQ16" s="41">
        <v>3.4</v>
      </c>
      <c r="AR16" s="41">
        <v>3.7</v>
      </c>
      <c r="AS16" s="41">
        <v>3.8</v>
      </c>
      <c r="AT16" s="41">
        <v>4.3</v>
      </c>
      <c r="AU16" s="41">
        <v>4.4000000000000004</v>
      </c>
      <c r="AV16" s="41">
        <v>4.7</v>
      </c>
      <c r="AW16" s="41">
        <v>5</v>
      </c>
      <c r="AX16" s="41">
        <v>5.3</v>
      </c>
      <c r="AY16" s="41">
        <v>5.6527693244065729</v>
      </c>
    </row>
    <row r="17" spans="2:51" x14ac:dyDescent="0.25">
      <c r="B17" s="38">
        <v>7014</v>
      </c>
      <c r="C17" s="39" t="s">
        <v>29</v>
      </c>
      <c r="D17" s="40">
        <v>4.6762501024887255</v>
      </c>
      <c r="E17" s="40">
        <v>4.6673690808835193</v>
      </c>
      <c r="F17" s="40">
        <v>4.6780942898864044</v>
      </c>
      <c r="G17" s="40">
        <v>4.8774161463368984</v>
      </c>
      <c r="H17" s="40">
        <v>4.8745832780920377</v>
      </c>
      <c r="I17" s="40">
        <v>4.9745411008475919</v>
      </c>
      <c r="J17" s="40">
        <v>5.2380433698567348</v>
      </c>
      <c r="K17" s="40">
        <v>5.573728104933819</v>
      </c>
      <c r="L17" s="40">
        <v>5.8697169620491145</v>
      </c>
      <c r="M17" s="40">
        <v>5.9497932589641938</v>
      </c>
      <c r="N17" s="40">
        <v>6.1694264920997597</v>
      </c>
      <c r="O17" s="40">
        <v>6.5086650597393518</v>
      </c>
      <c r="P17" s="40">
        <v>6.7663941448894587</v>
      </c>
      <c r="Q17" s="40">
        <v>7.49234180577242</v>
      </c>
      <c r="R17" s="61"/>
      <c r="S17" s="38">
        <v>7014</v>
      </c>
      <c r="T17" s="39" t="s">
        <v>29</v>
      </c>
      <c r="U17" s="41">
        <v>5</v>
      </c>
      <c r="V17" s="41">
        <v>5.2</v>
      </c>
      <c r="W17" s="41">
        <v>5.2</v>
      </c>
      <c r="X17" s="41">
        <v>5.4</v>
      </c>
      <c r="Y17" s="41">
        <v>5.5</v>
      </c>
      <c r="Z17" s="41">
        <v>5.6</v>
      </c>
      <c r="AA17" s="41">
        <v>6</v>
      </c>
      <c r="AB17" s="41">
        <v>6.4</v>
      </c>
      <c r="AC17" s="41">
        <v>6.6</v>
      </c>
      <c r="AD17" s="41">
        <v>6.7</v>
      </c>
      <c r="AE17" s="41">
        <v>6.9</v>
      </c>
      <c r="AF17" s="41">
        <v>7.4</v>
      </c>
      <c r="AG17" s="41">
        <v>7.8</v>
      </c>
      <c r="AH17" s="41">
        <v>8.3070652173913047</v>
      </c>
      <c r="AI17" s="42"/>
      <c r="AJ17" s="38">
        <v>7014</v>
      </c>
      <c r="AK17" s="39" t="s">
        <v>29</v>
      </c>
      <c r="AL17" s="41">
        <v>3.6</v>
      </c>
      <c r="AM17" s="41">
        <v>3.6</v>
      </c>
      <c r="AN17" s="41">
        <v>3.5</v>
      </c>
      <c r="AO17" s="41">
        <v>3.9</v>
      </c>
      <c r="AP17" s="41">
        <v>4.2</v>
      </c>
      <c r="AQ17" s="41">
        <v>3.9</v>
      </c>
      <c r="AR17" s="41">
        <v>4.2</v>
      </c>
      <c r="AS17" s="41">
        <v>4.2</v>
      </c>
      <c r="AT17" s="41">
        <v>4.5</v>
      </c>
      <c r="AU17" s="41">
        <v>4.5</v>
      </c>
      <c r="AV17" s="41">
        <v>4.9000000000000004</v>
      </c>
      <c r="AW17" s="41">
        <v>5.3</v>
      </c>
      <c r="AX17" s="41">
        <v>5.3</v>
      </c>
      <c r="AY17" s="41">
        <v>5.8276255707762559</v>
      </c>
    </row>
    <row r="18" spans="2:51" x14ac:dyDescent="0.25">
      <c r="B18" s="38">
        <v>7016</v>
      </c>
      <c r="C18" s="39" t="s">
        <v>30</v>
      </c>
      <c r="D18" s="40">
        <v>3.6061791383219957</v>
      </c>
      <c r="E18" s="40">
        <v>3.7481818181818181</v>
      </c>
      <c r="F18" s="40">
        <v>3.3842821544949202</v>
      </c>
      <c r="G18" s="40">
        <v>3.9263444767441857</v>
      </c>
      <c r="H18" s="40">
        <v>4.0454749830966872</v>
      </c>
      <c r="I18" s="40">
        <v>4.1687476266423626</v>
      </c>
      <c r="J18" s="40">
        <v>4.1719167525590155</v>
      </c>
      <c r="K18" s="40">
        <v>4.4493624581939795</v>
      </c>
      <c r="L18" s="40">
        <v>4.8702558943404011</v>
      </c>
      <c r="M18" s="40">
        <v>5.06731884057971</v>
      </c>
      <c r="N18" s="40">
        <v>5.3855744255744264</v>
      </c>
      <c r="O18" s="40">
        <v>5.7951144511858796</v>
      </c>
      <c r="P18" s="40">
        <v>5.9498105559961223</v>
      </c>
      <c r="Q18" s="40">
        <v>6.4563179488074161</v>
      </c>
      <c r="R18" s="61"/>
      <c r="S18" s="38">
        <v>7016</v>
      </c>
      <c r="T18" s="39" t="s">
        <v>30</v>
      </c>
      <c r="U18" s="41">
        <v>4.0999999999999996</v>
      </c>
      <c r="V18" s="41">
        <v>4.3</v>
      </c>
      <c r="W18" s="41">
        <v>4.2</v>
      </c>
      <c r="X18" s="41">
        <v>4.2</v>
      </c>
      <c r="Y18" s="41">
        <v>4.2</v>
      </c>
      <c r="Z18" s="41">
        <v>4.3</v>
      </c>
      <c r="AA18" s="41">
        <v>4.4000000000000004</v>
      </c>
      <c r="AB18" s="41">
        <v>4.7</v>
      </c>
      <c r="AC18" s="41">
        <v>5.3</v>
      </c>
      <c r="AD18" s="41">
        <v>5.5</v>
      </c>
      <c r="AE18" s="41">
        <v>5.5</v>
      </c>
      <c r="AF18" s="41">
        <v>5.9</v>
      </c>
      <c r="AG18" s="41">
        <v>6.2</v>
      </c>
      <c r="AH18" s="41">
        <v>6.4724919093851128</v>
      </c>
      <c r="AI18" s="42"/>
      <c r="AJ18" s="38">
        <v>7016</v>
      </c>
      <c r="AK18" s="39" t="s">
        <v>30</v>
      </c>
      <c r="AL18" s="41">
        <v>2.9</v>
      </c>
      <c r="AM18" s="41">
        <v>3.3</v>
      </c>
      <c r="AN18" s="41">
        <v>3.1</v>
      </c>
      <c r="AO18" s="41">
        <v>3.4</v>
      </c>
      <c r="AP18" s="41">
        <v>3.9</v>
      </c>
      <c r="AQ18" s="41">
        <v>3.8</v>
      </c>
      <c r="AR18" s="41">
        <v>3.7</v>
      </c>
      <c r="AS18" s="41">
        <v>4.2</v>
      </c>
      <c r="AT18" s="41">
        <v>4.7</v>
      </c>
      <c r="AU18" s="41">
        <v>4.7</v>
      </c>
      <c r="AV18" s="41">
        <v>4.7</v>
      </c>
      <c r="AW18" s="41">
        <v>5.8</v>
      </c>
      <c r="AX18" s="41">
        <v>5.9</v>
      </c>
      <c r="AY18" s="41">
        <v>6.4153439153439153</v>
      </c>
    </row>
    <row r="19" spans="2:51" x14ac:dyDescent="0.25">
      <c r="B19" s="38">
        <v>7017</v>
      </c>
      <c r="C19" s="39" t="s">
        <v>31</v>
      </c>
      <c r="D19" s="40">
        <v>3</v>
      </c>
      <c r="E19" s="40">
        <v>3.4</v>
      </c>
      <c r="F19" s="40">
        <v>2.5714285714285716</v>
      </c>
      <c r="G19" s="40">
        <v>3.347826086956522</v>
      </c>
      <c r="H19" s="40">
        <v>3.1058823529411761</v>
      </c>
      <c r="I19" s="40">
        <v>3.4153846153846157</v>
      </c>
      <c r="J19" s="40">
        <v>3.436363636363637</v>
      </c>
      <c r="K19" s="40">
        <v>4.25</v>
      </c>
      <c r="L19" s="40">
        <v>4.2857142857142856</v>
      </c>
      <c r="M19" s="40">
        <v>4.9739130434782606</v>
      </c>
      <c r="N19" s="40">
        <v>5.0142857142857142</v>
      </c>
      <c r="O19" s="40">
        <v>5.1230769230769235</v>
      </c>
      <c r="P19" s="40">
        <v>5.4419753086419753</v>
      </c>
      <c r="Q19" s="40">
        <v>5.3891344154860743</v>
      </c>
      <c r="R19" s="61"/>
      <c r="S19" s="38">
        <v>7017</v>
      </c>
      <c r="T19" s="39" t="s">
        <v>31</v>
      </c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2"/>
      <c r="AJ19" s="38">
        <v>7017</v>
      </c>
      <c r="AK19" s="39" t="s">
        <v>31</v>
      </c>
      <c r="AL19" s="41">
        <v>3</v>
      </c>
      <c r="AM19" s="41">
        <v>3.4</v>
      </c>
      <c r="AN19" s="41">
        <v>3</v>
      </c>
      <c r="AO19" s="41">
        <v>3.5</v>
      </c>
      <c r="AP19" s="41">
        <v>3.3</v>
      </c>
      <c r="AQ19" s="41">
        <v>3.6</v>
      </c>
      <c r="AR19" s="41">
        <v>3.6</v>
      </c>
      <c r="AS19" s="41">
        <v>4.5</v>
      </c>
      <c r="AT19" s="41">
        <v>4.5</v>
      </c>
      <c r="AU19" s="41">
        <v>5.2</v>
      </c>
      <c r="AV19" s="41">
        <v>5.4</v>
      </c>
      <c r="AW19" s="41">
        <v>5.4</v>
      </c>
      <c r="AX19" s="41">
        <v>5.8</v>
      </c>
      <c r="AY19" s="41">
        <v>5.8277848911651731</v>
      </c>
    </row>
    <row r="20" spans="2:51" x14ac:dyDescent="0.25">
      <c r="B20" s="38">
        <v>7018</v>
      </c>
      <c r="C20" s="39" t="s">
        <v>142</v>
      </c>
      <c r="D20" s="40">
        <v>3.8068965517241375</v>
      </c>
      <c r="E20" s="40">
        <v>4.3782608695652172</v>
      </c>
      <c r="F20" s="40">
        <v>3.7161290322580642</v>
      </c>
      <c r="G20" s="40">
        <v>3.5</v>
      </c>
      <c r="H20" s="40">
        <v>3.8399999999999994</v>
      </c>
      <c r="I20" s="40">
        <v>4.0789473684210522</v>
      </c>
      <c r="J20" s="40">
        <v>4.6499999999999995</v>
      </c>
      <c r="K20" s="40">
        <v>4.5428571428571427</v>
      </c>
      <c r="L20" s="40">
        <v>4.5243243243243247</v>
      </c>
      <c r="M20" s="40">
        <v>5.0585365853658528</v>
      </c>
      <c r="N20" s="40">
        <v>4.3500000000000005</v>
      </c>
      <c r="O20" s="40">
        <v>5.1315789473684212</v>
      </c>
      <c r="P20" s="40">
        <v>6.1523809523809518</v>
      </c>
      <c r="Q20" s="40">
        <v>6.0550130983567518</v>
      </c>
      <c r="R20" s="61"/>
      <c r="S20" s="38">
        <v>7018</v>
      </c>
      <c r="T20" s="39" t="s">
        <v>142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2"/>
      <c r="AJ20" s="38">
        <v>7018</v>
      </c>
      <c r="AK20" s="39" t="s">
        <v>142</v>
      </c>
      <c r="AL20" s="41">
        <v>4.8</v>
      </c>
      <c r="AM20" s="41">
        <v>5.3</v>
      </c>
      <c r="AN20" s="41">
        <v>4.8</v>
      </c>
      <c r="AO20" s="41">
        <v>4.5</v>
      </c>
      <c r="AP20" s="41">
        <v>4.8</v>
      </c>
      <c r="AQ20" s="41">
        <v>5</v>
      </c>
      <c r="AR20" s="41">
        <v>5.0999999999999996</v>
      </c>
      <c r="AS20" s="41">
        <v>5.3</v>
      </c>
      <c r="AT20" s="41">
        <v>5.4</v>
      </c>
      <c r="AU20" s="41">
        <v>6.1</v>
      </c>
      <c r="AV20" s="41">
        <v>5.7</v>
      </c>
      <c r="AW20" s="41">
        <v>6.5</v>
      </c>
      <c r="AX20" s="41">
        <v>7.6</v>
      </c>
      <c r="AY20" s="41">
        <v>7.6696832579185523</v>
      </c>
    </row>
    <row r="21" spans="2:51" x14ac:dyDescent="0.25">
      <c r="B21" s="38">
        <v>7019</v>
      </c>
      <c r="C21" s="39" t="s">
        <v>32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61"/>
      <c r="S21" s="38">
        <v>7019</v>
      </c>
      <c r="T21" s="39" t="s">
        <v>32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2"/>
      <c r="AJ21" s="38">
        <v>7019</v>
      </c>
      <c r="AK21" s="39" t="s">
        <v>32</v>
      </c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2:51" x14ac:dyDescent="0.25">
      <c r="B22" s="38">
        <v>7020</v>
      </c>
      <c r="C22" s="39" t="s">
        <v>33</v>
      </c>
      <c r="D22" s="40">
        <v>4.6711420828493999</v>
      </c>
      <c r="E22" s="40">
        <v>4.7904334038054968</v>
      </c>
      <c r="F22" s="40">
        <v>4.4011822942235312</v>
      </c>
      <c r="G22" s="40">
        <v>4.4152527353983659</v>
      </c>
      <c r="H22" s="40">
        <v>4.3028908624315951</v>
      </c>
      <c r="I22" s="40">
        <v>4.741818711180124</v>
      </c>
      <c r="J22" s="40">
        <v>4.8104025327905928</v>
      </c>
      <c r="K22" s="40">
        <v>5.2460112141325093</v>
      </c>
      <c r="L22" s="40">
        <v>5.5099422492496153</v>
      </c>
      <c r="M22" s="40">
        <v>5.8064496239993533</v>
      </c>
      <c r="N22" s="40">
        <v>5.9617876266972658</v>
      </c>
      <c r="O22" s="40">
        <v>6.3281857081728718</v>
      </c>
      <c r="P22" s="40">
        <v>6.3890142438182531</v>
      </c>
      <c r="Q22" s="40">
        <v>7.2773912604206448</v>
      </c>
      <c r="R22" s="61"/>
      <c r="S22" s="38">
        <v>7020</v>
      </c>
      <c r="T22" s="39" t="s">
        <v>33</v>
      </c>
      <c r="U22" s="41">
        <v>6</v>
      </c>
      <c r="V22" s="41">
        <v>6.8</v>
      </c>
      <c r="W22" s="41">
        <v>5.9</v>
      </c>
      <c r="X22" s="41">
        <v>5.2</v>
      </c>
      <c r="Y22" s="41">
        <v>5.9</v>
      </c>
      <c r="Z22" s="41">
        <v>6.4</v>
      </c>
      <c r="AA22" s="41">
        <v>6</v>
      </c>
      <c r="AB22" s="41">
        <v>6.9</v>
      </c>
      <c r="AC22" s="41">
        <v>7.2</v>
      </c>
      <c r="AD22" s="41">
        <v>7.5</v>
      </c>
      <c r="AE22" s="41">
        <v>7.7</v>
      </c>
      <c r="AF22" s="41">
        <v>8.4</v>
      </c>
      <c r="AG22" s="41">
        <v>8.3000000000000007</v>
      </c>
      <c r="AH22" s="41">
        <v>8.6212367163597161</v>
      </c>
      <c r="AI22" s="42"/>
      <c r="AJ22" s="38">
        <v>7020</v>
      </c>
      <c r="AK22" s="39" t="s">
        <v>33</v>
      </c>
      <c r="AL22" s="41">
        <v>4.5</v>
      </c>
      <c r="AM22" s="41">
        <v>4.5999999999999996</v>
      </c>
      <c r="AN22" s="41">
        <v>4.5999999999999996</v>
      </c>
      <c r="AO22" s="41">
        <v>4.5999999999999996</v>
      </c>
      <c r="AP22" s="41">
        <v>4.5999999999999996</v>
      </c>
      <c r="AQ22" s="41">
        <v>4.7</v>
      </c>
      <c r="AR22" s="41">
        <v>5</v>
      </c>
      <c r="AS22" s="41">
        <v>5.2</v>
      </c>
      <c r="AT22" s="41">
        <v>5.7</v>
      </c>
      <c r="AU22" s="41">
        <v>5.7</v>
      </c>
      <c r="AV22" s="41">
        <v>6</v>
      </c>
      <c r="AW22" s="41">
        <v>6.4</v>
      </c>
      <c r="AX22" s="41">
        <v>6.5</v>
      </c>
      <c r="AY22" s="41">
        <v>6.8446274695250109</v>
      </c>
    </row>
    <row r="23" spans="2:51" x14ac:dyDescent="0.25">
      <c r="B23" s="38">
        <v>7021</v>
      </c>
      <c r="C23" s="39" t="s">
        <v>34</v>
      </c>
      <c r="D23" s="40"/>
      <c r="E23" s="40">
        <v>3.5749999999999997</v>
      </c>
      <c r="F23" s="40">
        <v>3</v>
      </c>
      <c r="G23" s="40"/>
      <c r="H23" s="40"/>
      <c r="I23" s="40"/>
      <c r="J23" s="40"/>
      <c r="K23" s="40"/>
      <c r="L23" s="40"/>
      <c r="M23" s="40"/>
      <c r="N23" s="40"/>
      <c r="O23" s="40">
        <v>4.8888888888888893</v>
      </c>
      <c r="P23" s="40">
        <v>6.0619047619047617</v>
      </c>
      <c r="Q23" s="40">
        <v>5.7665903890160175</v>
      </c>
      <c r="R23" s="61"/>
      <c r="S23" s="38">
        <v>7021</v>
      </c>
      <c r="T23" s="39" t="s">
        <v>34</v>
      </c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2"/>
      <c r="AJ23" s="38">
        <v>7021</v>
      </c>
      <c r="AK23" s="39" t="s">
        <v>34</v>
      </c>
      <c r="AL23" s="41"/>
      <c r="AM23" s="41">
        <v>3.9</v>
      </c>
      <c r="AN23" s="41">
        <v>3</v>
      </c>
      <c r="AO23" s="41"/>
      <c r="AP23" s="41"/>
      <c r="AQ23" s="41"/>
      <c r="AR23" s="41"/>
      <c r="AS23" s="41"/>
      <c r="AT23" s="41"/>
      <c r="AU23" s="41"/>
      <c r="AV23" s="41"/>
      <c r="AW23" s="41">
        <v>5.5</v>
      </c>
      <c r="AX23" s="41">
        <v>6.7</v>
      </c>
      <c r="AY23" s="41">
        <v>6.3157894736842097</v>
      </c>
    </row>
    <row r="24" spans="2:51" x14ac:dyDescent="0.25">
      <c r="B24" s="38">
        <v>7022</v>
      </c>
      <c r="C24" s="39" t="s">
        <v>35</v>
      </c>
      <c r="D24" s="40">
        <v>3.1083026672391632</v>
      </c>
      <c r="E24" s="40">
        <v>3.2270602196839548</v>
      </c>
      <c r="F24" s="40">
        <v>3.1681343228666758</v>
      </c>
      <c r="G24" s="40">
        <v>3.3257002629724099</v>
      </c>
      <c r="H24" s="40">
        <v>3.3508762559976266</v>
      </c>
      <c r="I24" s="40">
        <v>3.3769708684600324</v>
      </c>
      <c r="J24" s="40">
        <v>3.6081042462799982</v>
      </c>
      <c r="K24" s="40">
        <v>3.7111087996647742</v>
      </c>
      <c r="L24" s="40">
        <v>3.918106681056758</v>
      </c>
      <c r="M24" s="40">
        <v>3.9963097197768485</v>
      </c>
      <c r="N24" s="40">
        <v>4.175480575062311</v>
      </c>
      <c r="O24" s="40">
        <v>4.4314138041158255</v>
      </c>
      <c r="P24" s="40">
        <v>4.6727384250125938</v>
      </c>
      <c r="Q24" s="40">
        <v>5.3763148549356918</v>
      </c>
      <c r="R24" s="61"/>
      <c r="S24" s="38">
        <v>7022</v>
      </c>
      <c r="T24" s="39" t="s">
        <v>35</v>
      </c>
      <c r="U24" s="41">
        <v>4</v>
      </c>
      <c r="V24" s="41">
        <v>4</v>
      </c>
      <c r="W24" s="41">
        <v>4</v>
      </c>
      <c r="X24" s="41">
        <v>3.8</v>
      </c>
      <c r="Y24" s="41">
        <v>3.8</v>
      </c>
      <c r="Z24" s="41">
        <v>4</v>
      </c>
      <c r="AA24" s="41">
        <v>4.3</v>
      </c>
      <c r="AB24" s="41">
        <v>4.5</v>
      </c>
      <c r="AC24" s="41">
        <v>4.8</v>
      </c>
      <c r="AD24" s="41">
        <v>5</v>
      </c>
      <c r="AE24" s="41">
        <v>5.0999999999999996</v>
      </c>
      <c r="AF24" s="41">
        <v>5.5</v>
      </c>
      <c r="AG24" s="41">
        <v>5.7</v>
      </c>
      <c r="AH24" s="41">
        <v>6.25</v>
      </c>
      <c r="AI24" s="42"/>
      <c r="AJ24" s="38">
        <v>7022</v>
      </c>
      <c r="AK24" s="39" t="s">
        <v>35</v>
      </c>
      <c r="AL24" s="41">
        <v>2.8</v>
      </c>
      <c r="AM24" s="41">
        <v>2.9</v>
      </c>
      <c r="AN24" s="41">
        <v>2.8</v>
      </c>
      <c r="AO24" s="41">
        <v>2.9</v>
      </c>
      <c r="AP24" s="41">
        <v>3</v>
      </c>
      <c r="AQ24" s="41">
        <v>3.2</v>
      </c>
      <c r="AR24" s="41">
        <v>3.3</v>
      </c>
      <c r="AS24" s="41">
        <v>3.3</v>
      </c>
      <c r="AT24" s="41">
        <v>3.6</v>
      </c>
      <c r="AU24" s="41">
        <v>3.7</v>
      </c>
      <c r="AV24" s="41">
        <v>3.9</v>
      </c>
      <c r="AW24" s="41">
        <v>4.2</v>
      </c>
      <c r="AX24" s="41">
        <v>4.4000000000000004</v>
      </c>
      <c r="AY24" s="41">
        <v>4.5930930218943917</v>
      </c>
    </row>
    <row r="25" spans="2:51" x14ac:dyDescent="0.25">
      <c r="B25" s="38">
        <v>7025</v>
      </c>
      <c r="C25" s="39" t="s">
        <v>36</v>
      </c>
      <c r="D25" s="40"/>
      <c r="E25" s="40"/>
      <c r="F25" s="40"/>
      <c r="G25" s="40"/>
      <c r="H25" s="40"/>
      <c r="I25" s="40">
        <v>4.0857142857142863</v>
      </c>
      <c r="J25" s="40">
        <v>4.2399999999999993</v>
      </c>
      <c r="K25" s="40">
        <v>4.7384615384615376</v>
      </c>
      <c r="L25" s="40">
        <v>4.6647058823529406</v>
      </c>
      <c r="M25" s="40">
        <v>4.5882352941176467</v>
      </c>
      <c r="N25" s="40">
        <v>4.9523809523809526</v>
      </c>
      <c r="O25" s="40">
        <v>5.4592592592592597</v>
      </c>
      <c r="P25" s="40">
        <v>5.5407407407407403</v>
      </c>
      <c r="Q25" s="40">
        <v>5.6039850560398508</v>
      </c>
      <c r="R25" s="61"/>
      <c r="S25" s="38">
        <v>7025</v>
      </c>
      <c r="T25" s="39" t="s">
        <v>36</v>
      </c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2"/>
      <c r="AJ25" s="38">
        <v>7025</v>
      </c>
      <c r="AK25" s="39" t="s">
        <v>36</v>
      </c>
      <c r="AL25" s="41"/>
      <c r="AM25" s="41"/>
      <c r="AN25" s="41"/>
      <c r="AO25" s="41"/>
      <c r="AP25" s="41"/>
      <c r="AQ25" s="41">
        <v>5.2</v>
      </c>
      <c r="AR25" s="41">
        <v>5.3</v>
      </c>
      <c r="AS25" s="41">
        <v>5.6</v>
      </c>
      <c r="AT25" s="41">
        <v>6.1</v>
      </c>
      <c r="AU25" s="41">
        <v>6</v>
      </c>
      <c r="AV25" s="41">
        <v>6.5</v>
      </c>
      <c r="AW25" s="41">
        <v>6.7</v>
      </c>
      <c r="AX25" s="41">
        <v>6.8</v>
      </c>
      <c r="AY25" s="41">
        <v>6.8493150684931505</v>
      </c>
    </row>
    <row r="26" spans="2:51" x14ac:dyDescent="0.25">
      <c r="B26" s="38">
        <v>7027</v>
      </c>
      <c r="C26" s="39" t="s">
        <v>37</v>
      </c>
      <c r="D26" s="40">
        <v>3.497172012956991</v>
      </c>
      <c r="E26" s="40">
        <v>3.5802076754970531</v>
      </c>
      <c r="F26" s="40">
        <v>3.6747551758824364</v>
      </c>
      <c r="G26" s="40">
        <v>3.8293735649175202</v>
      </c>
      <c r="H26" s="40">
        <v>3.99834961589371</v>
      </c>
      <c r="I26" s="40">
        <v>4.0979946539697139</v>
      </c>
      <c r="J26" s="40">
        <v>4.4409092189038537</v>
      </c>
      <c r="K26" s="40">
        <v>4.817103949803351</v>
      </c>
      <c r="L26" s="40">
        <v>5.2922912277405798</v>
      </c>
      <c r="M26" s="40">
        <v>5.4349755358873546</v>
      </c>
      <c r="N26" s="40">
        <v>5.7581571696991052</v>
      </c>
      <c r="O26" s="40">
        <v>6.0941764768321454</v>
      </c>
      <c r="P26" s="40">
        <v>6.4447274022846353</v>
      </c>
      <c r="Q26" s="40">
        <v>6.7068939393939395</v>
      </c>
      <c r="R26" s="61"/>
      <c r="S26" s="38">
        <v>7027</v>
      </c>
      <c r="T26" s="39" t="s">
        <v>37</v>
      </c>
      <c r="U26" s="41">
        <v>4.2</v>
      </c>
      <c r="V26" s="41">
        <v>4.0999999999999996</v>
      </c>
      <c r="W26" s="41">
        <v>4.0999999999999996</v>
      </c>
      <c r="X26" s="41">
        <v>4.2</v>
      </c>
      <c r="Y26" s="41">
        <v>4.3</v>
      </c>
      <c r="Z26" s="41">
        <v>4.3</v>
      </c>
      <c r="AA26" s="41">
        <v>4.5999999999999996</v>
      </c>
      <c r="AB26" s="41">
        <v>5</v>
      </c>
      <c r="AC26" s="41">
        <v>5.5</v>
      </c>
      <c r="AD26" s="41">
        <v>5.7</v>
      </c>
      <c r="AE26" s="41">
        <v>6</v>
      </c>
      <c r="AF26" s="41">
        <v>6.3</v>
      </c>
      <c r="AG26" s="41">
        <v>6.6</v>
      </c>
      <c r="AH26" s="41">
        <v>7</v>
      </c>
      <c r="AI26" s="42"/>
      <c r="AJ26" s="38">
        <v>7027</v>
      </c>
      <c r="AK26" s="39" t="s">
        <v>37</v>
      </c>
      <c r="AL26" s="41">
        <v>3.3</v>
      </c>
      <c r="AM26" s="41">
        <v>3.1</v>
      </c>
      <c r="AN26" s="41">
        <v>3.1</v>
      </c>
      <c r="AO26" s="41">
        <v>3.1</v>
      </c>
      <c r="AP26" s="41">
        <v>3.2</v>
      </c>
      <c r="AQ26" s="41">
        <v>3.3</v>
      </c>
      <c r="AR26" s="41">
        <v>3.8</v>
      </c>
      <c r="AS26" s="41">
        <v>4</v>
      </c>
      <c r="AT26" s="41">
        <v>4.4000000000000004</v>
      </c>
      <c r="AU26" s="41">
        <v>4.5999999999999996</v>
      </c>
      <c r="AV26" s="41">
        <v>4.8</v>
      </c>
      <c r="AW26" s="41">
        <v>5.0999999999999996</v>
      </c>
      <c r="AX26" s="41">
        <v>5.2</v>
      </c>
      <c r="AY26" s="41">
        <v>5.6481481481481479</v>
      </c>
    </row>
    <row r="27" spans="2:51" x14ac:dyDescent="0.25">
      <c r="B27" s="38">
        <v>7028</v>
      </c>
      <c r="C27" s="39" t="s">
        <v>38</v>
      </c>
      <c r="D27" s="40">
        <v>2.878571428571429</v>
      </c>
      <c r="E27" s="40">
        <v>2.3833333333333333</v>
      </c>
      <c r="F27" s="40">
        <v>1.6923076923076923</v>
      </c>
      <c r="G27" s="40">
        <v>2.008695652173913</v>
      </c>
      <c r="H27" s="40">
        <v>2.2749999999999999</v>
      </c>
      <c r="I27" s="40">
        <v>2.4279069767441857</v>
      </c>
      <c r="J27" s="40">
        <v>2.8436363636363637</v>
      </c>
      <c r="K27" s="40">
        <v>3.2147540983606562</v>
      </c>
      <c r="L27" s="40">
        <v>3.7123287671232879</v>
      </c>
      <c r="M27" s="40">
        <v>3.6081081081081079</v>
      </c>
      <c r="N27" s="40">
        <v>4.1168674698795176</v>
      </c>
      <c r="O27" s="40">
        <v>4.192045454545454</v>
      </c>
      <c r="P27" s="40">
        <v>4.2544554455445533</v>
      </c>
      <c r="Q27" s="40">
        <v>4.6670983856431745</v>
      </c>
      <c r="R27" s="61"/>
      <c r="S27" s="38">
        <v>7028</v>
      </c>
      <c r="T27" s="39" t="s">
        <v>38</v>
      </c>
      <c r="U27" s="41"/>
      <c r="V27" s="41"/>
      <c r="W27" s="41"/>
      <c r="X27" s="41"/>
      <c r="Y27" s="41"/>
      <c r="Z27" s="41"/>
      <c r="AA27" s="41"/>
      <c r="AB27" s="41"/>
      <c r="AC27" s="41">
        <v>5.3</v>
      </c>
      <c r="AD27" s="41">
        <v>5.2</v>
      </c>
      <c r="AE27" s="41">
        <v>5.4</v>
      </c>
      <c r="AF27" s="41">
        <v>5.3</v>
      </c>
      <c r="AG27" s="41">
        <v>5.3</v>
      </c>
      <c r="AH27" s="41">
        <v>5.6543209876543203</v>
      </c>
      <c r="AI27" s="42"/>
      <c r="AJ27" s="38">
        <v>7028</v>
      </c>
      <c r="AK27" s="39" t="s">
        <v>38</v>
      </c>
      <c r="AL27" s="41">
        <v>3.1</v>
      </c>
      <c r="AM27" s="41">
        <v>2.6</v>
      </c>
      <c r="AN27" s="41">
        <v>2.2000000000000002</v>
      </c>
      <c r="AO27" s="41">
        <v>2.2000000000000002</v>
      </c>
      <c r="AP27" s="41">
        <v>2.6</v>
      </c>
      <c r="AQ27" s="41">
        <v>2.9</v>
      </c>
      <c r="AR27" s="41">
        <v>3.4</v>
      </c>
      <c r="AS27" s="41">
        <v>3.7</v>
      </c>
      <c r="AT27" s="41">
        <v>3.4</v>
      </c>
      <c r="AU27" s="41">
        <v>3.3</v>
      </c>
      <c r="AV27" s="41">
        <v>3.9</v>
      </c>
      <c r="AW27" s="41">
        <v>4</v>
      </c>
      <c r="AX27" s="41">
        <v>4.0999999999999996</v>
      </c>
      <c r="AY27" s="41">
        <v>4.5118049426301852</v>
      </c>
    </row>
    <row r="28" spans="2:51" x14ac:dyDescent="0.25">
      <c r="B28" s="38">
        <v>7029</v>
      </c>
      <c r="C28" s="39" t="s">
        <v>39</v>
      </c>
      <c r="D28" s="40">
        <v>1.4747802197802198</v>
      </c>
      <c r="E28" s="40">
        <v>1.5174145299145301</v>
      </c>
      <c r="F28" s="40">
        <v>1.4508158508158508</v>
      </c>
      <c r="G28" s="40">
        <v>1.9000000000000004</v>
      </c>
      <c r="H28" s="40">
        <v>2.7907051282051283</v>
      </c>
      <c r="I28" s="40">
        <v>2.865292270531401</v>
      </c>
      <c r="J28" s="40">
        <v>3.2972343205574912</v>
      </c>
      <c r="K28" s="40">
        <v>3.5769747899159663</v>
      </c>
      <c r="L28" s="40">
        <v>3.7717700608910594</v>
      </c>
      <c r="M28" s="40">
        <v>4.0722234742187098</v>
      </c>
      <c r="N28" s="40">
        <v>4.4941271942045145</v>
      </c>
      <c r="O28" s="40">
        <v>4.855943189295898</v>
      </c>
      <c r="P28" s="40">
        <v>5.5038337121874452</v>
      </c>
      <c r="Q28" s="40">
        <v>5.6749883797334464</v>
      </c>
      <c r="R28" s="61"/>
      <c r="S28" s="38">
        <v>7029</v>
      </c>
      <c r="T28" s="39" t="s">
        <v>39</v>
      </c>
      <c r="U28" s="41">
        <v>3.5</v>
      </c>
      <c r="V28" s="41">
        <v>3.4</v>
      </c>
      <c r="W28" s="41">
        <v>3.1</v>
      </c>
      <c r="X28" s="41">
        <v>3.3</v>
      </c>
      <c r="Y28" s="41">
        <v>3.5</v>
      </c>
      <c r="Z28" s="41">
        <v>3.6</v>
      </c>
      <c r="AA28" s="41">
        <v>3.7</v>
      </c>
      <c r="AB28" s="41">
        <v>3.8</v>
      </c>
      <c r="AC28" s="41">
        <v>4.2</v>
      </c>
      <c r="AD28" s="41">
        <v>4.4000000000000004</v>
      </c>
      <c r="AE28" s="41">
        <v>4.4000000000000004</v>
      </c>
      <c r="AF28" s="41">
        <v>5</v>
      </c>
      <c r="AG28" s="41">
        <v>5.4</v>
      </c>
      <c r="AH28" s="41">
        <v>5.8233450434338279</v>
      </c>
      <c r="AI28" s="42"/>
      <c r="AJ28" s="38">
        <v>7029</v>
      </c>
      <c r="AK28" s="39" t="s">
        <v>39</v>
      </c>
      <c r="AL28" s="41">
        <v>2</v>
      </c>
      <c r="AM28" s="41">
        <v>2.4</v>
      </c>
      <c r="AN28" s="41">
        <v>2.2999999999999998</v>
      </c>
      <c r="AO28" s="41">
        <v>2.2000000000000002</v>
      </c>
      <c r="AP28" s="41">
        <v>2.5</v>
      </c>
      <c r="AQ28" s="41">
        <v>2.2999999999999998</v>
      </c>
      <c r="AR28" s="41">
        <v>2.4</v>
      </c>
      <c r="AS28" s="41">
        <v>2.8</v>
      </c>
      <c r="AT28" s="41">
        <v>2.9</v>
      </c>
      <c r="AU28" s="41">
        <v>3.3</v>
      </c>
      <c r="AV28" s="41">
        <v>4.3</v>
      </c>
      <c r="AW28" s="41">
        <v>4.4000000000000004</v>
      </c>
      <c r="AX28" s="41">
        <v>5.0999999999999996</v>
      </c>
      <c r="AY28" s="41">
        <v>5.3990449852507369</v>
      </c>
    </row>
    <row r="29" spans="2:51" x14ac:dyDescent="0.25">
      <c r="B29" s="38">
        <v>7030</v>
      </c>
      <c r="C29" s="39" t="s">
        <v>40</v>
      </c>
      <c r="D29" s="40">
        <v>1.9714285714285715</v>
      </c>
      <c r="E29" s="40">
        <v>2.0750000000000002</v>
      </c>
      <c r="F29" s="40">
        <v>2.9695652173913043</v>
      </c>
      <c r="G29" s="40">
        <v>2.6695652173913045</v>
      </c>
      <c r="H29" s="40">
        <v>2.6</v>
      </c>
      <c r="I29" s="40">
        <v>2.6095982142857146</v>
      </c>
      <c r="J29" s="40">
        <v>2.4258936355710548</v>
      </c>
      <c r="K29" s="40">
        <v>2.8592105263157896</v>
      </c>
      <c r="L29" s="40">
        <v>2.7646321070234112</v>
      </c>
      <c r="M29" s="40">
        <v>3.0427906976744188</v>
      </c>
      <c r="N29" s="40">
        <v>3.4986572890025576</v>
      </c>
      <c r="O29" s="40">
        <v>3.7174319727891154</v>
      </c>
      <c r="P29" s="40">
        <v>3.8949364651520986</v>
      </c>
      <c r="Q29" s="40">
        <v>4.3317375162928284</v>
      </c>
      <c r="R29" s="61"/>
      <c r="S29" s="38">
        <v>7030</v>
      </c>
      <c r="T29" s="39" t="s">
        <v>40</v>
      </c>
      <c r="U29" s="41"/>
      <c r="V29" s="41"/>
      <c r="W29" s="41"/>
      <c r="X29" s="41"/>
      <c r="Y29" s="41"/>
      <c r="Z29" s="41"/>
      <c r="AA29" s="41"/>
      <c r="AB29" s="41"/>
      <c r="AC29" s="41">
        <v>3.6</v>
      </c>
      <c r="AD29" s="41"/>
      <c r="AE29" s="41">
        <v>4</v>
      </c>
      <c r="AF29" s="41">
        <v>4.7</v>
      </c>
      <c r="AG29" s="41">
        <v>5</v>
      </c>
      <c r="AH29" s="41">
        <v>5.3017297018200589</v>
      </c>
      <c r="AI29" s="42"/>
      <c r="AJ29" s="38">
        <v>7030</v>
      </c>
      <c r="AK29" s="39" t="s">
        <v>40</v>
      </c>
      <c r="AL29" s="41">
        <v>1.9</v>
      </c>
      <c r="AM29" s="41">
        <v>2.5</v>
      </c>
      <c r="AN29" s="41">
        <v>3.4</v>
      </c>
      <c r="AO29" s="41">
        <v>3</v>
      </c>
      <c r="AP29" s="41">
        <v>3</v>
      </c>
      <c r="AQ29" s="41">
        <v>3</v>
      </c>
      <c r="AR29" s="41">
        <v>2.8</v>
      </c>
      <c r="AS29" s="41">
        <v>3.2</v>
      </c>
      <c r="AT29" s="41">
        <v>3.1</v>
      </c>
      <c r="AU29" s="41">
        <v>3.4</v>
      </c>
      <c r="AV29" s="41">
        <v>3.5</v>
      </c>
      <c r="AW29" s="41">
        <v>3.7</v>
      </c>
      <c r="AX29" s="41">
        <v>3.9</v>
      </c>
      <c r="AY29" s="41">
        <v>4.2129629629629628</v>
      </c>
    </row>
    <row r="30" spans="2:51" x14ac:dyDescent="0.25">
      <c r="B30" s="38">
        <v>7031</v>
      </c>
      <c r="C30" s="39" t="s">
        <v>41</v>
      </c>
      <c r="D30" s="40">
        <v>4.5040213042289547</v>
      </c>
      <c r="E30" s="40">
        <v>4.4967324841428393</v>
      </c>
      <c r="F30" s="40">
        <v>4.6569293012933546</v>
      </c>
      <c r="G30" s="40">
        <v>4.776743698381348</v>
      </c>
      <c r="H30" s="40">
        <v>5.1425170915243594</v>
      </c>
      <c r="I30" s="40">
        <v>5.2962412636670111</v>
      </c>
      <c r="J30" s="40">
        <v>5.4763746118716812</v>
      </c>
      <c r="K30" s="40">
        <v>5.8880059612950912</v>
      </c>
      <c r="L30" s="40">
        <v>6.4807830970884792</v>
      </c>
      <c r="M30" s="40">
        <v>6.470761782302568</v>
      </c>
      <c r="N30" s="40">
        <v>6.7267991836080983</v>
      </c>
      <c r="O30" s="40">
        <v>7.1376333890628541</v>
      </c>
      <c r="P30" s="40">
        <v>7.4956107102320519</v>
      </c>
      <c r="Q30" s="40">
        <v>8.564066226307574</v>
      </c>
      <c r="R30" s="61"/>
      <c r="S30" s="38">
        <v>7031</v>
      </c>
      <c r="T30" s="39" t="s">
        <v>41</v>
      </c>
      <c r="U30" s="41">
        <v>6.5</v>
      </c>
      <c r="V30" s="41">
        <v>6.3</v>
      </c>
      <c r="W30" s="41">
        <v>6.1</v>
      </c>
      <c r="X30" s="41">
        <v>6.2</v>
      </c>
      <c r="Y30" s="41">
        <v>6.3</v>
      </c>
      <c r="Z30" s="41">
        <v>6.7</v>
      </c>
      <c r="AA30" s="41">
        <v>6.9</v>
      </c>
      <c r="AB30" s="41">
        <v>7.5</v>
      </c>
      <c r="AC30" s="41">
        <v>8.1999999999999993</v>
      </c>
      <c r="AD30" s="41">
        <v>8.3000000000000007</v>
      </c>
      <c r="AE30" s="41">
        <v>8.4</v>
      </c>
      <c r="AF30" s="41">
        <v>9</v>
      </c>
      <c r="AG30" s="41">
        <v>9.5</v>
      </c>
      <c r="AH30" s="41">
        <v>10.08613296833885</v>
      </c>
      <c r="AI30" s="42"/>
      <c r="AJ30" s="38">
        <v>7031</v>
      </c>
      <c r="AK30" s="39" t="s">
        <v>41</v>
      </c>
      <c r="AL30" s="41">
        <v>3.2</v>
      </c>
      <c r="AM30" s="41">
        <v>3.3</v>
      </c>
      <c r="AN30" s="41">
        <v>3.5</v>
      </c>
      <c r="AO30" s="41">
        <v>3.6</v>
      </c>
      <c r="AP30" s="41">
        <v>4</v>
      </c>
      <c r="AQ30" s="41">
        <v>4.0999999999999996</v>
      </c>
      <c r="AR30" s="41">
        <v>4.3</v>
      </c>
      <c r="AS30" s="41">
        <v>4.4000000000000004</v>
      </c>
      <c r="AT30" s="41">
        <v>5.0999999999999996</v>
      </c>
      <c r="AU30" s="41">
        <v>4.8</v>
      </c>
      <c r="AV30" s="41">
        <v>5</v>
      </c>
      <c r="AW30" s="41">
        <v>5.4</v>
      </c>
      <c r="AX30" s="41">
        <v>5.5</v>
      </c>
      <c r="AY30" s="41">
        <v>5.8394160583941606</v>
      </c>
    </row>
    <row r="31" spans="2:51" x14ac:dyDescent="0.25">
      <c r="B31" s="38">
        <v>7033</v>
      </c>
      <c r="C31" s="39" t="s">
        <v>42</v>
      </c>
      <c r="D31" s="40">
        <v>2.8325275895063986</v>
      </c>
      <c r="E31" s="40">
        <v>3.158726404167095</v>
      </c>
      <c r="F31" s="40">
        <v>3.2767364214307064</v>
      </c>
      <c r="G31" s="40">
        <v>3.2904151548075959</v>
      </c>
      <c r="H31" s="40">
        <v>3.5332993546080576</v>
      </c>
      <c r="I31" s="40">
        <v>3.5737380930543781</v>
      </c>
      <c r="J31" s="40">
        <v>3.7752940997909192</v>
      </c>
      <c r="K31" s="40">
        <v>4.1864887725336724</v>
      </c>
      <c r="L31" s="40">
        <v>4.604538917632377</v>
      </c>
      <c r="M31" s="40">
        <v>4.6899783734900309</v>
      </c>
      <c r="N31" s="40">
        <v>4.9080209820998997</v>
      </c>
      <c r="O31" s="40">
        <v>5.2481906573058428</v>
      </c>
      <c r="P31" s="40">
        <v>5.5977494143676507</v>
      </c>
      <c r="Q31" s="40">
        <v>6.0375728536588076</v>
      </c>
      <c r="R31" s="61"/>
      <c r="S31" s="38">
        <v>7033</v>
      </c>
      <c r="T31" s="39" t="s">
        <v>42</v>
      </c>
      <c r="U31" s="41">
        <v>4</v>
      </c>
      <c r="V31" s="41">
        <v>3.9</v>
      </c>
      <c r="W31" s="41">
        <v>3.9</v>
      </c>
      <c r="X31" s="41">
        <v>4</v>
      </c>
      <c r="Y31" s="41">
        <v>4</v>
      </c>
      <c r="Z31" s="41">
        <v>4</v>
      </c>
      <c r="AA31" s="41">
        <v>4.2</v>
      </c>
      <c r="AB31" s="41">
        <v>4.4000000000000004</v>
      </c>
      <c r="AC31" s="41">
        <v>4.7</v>
      </c>
      <c r="AD31" s="41">
        <v>5</v>
      </c>
      <c r="AE31" s="41">
        <v>5.2</v>
      </c>
      <c r="AF31" s="41">
        <v>5.5</v>
      </c>
      <c r="AG31" s="41">
        <v>5.8</v>
      </c>
      <c r="AH31" s="41">
        <v>6.25</v>
      </c>
      <c r="AI31" s="42"/>
      <c r="AJ31" s="38">
        <v>7033</v>
      </c>
      <c r="AK31" s="39" t="s">
        <v>42</v>
      </c>
      <c r="AL31" s="41">
        <v>3.4</v>
      </c>
      <c r="AM31" s="41">
        <v>3.3</v>
      </c>
      <c r="AN31" s="41">
        <v>3.3</v>
      </c>
      <c r="AO31" s="41">
        <v>3.3</v>
      </c>
      <c r="AP31" s="41">
        <v>3.4</v>
      </c>
      <c r="AQ31" s="41">
        <v>3.4</v>
      </c>
      <c r="AR31" s="41">
        <v>3.6</v>
      </c>
      <c r="AS31" s="41">
        <v>4</v>
      </c>
      <c r="AT31" s="41">
        <v>4.4000000000000004</v>
      </c>
      <c r="AU31" s="41">
        <v>4.5</v>
      </c>
      <c r="AV31" s="41">
        <v>4.5</v>
      </c>
      <c r="AW31" s="41">
        <v>5</v>
      </c>
      <c r="AX31" s="41">
        <v>5.4</v>
      </c>
      <c r="AY31" s="41">
        <v>5.7136410520887049</v>
      </c>
    </row>
    <row r="32" spans="2:51" x14ac:dyDescent="0.25">
      <c r="B32" s="38">
        <v>7034</v>
      </c>
      <c r="C32" s="39" t="s">
        <v>43</v>
      </c>
      <c r="D32" s="40">
        <v>2.6230769230769231</v>
      </c>
      <c r="E32" s="40">
        <v>2.8125</v>
      </c>
      <c r="F32" s="40">
        <v>3.04</v>
      </c>
      <c r="G32" s="40">
        <v>2.9714285714285715</v>
      </c>
      <c r="H32" s="40">
        <v>2.8689655172413793</v>
      </c>
      <c r="I32" s="40">
        <v>2.9952380952380953</v>
      </c>
      <c r="J32" s="40">
        <v>3.0340000000000003</v>
      </c>
      <c r="K32" s="40">
        <v>3.2375000000000003</v>
      </c>
      <c r="L32" s="40">
        <v>3.4576271186440679</v>
      </c>
      <c r="M32" s="40">
        <v>3.7465517241379307</v>
      </c>
      <c r="N32" s="40">
        <v>4</v>
      </c>
      <c r="O32" s="40">
        <v>4.6944444444444446</v>
      </c>
      <c r="P32" s="40">
        <v>5.5424657534246577</v>
      </c>
      <c r="Q32" s="40">
        <v>5.3777777777777773</v>
      </c>
      <c r="R32" s="61"/>
      <c r="S32" s="38">
        <v>7034</v>
      </c>
      <c r="T32" s="39" t="s">
        <v>43</v>
      </c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>
        <v>7.7</v>
      </c>
      <c r="AH32" s="41"/>
      <c r="AI32" s="42"/>
      <c r="AJ32" s="38">
        <v>7034</v>
      </c>
      <c r="AK32" s="39" t="s">
        <v>43</v>
      </c>
      <c r="AL32" s="41">
        <v>3.1</v>
      </c>
      <c r="AM32" s="41">
        <v>3</v>
      </c>
      <c r="AN32" s="41">
        <v>3.2</v>
      </c>
      <c r="AO32" s="41">
        <v>3.2</v>
      </c>
      <c r="AP32" s="41">
        <v>3.2</v>
      </c>
      <c r="AQ32" s="41">
        <v>3.4</v>
      </c>
      <c r="AR32" s="41">
        <v>3.7</v>
      </c>
      <c r="AS32" s="41">
        <v>3.7</v>
      </c>
      <c r="AT32" s="41">
        <v>4</v>
      </c>
      <c r="AU32" s="41">
        <v>4.0999999999999996</v>
      </c>
      <c r="AV32" s="41">
        <v>4.4000000000000004</v>
      </c>
      <c r="AW32" s="41">
        <v>5.2</v>
      </c>
      <c r="AX32" s="41">
        <v>5.2</v>
      </c>
      <c r="AY32" s="41">
        <v>6.1111111111111107</v>
      </c>
    </row>
    <row r="33" spans="2:51" x14ac:dyDescent="0.25">
      <c r="B33" s="38">
        <v>7035</v>
      </c>
      <c r="C33" s="39" t="s">
        <v>44</v>
      </c>
      <c r="D33" s="40">
        <v>1.6</v>
      </c>
      <c r="E33" s="40">
        <v>1.3</v>
      </c>
      <c r="F33" s="40">
        <v>2.8</v>
      </c>
      <c r="G33" s="40">
        <v>2.4170673076923075</v>
      </c>
      <c r="H33" s="40">
        <v>1.2749999999999999</v>
      </c>
      <c r="I33" s="40">
        <v>1.835</v>
      </c>
      <c r="J33" s="40">
        <v>2.070564516129032</v>
      </c>
      <c r="K33" s="40">
        <v>2.7201680672268909</v>
      </c>
      <c r="L33" s="40">
        <v>2.7658928571428572</v>
      </c>
      <c r="M33" s="40">
        <v>3.0658653846153845</v>
      </c>
      <c r="N33" s="40">
        <v>3.4340175953079175</v>
      </c>
      <c r="O33" s="40">
        <v>3.3452020202020201</v>
      </c>
      <c r="P33" s="40">
        <v>3.6925287356321839</v>
      </c>
      <c r="Q33" s="40">
        <v>4.8095979674693803</v>
      </c>
      <c r="R33" s="61"/>
      <c r="S33" s="38">
        <v>7035</v>
      </c>
      <c r="T33" s="39" t="s">
        <v>44</v>
      </c>
      <c r="U33" s="41"/>
      <c r="V33" s="41"/>
      <c r="W33" s="41"/>
      <c r="X33" s="41"/>
      <c r="Y33" s="41"/>
      <c r="Z33" s="41"/>
      <c r="AA33" s="41"/>
      <c r="AB33" s="41">
        <v>4.3</v>
      </c>
      <c r="AC33" s="41">
        <v>5.4</v>
      </c>
      <c r="AD33" s="41">
        <v>7.1</v>
      </c>
      <c r="AE33" s="41">
        <v>6.6</v>
      </c>
      <c r="AF33" s="41">
        <v>6.5</v>
      </c>
      <c r="AG33" s="41">
        <v>6.5</v>
      </c>
      <c r="AH33" s="41">
        <v>6.7753623188405792</v>
      </c>
      <c r="AI33" s="42"/>
      <c r="AJ33" s="38">
        <v>7035</v>
      </c>
      <c r="AK33" s="39" t="s">
        <v>44</v>
      </c>
      <c r="AL33" s="41">
        <v>3.1</v>
      </c>
      <c r="AM33" s="41">
        <v>2.8</v>
      </c>
      <c r="AN33" s="41">
        <v>2.8</v>
      </c>
      <c r="AO33" s="41">
        <v>2.8</v>
      </c>
      <c r="AP33" s="41">
        <v>2.9</v>
      </c>
      <c r="AQ33" s="41">
        <v>2.2000000000000002</v>
      </c>
      <c r="AR33" s="41">
        <v>2.5</v>
      </c>
      <c r="AS33" s="41">
        <v>3.1</v>
      </c>
      <c r="AT33" s="41">
        <v>3.4</v>
      </c>
      <c r="AU33" s="41">
        <v>3.7</v>
      </c>
      <c r="AV33" s="41">
        <v>4</v>
      </c>
      <c r="AW33" s="41">
        <v>3.9</v>
      </c>
      <c r="AX33" s="41">
        <v>4.4000000000000004</v>
      </c>
      <c r="AY33" s="41">
        <v>4.4117647058823524</v>
      </c>
    </row>
    <row r="34" spans="2:51" x14ac:dyDescent="0.25">
      <c r="B34" s="38">
        <v>7036</v>
      </c>
      <c r="C34" s="39" t="s">
        <v>45</v>
      </c>
      <c r="D34" s="40">
        <v>3.316483524344664</v>
      </c>
      <c r="E34" s="40">
        <v>3.8547041345728319</v>
      </c>
      <c r="F34" s="40">
        <v>3.9947172356618323</v>
      </c>
      <c r="G34" s="40">
        <v>4.0241339505768137</v>
      </c>
      <c r="H34" s="40">
        <v>4.10114378881521</v>
      </c>
      <c r="I34" s="40">
        <v>4.300150212250105</v>
      </c>
      <c r="J34" s="40">
        <v>4.5668916422180779</v>
      </c>
      <c r="K34" s="40">
        <v>4.7722210434582619</v>
      </c>
      <c r="L34" s="40">
        <v>5.2646576859142078</v>
      </c>
      <c r="M34" s="40">
        <v>5.6858908759875897</v>
      </c>
      <c r="N34" s="40">
        <v>5.9173590589332123</v>
      </c>
      <c r="O34" s="40">
        <v>5.949099655379646</v>
      </c>
      <c r="P34" s="40">
        <v>6.8098882149991944</v>
      </c>
      <c r="Q34" s="40">
        <v>8.2629151113984598</v>
      </c>
      <c r="R34" s="61"/>
      <c r="S34" s="38">
        <v>7036</v>
      </c>
      <c r="T34" s="39" t="s">
        <v>45</v>
      </c>
      <c r="U34" s="41">
        <v>6.1</v>
      </c>
      <c r="V34" s="41">
        <v>6.1</v>
      </c>
      <c r="W34" s="41">
        <v>6</v>
      </c>
      <c r="X34" s="41">
        <v>5.9</v>
      </c>
      <c r="Y34" s="41">
        <v>6</v>
      </c>
      <c r="Z34" s="41">
        <v>6.3</v>
      </c>
      <c r="AA34" s="41">
        <v>6.3</v>
      </c>
      <c r="AB34" s="41">
        <v>6.6</v>
      </c>
      <c r="AC34" s="41">
        <v>7.5</v>
      </c>
      <c r="AD34" s="41">
        <v>7.7</v>
      </c>
      <c r="AE34" s="41">
        <v>8</v>
      </c>
      <c r="AF34" s="41">
        <v>8.3000000000000007</v>
      </c>
      <c r="AG34" s="41">
        <v>8.6999999999999993</v>
      </c>
      <c r="AH34" s="41">
        <v>9.0895032051282048</v>
      </c>
      <c r="AI34" s="42"/>
      <c r="AJ34" s="38">
        <v>7036</v>
      </c>
      <c r="AK34" s="39" t="s">
        <v>45</v>
      </c>
      <c r="AL34" s="41">
        <v>4.7</v>
      </c>
      <c r="AM34" s="41">
        <v>4.7</v>
      </c>
      <c r="AN34" s="41">
        <v>4.8</v>
      </c>
      <c r="AO34" s="41">
        <v>4.8</v>
      </c>
      <c r="AP34" s="41">
        <v>4.9000000000000004</v>
      </c>
      <c r="AQ34" s="41">
        <v>5.3</v>
      </c>
      <c r="AR34" s="41">
        <v>5.4</v>
      </c>
      <c r="AS34" s="41">
        <v>5.6</v>
      </c>
      <c r="AT34" s="41">
        <v>6.1</v>
      </c>
      <c r="AU34" s="41">
        <v>6.2</v>
      </c>
      <c r="AV34" s="41">
        <v>6.6</v>
      </c>
      <c r="AW34" s="41">
        <v>6.9</v>
      </c>
      <c r="AX34" s="41">
        <v>7.2</v>
      </c>
      <c r="AY34" s="41">
        <v>7.6403508771929829</v>
      </c>
    </row>
    <row r="35" spans="2:51" x14ac:dyDescent="0.25">
      <c r="B35" s="38">
        <v>7038</v>
      </c>
      <c r="C35" s="39" t="s">
        <v>46</v>
      </c>
      <c r="D35" s="40">
        <v>2.4158536585365851</v>
      </c>
      <c r="E35" s="40">
        <v>2.3605787476280837</v>
      </c>
      <c r="F35" s="40">
        <v>2.1383333333333332</v>
      </c>
      <c r="G35" s="40">
        <v>2.1346774193548388</v>
      </c>
      <c r="H35" s="40">
        <v>2.2094080338266386</v>
      </c>
      <c r="I35" s="40">
        <v>2.3120192307692307</v>
      </c>
      <c r="J35" s="40">
        <v>2.9961952532419867</v>
      </c>
      <c r="K35" s="40">
        <v>3.0570673076923076</v>
      </c>
      <c r="L35" s="40">
        <v>3.1278335724533717</v>
      </c>
      <c r="M35" s="40">
        <v>3.3969497607655503</v>
      </c>
      <c r="N35" s="40">
        <v>3.2754754754754756</v>
      </c>
      <c r="O35" s="40">
        <v>4.1431372549019603</v>
      </c>
      <c r="P35" s="40">
        <v>4.413846153846154</v>
      </c>
      <c r="Q35" s="40">
        <v>4.5404941824677945</v>
      </c>
      <c r="R35" s="61"/>
      <c r="S35" s="38">
        <v>7038</v>
      </c>
      <c r="T35" s="39" t="s">
        <v>46</v>
      </c>
      <c r="U35" s="41"/>
      <c r="V35" s="41"/>
      <c r="W35" s="41">
        <v>3.4</v>
      </c>
      <c r="X35" s="41">
        <v>5.2</v>
      </c>
      <c r="Y35" s="41">
        <v>5.2</v>
      </c>
      <c r="Z35" s="41">
        <v>5.8</v>
      </c>
      <c r="AA35" s="41">
        <v>5</v>
      </c>
      <c r="AB35" s="41">
        <v>6.1</v>
      </c>
      <c r="AC35" s="41">
        <v>6.4</v>
      </c>
      <c r="AD35" s="41">
        <v>6.4</v>
      </c>
      <c r="AE35" s="41">
        <v>6</v>
      </c>
      <c r="AF35" s="41">
        <v>6.8</v>
      </c>
      <c r="AG35" s="41">
        <v>7.1</v>
      </c>
      <c r="AH35" s="41">
        <v>7.2813389614214188</v>
      </c>
      <c r="AI35" s="42"/>
      <c r="AJ35" s="38">
        <v>7038</v>
      </c>
      <c r="AK35" s="39" t="s">
        <v>46</v>
      </c>
      <c r="AL35" s="41">
        <v>2.4</v>
      </c>
      <c r="AM35" s="41">
        <v>2.4</v>
      </c>
      <c r="AN35" s="41">
        <v>2.2000000000000002</v>
      </c>
      <c r="AO35" s="41">
        <v>2.2000000000000002</v>
      </c>
      <c r="AP35" s="41">
        <v>2.6</v>
      </c>
      <c r="AQ35" s="41">
        <v>2.6</v>
      </c>
      <c r="AR35" s="41">
        <v>2.9</v>
      </c>
      <c r="AS35" s="41">
        <v>2.9</v>
      </c>
      <c r="AT35" s="41">
        <v>3</v>
      </c>
      <c r="AU35" s="41">
        <v>3.2</v>
      </c>
      <c r="AV35" s="41">
        <v>3.2</v>
      </c>
      <c r="AW35" s="41">
        <v>3.4</v>
      </c>
      <c r="AX35" s="41">
        <v>3.9</v>
      </c>
      <c r="AY35" s="41">
        <v>4.032258064516129</v>
      </c>
    </row>
    <row r="36" spans="2:51" x14ac:dyDescent="0.25">
      <c r="B36" s="38">
        <v>7039</v>
      </c>
      <c r="C36" s="39" t="s">
        <v>47</v>
      </c>
      <c r="D36" s="40">
        <v>2.2290833333333335</v>
      </c>
      <c r="E36" s="40">
        <v>2.761915836101883</v>
      </c>
      <c r="F36" s="40">
        <v>2.7748334590246353</v>
      </c>
      <c r="G36" s="40">
        <v>2.560786713286713</v>
      </c>
      <c r="H36" s="40">
        <v>2.4934817170111288</v>
      </c>
      <c r="I36" s="40">
        <v>2.584418606608426</v>
      </c>
      <c r="J36" s="40">
        <v>3.1610431307702909</v>
      </c>
      <c r="K36" s="40">
        <v>3.2813907904059345</v>
      </c>
      <c r="L36" s="40">
        <v>3.8092730186480184</v>
      </c>
      <c r="M36" s="40">
        <v>3.796781337886701</v>
      </c>
      <c r="N36" s="40">
        <v>4.127224430249294</v>
      </c>
      <c r="O36" s="40">
        <v>4.3931011901981849</v>
      </c>
      <c r="P36" s="40">
        <v>4.3046438996381005</v>
      </c>
      <c r="Q36" s="40">
        <v>5.6865924628969751</v>
      </c>
      <c r="R36" s="61"/>
      <c r="S36" s="38">
        <v>7039</v>
      </c>
      <c r="T36" s="39" t="s">
        <v>47</v>
      </c>
      <c r="U36" s="41">
        <v>3.7</v>
      </c>
      <c r="V36" s="41">
        <v>4.3</v>
      </c>
      <c r="W36" s="41">
        <v>4.3</v>
      </c>
      <c r="X36" s="41">
        <v>4.2</v>
      </c>
      <c r="Y36" s="41">
        <v>4.4000000000000004</v>
      </c>
      <c r="Z36" s="41">
        <v>4.7</v>
      </c>
      <c r="AA36" s="41">
        <v>4.3</v>
      </c>
      <c r="AB36" s="41">
        <v>5</v>
      </c>
      <c r="AC36" s="41">
        <v>5.4</v>
      </c>
      <c r="AD36" s="41">
        <v>5</v>
      </c>
      <c r="AE36" s="41">
        <v>5.4</v>
      </c>
      <c r="AF36" s="41">
        <v>6</v>
      </c>
      <c r="AG36" s="41">
        <v>6.3</v>
      </c>
      <c r="AH36" s="41">
        <v>6.8987503411705076</v>
      </c>
      <c r="AI36" s="42"/>
      <c r="AJ36" s="38">
        <v>7039</v>
      </c>
      <c r="AK36" s="39" t="s">
        <v>47</v>
      </c>
      <c r="AL36" s="41">
        <v>3.2</v>
      </c>
      <c r="AM36" s="41">
        <v>3.1</v>
      </c>
      <c r="AN36" s="41">
        <v>3.3</v>
      </c>
      <c r="AO36" s="41">
        <v>3.1</v>
      </c>
      <c r="AP36" s="41">
        <v>3.1</v>
      </c>
      <c r="AQ36" s="41">
        <v>3.1</v>
      </c>
      <c r="AR36" s="41">
        <v>3.1</v>
      </c>
      <c r="AS36" s="41">
        <v>3.1</v>
      </c>
      <c r="AT36" s="41">
        <v>3.4</v>
      </c>
      <c r="AU36" s="41">
        <v>3.5</v>
      </c>
      <c r="AV36" s="41">
        <v>3.7</v>
      </c>
      <c r="AW36" s="41">
        <v>3.9</v>
      </c>
      <c r="AX36" s="41">
        <v>4.2</v>
      </c>
      <c r="AY36" s="41">
        <v>4.918032786885246</v>
      </c>
    </row>
    <row r="37" spans="2:51" x14ac:dyDescent="0.25">
      <c r="B37" s="38">
        <v>7040</v>
      </c>
      <c r="C37" s="39" t="s">
        <v>48</v>
      </c>
      <c r="D37" s="40">
        <v>5.6487461863867274</v>
      </c>
      <c r="E37" s="40">
        <v>5.6447922118599712</v>
      </c>
      <c r="F37" s="40">
        <v>5.5619479226226174</v>
      </c>
      <c r="G37" s="40">
        <v>5.6909993809297532</v>
      </c>
      <c r="H37" s="40">
        <v>5.8498468801515315</v>
      </c>
      <c r="I37" s="40">
        <v>6.0977256787651131</v>
      </c>
      <c r="J37" s="40">
        <v>6.3728057567073719</v>
      </c>
      <c r="K37" s="40">
        <v>6.8545500333227753</v>
      </c>
      <c r="L37" s="40">
        <v>7.5635831950286079</v>
      </c>
      <c r="M37" s="40">
        <v>7.7352205008265758</v>
      </c>
      <c r="N37" s="40">
        <v>8.0139084789477781</v>
      </c>
      <c r="O37" s="40">
        <v>8.4133689411936174</v>
      </c>
      <c r="P37" s="40">
        <v>8.9535155376910183</v>
      </c>
      <c r="Q37" s="40">
        <v>9.6989072522721127</v>
      </c>
      <c r="R37" s="61"/>
      <c r="S37" s="38">
        <v>7040</v>
      </c>
      <c r="T37" s="39" t="s">
        <v>48</v>
      </c>
      <c r="U37" s="41">
        <v>6.3</v>
      </c>
      <c r="V37" s="41">
        <v>6.1</v>
      </c>
      <c r="W37" s="41">
        <v>6</v>
      </c>
      <c r="X37" s="41">
        <v>6</v>
      </c>
      <c r="Y37" s="41">
        <v>6.1</v>
      </c>
      <c r="Z37" s="41">
        <v>6.3</v>
      </c>
      <c r="AA37" s="41">
        <v>6.6</v>
      </c>
      <c r="AB37" s="41">
        <v>7.1</v>
      </c>
      <c r="AC37" s="41">
        <v>7.9</v>
      </c>
      <c r="AD37" s="41">
        <v>8.1</v>
      </c>
      <c r="AE37" s="41">
        <v>8.3000000000000007</v>
      </c>
      <c r="AF37" s="41">
        <v>8.8000000000000007</v>
      </c>
      <c r="AG37" s="41">
        <v>9.3000000000000007</v>
      </c>
      <c r="AH37" s="41">
        <v>9.8376652952541122</v>
      </c>
      <c r="AI37" s="42"/>
      <c r="AJ37" s="38">
        <v>7040</v>
      </c>
      <c r="AK37" s="39" t="s">
        <v>48</v>
      </c>
      <c r="AL37" s="41">
        <v>5</v>
      </c>
      <c r="AM37" s="41">
        <v>4.9000000000000004</v>
      </c>
      <c r="AN37" s="41">
        <v>4.9000000000000004</v>
      </c>
      <c r="AO37" s="41">
        <v>5.0999999999999996</v>
      </c>
      <c r="AP37" s="41">
        <v>5.2</v>
      </c>
      <c r="AQ37" s="41">
        <v>5.3</v>
      </c>
      <c r="AR37" s="41">
        <v>5.5</v>
      </c>
      <c r="AS37" s="41">
        <v>5.8</v>
      </c>
      <c r="AT37" s="41">
        <v>6.4</v>
      </c>
      <c r="AU37" s="41">
        <v>6.5</v>
      </c>
      <c r="AV37" s="41">
        <v>6.9</v>
      </c>
      <c r="AW37" s="41">
        <v>7.1</v>
      </c>
      <c r="AX37" s="41">
        <v>7.5</v>
      </c>
      <c r="AY37" s="41">
        <v>7.8699347032840405</v>
      </c>
    </row>
    <row r="38" spans="2:51" x14ac:dyDescent="0.25">
      <c r="B38" s="38">
        <v>7041</v>
      </c>
      <c r="C38" s="39" t="s">
        <v>49</v>
      </c>
      <c r="D38" s="40">
        <v>2.0642857142857141</v>
      </c>
      <c r="E38" s="40">
        <v>2.0289473684210524</v>
      </c>
      <c r="F38" s="40">
        <v>1.9911764705882353</v>
      </c>
      <c r="G38" s="40">
        <v>2.3714285714285714</v>
      </c>
      <c r="H38" s="40">
        <v>2.3454545454545457</v>
      </c>
      <c r="I38" s="40">
        <v>2.5521151586368975</v>
      </c>
      <c r="J38" s="40">
        <v>2.6174537037037036</v>
      </c>
      <c r="K38" s="40">
        <v>2.9175219941348973</v>
      </c>
      <c r="L38" s="40">
        <v>3.0216874999999996</v>
      </c>
      <c r="M38" s="40">
        <v>3.1438095238095238</v>
      </c>
      <c r="N38" s="40">
        <v>3.5008524590163934</v>
      </c>
      <c r="O38" s="40">
        <v>3.4386904761904762</v>
      </c>
      <c r="P38" s="40">
        <v>3.6701923076923082</v>
      </c>
      <c r="Q38" s="40">
        <v>4.3413978494623651</v>
      </c>
      <c r="R38" s="61"/>
      <c r="S38" s="38">
        <v>7041</v>
      </c>
      <c r="T38" s="39" t="s">
        <v>49</v>
      </c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2"/>
      <c r="AJ38" s="38">
        <v>7041</v>
      </c>
      <c r="AK38" s="39" t="s">
        <v>49</v>
      </c>
      <c r="AL38" s="41">
        <v>2.2999999999999998</v>
      </c>
      <c r="AM38" s="41">
        <v>2.2000000000000002</v>
      </c>
      <c r="AN38" s="41">
        <v>1.9</v>
      </c>
      <c r="AO38" s="41">
        <v>2.6</v>
      </c>
      <c r="AP38" s="41">
        <v>2.2999999999999998</v>
      </c>
      <c r="AQ38" s="41">
        <v>2.8</v>
      </c>
      <c r="AR38" s="41">
        <v>2.6</v>
      </c>
      <c r="AS38" s="41">
        <v>3</v>
      </c>
      <c r="AT38" s="41">
        <v>3</v>
      </c>
      <c r="AU38" s="41">
        <v>3.3</v>
      </c>
      <c r="AV38" s="41">
        <v>3.7</v>
      </c>
      <c r="AW38" s="41">
        <v>3.7</v>
      </c>
      <c r="AX38" s="41">
        <v>3.8</v>
      </c>
      <c r="AY38" s="41">
        <v>4.5698924731182791</v>
      </c>
    </row>
    <row r="39" spans="2:51" x14ac:dyDescent="0.25">
      <c r="B39" s="38">
        <v>7042</v>
      </c>
      <c r="C39" s="39" t="s">
        <v>50</v>
      </c>
      <c r="D39" s="40">
        <v>4.1985020268883417</v>
      </c>
      <c r="E39" s="40">
        <v>4.1830792804489043</v>
      </c>
      <c r="F39" s="40">
        <v>4.0359468975231838</v>
      </c>
      <c r="G39" s="40">
        <v>4.1897921490092029</v>
      </c>
      <c r="H39" s="40">
        <v>4.2772997094757796</v>
      </c>
      <c r="I39" s="40">
        <v>4.4550981228799094</v>
      </c>
      <c r="J39" s="40">
        <v>4.6397911296650323</v>
      </c>
      <c r="K39" s="40">
        <v>4.9226871837909902</v>
      </c>
      <c r="L39" s="40">
        <v>5.1427386895351397</v>
      </c>
      <c r="M39" s="40">
        <v>5.1384664696460485</v>
      </c>
      <c r="N39" s="40">
        <v>5.4392919276185587</v>
      </c>
      <c r="O39" s="40">
        <v>5.8238506175577704</v>
      </c>
      <c r="P39" s="40">
        <v>6.2926115114596461</v>
      </c>
      <c r="Q39" s="40">
        <v>7.1350730489234993</v>
      </c>
      <c r="R39" s="61"/>
      <c r="S39" s="38">
        <v>7042</v>
      </c>
      <c r="T39" s="39" t="s">
        <v>50</v>
      </c>
      <c r="U39" s="41">
        <v>5.2</v>
      </c>
      <c r="V39" s="41">
        <v>5.2</v>
      </c>
      <c r="W39" s="41">
        <v>5.0999999999999996</v>
      </c>
      <c r="X39" s="41">
        <v>5.0999999999999996</v>
      </c>
      <c r="Y39" s="41">
        <v>5.2</v>
      </c>
      <c r="Z39" s="41">
        <v>5.4</v>
      </c>
      <c r="AA39" s="41">
        <v>5.7</v>
      </c>
      <c r="AB39" s="41">
        <v>6</v>
      </c>
      <c r="AC39" s="41">
        <v>6.3</v>
      </c>
      <c r="AD39" s="41">
        <v>6.3</v>
      </c>
      <c r="AE39" s="41">
        <v>6.5</v>
      </c>
      <c r="AF39" s="41">
        <v>7</v>
      </c>
      <c r="AG39" s="41">
        <v>7.4</v>
      </c>
      <c r="AH39" s="41">
        <v>7.8740157480314963</v>
      </c>
      <c r="AI39" s="42"/>
      <c r="AJ39" s="38">
        <v>7042</v>
      </c>
      <c r="AK39" s="39" t="s">
        <v>50</v>
      </c>
      <c r="AL39" s="41">
        <v>3.4</v>
      </c>
      <c r="AM39" s="41">
        <v>3.6</v>
      </c>
      <c r="AN39" s="41">
        <v>3.4</v>
      </c>
      <c r="AO39" s="41">
        <v>3.6</v>
      </c>
      <c r="AP39" s="41">
        <v>3.6</v>
      </c>
      <c r="AQ39" s="41">
        <v>3.6</v>
      </c>
      <c r="AR39" s="41">
        <v>3.7</v>
      </c>
      <c r="AS39" s="41">
        <v>4</v>
      </c>
      <c r="AT39" s="41">
        <v>4.0999999999999996</v>
      </c>
      <c r="AU39" s="41">
        <v>4.2</v>
      </c>
      <c r="AV39" s="41">
        <v>4.4000000000000004</v>
      </c>
      <c r="AW39" s="41">
        <v>4.8</v>
      </c>
      <c r="AX39" s="41">
        <v>5.0999999999999996</v>
      </c>
      <c r="AY39" s="41">
        <v>5.4699074074074074</v>
      </c>
    </row>
    <row r="40" spans="2:51" x14ac:dyDescent="0.25">
      <c r="B40" s="38">
        <v>7043</v>
      </c>
      <c r="C40" s="39" t="s">
        <v>51</v>
      </c>
      <c r="D40" s="40">
        <v>2.4179322359726063</v>
      </c>
      <c r="E40" s="40">
        <v>2.341806975264713</v>
      </c>
      <c r="F40" s="40">
        <v>2.4798228128460686</v>
      </c>
      <c r="G40" s="40">
        <v>2.5886419328650896</v>
      </c>
      <c r="H40" s="40">
        <v>2.7185555555555556</v>
      </c>
      <c r="I40" s="40">
        <v>2.9193686381186383</v>
      </c>
      <c r="J40" s="40">
        <v>3.0616473387386263</v>
      </c>
      <c r="K40" s="40">
        <v>3.3810808982683986</v>
      </c>
      <c r="L40" s="40">
        <v>3.4678480589022755</v>
      </c>
      <c r="M40" s="40">
        <v>3.6766338539772248</v>
      </c>
      <c r="N40" s="40">
        <v>3.8797707630922016</v>
      </c>
      <c r="O40" s="40">
        <v>3.8815705116202435</v>
      </c>
      <c r="P40" s="40">
        <v>4.2655845045853269</v>
      </c>
      <c r="Q40" s="40">
        <v>4.8299710180560727</v>
      </c>
      <c r="R40" s="61"/>
      <c r="S40" s="38">
        <v>7043</v>
      </c>
      <c r="T40" s="39" t="s">
        <v>51</v>
      </c>
      <c r="U40" s="41">
        <v>4</v>
      </c>
      <c r="V40" s="41">
        <v>4</v>
      </c>
      <c r="W40" s="41">
        <v>4</v>
      </c>
      <c r="X40" s="41">
        <v>4</v>
      </c>
      <c r="Y40" s="41">
        <v>4</v>
      </c>
      <c r="Z40" s="41">
        <v>4.0999999999999996</v>
      </c>
      <c r="AA40" s="41">
        <v>4.0999999999999996</v>
      </c>
      <c r="AB40" s="41">
        <v>4.7</v>
      </c>
      <c r="AC40" s="41">
        <v>4.9000000000000004</v>
      </c>
      <c r="AD40" s="41">
        <v>5.2</v>
      </c>
      <c r="AE40" s="41">
        <v>5.4</v>
      </c>
      <c r="AF40" s="41">
        <v>5.6</v>
      </c>
      <c r="AG40" s="41">
        <v>5.8</v>
      </c>
      <c r="AH40" s="41">
        <v>6.4596046523757371</v>
      </c>
      <c r="AI40" s="42"/>
      <c r="AJ40" s="38">
        <v>7043</v>
      </c>
      <c r="AK40" s="39" t="s">
        <v>51</v>
      </c>
      <c r="AL40" s="41">
        <v>2.5</v>
      </c>
      <c r="AM40" s="41">
        <v>2.4</v>
      </c>
      <c r="AN40" s="41">
        <v>2.2999999999999998</v>
      </c>
      <c r="AO40" s="41">
        <v>2.4</v>
      </c>
      <c r="AP40" s="41">
        <v>2.4</v>
      </c>
      <c r="AQ40" s="41">
        <v>2.6</v>
      </c>
      <c r="AR40" s="41">
        <v>2.7</v>
      </c>
      <c r="AS40" s="41">
        <v>2.9</v>
      </c>
      <c r="AT40" s="41">
        <v>2.9</v>
      </c>
      <c r="AU40" s="41">
        <v>3.1</v>
      </c>
      <c r="AV40" s="41">
        <v>3.3</v>
      </c>
      <c r="AW40" s="41">
        <v>3.3</v>
      </c>
      <c r="AX40" s="41">
        <v>3.8</v>
      </c>
      <c r="AY40" s="41">
        <v>3.9148073022312375</v>
      </c>
    </row>
    <row r="41" spans="2:51" x14ac:dyDescent="0.25">
      <c r="B41" s="38">
        <v>7044</v>
      </c>
      <c r="C41" s="39" t="s">
        <v>140</v>
      </c>
      <c r="D41" s="40">
        <v>2.3325470112594173</v>
      </c>
      <c r="E41" s="40">
        <v>2.8557470423353499</v>
      </c>
      <c r="F41" s="40">
        <v>2.7642873424118921</v>
      </c>
      <c r="G41" s="40">
        <v>2.918309202259616</v>
      </c>
      <c r="H41" s="40">
        <v>2.9022737441327751</v>
      </c>
      <c r="I41" s="40">
        <v>3.038968373597962</v>
      </c>
      <c r="J41" s="40">
        <v>3.0924547558922559</v>
      </c>
      <c r="K41" s="40">
        <v>3.3645633214768482</v>
      </c>
      <c r="L41" s="40">
        <v>3.8181430800956506</v>
      </c>
      <c r="M41" s="40">
        <v>3.9534256554824312</v>
      </c>
      <c r="N41" s="40">
        <v>4.1687744341506896</v>
      </c>
      <c r="O41" s="40">
        <v>4.412393699603002</v>
      </c>
      <c r="P41" s="40">
        <v>4.6545536658392086</v>
      </c>
      <c r="Q41" s="40">
        <v>4.9747326539831587</v>
      </c>
      <c r="R41" s="61"/>
      <c r="S41" s="38">
        <v>7044</v>
      </c>
      <c r="T41" s="39" t="s">
        <v>140</v>
      </c>
      <c r="U41" s="41">
        <v>3.5</v>
      </c>
      <c r="V41" s="41">
        <v>3.7</v>
      </c>
      <c r="W41" s="41">
        <v>3.2</v>
      </c>
      <c r="X41" s="41">
        <v>3.3</v>
      </c>
      <c r="Y41" s="41">
        <v>3.5</v>
      </c>
      <c r="Z41" s="41">
        <v>3.7</v>
      </c>
      <c r="AA41" s="41">
        <v>3.7</v>
      </c>
      <c r="AB41" s="41">
        <v>4</v>
      </c>
      <c r="AC41" s="41">
        <v>4.7</v>
      </c>
      <c r="AD41" s="41">
        <v>4.7</v>
      </c>
      <c r="AE41" s="41">
        <v>5.0999999999999996</v>
      </c>
      <c r="AF41" s="41">
        <v>5.0999999999999996</v>
      </c>
      <c r="AG41" s="41">
        <v>5.7</v>
      </c>
      <c r="AH41" s="41">
        <v>5.882352941176471</v>
      </c>
      <c r="AI41" s="42"/>
      <c r="AJ41" s="38">
        <v>7044</v>
      </c>
      <c r="AK41" s="39" t="s">
        <v>140</v>
      </c>
      <c r="AL41" s="41">
        <v>2.2000000000000002</v>
      </c>
      <c r="AM41" s="41">
        <v>2.2999999999999998</v>
      </c>
      <c r="AN41" s="41">
        <v>2.2000000000000002</v>
      </c>
      <c r="AO41" s="41">
        <v>2.2999999999999998</v>
      </c>
      <c r="AP41" s="41">
        <v>2.2999999999999998</v>
      </c>
      <c r="AQ41" s="41">
        <v>2.4</v>
      </c>
      <c r="AR41" s="41">
        <v>2.5</v>
      </c>
      <c r="AS41" s="41">
        <v>2.8</v>
      </c>
      <c r="AT41" s="41">
        <v>2.9</v>
      </c>
      <c r="AU41" s="41">
        <v>3</v>
      </c>
      <c r="AV41" s="41">
        <v>3.2</v>
      </c>
      <c r="AW41" s="41">
        <v>3.6</v>
      </c>
      <c r="AX41" s="41">
        <v>3.7</v>
      </c>
      <c r="AY41" s="41">
        <v>3.9769140773793326</v>
      </c>
    </row>
    <row r="42" spans="2:51" x14ac:dyDescent="0.25">
      <c r="B42" s="38">
        <v>7045</v>
      </c>
      <c r="C42" s="39" t="s">
        <v>52</v>
      </c>
      <c r="D42" s="40">
        <v>4.0333333333333332</v>
      </c>
      <c r="E42" s="40">
        <v>4.4947368421052634</v>
      </c>
      <c r="F42" s="40">
        <v>4.0599999999999996</v>
      </c>
      <c r="G42" s="40">
        <v>4.4635135135135133</v>
      </c>
      <c r="H42" s="40">
        <v>4.4615384615384617</v>
      </c>
      <c r="I42" s="40">
        <v>4.9279569892473116</v>
      </c>
      <c r="J42" s="40">
        <v>5.2439999999999998</v>
      </c>
      <c r="K42" s="40">
        <v>5.4433962264150946</v>
      </c>
      <c r="L42" s="40">
        <v>5.716814159292035</v>
      </c>
      <c r="M42" s="40">
        <v>5.2935185185185176</v>
      </c>
      <c r="N42" s="40">
        <v>5.9557522123893802</v>
      </c>
      <c r="O42" s="40">
        <v>6.2990990990990996</v>
      </c>
      <c r="P42" s="40">
        <v>6.7206896551724133</v>
      </c>
      <c r="Q42" s="40">
        <v>6.7363859348174593</v>
      </c>
      <c r="R42" s="61"/>
      <c r="S42" s="38">
        <v>7045</v>
      </c>
      <c r="T42" s="39" t="s">
        <v>52</v>
      </c>
      <c r="U42" s="41">
        <v>5.2</v>
      </c>
      <c r="V42" s="41">
        <v>5.6</v>
      </c>
      <c r="W42" s="41">
        <v>5.5</v>
      </c>
      <c r="X42" s="41">
        <v>5.7</v>
      </c>
      <c r="Y42" s="41">
        <v>5.2</v>
      </c>
      <c r="Z42" s="41">
        <v>5.5</v>
      </c>
      <c r="AA42" s="41">
        <v>5.9</v>
      </c>
      <c r="AB42" s="41">
        <v>6.1</v>
      </c>
      <c r="AC42" s="41">
        <v>6.2</v>
      </c>
      <c r="AD42" s="41">
        <v>6.2</v>
      </c>
      <c r="AE42" s="41">
        <v>6.6</v>
      </c>
      <c r="AF42" s="41">
        <v>6.7</v>
      </c>
      <c r="AG42" s="41">
        <v>6.8</v>
      </c>
      <c r="AH42" s="41">
        <v>6.6457357771875865</v>
      </c>
      <c r="AI42" s="42"/>
      <c r="AJ42" s="38">
        <v>7045</v>
      </c>
      <c r="AK42" s="39" t="s">
        <v>52</v>
      </c>
      <c r="AL42" s="41">
        <v>3.7</v>
      </c>
      <c r="AM42" s="41">
        <v>4.2</v>
      </c>
      <c r="AN42" s="41">
        <v>3.7</v>
      </c>
      <c r="AO42" s="41">
        <v>4.2</v>
      </c>
      <c r="AP42" s="41">
        <v>4.3</v>
      </c>
      <c r="AQ42" s="41">
        <v>4.8</v>
      </c>
      <c r="AR42" s="41">
        <v>5.0999999999999996</v>
      </c>
      <c r="AS42" s="41">
        <v>5.3</v>
      </c>
      <c r="AT42" s="41">
        <v>5.6</v>
      </c>
      <c r="AU42" s="41">
        <v>5.0999999999999996</v>
      </c>
      <c r="AV42" s="41">
        <v>5.8</v>
      </c>
      <c r="AW42" s="41">
        <v>6.2</v>
      </c>
      <c r="AX42" s="41">
        <v>6.7</v>
      </c>
      <c r="AY42" s="41">
        <v>6.756756756756757</v>
      </c>
    </row>
    <row r="43" spans="2:51" x14ac:dyDescent="0.25">
      <c r="B43" s="38">
        <v>7047</v>
      </c>
      <c r="C43" s="39" t="s">
        <v>53</v>
      </c>
      <c r="D43" s="40">
        <v>4</v>
      </c>
      <c r="E43" s="40">
        <v>4.8793103448275854</v>
      </c>
      <c r="F43" s="40">
        <v>4.4808823529411761</v>
      </c>
      <c r="G43" s="40">
        <v>4.6639999999999997</v>
      </c>
      <c r="H43" s="40">
        <v>3.8991228070175437</v>
      </c>
      <c r="I43" s="40">
        <v>4.3007692307692302</v>
      </c>
      <c r="J43" s="40">
        <v>4.4131441617742988</v>
      </c>
      <c r="K43" s="40">
        <v>4.8953703703703706</v>
      </c>
      <c r="L43" s="40">
        <v>5.1263729246487868</v>
      </c>
      <c r="M43" s="40">
        <v>5.3276113519905408</v>
      </c>
      <c r="N43" s="40">
        <v>5.3980555555555547</v>
      </c>
      <c r="O43" s="40">
        <v>6.4233530213539307</v>
      </c>
      <c r="P43" s="40">
        <v>6.4297634408602153</v>
      </c>
      <c r="Q43" s="40">
        <v>6.9735979948772222</v>
      </c>
      <c r="R43" s="61"/>
      <c r="S43" s="38">
        <v>7047</v>
      </c>
      <c r="T43" s="39" t="s">
        <v>53</v>
      </c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2"/>
      <c r="AJ43" s="38">
        <v>7047</v>
      </c>
      <c r="AK43" s="39" t="s">
        <v>53</v>
      </c>
      <c r="AL43" s="41">
        <v>3.9</v>
      </c>
      <c r="AM43" s="41">
        <v>4.3</v>
      </c>
      <c r="AN43" s="41">
        <v>4.5999999999999996</v>
      </c>
      <c r="AO43" s="41">
        <v>4.8</v>
      </c>
      <c r="AP43" s="41">
        <v>4.2</v>
      </c>
      <c r="AQ43" s="41">
        <v>4.4000000000000004</v>
      </c>
      <c r="AR43" s="41">
        <v>4.5999999999999996</v>
      </c>
      <c r="AS43" s="41">
        <v>5.0999999999999996</v>
      </c>
      <c r="AT43" s="41">
        <v>5.4</v>
      </c>
      <c r="AU43" s="41">
        <v>5.6</v>
      </c>
      <c r="AV43" s="41">
        <v>5.8</v>
      </c>
      <c r="AW43" s="41">
        <v>6.7</v>
      </c>
      <c r="AX43" s="41">
        <v>6.4</v>
      </c>
      <c r="AY43" s="41">
        <v>7.2607461476074606</v>
      </c>
    </row>
    <row r="44" spans="2:51" x14ac:dyDescent="0.25">
      <c r="B44" s="38">
        <v>7049</v>
      </c>
      <c r="C44" s="39" t="s">
        <v>54</v>
      </c>
      <c r="D44" s="40">
        <v>1.5065217391304346</v>
      </c>
      <c r="E44" s="40">
        <v>1.3125</v>
      </c>
      <c r="F44" s="40">
        <v>1.47</v>
      </c>
      <c r="G44" s="40">
        <v>1.2833333333333332</v>
      </c>
      <c r="H44" s="40">
        <v>2.2258333333333331</v>
      </c>
      <c r="I44" s="40">
        <v>3.510099573257468</v>
      </c>
      <c r="J44" s="40">
        <v>3.2774999999999999</v>
      </c>
      <c r="K44" s="40">
        <v>3.7660714285714283</v>
      </c>
      <c r="L44" s="40">
        <v>3.7157407407407406</v>
      </c>
      <c r="M44" s="40">
        <v>3.7170731707317075</v>
      </c>
      <c r="N44" s="40">
        <v>4.3391524241367287</v>
      </c>
      <c r="O44" s="40">
        <v>4.6918181818181814</v>
      </c>
      <c r="P44" s="40">
        <v>5.6273224043715846</v>
      </c>
      <c r="Q44" s="40">
        <v>5.7066037974364532</v>
      </c>
      <c r="R44" s="61"/>
      <c r="S44" s="38">
        <v>7049</v>
      </c>
      <c r="T44" s="39" t="s">
        <v>54</v>
      </c>
      <c r="U44" s="41"/>
      <c r="V44" s="41"/>
      <c r="W44" s="41"/>
      <c r="X44" s="41"/>
      <c r="Y44" s="41">
        <v>3.3</v>
      </c>
      <c r="Z44" s="41">
        <v>3.4</v>
      </c>
      <c r="AA44" s="41">
        <v>4.7</v>
      </c>
      <c r="AB44" s="41">
        <v>4.3</v>
      </c>
      <c r="AC44" s="41">
        <v>5</v>
      </c>
      <c r="AD44" s="41">
        <v>5.5</v>
      </c>
      <c r="AE44" s="41">
        <v>6.3</v>
      </c>
      <c r="AF44" s="41">
        <v>6.3</v>
      </c>
      <c r="AG44" s="41">
        <v>6.4</v>
      </c>
      <c r="AH44" s="41">
        <v>6.6668419945297712</v>
      </c>
      <c r="AI44" s="42"/>
      <c r="AJ44" s="38">
        <v>7049</v>
      </c>
      <c r="AK44" s="39" t="s">
        <v>54</v>
      </c>
      <c r="AL44" s="41">
        <v>3.3</v>
      </c>
      <c r="AM44" s="41">
        <v>2.9</v>
      </c>
      <c r="AN44" s="41">
        <v>3.6</v>
      </c>
      <c r="AO44" s="41">
        <v>3.4</v>
      </c>
      <c r="AP44" s="41">
        <v>3.1</v>
      </c>
      <c r="AQ44" s="41">
        <v>2.9</v>
      </c>
      <c r="AR44" s="41">
        <v>3.3</v>
      </c>
      <c r="AS44" s="41">
        <v>4.0999999999999996</v>
      </c>
      <c r="AT44" s="41">
        <v>3.6</v>
      </c>
      <c r="AU44" s="41">
        <v>4.0999999999999996</v>
      </c>
      <c r="AV44" s="41">
        <v>4.5</v>
      </c>
      <c r="AW44" s="41">
        <v>5.0999999999999996</v>
      </c>
      <c r="AX44" s="41">
        <v>5.2</v>
      </c>
      <c r="AY44" s="41">
        <v>5.4185323383084585</v>
      </c>
    </row>
    <row r="45" spans="2:51" x14ac:dyDescent="0.25">
      <c r="B45" s="38">
        <v>7051</v>
      </c>
      <c r="C45" s="39" t="s">
        <v>55</v>
      </c>
      <c r="D45" s="40">
        <v>3.5427924026590691</v>
      </c>
      <c r="E45" s="40">
        <v>3.6227371794871797</v>
      </c>
      <c r="F45" s="40">
        <v>3.6505635615450194</v>
      </c>
      <c r="G45" s="40">
        <v>3.6738917415489944</v>
      </c>
      <c r="H45" s="40">
        <v>3.7118000785544583</v>
      </c>
      <c r="I45" s="40">
        <v>3.8282656376805497</v>
      </c>
      <c r="J45" s="40">
        <v>4.1788598777534309</v>
      </c>
      <c r="K45" s="40">
        <v>4.1776780437138497</v>
      </c>
      <c r="L45" s="40">
        <v>4.452738143356453</v>
      </c>
      <c r="M45" s="40">
        <v>4.6642607341870095</v>
      </c>
      <c r="N45" s="40">
        <v>5.216792841822782</v>
      </c>
      <c r="O45" s="40">
        <v>5.4435726495726495</v>
      </c>
      <c r="P45" s="40">
        <v>5.7452398075650848</v>
      </c>
      <c r="Q45" s="40">
        <v>7.0150904014027446</v>
      </c>
      <c r="R45" s="61"/>
      <c r="S45" s="38">
        <v>7051</v>
      </c>
      <c r="T45" s="39" t="s">
        <v>55</v>
      </c>
      <c r="U45" s="41">
        <v>5.6</v>
      </c>
      <c r="V45" s="41">
        <v>5.6</v>
      </c>
      <c r="W45" s="41">
        <v>5.5</v>
      </c>
      <c r="X45" s="41">
        <v>5.7</v>
      </c>
      <c r="Y45" s="41">
        <v>5.6</v>
      </c>
      <c r="Z45" s="41">
        <v>5.8</v>
      </c>
      <c r="AA45" s="41">
        <v>6.1</v>
      </c>
      <c r="AB45" s="41">
        <v>6.2</v>
      </c>
      <c r="AC45" s="41">
        <v>6.6</v>
      </c>
      <c r="AD45" s="41">
        <v>6.5</v>
      </c>
      <c r="AE45" s="41">
        <v>6.7</v>
      </c>
      <c r="AF45" s="41">
        <v>7</v>
      </c>
      <c r="AG45" s="41">
        <v>7.9</v>
      </c>
      <c r="AH45" s="41">
        <v>8.2417582417582427</v>
      </c>
      <c r="AI45" s="42"/>
      <c r="AJ45" s="38">
        <v>7051</v>
      </c>
      <c r="AK45" s="39" t="s">
        <v>55</v>
      </c>
      <c r="AL45" s="41">
        <v>2.5</v>
      </c>
      <c r="AM45" s="41">
        <v>2.6</v>
      </c>
      <c r="AN45" s="41">
        <v>2.8</v>
      </c>
      <c r="AO45" s="41">
        <v>2.8</v>
      </c>
      <c r="AP45" s="41">
        <v>3</v>
      </c>
      <c r="AQ45" s="41">
        <v>3.2</v>
      </c>
      <c r="AR45" s="41">
        <v>3.2</v>
      </c>
      <c r="AS45" s="41">
        <v>3.5</v>
      </c>
      <c r="AT45" s="41">
        <v>3.5</v>
      </c>
      <c r="AU45" s="41">
        <v>3.9</v>
      </c>
      <c r="AV45" s="41">
        <v>4.2</v>
      </c>
      <c r="AW45" s="41">
        <v>4.7</v>
      </c>
      <c r="AX45" s="41">
        <v>4.9000000000000004</v>
      </c>
      <c r="AY45" s="41">
        <v>5.1813471502590671</v>
      </c>
    </row>
    <row r="46" spans="2:51" x14ac:dyDescent="0.25">
      <c r="B46" s="38">
        <v>7053</v>
      </c>
      <c r="C46" s="39" t="s">
        <v>56</v>
      </c>
      <c r="D46" s="40">
        <v>3.5666666666666664</v>
      </c>
      <c r="E46" s="40">
        <v>3.7913043478260864</v>
      </c>
      <c r="F46" s="40">
        <v>3.5816326530612246</v>
      </c>
      <c r="G46" s="40">
        <v>4.0894736842105264</v>
      </c>
      <c r="H46" s="40">
        <v>4.2836065573770483</v>
      </c>
      <c r="I46" s="40">
        <v>4.1970588235294111</v>
      </c>
      <c r="J46" s="40">
        <v>4.3696969696969692</v>
      </c>
      <c r="K46" s="40">
        <v>4.1529411764705877</v>
      </c>
      <c r="L46" s="40">
        <v>4.6263157894736846</v>
      </c>
      <c r="M46" s="40">
        <v>4.5206896551724141</v>
      </c>
      <c r="N46" s="40">
        <v>4.7723404255319153</v>
      </c>
      <c r="O46" s="40">
        <v>5.5173469387755105</v>
      </c>
      <c r="P46" s="40">
        <v>6.2485714285714291</v>
      </c>
      <c r="Q46" s="40">
        <v>6.4460996577101444</v>
      </c>
      <c r="R46" s="61"/>
      <c r="S46" s="38">
        <v>7053</v>
      </c>
      <c r="T46" s="39" t="s">
        <v>56</v>
      </c>
      <c r="U46" s="41">
        <v>4.8</v>
      </c>
      <c r="V46" s="41">
        <v>5.2</v>
      </c>
      <c r="W46" s="41">
        <v>4.9000000000000004</v>
      </c>
      <c r="X46" s="41">
        <v>4.9000000000000004</v>
      </c>
      <c r="Y46" s="41">
        <v>4.8</v>
      </c>
      <c r="Z46" s="41">
        <v>5.3</v>
      </c>
      <c r="AA46" s="41">
        <v>4.9000000000000004</v>
      </c>
      <c r="AB46" s="41">
        <v>4.4000000000000004</v>
      </c>
      <c r="AC46" s="41">
        <v>5.0999999999999996</v>
      </c>
      <c r="AD46" s="41">
        <v>5.0999999999999996</v>
      </c>
      <c r="AE46" s="41">
        <v>5.0999999999999996</v>
      </c>
      <c r="AF46" s="41">
        <v>5.6</v>
      </c>
      <c r="AG46" s="41">
        <v>6</v>
      </c>
      <c r="AH46" s="41">
        <v>6.2851123595505625</v>
      </c>
      <c r="AI46" s="42"/>
      <c r="AJ46" s="38">
        <v>7053</v>
      </c>
      <c r="AK46" s="39" t="s">
        <v>56</v>
      </c>
      <c r="AL46" s="41">
        <v>3.2</v>
      </c>
      <c r="AM46" s="41">
        <v>3.4</v>
      </c>
      <c r="AN46" s="41">
        <v>3.2</v>
      </c>
      <c r="AO46" s="41">
        <v>3.8</v>
      </c>
      <c r="AP46" s="41">
        <v>4.0999999999999996</v>
      </c>
      <c r="AQ46" s="41">
        <v>3.8</v>
      </c>
      <c r="AR46" s="41">
        <v>4.2</v>
      </c>
      <c r="AS46" s="41">
        <v>4.0999999999999996</v>
      </c>
      <c r="AT46" s="41">
        <v>4.5</v>
      </c>
      <c r="AU46" s="41">
        <v>4.4000000000000004</v>
      </c>
      <c r="AV46" s="41">
        <v>4.7</v>
      </c>
      <c r="AW46" s="41">
        <v>5.5</v>
      </c>
      <c r="AX46" s="41">
        <v>6.3</v>
      </c>
      <c r="AY46" s="41">
        <v>6.481481481481481</v>
      </c>
    </row>
    <row r="47" spans="2:51" x14ac:dyDescent="0.25">
      <c r="B47" s="38">
        <v>7055</v>
      </c>
      <c r="C47" s="39" t="s">
        <v>57</v>
      </c>
      <c r="D47" s="40">
        <v>4.2223977649060425</v>
      </c>
      <c r="E47" s="40">
        <v>4.0127297073114931</v>
      </c>
      <c r="F47" s="40">
        <v>4.2139321524654765</v>
      </c>
      <c r="G47" s="40">
        <v>4.0331797518416828</v>
      </c>
      <c r="H47" s="40">
        <v>4.1848900536316478</v>
      </c>
      <c r="I47" s="40">
        <v>4.3301553838266376</v>
      </c>
      <c r="J47" s="40">
        <v>4.5667499675867349</v>
      </c>
      <c r="K47" s="40">
        <v>4.9066379906801432</v>
      </c>
      <c r="L47" s="40">
        <v>5.3751694954425719</v>
      </c>
      <c r="M47" s="40">
        <v>5.3371979503262788</v>
      </c>
      <c r="N47" s="40">
        <v>5.3121611301148475</v>
      </c>
      <c r="O47" s="40">
        <v>5.5923785435646147</v>
      </c>
      <c r="P47" s="40">
        <v>6.2128018910456193</v>
      </c>
      <c r="Q47" s="40">
        <v>7.2888715161442432</v>
      </c>
      <c r="R47" s="61"/>
      <c r="S47" s="38">
        <v>7055</v>
      </c>
      <c r="T47" s="39" t="s">
        <v>57</v>
      </c>
      <c r="U47" s="41">
        <v>5.8</v>
      </c>
      <c r="V47" s="41">
        <v>5.6</v>
      </c>
      <c r="W47" s="41">
        <v>5.7</v>
      </c>
      <c r="X47" s="41">
        <v>5.6</v>
      </c>
      <c r="Y47" s="41">
        <v>5.8</v>
      </c>
      <c r="Z47" s="41">
        <v>5.8</v>
      </c>
      <c r="AA47" s="41">
        <v>6</v>
      </c>
      <c r="AB47" s="41">
        <v>6.4</v>
      </c>
      <c r="AC47" s="41">
        <v>6.6</v>
      </c>
      <c r="AD47" s="41">
        <v>6.5</v>
      </c>
      <c r="AE47" s="41">
        <v>6.9</v>
      </c>
      <c r="AF47" s="41">
        <v>7.2</v>
      </c>
      <c r="AG47" s="41">
        <v>7.7</v>
      </c>
      <c r="AH47" s="41">
        <v>8.1818181818181817</v>
      </c>
      <c r="AI47" s="42"/>
      <c r="AJ47" s="38">
        <v>7055</v>
      </c>
      <c r="AK47" s="39" t="s">
        <v>57</v>
      </c>
      <c r="AL47" s="41">
        <v>3.1</v>
      </c>
      <c r="AM47" s="41">
        <v>3.1</v>
      </c>
      <c r="AN47" s="41">
        <v>3.4</v>
      </c>
      <c r="AO47" s="41">
        <v>3.4</v>
      </c>
      <c r="AP47" s="41">
        <v>3.4</v>
      </c>
      <c r="AQ47" s="41">
        <v>3.6</v>
      </c>
      <c r="AR47" s="41">
        <v>3.8</v>
      </c>
      <c r="AS47" s="41">
        <v>4.0999999999999996</v>
      </c>
      <c r="AT47" s="41">
        <v>4.2</v>
      </c>
      <c r="AU47" s="41">
        <v>4.3</v>
      </c>
      <c r="AV47" s="41">
        <v>4.4000000000000004</v>
      </c>
      <c r="AW47" s="41">
        <v>4.7</v>
      </c>
      <c r="AX47" s="41">
        <v>5</v>
      </c>
      <c r="AY47" s="41">
        <v>5.5480480480480479</v>
      </c>
    </row>
    <row r="48" spans="2:51" x14ac:dyDescent="0.25">
      <c r="B48" s="38">
        <v>7056</v>
      </c>
      <c r="C48" s="39" t="s">
        <v>58</v>
      </c>
      <c r="D48" s="40">
        <v>4.3266268072885721</v>
      </c>
      <c r="E48" s="40">
        <v>4.2241605571847511</v>
      </c>
      <c r="F48" s="40">
        <v>4.050207684319834</v>
      </c>
      <c r="G48" s="40">
        <v>4.371607142857143</v>
      </c>
      <c r="H48" s="40">
        <v>4.5277880682958651</v>
      </c>
      <c r="I48" s="40">
        <v>4.5949167786236753</v>
      </c>
      <c r="J48" s="40">
        <v>4.8457308214197692</v>
      </c>
      <c r="K48" s="40">
        <v>5.0884894838341674</v>
      </c>
      <c r="L48" s="40">
        <v>5.7832065371509982</v>
      </c>
      <c r="M48" s="40">
        <v>5.9587168821679199</v>
      </c>
      <c r="N48" s="40">
        <v>6.0793246136173771</v>
      </c>
      <c r="O48" s="40">
        <v>6.489691279647599</v>
      </c>
      <c r="P48" s="40">
        <v>6.6831037744555193</v>
      </c>
      <c r="Q48" s="40">
        <v>6.9155767195767197</v>
      </c>
      <c r="R48" s="61"/>
      <c r="S48" s="38">
        <v>7056</v>
      </c>
      <c r="T48" s="39" t="s">
        <v>58</v>
      </c>
      <c r="U48" s="41">
        <v>5</v>
      </c>
      <c r="V48" s="41">
        <v>5.0999999999999996</v>
      </c>
      <c r="W48" s="41">
        <v>4.8</v>
      </c>
      <c r="X48" s="41">
        <v>5.2</v>
      </c>
      <c r="Y48" s="41">
        <v>5</v>
      </c>
      <c r="Z48" s="41">
        <v>4.9000000000000004</v>
      </c>
      <c r="AA48" s="41">
        <v>5.4</v>
      </c>
      <c r="AB48" s="41">
        <v>5.6</v>
      </c>
      <c r="AC48" s="41">
        <v>6.4</v>
      </c>
      <c r="AD48" s="41">
        <v>6.5</v>
      </c>
      <c r="AE48" s="41">
        <v>6.8</v>
      </c>
      <c r="AF48" s="41">
        <v>7.2</v>
      </c>
      <c r="AG48" s="41">
        <v>7.4</v>
      </c>
      <c r="AH48" s="41">
        <v>7.7357142857142849</v>
      </c>
      <c r="AI48" s="42"/>
      <c r="AJ48" s="38">
        <v>7056</v>
      </c>
      <c r="AK48" s="39" t="s">
        <v>58</v>
      </c>
      <c r="AL48" s="41">
        <v>3.6</v>
      </c>
      <c r="AM48" s="41">
        <v>3.6</v>
      </c>
      <c r="AN48" s="41">
        <v>3.6</v>
      </c>
      <c r="AO48" s="41">
        <v>3.5</v>
      </c>
      <c r="AP48" s="41">
        <v>3.9</v>
      </c>
      <c r="AQ48" s="41">
        <v>3.7</v>
      </c>
      <c r="AR48" s="41">
        <v>3.8</v>
      </c>
      <c r="AS48" s="41">
        <v>4.0999999999999996</v>
      </c>
      <c r="AT48" s="41">
        <v>4.7</v>
      </c>
      <c r="AU48" s="41">
        <v>4.9000000000000004</v>
      </c>
      <c r="AV48" s="41">
        <v>4.9000000000000004</v>
      </c>
      <c r="AW48" s="41">
        <v>5.4</v>
      </c>
      <c r="AX48" s="41">
        <v>5.5</v>
      </c>
      <c r="AY48" s="41">
        <v>5.833333333333333</v>
      </c>
    </row>
    <row r="49" spans="2:51" x14ac:dyDescent="0.25">
      <c r="B49" s="38">
        <v>7057</v>
      </c>
      <c r="C49" s="39" t="s">
        <v>59</v>
      </c>
      <c r="D49" s="40">
        <v>3.7860023591204421</v>
      </c>
      <c r="E49" s="40">
        <v>3.8657221624504756</v>
      </c>
      <c r="F49" s="40">
        <v>4.3573219167132526</v>
      </c>
      <c r="G49" s="40">
        <v>4.3958354953238414</v>
      </c>
      <c r="H49" s="40">
        <v>4.572087020519521</v>
      </c>
      <c r="I49" s="40">
        <v>4.6547610870452925</v>
      </c>
      <c r="J49" s="40">
        <v>4.9433179141892678</v>
      </c>
      <c r="K49" s="40">
        <v>4.9340942119891924</v>
      </c>
      <c r="L49" s="40">
        <v>5.3005816888931232</v>
      </c>
      <c r="M49" s="40">
        <v>5.1199231210944403</v>
      </c>
      <c r="N49" s="40">
        <v>5.4749720926769401</v>
      </c>
      <c r="O49" s="40">
        <v>6.0445843160735366</v>
      </c>
      <c r="P49" s="40">
        <v>6.4296514069152044</v>
      </c>
      <c r="Q49" s="40">
        <v>6.8102529894301203</v>
      </c>
      <c r="R49" s="61"/>
      <c r="S49" s="38">
        <v>7057</v>
      </c>
      <c r="T49" s="39" t="s">
        <v>59</v>
      </c>
      <c r="U49" s="41">
        <v>4.7</v>
      </c>
      <c r="V49" s="41">
        <v>4.7</v>
      </c>
      <c r="W49" s="41">
        <v>5</v>
      </c>
      <c r="X49" s="41">
        <v>5.0999999999999996</v>
      </c>
      <c r="Y49" s="41">
        <v>5.3</v>
      </c>
      <c r="Z49" s="41">
        <v>5.3</v>
      </c>
      <c r="AA49" s="41">
        <v>5.4</v>
      </c>
      <c r="AB49" s="41">
        <v>5.5</v>
      </c>
      <c r="AC49" s="41">
        <v>6</v>
      </c>
      <c r="AD49" s="41">
        <v>5.7</v>
      </c>
      <c r="AE49" s="41">
        <v>6</v>
      </c>
      <c r="AF49" s="41">
        <v>6.5</v>
      </c>
      <c r="AG49" s="41">
        <v>7.1</v>
      </c>
      <c r="AH49" s="41">
        <v>7.3914431673052361</v>
      </c>
      <c r="AI49" s="42"/>
      <c r="AJ49" s="38">
        <v>7057</v>
      </c>
      <c r="AK49" s="39" t="s">
        <v>59</v>
      </c>
      <c r="AL49" s="41">
        <v>3.4</v>
      </c>
      <c r="AM49" s="41">
        <v>3.5</v>
      </c>
      <c r="AN49" s="41">
        <v>3.7</v>
      </c>
      <c r="AO49" s="41">
        <v>3.5</v>
      </c>
      <c r="AP49" s="41">
        <v>3.6</v>
      </c>
      <c r="AQ49" s="41">
        <v>3.8</v>
      </c>
      <c r="AR49" s="41">
        <v>4</v>
      </c>
      <c r="AS49" s="41">
        <v>4.2</v>
      </c>
      <c r="AT49" s="41">
        <v>4.4000000000000004</v>
      </c>
      <c r="AU49" s="41">
        <v>4.3</v>
      </c>
      <c r="AV49" s="41">
        <v>4.8</v>
      </c>
      <c r="AW49" s="41">
        <v>5.4</v>
      </c>
      <c r="AX49" s="41">
        <v>5.7</v>
      </c>
      <c r="AY49" s="41">
        <v>6.129032258064516</v>
      </c>
    </row>
    <row r="50" spans="2:51" x14ac:dyDescent="0.25">
      <c r="B50" s="38">
        <v>7058</v>
      </c>
      <c r="C50" s="39" t="s">
        <v>60</v>
      </c>
      <c r="D50" s="40">
        <v>2.0130952380952376</v>
      </c>
      <c r="E50" s="40">
        <v>2.0639880952380949</v>
      </c>
      <c r="F50" s="40">
        <v>2.023188405797101</v>
      </c>
      <c r="G50" s="40">
        <v>3.0672845528455284</v>
      </c>
      <c r="H50" s="40">
        <v>2.9140746428405229</v>
      </c>
      <c r="I50" s="40">
        <v>3.2327499129223272</v>
      </c>
      <c r="J50" s="40">
        <v>3.1163144234334448</v>
      </c>
      <c r="K50" s="40">
        <v>3.5820802005012533</v>
      </c>
      <c r="L50" s="40">
        <v>4.0226443701963897</v>
      </c>
      <c r="M50" s="40">
        <v>4.0720814381633099</v>
      </c>
      <c r="N50" s="40">
        <v>4.2767023172905523</v>
      </c>
      <c r="O50" s="40">
        <v>4.4331575326759918</v>
      </c>
      <c r="P50" s="40">
        <v>4.2656168831168833</v>
      </c>
      <c r="Q50" s="40">
        <v>5.9375707433822162</v>
      </c>
      <c r="R50" s="61"/>
      <c r="S50" s="38">
        <v>7058</v>
      </c>
      <c r="T50" s="39" t="s">
        <v>60</v>
      </c>
      <c r="U50" s="41">
        <v>3.6</v>
      </c>
      <c r="V50" s="41">
        <v>2.7</v>
      </c>
      <c r="W50" s="41">
        <v>2.5</v>
      </c>
      <c r="X50" s="41">
        <v>3.2</v>
      </c>
      <c r="Y50" s="41">
        <v>3.2</v>
      </c>
      <c r="Z50" s="41">
        <v>3.6</v>
      </c>
      <c r="AA50" s="41">
        <v>4.3</v>
      </c>
      <c r="AB50" s="41">
        <v>4.0999999999999996</v>
      </c>
      <c r="AC50" s="41">
        <v>4.4000000000000004</v>
      </c>
      <c r="AD50" s="41">
        <v>4.8</v>
      </c>
      <c r="AE50" s="41">
        <v>4.8</v>
      </c>
      <c r="AF50" s="41">
        <v>5.2</v>
      </c>
      <c r="AG50" s="41">
        <v>5.2</v>
      </c>
      <c r="AH50" s="41">
        <v>5.7038834951456314</v>
      </c>
      <c r="AI50" s="42"/>
      <c r="AJ50" s="38">
        <v>7058</v>
      </c>
      <c r="AK50" s="39" t="s">
        <v>60</v>
      </c>
      <c r="AL50" s="41">
        <v>3.1</v>
      </c>
      <c r="AM50" s="41">
        <v>3.1</v>
      </c>
      <c r="AN50" s="41">
        <v>3.1</v>
      </c>
      <c r="AO50" s="41">
        <v>3.3</v>
      </c>
      <c r="AP50" s="41">
        <v>3.3</v>
      </c>
      <c r="AQ50" s="41">
        <v>3.3</v>
      </c>
      <c r="AR50" s="41">
        <v>3.3</v>
      </c>
      <c r="AS50" s="41">
        <v>3.7</v>
      </c>
      <c r="AT50" s="41">
        <v>4.5</v>
      </c>
      <c r="AU50" s="41">
        <v>4.5</v>
      </c>
      <c r="AV50" s="41">
        <v>4.5</v>
      </c>
      <c r="AW50" s="41">
        <v>4.7</v>
      </c>
      <c r="AX50" s="41">
        <v>5.5</v>
      </c>
      <c r="AY50" s="41">
        <v>6.0269217500609118</v>
      </c>
    </row>
    <row r="51" spans="2:51" x14ac:dyDescent="0.25">
      <c r="B51" s="38">
        <v>7059</v>
      </c>
      <c r="C51" s="39" t="s">
        <v>61</v>
      </c>
      <c r="D51" s="40">
        <v>3.487058823529412</v>
      </c>
      <c r="E51" s="40">
        <v>3.6802756067461955</v>
      </c>
      <c r="F51" s="40">
        <v>3.8223120582565864</v>
      </c>
      <c r="G51" s="40">
        <v>4.0484011627906975</v>
      </c>
      <c r="H51" s="40">
        <v>3.67650779308787</v>
      </c>
      <c r="I51" s="40">
        <v>4.0071146478043032</v>
      </c>
      <c r="J51" s="40">
        <v>4.2422764037589413</v>
      </c>
      <c r="K51" s="40">
        <v>4.366576712437495</v>
      </c>
      <c r="L51" s="40">
        <v>4.6317820697212522</v>
      </c>
      <c r="M51" s="40">
        <v>4.6533763720681947</v>
      </c>
      <c r="N51" s="40">
        <v>5.1492299229922995</v>
      </c>
      <c r="O51" s="40">
        <v>5.9077903682719555</v>
      </c>
      <c r="P51" s="40">
        <v>6.2823529411764705</v>
      </c>
      <c r="Q51" s="40">
        <v>7.1608228378317227</v>
      </c>
      <c r="R51" s="61"/>
      <c r="S51" s="38">
        <v>7059</v>
      </c>
      <c r="T51" s="39" t="s">
        <v>61</v>
      </c>
      <c r="U51" s="41">
        <v>5.3</v>
      </c>
      <c r="V51" s="41">
        <v>5.3</v>
      </c>
      <c r="W51" s="41">
        <v>5.0999999999999996</v>
      </c>
      <c r="X51" s="41">
        <v>5.2</v>
      </c>
      <c r="Y51" s="41">
        <v>5</v>
      </c>
      <c r="Z51" s="41">
        <v>5.5</v>
      </c>
      <c r="AA51" s="41">
        <v>5.7</v>
      </c>
      <c r="AB51" s="41">
        <v>5.8</v>
      </c>
      <c r="AC51" s="41">
        <v>6.1</v>
      </c>
      <c r="AD51" s="41">
        <v>6</v>
      </c>
      <c r="AE51" s="41">
        <v>6.3</v>
      </c>
      <c r="AF51" s="41">
        <v>7</v>
      </c>
      <c r="AG51" s="41">
        <v>7.4</v>
      </c>
      <c r="AH51" s="41">
        <v>7.9878094517875526</v>
      </c>
      <c r="AI51" s="42"/>
      <c r="AJ51" s="38">
        <v>7059</v>
      </c>
      <c r="AK51" s="39" t="s">
        <v>61</v>
      </c>
      <c r="AL51" s="41">
        <v>2.4</v>
      </c>
      <c r="AM51" s="41">
        <v>2.7</v>
      </c>
      <c r="AN51" s="41">
        <v>3</v>
      </c>
      <c r="AO51" s="41">
        <v>3.4</v>
      </c>
      <c r="AP51" s="41">
        <v>3.1</v>
      </c>
      <c r="AQ51" s="41">
        <v>3.5</v>
      </c>
      <c r="AR51" s="41">
        <v>3.6</v>
      </c>
      <c r="AS51" s="41">
        <v>3.8</v>
      </c>
      <c r="AT51" s="41">
        <v>4</v>
      </c>
      <c r="AU51" s="41">
        <v>4.0999999999999996</v>
      </c>
      <c r="AV51" s="41">
        <v>4.4000000000000004</v>
      </c>
      <c r="AW51" s="41">
        <v>5</v>
      </c>
      <c r="AX51" s="41">
        <v>5.4</v>
      </c>
      <c r="AY51" s="41">
        <v>5.4823825503355712</v>
      </c>
    </row>
    <row r="52" spans="2:51" x14ac:dyDescent="0.25">
      <c r="B52" s="38">
        <v>7060</v>
      </c>
      <c r="C52" s="39" t="s">
        <v>62</v>
      </c>
      <c r="D52" s="40">
        <v>2.4564835164835164</v>
      </c>
      <c r="E52" s="40">
        <v>2.8041666666666663</v>
      </c>
      <c r="F52" s="40">
        <v>2.8521889400921658</v>
      </c>
      <c r="G52" s="40">
        <v>2.866573902288188</v>
      </c>
      <c r="H52" s="40">
        <v>3.4574178027265434</v>
      </c>
      <c r="I52" s="40">
        <v>3.6852941176470586</v>
      </c>
      <c r="J52" s="40">
        <v>3.9780000000000006</v>
      </c>
      <c r="K52" s="40">
        <v>4.054117647058824</v>
      </c>
      <c r="L52" s="40">
        <v>4.4321728691476592</v>
      </c>
      <c r="M52" s="40">
        <v>5.2100806451612911</v>
      </c>
      <c r="N52" s="40">
        <v>5.2033972992181958</v>
      </c>
      <c r="O52" s="40">
        <v>5.4239004200642453</v>
      </c>
      <c r="P52" s="40">
        <v>5.6856880628692714</v>
      </c>
      <c r="Q52" s="40">
        <v>6.0775958735142392</v>
      </c>
      <c r="R52" s="61"/>
      <c r="S52" s="38">
        <v>7060</v>
      </c>
      <c r="T52" s="39" t="s">
        <v>62</v>
      </c>
      <c r="U52" s="41">
        <v>4.8</v>
      </c>
      <c r="V52" s="41">
        <v>4.8</v>
      </c>
      <c r="W52" s="41">
        <v>4.7</v>
      </c>
      <c r="X52" s="41">
        <v>4.2</v>
      </c>
      <c r="Y52" s="41">
        <v>4.5999999999999996</v>
      </c>
      <c r="Z52" s="41">
        <v>4.8</v>
      </c>
      <c r="AA52" s="41">
        <v>4.9000000000000004</v>
      </c>
      <c r="AB52" s="41">
        <v>5</v>
      </c>
      <c r="AC52" s="41">
        <v>5.3</v>
      </c>
      <c r="AD52" s="41">
        <v>6</v>
      </c>
      <c r="AE52" s="41">
        <v>6.3</v>
      </c>
      <c r="AF52" s="41">
        <v>6.4</v>
      </c>
      <c r="AG52" s="41">
        <v>6.7</v>
      </c>
      <c r="AH52" s="41">
        <v>7.1428571428571423</v>
      </c>
      <c r="AI52" s="42"/>
      <c r="AJ52" s="38">
        <v>7060</v>
      </c>
      <c r="AK52" s="39" t="s">
        <v>62</v>
      </c>
      <c r="AL52" s="41">
        <v>2.6</v>
      </c>
      <c r="AM52" s="41">
        <v>2.8</v>
      </c>
      <c r="AN52" s="41">
        <v>2.9</v>
      </c>
      <c r="AO52" s="41">
        <v>3.1</v>
      </c>
      <c r="AP52" s="41">
        <v>3.1</v>
      </c>
      <c r="AQ52" s="41">
        <v>3.2</v>
      </c>
      <c r="AR52" s="41">
        <v>3.2</v>
      </c>
      <c r="AS52" s="41">
        <v>3.3</v>
      </c>
      <c r="AT52" s="41">
        <v>3.8</v>
      </c>
      <c r="AU52" s="41">
        <v>4.5999999999999996</v>
      </c>
      <c r="AV52" s="41">
        <v>4.7</v>
      </c>
      <c r="AW52" s="41">
        <v>4.7</v>
      </c>
      <c r="AX52" s="41">
        <v>5.2</v>
      </c>
      <c r="AY52" s="41">
        <v>5.4945054945054936</v>
      </c>
    </row>
    <row r="53" spans="2:51" x14ac:dyDescent="0.25">
      <c r="B53" s="38">
        <v>7061</v>
      </c>
      <c r="C53" s="39" t="s">
        <v>63</v>
      </c>
      <c r="D53" s="40">
        <v>3.5704271559419003</v>
      </c>
      <c r="E53" s="40">
        <v>4.1571334383382599</v>
      </c>
      <c r="F53" s="40">
        <v>4.0169782043198312</v>
      </c>
      <c r="G53" s="40">
        <v>4.6284107907674157</v>
      </c>
      <c r="H53" s="40">
        <v>4.5075127320211337</v>
      </c>
      <c r="I53" s="40">
        <v>4.6566981172050594</v>
      </c>
      <c r="J53" s="40">
        <v>5.1157529841363205</v>
      </c>
      <c r="K53" s="40">
        <v>5.3613839080271166</v>
      </c>
      <c r="L53" s="40">
        <v>5.795112245041004</v>
      </c>
      <c r="M53" s="40">
        <v>6.1246923110228222</v>
      </c>
      <c r="N53" s="40">
        <v>6.4825087408963</v>
      </c>
      <c r="O53" s="40">
        <v>6.7801438623185639</v>
      </c>
      <c r="P53" s="40">
        <v>7.1415517604747381</v>
      </c>
      <c r="Q53" s="40">
        <v>7.8723967600627764</v>
      </c>
      <c r="R53" s="61"/>
      <c r="S53" s="38">
        <v>7061</v>
      </c>
      <c r="T53" s="39" t="s">
        <v>63</v>
      </c>
      <c r="U53" s="41">
        <v>5.3</v>
      </c>
      <c r="V53" s="41">
        <v>5.2</v>
      </c>
      <c r="W53" s="41">
        <v>5.0999999999999996</v>
      </c>
      <c r="X53" s="41">
        <v>5.4</v>
      </c>
      <c r="Y53" s="41">
        <v>5.4</v>
      </c>
      <c r="Z53" s="41">
        <v>5.5</v>
      </c>
      <c r="AA53" s="41">
        <v>5.7</v>
      </c>
      <c r="AB53" s="41">
        <v>6.1</v>
      </c>
      <c r="AC53" s="41">
        <v>6.8</v>
      </c>
      <c r="AD53" s="41">
        <v>6.9</v>
      </c>
      <c r="AE53" s="41">
        <v>7.3</v>
      </c>
      <c r="AF53" s="41">
        <v>7.7</v>
      </c>
      <c r="AG53" s="41">
        <v>8</v>
      </c>
      <c r="AH53" s="41">
        <v>8.4615384615384617</v>
      </c>
      <c r="AI53" s="42"/>
      <c r="AJ53" s="38">
        <v>7061</v>
      </c>
      <c r="AK53" s="39" t="s">
        <v>63</v>
      </c>
      <c r="AL53" s="41">
        <v>3.6</v>
      </c>
      <c r="AM53" s="41">
        <v>3.6</v>
      </c>
      <c r="AN53" s="41">
        <v>3.8</v>
      </c>
      <c r="AO53" s="41">
        <v>4.0999999999999996</v>
      </c>
      <c r="AP53" s="41">
        <v>4.2</v>
      </c>
      <c r="AQ53" s="41">
        <v>4.0999999999999996</v>
      </c>
      <c r="AR53" s="41">
        <v>4.7</v>
      </c>
      <c r="AS53" s="41">
        <v>4.8</v>
      </c>
      <c r="AT53" s="41">
        <v>5.4</v>
      </c>
      <c r="AU53" s="41">
        <v>5.6</v>
      </c>
      <c r="AV53" s="41">
        <v>6</v>
      </c>
      <c r="AW53" s="41">
        <v>6.1</v>
      </c>
      <c r="AX53" s="41">
        <v>6.9</v>
      </c>
      <c r="AY53" s="41">
        <v>7.0346402740768932</v>
      </c>
    </row>
    <row r="54" spans="2:51" x14ac:dyDescent="0.25">
      <c r="B54" s="38">
        <v>7062</v>
      </c>
      <c r="C54" s="39" t="s">
        <v>64</v>
      </c>
      <c r="D54" s="40">
        <v>4.1835753372859923</v>
      </c>
      <c r="E54" s="40">
        <v>4.0098862520164191</v>
      </c>
      <c r="F54" s="40">
        <v>4.1618173227006539</v>
      </c>
      <c r="G54" s="40">
        <v>4.1587935860729628</v>
      </c>
      <c r="H54" s="40">
        <v>4.2837948583822643</v>
      </c>
      <c r="I54" s="40">
        <v>4.366163247569391</v>
      </c>
      <c r="J54" s="40">
        <v>4.517255621231798</v>
      </c>
      <c r="K54" s="40">
        <v>4.7397860826261198</v>
      </c>
      <c r="L54" s="40">
        <v>5.0033833875507296</v>
      </c>
      <c r="M54" s="40">
        <v>4.9332978679756749</v>
      </c>
      <c r="N54" s="40">
        <v>5.0683165542397548</v>
      </c>
      <c r="O54" s="40">
        <v>5.4818451178772971</v>
      </c>
      <c r="P54" s="40">
        <v>5.8411196021373613</v>
      </c>
      <c r="Q54" s="40">
        <v>6.4453254234276125</v>
      </c>
      <c r="R54" s="61"/>
      <c r="S54" s="38">
        <v>7062</v>
      </c>
      <c r="T54" s="39" t="s">
        <v>64</v>
      </c>
      <c r="U54" s="41">
        <v>4.5999999999999996</v>
      </c>
      <c r="V54" s="41">
        <v>4.5999999999999996</v>
      </c>
      <c r="W54" s="41">
        <v>4.7</v>
      </c>
      <c r="X54" s="41">
        <v>4.5999999999999996</v>
      </c>
      <c r="Y54" s="41">
        <v>4.7</v>
      </c>
      <c r="Z54" s="41">
        <v>4.8</v>
      </c>
      <c r="AA54" s="41">
        <v>5</v>
      </c>
      <c r="AB54" s="41">
        <v>5.2</v>
      </c>
      <c r="AC54" s="41">
        <v>5.4</v>
      </c>
      <c r="AD54" s="41">
        <v>5.3</v>
      </c>
      <c r="AE54" s="41">
        <v>5.6</v>
      </c>
      <c r="AF54" s="41">
        <v>5.9</v>
      </c>
      <c r="AG54" s="41">
        <v>6.3</v>
      </c>
      <c r="AH54" s="41">
        <v>6.8181818181818175</v>
      </c>
      <c r="AI54" s="42"/>
      <c r="AJ54" s="38">
        <v>7062</v>
      </c>
      <c r="AK54" s="39" t="s">
        <v>64</v>
      </c>
      <c r="AL54" s="41">
        <v>3.2</v>
      </c>
      <c r="AM54" s="41">
        <v>2.9</v>
      </c>
      <c r="AN54" s="41">
        <v>2.7</v>
      </c>
      <c r="AO54" s="41">
        <v>2.7</v>
      </c>
      <c r="AP54" s="41">
        <v>2.9</v>
      </c>
      <c r="AQ54" s="41">
        <v>3</v>
      </c>
      <c r="AR54" s="41">
        <v>2.9</v>
      </c>
      <c r="AS54" s="41">
        <v>3.1</v>
      </c>
      <c r="AT54" s="41">
        <v>3.2</v>
      </c>
      <c r="AU54" s="41">
        <v>3.4</v>
      </c>
      <c r="AV54" s="41">
        <v>3.8</v>
      </c>
      <c r="AW54" s="41">
        <v>3.9</v>
      </c>
      <c r="AX54" s="41">
        <v>4</v>
      </c>
      <c r="AY54" s="41">
        <v>4.3795620437956204</v>
      </c>
    </row>
    <row r="55" spans="2:51" x14ac:dyDescent="0.25">
      <c r="B55" s="38">
        <v>7063</v>
      </c>
      <c r="C55" s="39" t="s">
        <v>65</v>
      </c>
      <c r="D55" s="40">
        <v>4.5788888888888888</v>
      </c>
      <c r="E55" s="40">
        <v>4.229268292682927</v>
      </c>
      <c r="F55" s="40">
        <v>4.3620000000000001</v>
      </c>
      <c r="G55" s="40">
        <v>4.1787037037037029</v>
      </c>
      <c r="H55" s="40">
        <v>4.4521008403361337</v>
      </c>
      <c r="I55" s="40">
        <v>4.7285714285714286</v>
      </c>
      <c r="J55" s="40">
        <v>4.9304347826086952</v>
      </c>
      <c r="K55" s="40">
        <v>5.1006896551724132</v>
      </c>
      <c r="L55" s="40">
        <v>5.77</v>
      </c>
      <c r="M55" s="40">
        <v>5.8786585365853661</v>
      </c>
      <c r="N55" s="40">
        <v>6.298876404494381</v>
      </c>
      <c r="O55" s="40">
        <v>6.4038674033149166</v>
      </c>
      <c r="P55" s="40">
        <v>6.7281081081081071</v>
      </c>
      <c r="Q55" s="40">
        <v>6.9328686206993089</v>
      </c>
      <c r="R55" s="61"/>
      <c r="S55" s="38">
        <v>7063</v>
      </c>
      <c r="T55" s="39" t="s">
        <v>65</v>
      </c>
      <c r="U55" s="41">
        <v>5.3</v>
      </c>
      <c r="V55" s="41">
        <v>4.9000000000000004</v>
      </c>
      <c r="W55" s="41">
        <v>5</v>
      </c>
      <c r="X55" s="41">
        <v>4.5999999999999996</v>
      </c>
      <c r="Y55" s="41">
        <v>4.8</v>
      </c>
      <c r="Z55" s="41">
        <v>5.3</v>
      </c>
      <c r="AA55" s="41">
        <v>5.6</v>
      </c>
      <c r="AB55" s="41">
        <v>5.7</v>
      </c>
      <c r="AC55" s="41">
        <v>6.6</v>
      </c>
      <c r="AD55" s="41">
        <v>6.4</v>
      </c>
      <c r="AE55" s="41">
        <v>7</v>
      </c>
      <c r="AF55" s="41">
        <v>7.1</v>
      </c>
      <c r="AG55" s="41">
        <v>7.5</v>
      </c>
      <c r="AH55" s="41">
        <v>7.5925925925925926</v>
      </c>
      <c r="AI55" s="42"/>
      <c r="AJ55" s="38">
        <v>7063</v>
      </c>
      <c r="AK55" s="39" t="s">
        <v>65</v>
      </c>
      <c r="AL55" s="41">
        <v>4.2</v>
      </c>
      <c r="AM55" s="41">
        <v>3.8</v>
      </c>
      <c r="AN55" s="41">
        <v>3.9</v>
      </c>
      <c r="AO55" s="41">
        <v>3.9</v>
      </c>
      <c r="AP55" s="41">
        <v>4.2</v>
      </c>
      <c r="AQ55" s="41">
        <v>4.3</v>
      </c>
      <c r="AR55" s="41">
        <v>4.4000000000000004</v>
      </c>
      <c r="AS55" s="41">
        <v>4.5999999999999996</v>
      </c>
      <c r="AT55" s="41">
        <v>5.0999999999999996</v>
      </c>
      <c r="AU55" s="41">
        <v>5.5</v>
      </c>
      <c r="AV55" s="41">
        <v>5.8</v>
      </c>
      <c r="AW55" s="41">
        <v>5.9</v>
      </c>
      <c r="AX55" s="41">
        <v>6.1</v>
      </c>
      <c r="AY55" s="41">
        <v>6.345714285714287</v>
      </c>
    </row>
    <row r="56" spans="2:51" x14ac:dyDescent="0.25">
      <c r="B56" s="38">
        <v>7065</v>
      </c>
      <c r="C56" s="39" t="s">
        <v>66</v>
      </c>
      <c r="D56" s="40">
        <v>1.0453216374269005</v>
      </c>
      <c r="E56" s="40">
        <v>2.3715000000000002</v>
      </c>
      <c r="F56" s="40">
        <v>2.773076923076923</v>
      </c>
      <c r="G56" s="40">
        <v>3.030310559006212</v>
      </c>
      <c r="H56" s="40">
        <v>2.8479166666666664</v>
      </c>
      <c r="I56" s="40">
        <v>3.3817433081674677</v>
      </c>
      <c r="J56" s="40">
        <v>3.5031981981981986</v>
      </c>
      <c r="K56" s="40">
        <v>3.7734187680859859</v>
      </c>
      <c r="L56" s="40">
        <v>4.186733185513674</v>
      </c>
      <c r="M56" s="40">
        <v>4.4174447174447176</v>
      </c>
      <c r="N56" s="40">
        <v>4.1845284059569776</v>
      </c>
      <c r="O56" s="40">
        <v>4.3009259259259256</v>
      </c>
      <c r="P56" s="40">
        <v>4.6467619047619042</v>
      </c>
      <c r="Q56" s="40">
        <v>4.7019307166693149</v>
      </c>
      <c r="R56" s="61"/>
      <c r="S56" s="38">
        <v>7065</v>
      </c>
      <c r="T56" s="39" t="s">
        <v>66</v>
      </c>
      <c r="U56" s="41">
        <v>5.0999999999999996</v>
      </c>
      <c r="V56" s="41">
        <v>4.2</v>
      </c>
      <c r="W56" s="41">
        <v>3.3</v>
      </c>
      <c r="X56" s="41">
        <v>4.3</v>
      </c>
      <c r="Y56" s="41">
        <v>4.2</v>
      </c>
      <c r="Z56" s="41">
        <v>4.2</v>
      </c>
      <c r="AA56" s="41">
        <v>4.3</v>
      </c>
      <c r="AB56" s="41">
        <v>4.8</v>
      </c>
      <c r="AC56" s="41">
        <v>5.2</v>
      </c>
      <c r="AD56" s="41">
        <v>5.0999999999999996</v>
      </c>
      <c r="AE56" s="41">
        <v>5.7</v>
      </c>
      <c r="AF56" s="41">
        <v>5.9</v>
      </c>
      <c r="AG56" s="41">
        <v>6.7</v>
      </c>
      <c r="AH56" s="41">
        <v>6.901217062507385</v>
      </c>
      <c r="AI56" s="42"/>
      <c r="AJ56" s="38">
        <v>7065</v>
      </c>
      <c r="AK56" s="39" t="s">
        <v>66</v>
      </c>
      <c r="AL56" s="41">
        <v>1.8</v>
      </c>
      <c r="AM56" s="41">
        <v>2.4</v>
      </c>
      <c r="AN56" s="41">
        <v>2.2000000000000002</v>
      </c>
      <c r="AO56" s="41">
        <v>1.7</v>
      </c>
      <c r="AP56" s="41">
        <v>2.2000000000000002</v>
      </c>
      <c r="AQ56" s="41">
        <v>2.7</v>
      </c>
      <c r="AR56" s="41">
        <v>2.9</v>
      </c>
      <c r="AS56" s="41">
        <v>2.9</v>
      </c>
      <c r="AT56" s="41">
        <v>3.1</v>
      </c>
      <c r="AU56" s="41">
        <v>3.7</v>
      </c>
      <c r="AV56" s="41">
        <v>3.4</v>
      </c>
      <c r="AW56" s="41">
        <v>3.3</v>
      </c>
      <c r="AX56" s="41">
        <v>3.4</v>
      </c>
      <c r="AY56" s="41">
        <v>3.4722222222222219</v>
      </c>
    </row>
    <row r="57" spans="2:51" x14ac:dyDescent="0.25">
      <c r="B57" s="38">
        <v>7901</v>
      </c>
      <c r="C57" s="39" t="s">
        <v>67</v>
      </c>
      <c r="D57" s="40">
        <v>0</v>
      </c>
      <c r="E57" s="40">
        <v>2.164705882352941</v>
      </c>
      <c r="F57" s="40">
        <v>2.4266666666666667</v>
      </c>
      <c r="G57" s="40">
        <v>2.447058823529412</v>
      </c>
      <c r="H57" s="40">
        <v>2.9</v>
      </c>
      <c r="I57" s="40">
        <v>3.2</v>
      </c>
      <c r="J57" s="40">
        <v>3.1</v>
      </c>
      <c r="K57" s="40">
        <v>3.15</v>
      </c>
      <c r="L57" s="40">
        <v>3.0608695652173914</v>
      </c>
      <c r="M57" s="40">
        <v>3.7000000000000006</v>
      </c>
      <c r="N57" s="40">
        <v>3.7575757575757578</v>
      </c>
      <c r="O57" s="40">
        <v>3.8</v>
      </c>
      <c r="P57" s="40">
        <v>4.0794871794871792</v>
      </c>
      <c r="Q57" s="40">
        <v>4.0478126524638158</v>
      </c>
      <c r="R57" s="61"/>
      <c r="S57" s="38">
        <v>7901</v>
      </c>
      <c r="T57" s="39" t="s">
        <v>67</v>
      </c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2"/>
      <c r="AJ57" s="38">
        <v>7901</v>
      </c>
      <c r="AK57" s="39" t="s">
        <v>67</v>
      </c>
      <c r="AL57" s="41"/>
      <c r="AM57" s="41">
        <v>2.2999999999999998</v>
      </c>
      <c r="AN57" s="41">
        <v>2.6</v>
      </c>
      <c r="AO57" s="41">
        <v>2.6</v>
      </c>
      <c r="AP57" s="41">
        <v>2.9</v>
      </c>
      <c r="AQ57" s="41">
        <v>3.2</v>
      </c>
      <c r="AR57" s="41">
        <v>3.1</v>
      </c>
      <c r="AS57" s="41">
        <v>3.3</v>
      </c>
      <c r="AT57" s="41">
        <v>3.2</v>
      </c>
      <c r="AU57" s="41">
        <v>3.7</v>
      </c>
      <c r="AV57" s="41">
        <v>4</v>
      </c>
      <c r="AW57" s="41">
        <v>3.8</v>
      </c>
      <c r="AX57" s="41">
        <v>4.3</v>
      </c>
      <c r="AY57" s="41">
        <v>4.5804195804195809</v>
      </c>
    </row>
    <row r="58" spans="2:51" x14ac:dyDescent="0.25">
      <c r="B58" s="117" t="s">
        <v>4</v>
      </c>
      <c r="C58" s="118"/>
      <c r="D58" s="36">
        <v>3.3355555555555556</v>
      </c>
      <c r="E58" s="36">
        <v>3.4145833333333324</v>
      </c>
      <c r="F58" s="36">
        <v>3.3255319148936171</v>
      </c>
      <c r="G58" s="36">
        <v>3.2520833333333341</v>
      </c>
      <c r="H58" s="36">
        <v>3.3300000000000005</v>
      </c>
      <c r="I58" s="36">
        <v>3.5392156862745101</v>
      </c>
      <c r="J58" s="36">
        <v>3.6379999999999999</v>
      </c>
      <c r="K58" s="36">
        <v>3.8460000000000005</v>
      </c>
      <c r="L58" s="36">
        <v>4.3099999999999987</v>
      </c>
      <c r="M58" s="36">
        <v>4.3960000000000017</v>
      </c>
      <c r="N58" s="36">
        <v>4.6120000000000001</v>
      </c>
      <c r="O58" s="36">
        <v>4.87450980392157</v>
      </c>
      <c r="P58" s="36">
        <v>5.2725490196078448</v>
      </c>
      <c r="Q58" s="43">
        <v>7</v>
      </c>
      <c r="R58" s="61"/>
      <c r="S58" s="117" t="s">
        <v>4</v>
      </c>
      <c r="T58" s="118"/>
      <c r="U58" s="44">
        <v>4.7822222222222219</v>
      </c>
      <c r="V58" s="44">
        <v>4.708333333333333</v>
      </c>
      <c r="W58" s="44">
        <v>4.5595744680851071</v>
      </c>
      <c r="X58" s="44">
        <v>4.4270833333333357</v>
      </c>
      <c r="Y58" s="44">
        <v>4.5119999999999996</v>
      </c>
      <c r="Z58" s="44">
        <v>4.6431372549019621</v>
      </c>
      <c r="AA58" s="44">
        <v>4.7560000000000011</v>
      </c>
      <c r="AB58" s="44">
        <v>5.0360000000000014</v>
      </c>
      <c r="AC58" s="44">
        <v>5.6</v>
      </c>
      <c r="AD58" s="44">
        <v>5.7859999999999996</v>
      </c>
      <c r="AE58" s="44">
        <v>6.1000000000000014</v>
      </c>
      <c r="AF58" s="44">
        <v>6.5372549019607851</v>
      </c>
      <c r="AG58" s="44">
        <v>6.8882352941176475</v>
      </c>
      <c r="AH58" s="37">
        <v>7.3413670115291207</v>
      </c>
      <c r="AI58" s="33"/>
      <c r="AJ58" s="117" t="s">
        <v>4</v>
      </c>
      <c r="AK58" s="118"/>
      <c r="AL58" s="44">
        <v>3.5833333333333326</v>
      </c>
      <c r="AM58" s="44">
        <v>3.6428571428571419</v>
      </c>
      <c r="AN58" s="44">
        <v>3.4945945945945938</v>
      </c>
      <c r="AO58" s="44">
        <v>3.5615384615384609</v>
      </c>
      <c r="AP58" s="44">
        <v>3.6692307692307682</v>
      </c>
      <c r="AQ58" s="44">
        <v>3.6904761904761902</v>
      </c>
      <c r="AR58" s="44">
        <v>4.0025000000000004</v>
      </c>
      <c r="AS58" s="44">
        <v>4.1750000000000007</v>
      </c>
      <c r="AT58" s="44">
        <v>4.4690476190476192</v>
      </c>
      <c r="AU58" s="44">
        <v>4.7093023255813957</v>
      </c>
      <c r="AV58" s="44">
        <v>4.9302325581395339</v>
      </c>
      <c r="AW58" s="44">
        <v>5.1348837209302332</v>
      </c>
      <c r="AX58" s="44">
        <v>5.4422222222222247</v>
      </c>
      <c r="AY58" s="37">
        <v>5.6792233795199705</v>
      </c>
    </row>
    <row r="59" spans="2:51" x14ac:dyDescent="0.25">
      <c r="B59" s="38">
        <v>7002</v>
      </c>
      <c r="C59" s="39" t="s">
        <v>68</v>
      </c>
      <c r="D59" s="45">
        <v>3.5</v>
      </c>
      <c r="E59" s="45">
        <v>3.58</v>
      </c>
      <c r="F59" s="45">
        <v>3.3600000000000003</v>
      </c>
      <c r="G59" s="45">
        <v>3.3600000000000003</v>
      </c>
      <c r="H59" s="45">
        <v>3.3000000000000003</v>
      </c>
      <c r="I59" s="45">
        <v>3.36</v>
      </c>
      <c r="J59" s="45">
        <v>3.3800000000000003</v>
      </c>
      <c r="K59" s="45">
        <v>3.54</v>
      </c>
      <c r="L59" s="45">
        <v>4.0199999999999996</v>
      </c>
      <c r="M59" s="45">
        <v>4.0600000000000005</v>
      </c>
      <c r="N59" s="45">
        <v>4.32</v>
      </c>
      <c r="O59" s="45">
        <v>4.6399999999999997</v>
      </c>
      <c r="P59" s="45">
        <v>4.82</v>
      </c>
      <c r="Q59" s="40">
        <v>6.4916607225399048</v>
      </c>
      <c r="R59" s="61"/>
      <c r="S59" s="38">
        <v>7002</v>
      </c>
      <c r="T59" s="39" t="s">
        <v>68</v>
      </c>
      <c r="U59" s="46">
        <v>4.9000000000000004</v>
      </c>
      <c r="V59" s="46">
        <v>4.7</v>
      </c>
      <c r="W59" s="46">
        <v>4.7</v>
      </c>
      <c r="X59" s="46">
        <v>4.5</v>
      </c>
      <c r="Y59" s="46">
        <v>4.5</v>
      </c>
      <c r="Z59" s="46">
        <v>4.7</v>
      </c>
      <c r="AA59" s="46">
        <v>4.7</v>
      </c>
      <c r="AB59" s="46">
        <v>4.9000000000000004</v>
      </c>
      <c r="AC59" s="46">
        <v>5.4</v>
      </c>
      <c r="AD59" s="46">
        <v>5.6</v>
      </c>
      <c r="AE59" s="46">
        <v>5.9</v>
      </c>
      <c r="AF59" s="46">
        <v>6.1</v>
      </c>
      <c r="AG59" s="46">
        <v>6.6</v>
      </c>
      <c r="AH59" s="41">
        <v>6.9693847512511047</v>
      </c>
      <c r="AI59" s="33"/>
      <c r="AJ59" s="38">
        <v>7002</v>
      </c>
      <c r="AK59" s="39" t="s">
        <v>68</v>
      </c>
      <c r="AL59" s="46">
        <v>3.1</v>
      </c>
      <c r="AM59" s="46">
        <v>3.4</v>
      </c>
      <c r="AN59" s="46">
        <v>3.2</v>
      </c>
      <c r="AO59" s="46">
        <v>3.3</v>
      </c>
      <c r="AP59" s="46">
        <v>3.4</v>
      </c>
      <c r="AQ59" s="46">
        <v>3.3</v>
      </c>
      <c r="AR59" s="46">
        <v>3.5</v>
      </c>
      <c r="AS59" s="46">
        <v>3.8</v>
      </c>
      <c r="AT59" s="46">
        <v>3.9</v>
      </c>
      <c r="AU59" s="46">
        <v>4.3</v>
      </c>
      <c r="AV59" s="46">
        <v>4.4000000000000004</v>
      </c>
      <c r="AW59" s="46">
        <v>4.5999999999999996</v>
      </c>
      <c r="AX59" s="46">
        <v>5.0999999999999996</v>
      </c>
      <c r="AY59" s="41">
        <v>5.2332657200811363</v>
      </c>
    </row>
    <row r="60" spans="2:51" x14ac:dyDescent="0.25">
      <c r="B60" s="38">
        <v>7015</v>
      </c>
      <c r="C60" s="39" t="s">
        <v>69</v>
      </c>
      <c r="D60" s="45">
        <v>3.43</v>
      </c>
      <c r="E60" s="45">
        <v>3.541666666666667</v>
      </c>
      <c r="F60" s="45">
        <v>3.4000000000000004</v>
      </c>
      <c r="G60" s="45">
        <v>3.3083333333333336</v>
      </c>
      <c r="H60" s="45">
        <v>3.2785714285714289</v>
      </c>
      <c r="I60" s="45">
        <v>3.5866666666666669</v>
      </c>
      <c r="J60" s="45">
        <v>3.6714285714285717</v>
      </c>
      <c r="K60" s="45">
        <v>4.1357142857142861</v>
      </c>
      <c r="L60" s="45">
        <v>4.5428571428571427</v>
      </c>
      <c r="M60" s="45">
        <v>4.5642857142857141</v>
      </c>
      <c r="N60" s="45">
        <v>4.742857142857142</v>
      </c>
      <c r="O60" s="45">
        <v>5.0199999999999996</v>
      </c>
      <c r="P60" s="45">
        <v>5.6933333333333342</v>
      </c>
      <c r="Q60" s="40">
        <v>7.3001898324102319</v>
      </c>
      <c r="R60" s="61"/>
      <c r="S60" s="38">
        <v>7015</v>
      </c>
      <c r="T60" s="39" t="s">
        <v>69</v>
      </c>
      <c r="U60" s="46">
        <v>4.8</v>
      </c>
      <c r="V60" s="46">
        <v>4.9000000000000004</v>
      </c>
      <c r="W60" s="46">
        <v>4.8</v>
      </c>
      <c r="X60" s="46">
        <v>4.7</v>
      </c>
      <c r="Y60" s="46">
        <v>4.7</v>
      </c>
      <c r="Z60" s="46">
        <v>4.8</v>
      </c>
      <c r="AA60" s="46">
        <v>5.0999999999999996</v>
      </c>
      <c r="AB60" s="46">
        <v>5.3</v>
      </c>
      <c r="AC60" s="46">
        <v>6</v>
      </c>
      <c r="AD60" s="46">
        <v>6.1</v>
      </c>
      <c r="AE60" s="46">
        <v>6.5</v>
      </c>
      <c r="AF60" s="46">
        <v>6.9</v>
      </c>
      <c r="AG60" s="46">
        <v>7.4</v>
      </c>
      <c r="AH60" s="41">
        <v>7.7883146067415732</v>
      </c>
      <c r="AI60" s="33"/>
      <c r="AJ60" s="38">
        <v>7015</v>
      </c>
      <c r="AK60" s="39" t="s">
        <v>69</v>
      </c>
      <c r="AL60" s="46">
        <v>4.3</v>
      </c>
      <c r="AM60" s="46">
        <v>4</v>
      </c>
      <c r="AN60" s="46">
        <v>3.8</v>
      </c>
      <c r="AO60" s="46">
        <v>4</v>
      </c>
      <c r="AP60" s="46">
        <v>3.9</v>
      </c>
      <c r="AQ60" s="46">
        <v>4</v>
      </c>
      <c r="AR60" s="46">
        <v>4.3</v>
      </c>
      <c r="AS60" s="46">
        <v>4.4000000000000004</v>
      </c>
      <c r="AT60" s="46">
        <v>4.9000000000000004</v>
      </c>
      <c r="AU60" s="46">
        <v>5.0999999999999996</v>
      </c>
      <c r="AV60" s="46">
        <v>5.3</v>
      </c>
      <c r="AW60" s="46">
        <v>5.9</v>
      </c>
      <c r="AX60" s="46">
        <v>5.9</v>
      </c>
      <c r="AY60" s="41">
        <v>6.2133495145631068</v>
      </c>
    </row>
    <row r="61" spans="2:51" x14ac:dyDescent="0.25">
      <c r="B61" s="38">
        <v>7023</v>
      </c>
      <c r="C61" s="39" t="s">
        <v>70</v>
      </c>
      <c r="D61" s="45">
        <v>2.7666666666666666</v>
      </c>
      <c r="E61" s="45">
        <v>2.7666666666666666</v>
      </c>
      <c r="F61" s="45">
        <v>2.7666666666666666</v>
      </c>
      <c r="G61" s="45">
        <v>2.6</v>
      </c>
      <c r="H61" s="45">
        <v>2.5</v>
      </c>
      <c r="I61" s="45">
        <v>2.7333333333333334</v>
      </c>
      <c r="J61" s="45">
        <v>2.7333333333333334</v>
      </c>
      <c r="K61" s="45">
        <v>3.0666666666666664</v>
      </c>
      <c r="L61" s="45">
        <v>3.6</v>
      </c>
      <c r="M61" s="45">
        <v>3.6666666666666665</v>
      </c>
      <c r="N61" s="45">
        <v>3.8333333333333335</v>
      </c>
      <c r="O61" s="45">
        <v>3.9666666666666663</v>
      </c>
      <c r="P61" s="45">
        <v>4.3999999999999995</v>
      </c>
      <c r="Q61" s="40">
        <v>5.3936130083969358</v>
      </c>
      <c r="R61" s="61"/>
      <c r="S61" s="38">
        <v>7023</v>
      </c>
      <c r="T61" s="39" t="s">
        <v>70</v>
      </c>
      <c r="U61" s="46">
        <v>4.2</v>
      </c>
      <c r="V61" s="46">
        <v>3.8</v>
      </c>
      <c r="W61" s="46">
        <v>3.7</v>
      </c>
      <c r="X61" s="46">
        <v>3.6</v>
      </c>
      <c r="Y61" s="46">
        <v>3.6</v>
      </c>
      <c r="Z61" s="46">
        <v>3.6</v>
      </c>
      <c r="AA61" s="46">
        <v>3.7</v>
      </c>
      <c r="AB61" s="46">
        <v>4</v>
      </c>
      <c r="AC61" s="46">
        <v>4.3</v>
      </c>
      <c r="AD61" s="46">
        <v>4.4000000000000004</v>
      </c>
      <c r="AE61" s="46">
        <v>4.8</v>
      </c>
      <c r="AF61" s="46">
        <v>4.9000000000000004</v>
      </c>
      <c r="AG61" s="46">
        <v>5.4</v>
      </c>
      <c r="AH61" s="41">
        <v>5.5203285887340998</v>
      </c>
      <c r="AI61" s="33"/>
      <c r="AJ61" s="38">
        <v>7023</v>
      </c>
      <c r="AK61" s="39" t="s">
        <v>70</v>
      </c>
      <c r="AL61" s="46"/>
      <c r="AM61" s="46"/>
      <c r="AN61" s="46">
        <v>2.4</v>
      </c>
      <c r="AO61" s="46">
        <v>3.6</v>
      </c>
      <c r="AP61" s="46">
        <v>3.6</v>
      </c>
      <c r="AQ61" s="46">
        <v>2.2000000000000002</v>
      </c>
      <c r="AR61" s="46">
        <v>2.7</v>
      </c>
      <c r="AS61" s="46">
        <v>2.2999999999999998</v>
      </c>
      <c r="AT61" s="46">
        <v>2.7</v>
      </c>
      <c r="AU61" s="46">
        <v>2.9</v>
      </c>
      <c r="AV61" s="46">
        <v>3.8</v>
      </c>
      <c r="AW61" s="46">
        <v>3.6</v>
      </c>
      <c r="AX61" s="46">
        <v>3.9</v>
      </c>
      <c r="AY61" s="41">
        <v>3.8655721866840751</v>
      </c>
    </row>
    <row r="62" spans="2:51" x14ac:dyDescent="0.25">
      <c r="B62" s="38">
        <v>7032</v>
      </c>
      <c r="C62" s="39" t="s">
        <v>71</v>
      </c>
      <c r="D62" s="45">
        <v>3.0799999999999996</v>
      </c>
      <c r="E62" s="45">
        <v>3.2875000000000001</v>
      </c>
      <c r="F62" s="45">
        <v>3.2</v>
      </c>
      <c r="G62" s="45">
        <v>3.1187499999999999</v>
      </c>
      <c r="H62" s="45">
        <v>3.2687500000000003</v>
      </c>
      <c r="I62" s="45">
        <v>3.5124999999999997</v>
      </c>
      <c r="J62" s="45">
        <v>3.6437499999999998</v>
      </c>
      <c r="K62" s="45">
        <v>3.6812500000000004</v>
      </c>
      <c r="L62" s="45">
        <v>4.03125</v>
      </c>
      <c r="M62" s="45">
        <v>4.1999999999999993</v>
      </c>
      <c r="N62" s="45">
        <v>4.4625000000000004</v>
      </c>
      <c r="O62" s="45">
        <v>4.6812500000000004</v>
      </c>
      <c r="P62" s="45">
        <v>4.9562500000000007</v>
      </c>
      <c r="Q62" s="40">
        <v>6.7681030963212052</v>
      </c>
      <c r="R62" s="61"/>
      <c r="S62" s="38">
        <v>7032</v>
      </c>
      <c r="T62" s="39" t="s">
        <v>71</v>
      </c>
      <c r="U62" s="46">
        <v>4.5</v>
      </c>
      <c r="V62" s="46">
        <v>4.4000000000000004</v>
      </c>
      <c r="W62" s="46">
        <v>4.2</v>
      </c>
      <c r="X62" s="46">
        <v>4.0999999999999996</v>
      </c>
      <c r="Y62" s="46">
        <v>4.2</v>
      </c>
      <c r="Z62" s="46">
        <v>4.4000000000000004</v>
      </c>
      <c r="AA62" s="46">
        <v>4.5999999999999996</v>
      </c>
      <c r="AB62" s="46">
        <v>4.8</v>
      </c>
      <c r="AC62" s="46">
        <v>5.3</v>
      </c>
      <c r="AD62" s="46">
        <v>5.6</v>
      </c>
      <c r="AE62" s="46">
        <v>5.8</v>
      </c>
      <c r="AF62" s="46">
        <v>6.2</v>
      </c>
      <c r="AG62" s="46">
        <v>6.6</v>
      </c>
      <c r="AH62" s="41">
        <v>6.8908988128886373</v>
      </c>
      <c r="AI62" s="33"/>
      <c r="AJ62" s="38">
        <v>7032</v>
      </c>
      <c r="AK62" s="39" t="s">
        <v>71</v>
      </c>
      <c r="AL62" s="46">
        <v>3.4</v>
      </c>
      <c r="AM62" s="46">
        <v>3.5</v>
      </c>
      <c r="AN62" s="46">
        <v>3.5</v>
      </c>
      <c r="AO62" s="46">
        <v>3.5</v>
      </c>
      <c r="AP62" s="46">
        <v>3.5</v>
      </c>
      <c r="AQ62" s="46">
        <v>3.9</v>
      </c>
      <c r="AR62" s="46">
        <v>3.9</v>
      </c>
      <c r="AS62" s="46">
        <v>4.0999999999999996</v>
      </c>
      <c r="AT62" s="46">
        <v>4.2</v>
      </c>
      <c r="AU62" s="46">
        <v>4.5</v>
      </c>
      <c r="AV62" s="46">
        <v>4.8</v>
      </c>
      <c r="AW62" s="46">
        <v>5.0999999999999996</v>
      </c>
      <c r="AX62" s="46">
        <v>5.4</v>
      </c>
      <c r="AY62" s="41">
        <v>5.9748427672955975</v>
      </c>
    </row>
    <row r="63" spans="2:51" x14ac:dyDescent="0.25">
      <c r="B63" s="38">
        <v>7037</v>
      </c>
      <c r="C63" s="39" t="s">
        <v>86</v>
      </c>
      <c r="D63" s="45">
        <v>3.1333333333333333</v>
      </c>
      <c r="E63" s="45">
        <v>2.8333333333333335</v>
      </c>
      <c r="F63" s="45">
        <v>3.3000000000000003</v>
      </c>
      <c r="G63" s="45">
        <v>3.0333333333333332</v>
      </c>
      <c r="H63" s="45">
        <v>3.1333333333333333</v>
      </c>
      <c r="I63" s="45">
        <v>3.4666666666666668</v>
      </c>
      <c r="J63" s="45">
        <v>3.5666666666666664</v>
      </c>
      <c r="K63" s="45">
        <v>3.9</v>
      </c>
      <c r="L63" s="45">
        <v>4.2333333333333334</v>
      </c>
      <c r="M63" s="45">
        <v>4.3</v>
      </c>
      <c r="N63" s="45">
        <v>4.5</v>
      </c>
      <c r="O63" s="45">
        <v>4.7333333333333334</v>
      </c>
      <c r="P63" s="45">
        <v>5.333333333333333</v>
      </c>
      <c r="Q63" s="40">
        <v>6.7310238253650923</v>
      </c>
      <c r="R63" s="61"/>
      <c r="S63" s="38">
        <v>7037</v>
      </c>
      <c r="T63" s="39" t="s">
        <v>86</v>
      </c>
      <c r="U63" s="46">
        <v>4.5999999999999996</v>
      </c>
      <c r="V63" s="46">
        <v>4.4000000000000004</v>
      </c>
      <c r="W63" s="46">
        <v>4.0999999999999996</v>
      </c>
      <c r="X63" s="46">
        <v>4.2</v>
      </c>
      <c r="Y63" s="46">
        <v>4.2</v>
      </c>
      <c r="Z63" s="46">
        <v>4.7</v>
      </c>
      <c r="AA63" s="46">
        <v>4.7</v>
      </c>
      <c r="AB63" s="46">
        <v>4.9000000000000004</v>
      </c>
      <c r="AC63" s="46">
        <v>5.4</v>
      </c>
      <c r="AD63" s="46">
        <v>5.7</v>
      </c>
      <c r="AE63" s="46">
        <v>5.9</v>
      </c>
      <c r="AF63" s="46">
        <v>6.3</v>
      </c>
      <c r="AG63" s="46">
        <v>6.9</v>
      </c>
      <c r="AH63" s="41">
        <v>7.1327854425708281</v>
      </c>
      <c r="AI63" s="33"/>
      <c r="AJ63" s="38">
        <v>7037</v>
      </c>
      <c r="AK63" s="39" t="s">
        <v>86</v>
      </c>
      <c r="AL63" s="46">
        <v>3</v>
      </c>
      <c r="AM63" s="46">
        <v>2.9</v>
      </c>
      <c r="AN63" s="46">
        <v>2.9</v>
      </c>
      <c r="AO63" s="46">
        <v>3.1</v>
      </c>
      <c r="AP63" s="46">
        <v>3.2</v>
      </c>
      <c r="AQ63" s="46">
        <v>3.3</v>
      </c>
      <c r="AR63" s="46">
        <v>3.7</v>
      </c>
      <c r="AS63" s="46">
        <v>3.5</v>
      </c>
      <c r="AT63" s="46">
        <v>4</v>
      </c>
      <c r="AU63" s="46">
        <v>4.5999999999999996</v>
      </c>
      <c r="AV63" s="46">
        <v>4.5999999999999996</v>
      </c>
      <c r="AW63" s="46">
        <v>4.9000000000000004</v>
      </c>
      <c r="AX63" s="46">
        <v>4.8</v>
      </c>
      <c r="AY63" s="41">
        <v>4.9828178694158076</v>
      </c>
    </row>
    <row r="64" spans="2:51" x14ac:dyDescent="0.25">
      <c r="B64" s="38">
        <v>7052</v>
      </c>
      <c r="C64" s="39" t="s">
        <v>72</v>
      </c>
      <c r="D64" s="45">
        <v>3.9</v>
      </c>
      <c r="E64" s="45">
        <v>3.6666666666666665</v>
      </c>
      <c r="F64" s="45">
        <v>3.5</v>
      </c>
      <c r="G64" s="45">
        <v>3.6333333333333333</v>
      </c>
      <c r="H64" s="45">
        <v>3.8666666666666667</v>
      </c>
      <c r="I64" s="45">
        <v>3.6999999999999997</v>
      </c>
      <c r="J64" s="45">
        <v>3.9333333333333331</v>
      </c>
      <c r="K64" s="45">
        <v>4.1333333333333329</v>
      </c>
      <c r="L64" s="45">
        <v>4.4666666666666668</v>
      </c>
      <c r="M64" s="45">
        <v>4.3666666666666663</v>
      </c>
      <c r="N64" s="45">
        <v>4.666666666666667</v>
      </c>
      <c r="O64" s="45">
        <v>5.1000000000000005</v>
      </c>
      <c r="P64" s="45">
        <v>5.333333333333333</v>
      </c>
      <c r="Q64" s="40">
        <v>7.1774748175867797</v>
      </c>
      <c r="R64" s="61"/>
      <c r="S64" s="38">
        <v>7052</v>
      </c>
      <c r="T64" s="39" t="s">
        <v>72</v>
      </c>
      <c r="U64" s="46">
        <v>5.2</v>
      </c>
      <c r="V64" s="46">
        <v>5.0999999999999996</v>
      </c>
      <c r="W64" s="46">
        <v>4.9000000000000004</v>
      </c>
      <c r="X64" s="46">
        <v>4.5999999999999996</v>
      </c>
      <c r="Y64" s="46">
        <v>5</v>
      </c>
      <c r="Z64" s="46">
        <v>4.8</v>
      </c>
      <c r="AA64" s="46">
        <v>5</v>
      </c>
      <c r="AB64" s="46">
        <v>5.0999999999999996</v>
      </c>
      <c r="AC64" s="46">
        <v>5.4</v>
      </c>
      <c r="AD64" s="46">
        <v>5.5</v>
      </c>
      <c r="AE64" s="46">
        <v>6</v>
      </c>
      <c r="AF64" s="46">
        <v>6.4</v>
      </c>
      <c r="AG64" s="46">
        <v>6.8</v>
      </c>
      <c r="AH64" s="41">
        <v>7.3394495412844032</v>
      </c>
      <c r="AI64" s="33"/>
      <c r="AJ64" s="38">
        <v>7052</v>
      </c>
      <c r="AK64" s="39" t="s">
        <v>72</v>
      </c>
      <c r="AL64" s="46">
        <v>4.3</v>
      </c>
      <c r="AM64" s="46">
        <v>4.3</v>
      </c>
      <c r="AN64" s="46">
        <v>4</v>
      </c>
      <c r="AO64" s="46">
        <v>4.3</v>
      </c>
      <c r="AP64" s="46">
        <v>4.0999999999999996</v>
      </c>
      <c r="AQ64" s="46">
        <v>4.2</v>
      </c>
      <c r="AR64" s="46">
        <v>4.7</v>
      </c>
      <c r="AS64" s="46">
        <v>4.7</v>
      </c>
      <c r="AT64" s="46">
        <v>5.3</v>
      </c>
      <c r="AU64" s="46">
        <v>5.5</v>
      </c>
      <c r="AV64" s="46">
        <v>5.9</v>
      </c>
      <c r="AW64" s="46">
        <v>6.3</v>
      </c>
      <c r="AX64" s="46">
        <v>6.3</v>
      </c>
      <c r="AY64" s="41">
        <v>6.9340277777777777</v>
      </c>
    </row>
    <row r="65" spans="2:51" x14ac:dyDescent="0.25">
      <c r="B65" s="38">
        <v>7064</v>
      </c>
      <c r="C65" s="39" t="s">
        <v>73</v>
      </c>
      <c r="D65" s="45">
        <v>3.96</v>
      </c>
      <c r="E65" s="45">
        <v>4.04</v>
      </c>
      <c r="F65" s="45">
        <v>3.92</v>
      </c>
      <c r="G65" s="45">
        <v>3.82</v>
      </c>
      <c r="H65" s="45">
        <v>4.08</v>
      </c>
      <c r="I65" s="45">
        <v>4.1399999999999997</v>
      </c>
      <c r="J65" s="45">
        <v>4.3199999999999994</v>
      </c>
      <c r="K65" s="45">
        <v>4.32</v>
      </c>
      <c r="L65" s="45">
        <v>5.3599999999999994</v>
      </c>
      <c r="M65" s="45">
        <v>5.58</v>
      </c>
      <c r="N65" s="45">
        <v>5.6800000000000006</v>
      </c>
      <c r="O65" s="45">
        <v>5.9799999999999995</v>
      </c>
      <c r="P65" s="45">
        <v>6.1400000000000006</v>
      </c>
      <c r="Q65" s="40">
        <v>7.8677881662611915</v>
      </c>
      <c r="R65" s="61"/>
      <c r="S65" s="38">
        <v>7064</v>
      </c>
      <c r="T65" s="39" t="s">
        <v>73</v>
      </c>
      <c r="U65" s="46">
        <v>5.9</v>
      </c>
      <c r="V65" s="46">
        <v>5.5</v>
      </c>
      <c r="W65" s="46">
        <v>5.3</v>
      </c>
      <c r="X65" s="46">
        <v>5.0999999999999996</v>
      </c>
      <c r="Y65" s="46">
        <v>5.2</v>
      </c>
      <c r="Z65" s="46">
        <v>5.4</v>
      </c>
      <c r="AA65" s="46">
        <v>5.6</v>
      </c>
      <c r="AB65" s="46">
        <v>5.8</v>
      </c>
      <c r="AC65" s="46">
        <v>6.5</v>
      </c>
      <c r="AD65" s="46">
        <v>6.7</v>
      </c>
      <c r="AE65" s="46">
        <v>6.9</v>
      </c>
      <c r="AF65" s="46">
        <v>7.2</v>
      </c>
      <c r="AG65" s="46">
        <v>7.7</v>
      </c>
      <c r="AH65" s="41">
        <v>8.0534293886416126</v>
      </c>
      <c r="AI65" s="33"/>
      <c r="AJ65" s="38">
        <v>7064</v>
      </c>
      <c r="AK65" s="39" t="s">
        <v>73</v>
      </c>
      <c r="AL65" s="46">
        <v>3.9</v>
      </c>
      <c r="AM65" s="46">
        <v>4.0999999999999996</v>
      </c>
      <c r="AN65" s="46">
        <v>4</v>
      </c>
      <c r="AO65" s="46">
        <v>4</v>
      </c>
      <c r="AP65" s="46">
        <v>4.2</v>
      </c>
      <c r="AQ65" s="46">
        <v>4.2</v>
      </c>
      <c r="AR65" s="46">
        <v>4.5999999999999996</v>
      </c>
      <c r="AS65" s="46">
        <v>4.7</v>
      </c>
      <c r="AT65" s="46">
        <v>5.2</v>
      </c>
      <c r="AU65" s="46">
        <v>5.0999999999999996</v>
      </c>
      <c r="AV65" s="46">
        <v>5.2</v>
      </c>
      <c r="AW65" s="46">
        <v>5.3</v>
      </c>
      <c r="AX65" s="46">
        <v>5.6</v>
      </c>
      <c r="AY65" s="41">
        <v>6.3405797101449268</v>
      </c>
    </row>
    <row r="66" spans="2:51" x14ac:dyDescent="0.25">
      <c r="B66" s="38">
        <v>7902</v>
      </c>
      <c r="C66" s="39" t="s">
        <v>74</v>
      </c>
      <c r="D66" s="45">
        <v>2.9</v>
      </c>
      <c r="E66" s="45">
        <v>2.9</v>
      </c>
      <c r="F66" s="45">
        <v>2.6</v>
      </c>
      <c r="G66" s="45">
        <v>2.8</v>
      </c>
      <c r="H66" s="45">
        <v>2.9</v>
      </c>
      <c r="I66" s="45">
        <v>3.3</v>
      </c>
      <c r="J66" s="45">
        <v>3</v>
      </c>
      <c r="K66" s="45">
        <v>2.9</v>
      </c>
      <c r="L66" s="45">
        <v>3.6</v>
      </c>
      <c r="M66" s="45">
        <v>3.5</v>
      </c>
      <c r="N66" s="45">
        <v>3.8</v>
      </c>
      <c r="O66" s="45">
        <v>3.9</v>
      </c>
      <c r="P66" s="45">
        <v>4.2</v>
      </c>
      <c r="Q66" s="40">
        <v>5.9083401710719388</v>
      </c>
      <c r="R66" s="61"/>
      <c r="S66" s="38">
        <v>7902</v>
      </c>
      <c r="T66" s="39" t="s">
        <v>74</v>
      </c>
      <c r="U66" s="46">
        <v>4.4000000000000004</v>
      </c>
      <c r="V66" s="46">
        <v>4.2</v>
      </c>
      <c r="W66" s="46">
        <v>3.8</v>
      </c>
      <c r="X66" s="46">
        <v>4.0999999999999996</v>
      </c>
      <c r="Y66" s="46">
        <v>4.0999999999999996</v>
      </c>
      <c r="Z66" s="46">
        <v>4.3</v>
      </c>
      <c r="AA66" s="46">
        <v>4.5999999999999996</v>
      </c>
      <c r="AB66" s="46">
        <v>4.4000000000000004</v>
      </c>
      <c r="AC66" s="46">
        <v>4.7</v>
      </c>
      <c r="AD66" s="46">
        <v>4.7</v>
      </c>
      <c r="AE66" s="46">
        <v>5.3</v>
      </c>
      <c r="AF66" s="46">
        <v>5.2</v>
      </c>
      <c r="AG66" s="46">
        <v>5.7</v>
      </c>
      <c r="AH66" s="41">
        <v>6.2515262515262506</v>
      </c>
      <c r="AI66" s="33"/>
      <c r="AJ66" s="38">
        <v>7902</v>
      </c>
      <c r="AK66" s="39" t="s">
        <v>74</v>
      </c>
      <c r="AL66" s="46"/>
      <c r="AM66" s="46"/>
      <c r="AN66" s="46"/>
      <c r="AO66" s="46"/>
      <c r="AP66" s="46"/>
      <c r="AQ66" s="46">
        <v>2.2000000000000002</v>
      </c>
      <c r="AR66" s="46"/>
      <c r="AS66" s="46"/>
      <c r="AT66" s="46"/>
      <c r="AU66" s="46"/>
      <c r="AV66" s="46">
        <v>3.4</v>
      </c>
      <c r="AW66" s="46">
        <v>4.0999999999999996</v>
      </c>
      <c r="AX66" s="46">
        <v>4.5999999999999996</v>
      </c>
      <c r="AY66" s="41">
        <v>4.6439704009771061</v>
      </c>
    </row>
    <row r="67" spans="2:51" x14ac:dyDescent="0.25">
      <c r="B67" s="119" t="s">
        <v>1</v>
      </c>
      <c r="C67" s="120"/>
      <c r="D67" s="36">
        <v>6.644014111326312</v>
      </c>
      <c r="E67" s="36">
        <v>6.8200636511138715</v>
      </c>
      <c r="F67" s="36">
        <v>7.1062158363996994</v>
      </c>
      <c r="G67" s="36">
        <v>7.4785810535338619</v>
      </c>
      <c r="H67" s="36">
        <v>7.8006241942342074</v>
      </c>
      <c r="I67" s="36">
        <v>8.062007981661905</v>
      </c>
      <c r="J67" s="36">
        <v>8.5211121330211501</v>
      </c>
      <c r="K67" s="36">
        <v>9.1999389148755331</v>
      </c>
      <c r="L67" s="36">
        <v>9.9655617850286262</v>
      </c>
      <c r="M67" s="36">
        <v>9.9080315781341444</v>
      </c>
      <c r="N67" s="36">
        <v>10.303663490053909</v>
      </c>
      <c r="O67" s="36">
        <v>10.98575498651725</v>
      </c>
      <c r="P67" s="36">
        <v>11.47346615965907</v>
      </c>
      <c r="Q67" s="36">
        <v>12.306734296991307</v>
      </c>
      <c r="R67" s="61"/>
      <c r="S67" s="119" t="s">
        <v>1</v>
      </c>
      <c r="T67" s="120"/>
      <c r="U67" s="44">
        <v>7.3292307692307697</v>
      </c>
      <c r="V67" s="44">
        <v>7.5514705882352953</v>
      </c>
      <c r="W67" s="44">
        <v>7.6220588235294109</v>
      </c>
      <c r="X67" s="44">
        <v>7.9536231884057971</v>
      </c>
      <c r="Y67" s="44">
        <v>8.3101449275362373</v>
      </c>
      <c r="Z67" s="44">
        <v>8.5913043478260889</v>
      </c>
      <c r="AA67" s="44">
        <v>9.0231884057971019</v>
      </c>
      <c r="AB67" s="44">
        <v>9.7550724637681103</v>
      </c>
      <c r="AC67" s="44">
        <v>10.555072463768113</v>
      </c>
      <c r="AD67" s="44">
        <v>10.556521739130435</v>
      </c>
      <c r="AE67" s="44">
        <v>10.902898550724638</v>
      </c>
      <c r="AF67" s="44">
        <v>11.66231884057971</v>
      </c>
      <c r="AG67" s="44">
        <v>12.188405797101449</v>
      </c>
      <c r="AH67" s="44">
        <v>12.820297456760784</v>
      </c>
      <c r="AI67" s="33"/>
      <c r="AJ67" s="119" t="s">
        <v>1</v>
      </c>
      <c r="AK67" s="120"/>
      <c r="AL67" s="44">
        <v>5.8405405405405402</v>
      </c>
      <c r="AM67" s="44">
        <v>5.8648648648648658</v>
      </c>
      <c r="AN67" s="44">
        <v>6.3699999999999992</v>
      </c>
      <c r="AO67" s="44">
        <v>6.7044444444444435</v>
      </c>
      <c r="AP67" s="44">
        <v>6.9782608695652142</v>
      </c>
      <c r="AQ67" s="44">
        <v>7.2826086956521756</v>
      </c>
      <c r="AR67" s="44">
        <v>7.7367346938775503</v>
      </c>
      <c r="AS67" s="44">
        <v>8.1879999999999988</v>
      </c>
      <c r="AT67" s="44">
        <v>8.7196078431372559</v>
      </c>
      <c r="AU67" s="44">
        <v>8.5431372549019606</v>
      </c>
      <c r="AV67" s="44">
        <v>9.1923076923076952</v>
      </c>
      <c r="AW67" s="44">
        <v>9.7403846153846132</v>
      </c>
      <c r="AX67" s="44">
        <v>10.046153846153848</v>
      </c>
      <c r="AY67" s="44">
        <v>10.424583382622574</v>
      </c>
    </row>
    <row r="68" spans="2:51" x14ac:dyDescent="0.25">
      <c r="B68" s="38">
        <v>7026</v>
      </c>
      <c r="C68" s="47" t="s">
        <v>75</v>
      </c>
      <c r="D68" s="45">
        <v>7.3042582202740034</v>
      </c>
      <c r="E68" s="45">
        <v>7.381256369744432</v>
      </c>
      <c r="F68" s="45">
        <v>7.5694910278895096</v>
      </c>
      <c r="G68" s="45">
        <v>7.8737003773958767</v>
      </c>
      <c r="H68" s="45">
        <v>8.2265339511118523</v>
      </c>
      <c r="I68" s="45">
        <v>8.5368707991104706</v>
      </c>
      <c r="J68" s="45">
        <v>8.9966044167871573</v>
      </c>
      <c r="K68" s="45">
        <v>9.5222161620142245</v>
      </c>
      <c r="L68" s="45">
        <v>10.235528646620173</v>
      </c>
      <c r="M68" s="45">
        <v>10.222574508546748</v>
      </c>
      <c r="N68" s="45">
        <v>10.579347612303581</v>
      </c>
      <c r="O68" s="45">
        <v>11.185258934728784</v>
      </c>
      <c r="P68" s="45">
        <v>11.794863522124921</v>
      </c>
      <c r="Q68" s="45">
        <v>12.679996674710742</v>
      </c>
      <c r="R68" s="61"/>
      <c r="S68" s="38">
        <v>7026</v>
      </c>
      <c r="T68" s="47" t="s">
        <v>75</v>
      </c>
      <c r="U68" s="46">
        <v>7.4</v>
      </c>
      <c r="V68" s="46">
        <v>7.7</v>
      </c>
      <c r="W68" s="46">
        <v>7.8</v>
      </c>
      <c r="X68" s="46">
        <v>8</v>
      </c>
      <c r="Y68" s="46">
        <v>8.4</v>
      </c>
      <c r="Z68" s="46">
        <v>8.6999999999999993</v>
      </c>
      <c r="AA68" s="46">
        <v>9.1999999999999993</v>
      </c>
      <c r="AB68" s="46">
        <v>9.9</v>
      </c>
      <c r="AC68" s="46">
        <v>10.7</v>
      </c>
      <c r="AD68" s="46">
        <v>10.6</v>
      </c>
      <c r="AE68" s="46">
        <v>10.9</v>
      </c>
      <c r="AF68" s="46">
        <v>11.5</v>
      </c>
      <c r="AG68" s="46">
        <v>12.1</v>
      </c>
      <c r="AH68" s="46">
        <v>12.672533459938506</v>
      </c>
      <c r="AI68" s="33"/>
      <c r="AJ68" s="38">
        <v>7026</v>
      </c>
      <c r="AK68" s="47" t="s">
        <v>75</v>
      </c>
      <c r="AL68" s="46">
        <v>6.7</v>
      </c>
      <c r="AM68" s="46">
        <v>6.5</v>
      </c>
      <c r="AN68" s="46">
        <v>7.6</v>
      </c>
      <c r="AO68" s="46">
        <v>7.9</v>
      </c>
      <c r="AP68" s="46">
        <v>7.9</v>
      </c>
      <c r="AQ68" s="46">
        <v>8.6999999999999993</v>
      </c>
      <c r="AR68" s="46">
        <v>9.1</v>
      </c>
      <c r="AS68" s="46">
        <v>9.6</v>
      </c>
      <c r="AT68" s="46">
        <v>10.3</v>
      </c>
      <c r="AU68" s="46">
        <v>9.6</v>
      </c>
      <c r="AV68" s="46">
        <v>10.3</v>
      </c>
      <c r="AW68" s="46">
        <v>11.5</v>
      </c>
      <c r="AX68" s="46">
        <v>12</v>
      </c>
      <c r="AY68" s="46">
        <v>12.790697674418604</v>
      </c>
    </row>
    <row r="69" spans="2:51" x14ac:dyDescent="0.25">
      <c r="B69" s="38">
        <v>7046</v>
      </c>
      <c r="C69" s="47" t="s">
        <v>76</v>
      </c>
      <c r="D69" s="45">
        <v>5.8834004380014324</v>
      </c>
      <c r="E69" s="45">
        <v>6.4560399488184883</v>
      </c>
      <c r="F69" s="45">
        <v>6.6460786274498407</v>
      </c>
      <c r="G69" s="45">
        <v>7.05269436754278</v>
      </c>
      <c r="H69" s="45">
        <v>7.1381355019996127</v>
      </c>
      <c r="I69" s="45">
        <v>7.2490208334932085</v>
      </c>
      <c r="J69" s="45">
        <v>7.7009758737963754</v>
      </c>
      <c r="K69" s="45">
        <v>8.4060314387978288</v>
      </c>
      <c r="L69" s="45">
        <v>9.0601465750815837</v>
      </c>
      <c r="M69" s="45">
        <v>9.0138815635031726</v>
      </c>
      <c r="N69" s="45">
        <v>9.3635447391141273</v>
      </c>
      <c r="O69" s="45">
        <v>10.295787655787102</v>
      </c>
      <c r="P69" s="45">
        <v>10.695734419307925</v>
      </c>
      <c r="Q69" s="45">
        <v>11.369863529027842</v>
      </c>
      <c r="R69" s="61"/>
      <c r="S69" s="38">
        <v>7046</v>
      </c>
      <c r="T69" s="47" t="s">
        <v>76</v>
      </c>
      <c r="U69" s="46">
        <v>6.5</v>
      </c>
      <c r="V69" s="46">
        <v>6.7</v>
      </c>
      <c r="W69" s="46">
        <v>6.9</v>
      </c>
      <c r="X69" s="46">
        <v>7.3</v>
      </c>
      <c r="Y69" s="46">
        <v>7.4</v>
      </c>
      <c r="Z69" s="46">
        <v>7.8</v>
      </c>
      <c r="AA69" s="46">
        <v>8.1999999999999993</v>
      </c>
      <c r="AB69" s="46">
        <v>8.9</v>
      </c>
      <c r="AC69" s="46">
        <v>9.6</v>
      </c>
      <c r="AD69" s="46">
        <v>9.5</v>
      </c>
      <c r="AE69" s="46">
        <v>9.8000000000000007</v>
      </c>
      <c r="AF69" s="46">
        <v>10.7</v>
      </c>
      <c r="AG69" s="46">
        <v>11.3</v>
      </c>
      <c r="AH69" s="46">
        <v>11.980186554141946</v>
      </c>
      <c r="AI69" s="33"/>
      <c r="AJ69" s="38">
        <v>7046</v>
      </c>
      <c r="AK69" s="47" t="s">
        <v>76</v>
      </c>
      <c r="AL69" s="46">
        <v>4.5999999999999996</v>
      </c>
      <c r="AM69" s="46">
        <v>4.7</v>
      </c>
      <c r="AN69" s="46">
        <v>5</v>
      </c>
      <c r="AO69" s="46">
        <v>5.8</v>
      </c>
      <c r="AP69" s="46">
        <v>5.9</v>
      </c>
      <c r="AQ69" s="46">
        <v>5.9</v>
      </c>
      <c r="AR69" s="46">
        <v>6.7</v>
      </c>
      <c r="AS69" s="46">
        <v>6.9</v>
      </c>
      <c r="AT69" s="46">
        <v>7.4</v>
      </c>
      <c r="AU69" s="46">
        <v>7.3</v>
      </c>
      <c r="AV69" s="46">
        <v>7.7</v>
      </c>
      <c r="AW69" s="46">
        <v>8.6</v>
      </c>
      <c r="AX69" s="46">
        <v>9.1</v>
      </c>
      <c r="AY69" s="46">
        <v>8.9285714285714288</v>
      </c>
    </row>
    <row r="70" spans="2:51" x14ac:dyDescent="0.25">
      <c r="B70" s="38">
        <v>7048</v>
      </c>
      <c r="C70" s="47" t="s">
        <v>77</v>
      </c>
      <c r="D70" s="45">
        <v>6.7377442590307899</v>
      </c>
      <c r="E70" s="45">
        <v>6.9795249557773857</v>
      </c>
      <c r="F70" s="45">
        <v>7.1966596864796992</v>
      </c>
      <c r="G70" s="45">
        <v>7.7390514752648043</v>
      </c>
      <c r="H70" s="45">
        <v>8.272400307646615</v>
      </c>
      <c r="I70" s="45">
        <v>8.3871229983932061</v>
      </c>
      <c r="J70" s="45">
        <v>8.862781818225697</v>
      </c>
      <c r="K70" s="45">
        <v>9.5887203170494555</v>
      </c>
      <c r="L70" s="45">
        <v>10.63090071468309</v>
      </c>
      <c r="M70" s="45">
        <v>10.399628017598616</v>
      </c>
      <c r="N70" s="45">
        <v>10.899040675858611</v>
      </c>
      <c r="O70" s="45">
        <v>11.575002913841434</v>
      </c>
      <c r="P70" s="45">
        <v>12.183120206226036</v>
      </c>
      <c r="Q70" s="45">
        <v>12.971680785428591</v>
      </c>
      <c r="R70" s="61"/>
      <c r="S70" s="38">
        <v>7048</v>
      </c>
      <c r="T70" s="47" t="s">
        <v>77</v>
      </c>
      <c r="U70" s="46">
        <v>8.6999999999999993</v>
      </c>
      <c r="V70" s="46">
        <v>8.6999999999999993</v>
      </c>
      <c r="W70" s="46">
        <v>8.6999999999999993</v>
      </c>
      <c r="X70" s="46">
        <v>8.8000000000000007</v>
      </c>
      <c r="Y70" s="46">
        <v>9.1999999999999993</v>
      </c>
      <c r="Z70" s="46">
        <v>9.6</v>
      </c>
      <c r="AA70" s="46">
        <v>10.1</v>
      </c>
      <c r="AB70" s="46">
        <v>11</v>
      </c>
      <c r="AC70" s="46">
        <v>11.8</v>
      </c>
      <c r="AD70" s="46">
        <v>12</v>
      </c>
      <c r="AE70" s="46">
        <v>12.4</v>
      </c>
      <c r="AF70" s="46">
        <v>13.3</v>
      </c>
      <c r="AG70" s="46">
        <v>13.9</v>
      </c>
      <c r="AH70" s="46">
        <v>14.633739837398375</v>
      </c>
      <c r="AI70" s="33"/>
      <c r="AJ70" s="38">
        <v>7048</v>
      </c>
      <c r="AK70" s="47" t="s">
        <v>77</v>
      </c>
      <c r="AL70" s="46">
        <v>6</v>
      </c>
      <c r="AM70" s="46">
        <v>5.9</v>
      </c>
      <c r="AN70" s="46">
        <v>6.1</v>
      </c>
      <c r="AO70" s="46">
        <v>6.4</v>
      </c>
      <c r="AP70" s="46">
        <v>6.7</v>
      </c>
      <c r="AQ70" s="46">
        <v>6.7</v>
      </c>
      <c r="AR70" s="46">
        <v>7.1</v>
      </c>
      <c r="AS70" s="46">
        <v>7.7</v>
      </c>
      <c r="AT70" s="46">
        <v>8.5</v>
      </c>
      <c r="AU70" s="46">
        <v>8.1999999999999993</v>
      </c>
      <c r="AV70" s="46">
        <v>8.6</v>
      </c>
      <c r="AW70" s="46">
        <v>8.9</v>
      </c>
      <c r="AX70" s="46">
        <v>9.6999999999999993</v>
      </c>
      <c r="AY70" s="46">
        <v>9.9909090909090921</v>
      </c>
    </row>
    <row r="71" spans="2:51" x14ac:dyDescent="0.25">
      <c r="B71" s="38">
        <v>7050</v>
      </c>
      <c r="C71" s="47" t="s">
        <v>78</v>
      </c>
      <c r="D71" s="45">
        <v>4.2033333333333331</v>
      </c>
      <c r="E71" s="45">
        <v>3.8214157706093195</v>
      </c>
      <c r="F71" s="45">
        <v>6.2119088902900375</v>
      </c>
      <c r="G71" s="45">
        <v>6.4643631436314362</v>
      </c>
      <c r="H71" s="45">
        <v>6.9448865780041507</v>
      </c>
      <c r="I71" s="45">
        <v>6.9918079096045203</v>
      </c>
      <c r="J71" s="45">
        <v>7.4127777777777775</v>
      </c>
      <c r="K71" s="45">
        <v>8.8138797646797649</v>
      </c>
      <c r="L71" s="45">
        <v>9.4458580405948833</v>
      </c>
      <c r="M71" s="45">
        <v>9.3451224574512235</v>
      </c>
      <c r="N71" s="45">
        <v>9.4356428836863628</v>
      </c>
      <c r="O71" s="45">
        <v>10.178927350427349</v>
      </c>
      <c r="P71" s="45">
        <v>10.634010782395151</v>
      </c>
      <c r="Q71" s="45">
        <v>10.794099038191428</v>
      </c>
      <c r="R71" s="61"/>
      <c r="S71" s="38">
        <v>7050</v>
      </c>
      <c r="T71" s="47" t="s">
        <v>78</v>
      </c>
      <c r="U71" s="46">
        <v>6.8</v>
      </c>
      <c r="V71" s="46">
        <v>6.6</v>
      </c>
      <c r="W71" s="46">
        <v>7.1</v>
      </c>
      <c r="X71" s="46">
        <v>6.7</v>
      </c>
      <c r="Y71" s="46">
        <v>6.8</v>
      </c>
      <c r="Z71" s="46">
        <v>7.2</v>
      </c>
      <c r="AA71" s="46">
        <v>7.8</v>
      </c>
      <c r="AB71" s="46">
        <v>8.6</v>
      </c>
      <c r="AC71" s="46">
        <v>9</v>
      </c>
      <c r="AD71" s="46">
        <v>8.6999999999999993</v>
      </c>
      <c r="AE71" s="46">
        <v>9.6999999999999993</v>
      </c>
      <c r="AF71" s="46">
        <v>10.7</v>
      </c>
      <c r="AG71" s="46">
        <v>11.2</v>
      </c>
      <c r="AH71" s="46">
        <v>12.127592708988056</v>
      </c>
      <c r="AI71" s="33"/>
      <c r="AJ71" s="38">
        <v>7050</v>
      </c>
      <c r="AK71" s="47" t="s">
        <v>78</v>
      </c>
      <c r="AL71" s="46"/>
      <c r="AM71" s="46">
        <v>8.1999999999999993</v>
      </c>
      <c r="AN71" s="46">
        <v>5.2</v>
      </c>
      <c r="AO71" s="46">
        <v>5.9</v>
      </c>
      <c r="AP71" s="46">
        <v>6.9</v>
      </c>
      <c r="AQ71" s="46">
        <v>7.1</v>
      </c>
      <c r="AR71" s="46">
        <v>7.1</v>
      </c>
      <c r="AS71" s="46">
        <v>8.6999999999999993</v>
      </c>
      <c r="AT71" s="46">
        <v>9</v>
      </c>
      <c r="AU71" s="46">
        <v>8.6999999999999993</v>
      </c>
      <c r="AV71" s="46">
        <v>9.4</v>
      </c>
      <c r="AW71" s="46">
        <v>9.8000000000000007</v>
      </c>
      <c r="AX71" s="46">
        <v>10.5</v>
      </c>
      <c r="AY71" s="46">
        <v>10.01824817518248</v>
      </c>
    </row>
    <row r="72" spans="2:51" x14ac:dyDescent="0.25">
      <c r="B72" s="38">
        <v>7054</v>
      </c>
      <c r="C72" s="47" t="s">
        <v>95</v>
      </c>
      <c r="D72" s="45">
        <v>6.4631296359476309</v>
      </c>
      <c r="E72" s="45">
        <v>6.5743878170459258</v>
      </c>
      <c r="F72" s="45">
        <v>6.7760542771203998</v>
      </c>
      <c r="G72" s="45">
        <v>7.1287942430317264</v>
      </c>
      <c r="H72" s="45">
        <v>7.3816527769325448</v>
      </c>
      <c r="I72" s="45">
        <v>7.8088853087802139</v>
      </c>
      <c r="J72" s="45">
        <v>8.2661759287611449</v>
      </c>
      <c r="K72" s="45">
        <v>9.0114470268408375</v>
      </c>
      <c r="L72" s="45">
        <v>9.7553182040616448</v>
      </c>
      <c r="M72" s="45">
        <v>9.7536188988579955</v>
      </c>
      <c r="N72" s="45">
        <v>10.216242822938797</v>
      </c>
      <c r="O72" s="45">
        <v>10.844297057178036</v>
      </c>
      <c r="P72" s="45">
        <v>11.119383840858569</v>
      </c>
      <c r="Q72" s="45">
        <v>12.02994869342972</v>
      </c>
      <c r="R72" s="61"/>
      <c r="S72" s="38">
        <v>7054</v>
      </c>
      <c r="T72" s="47" t="s">
        <v>95</v>
      </c>
      <c r="U72" s="46">
        <v>7.1</v>
      </c>
      <c r="V72" s="46">
        <v>7.1</v>
      </c>
      <c r="W72" s="46">
        <v>7.4</v>
      </c>
      <c r="X72" s="46">
        <v>7.8</v>
      </c>
      <c r="Y72" s="46">
        <v>8.1</v>
      </c>
      <c r="Z72" s="46">
        <v>8.4</v>
      </c>
      <c r="AA72" s="46">
        <v>8.9</v>
      </c>
      <c r="AB72" s="46">
        <v>9.8000000000000007</v>
      </c>
      <c r="AC72" s="46">
        <v>10.6</v>
      </c>
      <c r="AD72" s="46">
        <v>10.6</v>
      </c>
      <c r="AE72" s="46">
        <v>11.1</v>
      </c>
      <c r="AF72" s="46">
        <v>11.8</v>
      </c>
      <c r="AG72" s="46">
        <v>12.2</v>
      </c>
      <c r="AH72" s="46">
        <v>12.897691334598356</v>
      </c>
      <c r="AI72" s="33"/>
      <c r="AJ72" s="38">
        <v>7054</v>
      </c>
      <c r="AK72" s="47" t="s">
        <v>95</v>
      </c>
      <c r="AL72" s="46">
        <v>6</v>
      </c>
      <c r="AM72" s="46">
        <v>6.1</v>
      </c>
      <c r="AN72" s="46">
        <v>6.5</v>
      </c>
      <c r="AO72" s="46">
        <v>6.7</v>
      </c>
      <c r="AP72" s="46">
        <v>7</v>
      </c>
      <c r="AQ72" s="46">
        <v>7.5</v>
      </c>
      <c r="AR72" s="46">
        <v>7.8</v>
      </c>
      <c r="AS72" s="46">
        <v>8.1999999999999993</v>
      </c>
      <c r="AT72" s="46">
        <v>8.6999999999999993</v>
      </c>
      <c r="AU72" s="46">
        <v>8.5</v>
      </c>
      <c r="AV72" s="46">
        <v>9.1</v>
      </c>
      <c r="AW72" s="46">
        <v>9.6</v>
      </c>
      <c r="AX72" s="46">
        <v>9.9</v>
      </c>
      <c r="AY72" s="46">
        <v>10.169491525423728</v>
      </c>
    </row>
    <row r="73" spans="2:51" x14ac:dyDescent="0.25">
      <c r="B73" s="117" t="s">
        <v>2</v>
      </c>
      <c r="C73" s="118"/>
      <c r="D73" s="36">
        <v>4.9490321981424144</v>
      </c>
      <c r="E73" s="36">
        <v>4.3847592592592592</v>
      </c>
      <c r="F73" s="36">
        <v>6.0977056277056283</v>
      </c>
      <c r="G73" s="36">
        <v>6.7058087327264895</v>
      </c>
      <c r="H73" s="36">
        <v>7.0716680621212094</v>
      </c>
      <c r="I73" s="36">
        <v>7.3169872851700113</v>
      </c>
      <c r="J73" s="36">
        <v>8.015766377373593</v>
      </c>
      <c r="K73" s="36">
        <v>8.7829024168657899</v>
      </c>
      <c r="L73" s="36">
        <v>8.954642742731199</v>
      </c>
      <c r="M73" s="36">
        <v>8.5573590294945951</v>
      </c>
      <c r="N73" s="36">
        <v>9.1341334970724866</v>
      </c>
      <c r="O73" s="36">
        <v>10.159297794306747</v>
      </c>
      <c r="P73" s="36">
        <v>10.309554151439414</v>
      </c>
      <c r="Q73" s="36">
        <v>11.059161091869941</v>
      </c>
      <c r="R73" s="61"/>
      <c r="S73" s="117" t="s">
        <v>2</v>
      </c>
      <c r="T73" s="118"/>
      <c r="U73" s="44">
        <v>9.1999999999999993</v>
      </c>
      <c r="V73" s="44">
        <v>9.6</v>
      </c>
      <c r="W73" s="44">
        <v>9.6999999999999993</v>
      </c>
      <c r="X73" s="44">
        <v>9.9</v>
      </c>
      <c r="Y73" s="44">
        <v>10.199999999999999</v>
      </c>
      <c r="Z73" s="44">
        <v>10.6</v>
      </c>
      <c r="AA73" s="44">
        <v>10.6</v>
      </c>
      <c r="AB73" s="44">
        <v>11.2</v>
      </c>
      <c r="AC73" s="44">
        <v>12</v>
      </c>
      <c r="AD73" s="44">
        <v>11.7</v>
      </c>
      <c r="AE73" s="44">
        <v>12.4</v>
      </c>
      <c r="AF73" s="44">
        <v>12.7</v>
      </c>
      <c r="AG73" s="44">
        <v>13.2</v>
      </c>
      <c r="AH73" s="44">
        <v>13.571660602910603</v>
      </c>
      <c r="AI73" s="33"/>
      <c r="AJ73" s="117" t="s">
        <v>2</v>
      </c>
      <c r="AK73" s="118"/>
      <c r="AL73" s="44">
        <v>7.2</v>
      </c>
      <c r="AM73" s="44">
        <v>6.4</v>
      </c>
      <c r="AN73" s="44">
        <v>6.2</v>
      </c>
      <c r="AO73" s="44">
        <v>6.1</v>
      </c>
      <c r="AP73" s="44">
        <v>6.6</v>
      </c>
      <c r="AQ73" s="44">
        <v>7.1</v>
      </c>
      <c r="AR73" s="44">
        <v>7.5</v>
      </c>
      <c r="AS73" s="44">
        <v>7.9</v>
      </c>
      <c r="AT73" s="44">
        <v>7.8</v>
      </c>
      <c r="AU73" s="44">
        <v>7.4</v>
      </c>
      <c r="AV73" s="44">
        <v>8.2999999999999989</v>
      </c>
      <c r="AW73" s="44">
        <v>9.1999999999999993</v>
      </c>
      <c r="AX73" s="44">
        <v>9.1999999999999993</v>
      </c>
      <c r="AY73" s="44">
        <v>9.2807924203273036</v>
      </c>
    </row>
    <row r="74" spans="2:51" x14ac:dyDescent="0.25">
      <c r="B74" s="48" t="s">
        <v>96</v>
      </c>
      <c r="C74" s="47" t="s">
        <v>79</v>
      </c>
      <c r="D74" s="45">
        <v>4.9490321981424144</v>
      </c>
      <c r="E74" s="45">
        <v>4.3847592592592592</v>
      </c>
      <c r="F74" s="45">
        <v>6.0977056277056283</v>
      </c>
      <c r="G74" s="45">
        <v>6.7058087327264895</v>
      </c>
      <c r="H74" s="45">
        <v>7.0716680621212094</v>
      </c>
      <c r="I74" s="45">
        <v>7.3169872851700113</v>
      </c>
      <c r="J74" s="45">
        <v>8.015766377373593</v>
      </c>
      <c r="K74" s="45">
        <v>8.7829024168657899</v>
      </c>
      <c r="L74" s="45">
        <v>8.954642742731199</v>
      </c>
      <c r="M74" s="45">
        <v>8.5573590294945951</v>
      </c>
      <c r="N74" s="45">
        <v>9.1341334970724866</v>
      </c>
      <c r="O74" s="45">
        <v>10.159297794306747</v>
      </c>
      <c r="P74" s="45">
        <v>10.309554151439414</v>
      </c>
      <c r="Q74" s="45">
        <v>11.059161091869941</v>
      </c>
      <c r="R74" s="61"/>
      <c r="S74" s="48" t="s">
        <v>96</v>
      </c>
      <c r="T74" s="47" t="s">
        <v>79</v>
      </c>
      <c r="U74" s="46">
        <v>9.1999999999999993</v>
      </c>
      <c r="V74" s="46">
        <v>9.6</v>
      </c>
      <c r="W74" s="46">
        <v>9.6999999999999993</v>
      </c>
      <c r="X74" s="46">
        <v>9.9</v>
      </c>
      <c r="Y74" s="46">
        <v>10.199999999999999</v>
      </c>
      <c r="Z74" s="46">
        <v>10.6</v>
      </c>
      <c r="AA74" s="46">
        <v>10.6</v>
      </c>
      <c r="AB74" s="46">
        <v>11.2</v>
      </c>
      <c r="AC74" s="46">
        <v>12</v>
      </c>
      <c r="AD74" s="46">
        <v>11.7</v>
      </c>
      <c r="AE74" s="46">
        <v>12.4</v>
      </c>
      <c r="AF74" s="46">
        <v>12.7</v>
      </c>
      <c r="AG74" s="46">
        <v>13.2</v>
      </c>
      <c r="AH74" s="46">
        <v>13.571660602910603</v>
      </c>
      <c r="AI74" s="33"/>
      <c r="AJ74" s="38">
        <v>7024</v>
      </c>
      <c r="AK74" s="47" t="s">
        <v>79</v>
      </c>
      <c r="AL74" s="46">
        <v>7.2</v>
      </c>
      <c r="AM74" s="46">
        <v>6.4</v>
      </c>
      <c r="AN74" s="46">
        <v>6.2</v>
      </c>
      <c r="AO74" s="46">
        <v>6.1</v>
      </c>
      <c r="AP74" s="46">
        <v>6.6</v>
      </c>
      <c r="AQ74" s="46">
        <v>7.1</v>
      </c>
      <c r="AR74" s="46">
        <v>7.5</v>
      </c>
      <c r="AS74" s="46">
        <v>7.9</v>
      </c>
      <c r="AT74" s="46">
        <v>7.8</v>
      </c>
      <c r="AU74" s="46">
        <v>7.4</v>
      </c>
      <c r="AV74" s="46">
        <v>8.2999999999999989</v>
      </c>
      <c r="AW74" s="46">
        <v>9.1999999999999993</v>
      </c>
      <c r="AX74" s="46">
        <v>9.1999999999999993</v>
      </c>
      <c r="AY74" s="46">
        <v>9.2807924203273036</v>
      </c>
    </row>
    <row r="75" spans="2:51" x14ac:dyDescent="0.25">
      <c r="B75" s="121" t="s">
        <v>97</v>
      </c>
      <c r="C75" s="122"/>
      <c r="D75" s="49">
        <v>4.8612011273064031</v>
      </c>
      <c r="E75" s="49">
        <v>4.9269383079792632</v>
      </c>
      <c r="F75" s="49">
        <v>4.9465181449605495</v>
      </c>
      <c r="G75" s="49">
        <v>5.1033439517072576</v>
      </c>
      <c r="H75" s="49">
        <v>5.2652088764188454</v>
      </c>
      <c r="I75" s="49">
        <v>5.4714609335675251</v>
      </c>
      <c r="J75" s="49">
        <v>5.74555082319812</v>
      </c>
      <c r="K75" s="49">
        <v>6.164404692057821</v>
      </c>
      <c r="L75" s="49">
        <v>6.7419430839294812</v>
      </c>
      <c r="M75" s="49">
        <v>6.8547846477583549</v>
      </c>
      <c r="N75" s="49">
        <v>7.14740883645349</v>
      </c>
      <c r="O75" s="49">
        <v>7.5624853042695159</v>
      </c>
      <c r="P75" s="49">
        <v>8.0287509256174108</v>
      </c>
      <c r="Q75" s="50">
        <v>8.9323804512141116</v>
      </c>
      <c r="R75" s="61"/>
      <c r="S75" s="121" t="s">
        <v>97</v>
      </c>
      <c r="T75" s="122"/>
      <c r="U75" s="51">
        <v>6.1</v>
      </c>
      <c r="V75" s="51">
        <v>6</v>
      </c>
      <c r="W75" s="51">
        <v>5.9</v>
      </c>
      <c r="X75" s="51">
        <v>5.9</v>
      </c>
      <c r="Y75" s="51">
        <v>6.1</v>
      </c>
      <c r="Z75" s="51">
        <v>6.3</v>
      </c>
      <c r="AA75" s="51">
        <v>6.5</v>
      </c>
      <c r="AB75" s="51">
        <v>7</v>
      </c>
      <c r="AC75" s="51">
        <v>7.7</v>
      </c>
      <c r="AD75" s="51">
        <v>7.8</v>
      </c>
      <c r="AE75" s="51">
        <v>8.1</v>
      </c>
      <c r="AF75" s="51">
        <v>8.6</v>
      </c>
      <c r="AG75" s="51">
        <v>9.1</v>
      </c>
      <c r="AH75" s="52">
        <v>9.6153846153846096</v>
      </c>
      <c r="AI75" s="33"/>
      <c r="AJ75" s="121" t="s">
        <v>97</v>
      </c>
      <c r="AK75" s="122"/>
      <c r="AL75" s="51">
        <v>3.9</v>
      </c>
      <c r="AM75" s="51">
        <v>3.9</v>
      </c>
      <c r="AN75" s="51">
        <v>4</v>
      </c>
      <c r="AO75" s="51">
        <v>4.0999999999999996</v>
      </c>
      <c r="AP75" s="51">
        <v>4.2</v>
      </c>
      <c r="AQ75" s="51">
        <v>4.3</v>
      </c>
      <c r="AR75" s="51">
        <v>4.5</v>
      </c>
      <c r="AS75" s="51">
        <v>4.8</v>
      </c>
      <c r="AT75" s="51">
        <v>5.2</v>
      </c>
      <c r="AU75" s="51">
        <v>5.3</v>
      </c>
      <c r="AV75" s="51">
        <v>5.6</v>
      </c>
      <c r="AW75" s="51">
        <v>5.9</v>
      </c>
      <c r="AX75" s="51">
        <v>6.3</v>
      </c>
      <c r="AY75" s="52">
        <v>6.617647058823529</v>
      </c>
    </row>
    <row r="76" spans="2:51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</row>
    <row r="77" spans="2:51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</row>
    <row r="78" spans="2:51" ht="15.75" customHeight="1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113" t="s">
        <v>113</v>
      </c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33"/>
      <c r="AJ78" s="116" t="s">
        <v>99</v>
      </c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</row>
    <row r="79" spans="2:51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4" t="s">
        <v>98</v>
      </c>
      <c r="T79" s="34" t="s">
        <v>102</v>
      </c>
      <c r="U79" s="34">
        <v>2011</v>
      </c>
      <c r="V79" s="34">
        <v>2012</v>
      </c>
      <c r="W79" s="34">
        <v>2013</v>
      </c>
      <c r="X79" s="34">
        <v>2014</v>
      </c>
      <c r="Y79" s="34">
        <v>2015</v>
      </c>
      <c r="Z79" s="34">
        <v>2016</v>
      </c>
      <c r="AA79" s="34">
        <v>2017</v>
      </c>
      <c r="AB79" s="34">
        <v>2018</v>
      </c>
      <c r="AC79" s="34">
        <v>2019</v>
      </c>
      <c r="AD79" s="34">
        <v>2020</v>
      </c>
      <c r="AE79" s="34">
        <v>2021</v>
      </c>
      <c r="AF79" s="34">
        <v>2022</v>
      </c>
      <c r="AG79" s="34">
        <v>2022</v>
      </c>
      <c r="AH79" s="34">
        <v>2024</v>
      </c>
      <c r="AI79" s="33"/>
      <c r="AJ79" s="34" t="s">
        <v>98</v>
      </c>
      <c r="AK79" s="34" t="s">
        <v>102</v>
      </c>
      <c r="AL79" s="34">
        <v>2011</v>
      </c>
      <c r="AM79" s="34">
        <v>2012</v>
      </c>
      <c r="AN79" s="34">
        <v>2013</v>
      </c>
      <c r="AO79" s="34">
        <v>2014</v>
      </c>
      <c r="AP79" s="34">
        <v>2015</v>
      </c>
      <c r="AQ79" s="34">
        <v>2016</v>
      </c>
      <c r="AR79" s="34">
        <v>2017</v>
      </c>
      <c r="AS79" s="34">
        <v>2018</v>
      </c>
      <c r="AT79" s="34">
        <v>2019</v>
      </c>
      <c r="AU79" s="34">
        <v>2020</v>
      </c>
      <c r="AV79" s="34">
        <v>2021</v>
      </c>
      <c r="AW79" s="34">
        <v>2022</v>
      </c>
      <c r="AX79" s="34">
        <v>2023</v>
      </c>
      <c r="AY79" s="35">
        <v>2024</v>
      </c>
    </row>
    <row r="80" spans="2:51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117" t="s">
        <v>3</v>
      </c>
      <c r="T80" s="118"/>
      <c r="U80" s="36">
        <v>492.49640287769813</v>
      </c>
      <c r="V80" s="36">
        <v>482.86182669789247</v>
      </c>
      <c r="W80" s="36">
        <v>468.74709976798169</v>
      </c>
      <c r="X80" s="36">
        <v>468.57752808988738</v>
      </c>
      <c r="Y80" s="36">
        <v>473.60619469026591</v>
      </c>
      <c r="Z80" s="36">
        <v>486.03275109170261</v>
      </c>
      <c r="AA80" s="36">
        <v>505.60300429184554</v>
      </c>
      <c r="AB80" s="36">
        <v>539.6652360515028</v>
      </c>
      <c r="AC80" s="36">
        <v>588.71336206896524</v>
      </c>
      <c r="AD80" s="36">
        <v>601.47210300429197</v>
      </c>
      <c r="AE80" s="36">
        <v>620.77378435517915</v>
      </c>
      <c r="AF80" s="36">
        <v>654.26793248945069</v>
      </c>
      <c r="AG80" s="36">
        <v>654.26793248945069</v>
      </c>
      <c r="AH80" s="43">
        <v>731.30571952812363</v>
      </c>
      <c r="AI80" s="33"/>
      <c r="AJ80" s="117" t="s">
        <v>3</v>
      </c>
      <c r="AK80" s="118"/>
      <c r="AL80" s="36">
        <v>470.53781512605036</v>
      </c>
      <c r="AM80" s="36">
        <v>471.13909774436098</v>
      </c>
      <c r="AN80" s="36">
        <v>477.88129496402854</v>
      </c>
      <c r="AO80" s="36">
        <v>497.47440273037546</v>
      </c>
      <c r="AP80" s="36">
        <v>508.95779220779218</v>
      </c>
      <c r="AQ80" s="36">
        <v>524.50949367088606</v>
      </c>
      <c r="AR80" s="36">
        <v>555.69659442724412</v>
      </c>
      <c r="AS80" s="36">
        <v>586.88821752265892</v>
      </c>
      <c r="AT80" s="36">
        <v>621.77743902439033</v>
      </c>
      <c r="AU80" s="36">
        <v>627.11009174311948</v>
      </c>
      <c r="AV80" s="36">
        <v>670.57647058823534</v>
      </c>
      <c r="AW80" s="36">
        <v>707.12130177514882</v>
      </c>
      <c r="AX80" s="36">
        <v>750.05507246376817</v>
      </c>
      <c r="AY80" s="43">
        <v>782.77907672315507</v>
      </c>
    </row>
    <row r="81" spans="2:51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42"/>
      <c r="R81" s="42"/>
      <c r="S81" s="38">
        <v>7001</v>
      </c>
      <c r="T81" s="39" t="s">
        <v>17</v>
      </c>
      <c r="U81" s="53">
        <v>500</v>
      </c>
      <c r="V81" s="53">
        <v>497</v>
      </c>
      <c r="W81" s="53">
        <v>473</v>
      </c>
      <c r="X81" s="53">
        <v>450</v>
      </c>
      <c r="Y81" s="53">
        <v>468</v>
      </c>
      <c r="Z81" s="53">
        <v>500</v>
      </c>
      <c r="AA81" s="53">
        <v>500</v>
      </c>
      <c r="AB81" s="53">
        <v>525</v>
      </c>
      <c r="AC81" s="53">
        <v>569</v>
      </c>
      <c r="AD81" s="53">
        <v>600</v>
      </c>
      <c r="AE81" s="53">
        <v>600</v>
      </c>
      <c r="AF81" s="53">
        <v>650</v>
      </c>
      <c r="AG81" s="53">
        <v>700</v>
      </c>
      <c r="AH81" s="53">
        <v>750</v>
      </c>
      <c r="AI81" s="33"/>
      <c r="AJ81" s="38">
        <v>7001</v>
      </c>
      <c r="AK81" s="39" t="s">
        <v>17</v>
      </c>
      <c r="AL81" s="53">
        <v>488</v>
      </c>
      <c r="AM81" s="53">
        <v>500</v>
      </c>
      <c r="AN81" s="53">
        <v>500</v>
      </c>
      <c r="AO81" s="53">
        <v>510</v>
      </c>
      <c r="AP81" s="53">
        <v>521</v>
      </c>
      <c r="AQ81" s="53">
        <v>600</v>
      </c>
      <c r="AR81" s="53">
        <v>600</v>
      </c>
      <c r="AS81" s="53">
        <v>606</v>
      </c>
      <c r="AT81" s="53">
        <v>660</v>
      </c>
      <c r="AU81" s="53">
        <v>676</v>
      </c>
      <c r="AV81" s="53">
        <v>709</v>
      </c>
      <c r="AW81" s="53">
        <v>750</v>
      </c>
      <c r="AX81" s="53">
        <v>829</v>
      </c>
      <c r="AY81" s="53">
        <v>900</v>
      </c>
    </row>
    <row r="82" spans="2:51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42"/>
      <c r="R82" s="42"/>
      <c r="S82" s="38">
        <v>7003</v>
      </c>
      <c r="T82" s="39" t="s">
        <v>18</v>
      </c>
      <c r="U82" s="53">
        <v>458</v>
      </c>
      <c r="V82" s="53">
        <v>438.09090909090912</v>
      </c>
      <c r="W82" s="53">
        <v>450</v>
      </c>
      <c r="X82" s="53">
        <v>450</v>
      </c>
      <c r="Y82" s="53">
        <v>450</v>
      </c>
      <c r="Z82" s="53">
        <v>480</v>
      </c>
      <c r="AA82" s="53">
        <v>500</v>
      </c>
      <c r="AB82" s="53">
        <v>500</v>
      </c>
      <c r="AC82" s="53">
        <v>550</v>
      </c>
      <c r="AD82" s="53">
        <v>550</v>
      </c>
      <c r="AE82" s="53">
        <v>556</v>
      </c>
      <c r="AF82" s="53">
        <v>600</v>
      </c>
      <c r="AG82" s="53">
        <v>614</v>
      </c>
      <c r="AH82" s="53">
        <v>650</v>
      </c>
      <c r="AI82" s="33"/>
      <c r="AJ82" s="38">
        <v>7003</v>
      </c>
      <c r="AK82" s="39" t="s">
        <v>18</v>
      </c>
      <c r="AL82" s="53">
        <v>500</v>
      </c>
      <c r="AM82" s="53">
        <v>500</v>
      </c>
      <c r="AN82" s="53">
        <v>500</v>
      </c>
      <c r="AO82" s="53">
        <v>500</v>
      </c>
      <c r="AP82" s="53">
        <v>500</v>
      </c>
      <c r="AQ82" s="53">
        <v>500</v>
      </c>
      <c r="AR82" s="53">
        <v>500</v>
      </c>
      <c r="AS82" s="53">
        <v>550</v>
      </c>
      <c r="AT82" s="53">
        <v>600</v>
      </c>
      <c r="AU82" s="53">
        <v>600</v>
      </c>
      <c r="AV82" s="53">
        <v>605</v>
      </c>
      <c r="AW82" s="53">
        <v>650</v>
      </c>
      <c r="AX82" s="53">
        <v>700</v>
      </c>
      <c r="AY82" s="53">
        <v>700</v>
      </c>
    </row>
    <row r="83" spans="2:51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42"/>
      <c r="R83" s="42"/>
      <c r="S83" s="38">
        <v>7004</v>
      </c>
      <c r="T83" s="39" t="s">
        <v>19</v>
      </c>
      <c r="U83" s="53">
        <v>521</v>
      </c>
      <c r="V83" s="53">
        <v>466</v>
      </c>
      <c r="W83" s="53">
        <v>468</v>
      </c>
      <c r="X83" s="53">
        <v>401</v>
      </c>
      <c r="Y83" s="53">
        <v>422</v>
      </c>
      <c r="Z83" s="53">
        <v>450</v>
      </c>
      <c r="AA83" s="53">
        <v>450</v>
      </c>
      <c r="AB83" s="53">
        <v>500</v>
      </c>
      <c r="AC83" s="53">
        <v>569</v>
      </c>
      <c r="AD83" s="53">
        <v>600</v>
      </c>
      <c r="AE83" s="53">
        <v>600</v>
      </c>
      <c r="AF83" s="53">
        <v>601</v>
      </c>
      <c r="AG83" s="53">
        <v>655</v>
      </c>
      <c r="AH83" s="53">
        <v>650</v>
      </c>
      <c r="AI83" s="33"/>
      <c r="AJ83" s="38">
        <v>7004</v>
      </c>
      <c r="AK83" s="39" t="s">
        <v>19</v>
      </c>
      <c r="AL83" s="53">
        <v>479</v>
      </c>
      <c r="AM83" s="53">
        <v>450</v>
      </c>
      <c r="AN83" s="53">
        <v>450</v>
      </c>
      <c r="AO83" s="53">
        <v>450</v>
      </c>
      <c r="AP83" s="53">
        <v>481</v>
      </c>
      <c r="AQ83" s="53">
        <v>495</v>
      </c>
      <c r="AR83" s="53">
        <v>500</v>
      </c>
      <c r="AS83" s="53">
        <v>500</v>
      </c>
      <c r="AT83" s="53">
        <v>583</v>
      </c>
      <c r="AU83" s="53">
        <v>591</v>
      </c>
      <c r="AV83" s="53">
        <v>611</v>
      </c>
      <c r="AW83" s="53">
        <v>650</v>
      </c>
      <c r="AX83" s="53">
        <v>685</v>
      </c>
      <c r="AY83" s="53">
        <v>710.72624999999994</v>
      </c>
    </row>
    <row r="84" spans="2:51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42"/>
      <c r="R84" s="42"/>
      <c r="S84" s="38">
        <v>7005</v>
      </c>
      <c r="T84" s="39" t="s">
        <v>20</v>
      </c>
      <c r="U84" s="53">
        <v>550</v>
      </c>
      <c r="V84" s="53">
        <v>506.4</v>
      </c>
      <c r="W84" s="53">
        <v>500</v>
      </c>
      <c r="X84" s="53">
        <v>500</v>
      </c>
      <c r="Y84" s="53">
        <v>500</v>
      </c>
      <c r="Z84" s="53">
        <v>501</v>
      </c>
      <c r="AA84" s="53">
        <v>542</v>
      </c>
      <c r="AB84" s="53">
        <v>583</v>
      </c>
      <c r="AC84" s="53">
        <v>600</v>
      </c>
      <c r="AD84" s="53">
        <v>623</v>
      </c>
      <c r="AE84" s="53">
        <v>650</v>
      </c>
      <c r="AF84" s="53">
        <v>683</v>
      </c>
      <c r="AG84" s="53">
        <v>708</v>
      </c>
      <c r="AH84" s="53">
        <v>750</v>
      </c>
      <c r="AI84" s="33"/>
      <c r="AJ84" s="38">
        <v>7005</v>
      </c>
      <c r="AK84" s="39" t="s">
        <v>20</v>
      </c>
      <c r="AL84" s="53">
        <v>500</v>
      </c>
      <c r="AM84" s="53">
        <v>481</v>
      </c>
      <c r="AN84" s="53">
        <v>500</v>
      </c>
      <c r="AO84" s="53">
        <v>500</v>
      </c>
      <c r="AP84" s="53">
        <v>504</v>
      </c>
      <c r="AQ84" s="53">
        <v>502</v>
      </c>
      <c r="AR84" s="53">
        <v>550</v>
      </c>
      <c r="AS84" s="53">
        <v>593</v>
      </c>
      <c r="AT84" s="53">
        <v>600</v>
      </c>
      <c r="AU84" s="53">
        <v>624</v>
      </c>
      <c r="AV84" s="53">
        <v>700</v>
      </c>
      <c r="AW84" s="53">
        <v>700</v>
      </c>
      <c r="AX84" s="53">
        <v>779</v>
      </c>
      <c r="AY84" s="53">
        <v>800</v>
      </c>
    </row>
    <row r="85" spans="2:51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42"/>
      <c r="R85" s="42"/>
      <c r="S85" s="38">
        <v>7006</v>
      </c>
      <c r="T85" s="39" t="s">
        <v>21</v>
      </c>
      <c r="U85" s="53">
        <v>400</v>
      </c>
      <c r="V85" s="53">
        <v>436</v>
      </c>
      <c r="W85" s="53">
        <v>386</v>
      </c>
      <c r="X85" s="53">
        <v>382</v>
      </c>
      <c r="Y85" s="53">
        <v>376</v>
      </c>
      <c r="Z85" s="53">
        <v>392</v>
      </c>
      <c r="AA85" s="53">
        <v>400</v>
      </c>
      <c r="AB85" s="53">
        <v>420</v>
      </c>
      <c r="AC85" s="53">
        <v>495</v>
      </c>
      <c r="AD85" s="53">
        <v>478</v>
      </c>
      <c r="AE85" s="53">
        <v>500</v>
      </c>
      <c r="AF85" s="53">
        <v>500</v>
      </c>
      <c r="AG85" s="53">
        <v>550</v>
      </c>
      <c r="AH85" s="53">
        <v>575.02499999999998</v>
      </c>
      <c r="AI85" s="33"/>
      <c r="AJ85" s="38">
        <v>7006</v>
      </c>
      <c r="AK85" s="39" t="s">
        <v>21</v>
      </c>
      <c r="AL85" s="53">
        <v>400</v>
      </c>
      <c r="AM85" s="53">
        <v>360</v>
      </c>
      <c r="AN85" s="53">
        <v>366</v>
      </c>
      <c r="AO85" s="53">
        <v>399</v>
      </c>
      <c r="AP85" s="53">
        <v>392</v>
      </c>
      <c r="AQ85" s="53">
        <v>400</v>
      </c>
      <c r="AR85" s="53">
        <v>400</v>
      </c>
      <c r="AS85" s="53">
        <v>400</v>
      </c>
      <c r="AT85" s="53">
        <v>446</v>
      </c>
      <c r="AU85" s="53">
        <v>442</v>
      </c>
      <c r="AV85" s="53">
        <v>500</v>
      </c>
      <c r="AW85" s="53">
        <v>525</v>
      </c>
      <c r="AX85" s="53">
        <v>550</v>
      </c>
      <c r="AY85" s="53">
        <v>625</v>
      </c>
    </row>
    <row r="86" spans="2:51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42"/>
      <c r="R86" s="42"/>
      <c r="S86" s="38">
        <v>7007</v>
      </c>
      <c r="T86" s="39" t="s">
        <v>22</v>
      </c>
      <c r="U86" s="53"/>
      <c r="V86" s="53"/>
      <c r="W86" s="53"/>
      <c r="X86" s="53"/>
      <c r="Y86" s="53"/>
      <c r="Z86" s="53"/>
      <c r="AA86" s="53"/>
      <c r="AB86" s="53">
        <v>400</v>
      </c>
      <c r="AC86" s="53">
        <v>450</v>
      </c>
      <c r="AD86" s="53">
        <v>526</v>
      </c>
      <c r="AE86" s="53">
        <v>630</v>
      </c>
      <c r="AF86" s="53">
        <v>600</v>
      </c>
      <c r="AG86" s="53">
        <v>675</v>
      </c>
      <c r="AH86" s="53">
        <v>750</v>
      </c>
      <c r="AI86" s="33"/>
      <c r="AJ86" s="38">
        <v>7007</v>
      </c>
      <c r="AK86" s="39" t="s">
        <v>22</v>
      </c>
      <c r="AL86" s="53">
        <v>400</v>
      </c>
      <c r="AM86" s="53">
        <v>318</v>
      </c>
      <c r="AN86" s="53"/>
      <c r="AO86" s="53">
        <v>400</v>
      </c>
      <c r="AP86" s="53">
        <v>500</v>
      </c>
      <c r="AQ86" s="53">
        <v>374</v>
      </c>
      <c r="AR86" s="53"/>
      <c r="AS86" s="53">
        <v>504</v>
      </c>
      <c r="AT86" s="53">
        <v>553</v>
      </c>
      <c r="AU86" s="53">
        <v>610</v>
      </c>
      <c r="AV86" s="53">
        <v>645</v>
      </c>
      <c r="AW86" s="53">
        <v>611</v>
      </c>
      <c r="AX86" s="53">
        <v>673</v>
      </c>
      <c r="AY86" s="53">
        <v>700</v>
      </c>
    </row>
    <row r="87" spans="2:51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42"/>
      <c r="R87" s="42"/>
      <c r="S87" s="38">
        <v>7008</v>
      </c>
      <c r="T87" s="39" t="s">
        <v>23</v>
      </c>
      <c r="U87" s="53">
        <v>500</v>
      </c>
      <c r="V87" s="53">
        <v>476.8</v>
      </c>
      <c r="W87" s="53">
        <v>464</v>
      </c>
      <c r="X87" s="53">
        <v>450</v>
      </c>
      <c r="Y87" s="53">
        <v>450</v>
      </c>
      <c r="Z87" s="53">
        <v>475</v>
      </c>
      <c r="AA87" s="53">
        <v>500</v>
      </c>
      <c r="AB87" s="53">
        <v>500</v>
      </c>
      <c r="AC87" s="53">
        <v>555</v>
      </c>
      <c r="AD87" s="53">
        <v>600</v>
      </c>
      <c r="AE87" s="53">
        <v>610</v>
      </c>
      <c r="AF87" s="53">
        <v>650</v>
      </c>
      <c r="AG87" s="53">
        <v>667</v>
      </c>
      <c r="AH87" s="53">
        <v>700</v>
      </c>
      <c r="AI87" s="33"/>
      <c r="AJ87" s="38">
        <v>7008</v>
      </c>
      <c r="AK87" s="39" t="s">
        <v>23</v>
      </c>
      <c r="AL87" s="53">
        <v>500</v>
      </c>
      <c r="AM87" s="53">
        <v>500</v>
      </c>
      <c r="AN87" s="53">
        <v>500</v>
      </c>
      <c r="AO87" s="53">
        <v>500</v>
      </c>
      <c r="AP87" s="53">
        <v>525</v>
      </c>
      <c r="AQ87" s="53">
        <v>504</v>
      </c>
      <c r="AR87" s="53">
        <v>599</v>
      </c>
      <c r="AS87" s="53">
        <v>595</v>
      </c>
      <c r="AT87" s="53">
        <v>600</v>
      </c>
      <c r="AU87" s="53">
        <v>603</v>
      </c>
      <c r="AV87" s="53">
        <v>618</v>
      </c>
      <c r="AW87" s="53">
        <v>650</v>
      </c>
      <c r="AX87" s="53">
        <v>706</v>
      </c>
      <c r="AY87" s="53">
        <v>750</v>
      </c>
    </row>
    <row r="88" spans="2:51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42"/>
      <c r="R88" s="42"/>
      <c r="S88" s="38">
        <v>7009</v>
      </c>
      <c r="T88" s="39" t="s">
        <v>24</v>
      </c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33"/>
      <c r="AJ88" s="38">
        <v>7009</v>
      </c>
      <c r="AK88" s="39" t="s">
        <v>24</v>
      </c>
      <c r="AL88" s="53">
        <v>400</v>
      </c>
      <c r="AM88" s="53">
        <v>400</v>
      </c>
      <c r="AN88" s="53">
        <v>500</v>
      </c>
      <c r="AO88" s="53">
        <v>490</v>
      </c>
      <c r="AP88" s="53">
        <v>527</v>
      </c>
      <c r="AQ88" s="53">
        <v>600</v>
      </c>
      <c r="AR88" s="53">
        <v>525</v>
      </c>
      <c r="AS88" s="53">
        <v>577</v>
      </c>
      <c r="AT88" s="53">
        <v>608</v>
      </c>
      <c r="AU88" s="53">
        <v>648</v>
      </c>
      <c r="AV88" s="53">
        <v>600</v>
      </c>
      <c r="AW88" s="53">
        <v>600</v>
      </c>
      <c r="AX88" s="53">
        <v>625</v>
      </c>
      <c r="AY88" s="53">
        <v>699.31623931623926</v>
      </c>
    </row>
    <row r="89" spans="2:51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42"/>
      <c r="R89" s="42"/>
      <c r="S89" s="38">
        <v>7010</v>
      </c>
      <c r="T89" s="39" t="s">
        <v>25</v>
      </c>
      <c r="U89" s="53">
        <v>500</v>
      </c>
      <c r="V89" s="53">
        <v>508.5</v>
      </c>
      <c r="W89" s="53">
        <v>500</v>
      </c>
      <c r="X89" s="53">
        <v>500</v>
      </c>
      <c r="Y89" s="53">
        <v>500</v>
      </c>
      <c r="Z89" s="53">
        <v>500</v>
      </c>
      <c r="AA89" s="53">
        <v>500</v>
      </c>
      <c r="AB89" s="53">
        <v>550</v>
      </c>
      <c r="AC89" s="53">
        <v>558</v>
      </c>
      <c r="AD89" s="53">
        <v>600</v>
      </c>
      <c r="AE89" s="53">
        <v>600</v>
      </c>
      <c r="AF89" s="53">
        <v>606</v>
      </c>
      <c r="AG89" s="53">
        <v>650</v>
      </c>
      <c r="AH89" s="53">
        <v>719.58333333333337</v>
      </c>
      <c r="AI89" s="33"/>
      <c r="AJ89" s="38">
        <v>7010</v>
      </c>
      <c r="AK89" s="39" t="s">
        <v>25</v>
      </c>
      <c r="AL89" s="53">
        <v>550</v>
      </c>
      <c r="AM89" s="53">
        <v>570</v>
      </c>
      <c r="AN89" s="53">
        <v>590</v>
      </c>
      <c r="AO89" s="53">
        <v>600</v>
      </c>
      <c r="AP89" s="53">
        <v>590</v>
      </c>
      <c r="AQ89" s="53">
        <v>609</v>
      </c>
      <c r="AR89" s="53">
        <v>626</v>
      </c>
      <c r="AS89" s="53">
        <v>635</v>
      </c>
      <c r="AT89" s="53">
        <v>725</v>
      </c>
      <c r="AU89" s="53">
        <v>775</v>
      </c>
      <c r="AV89" s="53">
        <v>779</v>
      </c>
      <c r="AW89" s="53">
        <v>757</v>
      </c>
      <c r="AX89" s="53">
        <v>865</v>
      </c>
      <c r="AY89" s="53">
        <v>900</v>
      </c>
    </row>
    <row r="90" spans="2:51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42"/>
      <c r="R90" s="42"/>
      <c r="S90" s="38">
        <v>7011</v>
      </c>
      <c r="T90" s="39" t="s">
        <v>26</v>
      </c>
      <c r="U90" s="53">
        <v>530</v>
      </c>
      <c r="V90" s="53">
        <v>547.66666666666674</v>
      </c>
      <c r="W90" s="53">
        <v>530</v>
      </c>
      <c r="X90" s="53">
        <v>526</v>
      </c>
      <c r="Y90" s="53">
        <v>529</v>
      </c>
      <c r="Z90" s="53">
        <v>550</v>
      </c>
      <c r="AA90" s="53">
        <v>550</v>
      </c>
      <c r="AB90" s="53">
        <v>600</v>
      </c>
      <c r="AC90" s="53">
        <v>650</v>
      </c>
      <c r="AD90" s="53">
        <v>643</v>
      </c>
      <c r="AE90" s="53">
        <v>650</v>
      </c>
      <c r="AF90" s="53">
        <v>700</v>
      </c>
      <c r="AG90" s="53">
        <v>725</v>
      </c>
      <c r="AH90" s="53">
        <v>762.49999999999989</v>
      </c>
      <c r="AI90" s="33"/>
      <c r="AJ90" s="38">
        <v>7011</v>
      </c>
      <c r="AK90" s="39" t="s">
        <v>26</v>
      </c>
      <c r="AL90" s="53">
        <v>775</v>
      </c>
      <c r="AM90" s="53">
        <v>740</v>
      </c>
      <c r="AN90" s="53">
        <v>750</v>
      </c>
      <c r="AO90" s="53">
        <v>750</v>
      </c>
      <c r="AP90" s="53">
        <v>800</v>
      </c>
      <c r="AQ90" s="53">
        <v>823</v>
      </c>
      <c r="AR90" s="53">
        <v>858</v>
      </c>
      <c r="AS90" s="53">
        <v>887</v>
      </c>
      <c r="AT90" s="53">
        <v>900</v>
      </c>
      <c r="AU90" s="53">
        <v>943</v>
      </c>
      <c r="AV90" s="53">
        <v>999</v>
      </c>
      <c r="AW90" s="53">
        <v>1038</v>
      </c>
      <c r="AX90" s="53">
        <v>1100</v>
      </c>
      <c r="AY90" s="53">
        <v>1108.3333333333333</v>
      </c>
    </row>
    <row r="91" spans="2:51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42"/>
      <c r="R91" s="42"/>
      <c r="S91" s="38">
        <v>7012</v>
      </c>
      <c r="T91" s="39" t="s">
        <v>27</v>
      </c>
      <c r="U91" s="53"/>
      <c r="V91" s="53"/>
      <c r="W91" s="53"/>
      <c r="X91" s="53"/>
      <c r="Y91" s="53"/>
      <c r="Z91" s="53">
        <v>438</v>
      </c>
      <c r="AA91" s="53">
        <v>438</v>
      </c>
      <c r="AB91" s="53">
        <v>450</v>
      </c>
      <c r="AC91" s="53">
        <v>500</v>
      </c>
      <c r="AD91" s="53">
        <v>497</v>
      </c>
      <c r="AE91" s="53">
        <v>500</v>
      </c>
      <c r="AF91" s="53">
        <v>524</v>
      </c>
      <c r="AG91" s="53">
        <v>555</v>
      </c>
      <c r="AH91" s="53">
        <v>606.5</v>
      </c>
      <c r="AI91" s="33"/>
      <c r="AJ91" s="38">
        <v>7012</v>
      </c>
      <c r="AK91" s="39" t="s">
        <v>27</v>
      </c>
      <c r="AL91" s="53">
        <v>352</v>
      </c>
      <c r="AM91" s="53">
        <v>352</v>
      </c>
      <c r="AN91" s="53">
        <v>369</v>
      </c>
      <c r="AO91" s="53">
        <v>398</v>
      </c>
      <c r="AP91" s="53">
        <v>400</v>
      </c>
      <c r="AQ91" s="53">
        <v>420</v>
      </c>
      <c r="AR91" s="53">
        <v>417</v>
      </c>
      <c r="AS91" s="53">
        <v>492</v>
      </c>
      <c r="AT91" s="53">
        <v>501</v>
      </c>
      <c r="AU91" s="53">
        <v>500</v>
      </c>
      <c r="AV91" s="53">
        <v>500</v>
      </c>
      <c r="AW91" s="53">
        <v>546</v>
      </c>
      <c r="AX91" s="53">
        <v>600</v>
      </c>
      <c r="AY91" s="53">
        <v>634.58646616541341</v>
      </c>
    </row>
    <row r="92" spans="2:51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42"/>
      <c r="R92" s="42"/>
      <c r="S92" s="38">
        <v>7013</v>
      </c>
      <c r="T92" s="39" t="s">
        <v>28</v>
      </c>
      <c r="U92" s="53">
        <v>400</v>
      </c>
      <c r="V92" s="53">
        <v>393</v>
      </c>
      <c r="W92" s="53">
        <v>383</v>
      </c>
      <c r="X92" s="53">
        <v>382</v>
      </c>
      <c r="Y92" s="53">
        <v>375</v>
      </c>
      <c r="Z92" s="53">
        <v>400</v>
      </c>
      <c r="AA92" s="53">
        <v>400</v>
      </c>
      <c r="AB92" s="53">
        <v>430</v>
      </c>
      <c r="AC92" s="53">
        <v>500</v>
      </c>
      <c r="AD92" s="53">
        <v>501</v>
      </c>
      <c r="AE92" s="53">
        <v>549</v>
      </c>
      <c r="AF92" s="53">
        <v>579</v>
      </c>
      <c r="AG92" s="53">
        <v>620</v>
      </c>
      <c r="AH92" s="53">
        <v>660.30373831775705</v>
      </c>
      <c r="AI92" s="33"/>
      <c r="AJ92" s="38">
        <v>7013</v>
      </c>
      <c r="AK92" s="39" t="s">
        <v>28</v>
      </c>
      <c r="AL92" s="53">
        <v>400</v>
      </c>
      <c r="AM92" s="53">
        <v>392</v>
      </c>
      <c r="AN92" s="53">
        <v>375</v>
      </c>
      <c r="AO92" s="53">
        <v>400</v>
      </c>
      <c r="AP92" s="53">
        <v>400</v>
      </c>
      <c r="AQ92" s="53">
        <v>400</v>
      </c>
      <c r="AR92" s="53">
        <v>417</v>
      </c>
      <c r="AS92" s="53">
        <v>450</v>
      </c>
      <c r="AT92" s="53">
        <v>500</v>
      </c>
      <c r="AU92" s="53">
        <v>500</v>
      </c>
      <c r="AV92" s="53">
        <v>550</v>
      </c>
      <c r="AW92" s="53">
        <v>600</v>
      </c>
      <c r="AX92" s="53">
        <v>647</v>
      </c>
      <c r="AY92" s="53">
        <v>696.86465485921894</v>
      </c>
    </row>
    <row r="93" spans="2:51" x14ac:dyDescent="0.25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42"/>
      <c r="R93" s="42"/>
      <c r="S93" s="38">
        <v>7014</v>
      </c>
      <c r="T93" s="39" t="s">
        <v>29</v>
      </c>
      <c r="U93" s="53">
        <v>400</v>
      </c>
      <c r="V93" s="53">
        <v>397.4</v>
      </c>
      <c r="W93" s="53">
        <v>394</v>
      </c>
      <c r="X93" s="53">
        <v>402</v>
      </c>
      <c r="Y93" s="53">
        <v>406</v>
      </c>
      <c r="Z93" s="53">
        <v>430</v>
      </c>
      <c r="AA93" s="53">
        <v>450</v>
      </c>
      <c r="AB93" s="53">
        <v>475</v>
      </c>
      <c r="AC93" s="53">
        <v>500</v>
      </c>
      <c r="AD93" s="53">
        <v>500</v>
      </c>
      <c r="AE93" s="53">
        <v>500</v>
      </c>
      <c r="AF93" s="53">
        <v>538</v>
      </c>
      <c r="AG93" s="53">
        <v>559</v>
      </c>
      <c r="AH93" s="53">
        <v>600</v>
      </c>
      <c r="AI93" s="33"/>
      <c r="AJ93" s="38">
        <v>7014</v>
      </c>
      <c r="AK93" s="39" t="s">
        <v>29</v>
      </c>
      <c r="AL93" s="53">
        <v>475</v>
      </c>
      <c r="AM93" s="53">
        <v>461</v>
      </c>
      <c r="AN93" s="53">
        <v>473</v>
      </c>
      <c r="AO93" s="53">
        <v>500</v>
      </c>
      <c r="AP93" s="53">
        <v>500</v>
      </c>
      <c r="AQ93" s="53">
        <v>500</v>
      </c>
      <c r="AR93" s="53">
        <v>500</v>
      </c>
      <c r="AS93" s="53">
        <v>550</v>
      </c>
      <c r="AT93" s="53">
        <v>571</v>
      </c>
      <c r="AU93" s="53">
        <v>538</v>
      </c>
      <c r="AV93" s="53">
        <v>575</v>
      </c>
      <c r="AW93" s="53">
        <v>600</v>
      </c>
      <c r="AX93" s="53">
        <v>600</v>
      </c>
      <c r="AY93" s="53">
        <v>650</v>
      </c>
    </row>
    <row r="94" spans="2:51" x14ac:dyDescent="0.25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42"/>
      <c r="R94" s="42"/>
      <c r="S94" s="38">
        <v>7016</v>
      </c>
      <c r="T94" s="39" t="s">
        <v>30</v>
      </c>
      <c r="U94" s="53">
        <v>353</v>
      </c>
      <c r="V94" s="53">
        <v>424.66666666666669</v>
      </c>
      <c r="W94" s="53">
        <v>400</v>
      </c>
      <c r="X94" s="53">
        <v>400</v>
      </c>
      <c r="Y94" s="53">
        <v>417</v>
      </c>
      <c r="Z94" s="53">
        <v>450</v>
      </c>
      <c r="AA94" s="53">
        <v>453</v>
      </c>
      <c r="AB94" s="53">
        <v>500</v>
      </c>
      <c r="AC94" s="53">
        <v>557</v>
      </c>
      <c r="AD94" s="53">
        <v>583</v>
      </c>
      <c r="AE94" s="53">
        <v>579</v>
      </c>
      <c r="AF94" s="53">
        <v>600</v>
      </c>
      <c r="AG94" s="53">
        <v>650</v>
      </c>
      <c r="AH94" s="53">
        <v>690.09416666666675</v>
      </c>
      <c r="AI94" s="33"/>
      <c r="AJ94" s="38">
        <v>7016</v>
      </c>
      <c r="AK94" s="39" t="s">
        <v>30</v>
      </c>
      <c r="AL94" s="53">
        <v>417</v>
      </c>
      <c r="AM94" s="53">
        <v>413</v>
      </c>
      <c r="AN94" s="53">
        <v>450</v>
      </c>
      <c r="AO94" s="53">
        <v>456</v>
      </c>
      <c r="AP94" s="53">
        <v>466</v>
      </c>
      <c r="AQ94" s="53">
        <v>500</v>
      </c>
      <c r="AR94" s="53">
        <v>463</v>
      </c>
      <c r="AS94" s="53">
        <v>505</v>
      </c>
      <c r="AT94" s="53">
        <v>574</v>
      </c>
      <c r="AU94" s="53">
        <v>600</v>
      </c>
      <c r="AV94" s="53">
        <v>600</v>
      </c>
      <c r="AW94" s="53">
        <v>691</v>
      </c>
      <c r="AX94" s="53">
        <v>700</v>
      </c>
      <c r="AY94" s="53">
        <v>715</v>
      </c>
    </row>
    <row r="95" spans="2:51" x14ac:dyDescent="0.25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42"/>
      <c r="R95" s="42"/>
      <c r="S95" s="38">
        <v>7017</v>
      </c>
      <c r="T95" s="39" t="s">
        <v>31</v>
      </c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33"/>
      <c r="AJ95" s="38">
        <v>7017</v>
      </c>
      <c r="AK95" s="39" t="s">
        <v>31</v>
      </c>
      <c r="AL95" s="53">
        <v>423</v>
      </c>
      <c r="AM95" s="53">
        <v>425</v>
      </c>
      <c r="AN95" s="53">
        <v>425</v>
      </c>
      <c r="AO95" s="53">
        <v>475</v>
      </c>
      <c r="AP95" s="53">
        <v>450</v>
      </c>
      <c r="AQ95" s="53">
        <v>400</v>
      </c>
      <c r="AR95" s="53">
        <v>436</v>
      </c>
      <c r="AS95" s="53">
        <v>508</v>
      </c>
      <c r="AT95" s="53">
        <v>535</v>
      </c>
      <c r="AU95" s="53">
        <v>600</v>
      </c>
      <c r="AV95" s="53">
        <v>630</v>
      </c>
      <c r="AW95" s="53">
        <v>630</v>
      </c>
      <c r="AX95" s="53">
        <v>601</v>
      </c>
      <c r="AY95" s="53">
        <v>650</v>
      </c>
    </row>
    <row r="96" spans="2:51" x14ac:dyDescent="0.25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42"/>
      <c r="R96" s="42"/>
      <c r="S96" s="38">
        <v>7018</v>
      </c>
      <c r="T96" s="39" t="s">
        <v>142</v>
      </c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33"/>
      <c r="AJ96" s="38">
        <v>7018</v>
      </c>
      <c r="AK96" s="39" t="s">
        <v>142</v>
      </c>
      <c r="AL96" s="53">
        <v>500</v>
      </c>
      <c r="AM96" s="53">
        <v>550</v>
      </c>
      <c r="AN96" s="53">
        <v>552</v>
      </c>
      <c r="AO96" s="53">
        <v>561</v>
      </c>
      <c r="AP96" s="53">
        <v>587</v>
      </c>
      <c r="AQ96" s="53">
        <v>600</v>
      </c>
      <c r="AR96" s="53">
        <v>600</v>
      </c>
      <c r="AS96" s="53">
        <v>675</v>
      </c>
      <c r="AT96" s="53">
        <v>688</v>
      </c>
      <c r="AU96" s="53">
        <v>753</v>
      </c>
      <c r="AV96" s="53">
        <v>670</v>
      </c>
      <c r="AW96" s="53">
        <v>784</v>
      </c>
      <c r="AX96" s="53">
        <v>913</v>
      </c>
      <c r="AY96" s="53">
        <v>915.00010000400016</v>
      </c>
    </row>
    <row r="97" spans="2:51" x14ac:dyDescent="0.25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42"/>
      <c r="R97" s="42"/>
      <c r="S97" s="38">
        <v>7019</v>
      </c>
      <c r="T97" s="39" t="s">
        <v>32</v>
      </c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33"/>
      <c r="AJ97" s="38">
        <v>7019</v>
      </c>
      <c r="AK97" s="39" t="s">
        <v>32</v>
      </c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</row>
    <row r="98" spans="2:51" x14ac:dyDescent="0.25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42"/>
      <c r="R98" s="42"/>
      <c r="S98" s="38">
        <v>7020</v>
      </c>
      <c r="T98" s="39" t="s">
        <v>33</v>
      </c>
      <c r="U98" s="53">
        <v>600</v>
      </c>
      <c r="V98" s="53">
        <v>612.5</v>
      </c>
      <c r="W98" s="53">
        <v>558</v>
      </c>
      <c r="X98" s="53">
        <v>536</v>
      </c>
      <c r="Y98" s="53">
        <v>525</v>
      </c>
      <c r="Z98" s="53">
        <v>573</v>
      </c>
      <c r="AA98" s="53">
        <v>564</v>
      </c>
      <c r="AB98" s="53">
        <v>626</v>
      </c>
      <c r="AC98" s="53">
        <v>650</v>
      </c>
      <c r="AD98" s="53">
        <v>673</v>
      </c>
      <c r="AE98" s="53">
        <v>700</v>
      </c>
      <c r="AF98" s="53">
        <v>745</v>
      </c>
      <c r="AG98" s="53">
        <v>763</v>
      </c>
      <c r="AH98" s="53">
        <v>820.0916666666667</v>
      </c>
      <c r="AI98" s="33"/>
      <c r="AJ98" s="38">
        <v>7020</v>
      </c>
      <c r="AK98" s="39" t="s">
        <v>33</v>
      </c>
      <c r="AL98" s="53">
        <v>574</v>
      </c>
      <c r="AM98" s="53">
        <v>574</v>
      </c>
      <c r="AN98" s="53">
        <v>550</v>
      </c>
      <c r="AO98" s="53">
        <v>583</v>
      </c>
      <c r="AP98" s="53">
        <v>550</v>
      </c>
      <c r="AQ98" s="53">
        <v>600</v>
      </c>
      <c r="AR98" s="53">
        <v>600</v>
      </c>
      <c r="AS98" s="53">
        <v>650</v>
      </c>
      <c r="AT98" s="53">
        <v>710</v>
      </c>
      <c r="AU98" s="53">
        <v>747</v>
      </c>
      <c r="AV98" s="53">
        <v>771</v>
      </c>
      <c r="AW98" s="53">
        <v>786</v>
      </c>
      <c r="AX98" s="53">
        <v>800</v>
      </c>
      <c r="AY98" s="53">
        <v>823.30814166370442</v>
      </c>
    </row>
    <row r="99" spans="2:51" x14ac:dyDescent="0.25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42"/>
      <c r="R99" s="42"/>
      <c r="S99" s="38">
        <v>7021</v>
      </c>
      <c r="T99" s="39" t="s">
        <v>34</v>
      </c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33"/>
      <c r="AJ99" s="38">
        <v>7021</v>
      </c>
      <c r="AK99" s="39" t="s">
        <v>34</v>
      </c>
      <c r="AL99" s="53"/>
      <c r="AM99" s="53">
        <v>400</v>
      </c>
      <c r="AN99" s="53">
        <v>367</v>
      </c>
      <c r="AO99" s="53"/>
      <c r="AP99" s="53"/>
      <c r="AQ99" s="53"/>
      <c r="AR99" s="53"/>
      <c r="AS99" s="53"/>
      <c r="AT99" s="53"/>
      <c r="AU99" s="53"/>
      <c r="AV99" s="53"/>
      <c r="AW99" s="53">
        <v>540</v>
      </c>
      <c r="AX99" s="53">
        <v>613</v>
      </c>
      <c r="AY99" s="53">
        <v>631.25</v>
      </c>
    </row>
    <row r="100" spans="2:51" x14ac:dyDescent="0.25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42"/>
      <c r="R100" s="42"/>
      <c r="S100" s="38">
        <v>7022</v>
      </c>
      <c r="T100" s="39" t="s">
        <v>35</v>
      </c>
      <c r="U100" s="53">
        <v>350</v>
      </c>
      <c r="V100" s="53">
        <v>340.55555555555554</v>
      </c>
      <c r="W100" s="53">
        <v>350</v>
      </c>
      <c r="X100" s="53">
        <v>347</v>
      </c>
      <c r="Y100" s="53">
        <v>350</v>
      </c>
      <c r="Z100" s="53">
        <v>350</v>
      </c>
      <c r="AA100" s="53">
        <v>385</v>
      </c>
      <c r="AB100" s="53">
        <v>400</v>
      </c>
      <c r="AC100" s="53">
        <v>423</v>
      </c>
      <c r="AD100" s="53">
        <v>440</v>
      </c>
      <c r="AE100" s="53">
        <v>450</v>
      </c>
      <c r="AF100" s="53">
        <v>480</v>
      </c>
      <c r="AG100" s="53">
        <v>500</v>
      </c>
      <c r="AH100" s="53">
        <v>540.625</v>
      </c>
      <c r="AI100" s="33"/>
      <c r="AJ100" s="38">
        <v>7022</v>
      </c>
      <c r="AK100" s="39" t="s">
        <v>35</v>
      </c>
      <c r="AL100" s="53">
        <v>313</v>
      </c>
      <c r="AM100" s="53">
        <v>315</v>
      </c>
      <c r="AN100" s="53">
        <v>325</v>
      </c>
      <c r="AO100" s="53">
        <v>330</v>
      </c>
      <c r="AP100" s="53">
        <v>342</v>
      </c>
      <c r="AQ100" s="53">
        <v>350</v>
      </c>
      <c r="AR100" s="53">
        <v>360</v>
      </c>
      <c r="AS100" s="53">
        <v>387</v>
      </c>
      <c r="AT100" s="53">
        <v>400</v>
      </c>
      <c r="AU100" s="53">
        <v>410</v>
      </c>
      <c r="AV100" s="53">
        <v>450</v>
      </c>
      <c r="AW100" s="53">
        <v>475</v>
      </c>
      <c r="AX100" s="53">
        <v>500</v>
      </c>
      <c r="AY100" s="53">
        <v>534.58333333333326</v>
      </c>
    </row>
    <row r="101" spans="2:51" x14ac:dyDescent="0.25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42"/>
      <c r="R101" s="42"/>
      <c r="S101" s="38">
        <v>7025</v>
      </c>
      <c r="T101" s="39" t="s">
        <v>36</v>
      </c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33"/>
      <c r="AJ101" s="38">
        <v>7025</v>
      </c>
      <c r="AK101" s="39" t="s">
        <v>36</v>
      </c>
      <c r="AL101" s="53"/>
      <c r="AM101" s="53"/>
      <c r="AN101" s="53"/>
      <c r="AO101" s="53"/>
      <c r="AP101" s="53"/>
      <c r="AQ101" s="53">
        <v>720</v>
      </c>
      <c r="AR101" s="53">
        <v>704</v>
      </c>
      <c r="AS101" s="53">
        <v>786</v>
      </c>
      <c r="AT101" s="53">
        <v>800</v>
      </c>
      <c r="AU101" s="53">
        <v>786</v>
      </c>
      <c r="AV101" s="53">
        <v>799</v>
      </c>
      <c r="AW101" s="53">
        <v>828</v>
      </c>
      <c r="AX101" s="53">
        <v>816</v>
      </c>
      <c r="AY101" s="53">
        <v>791.66666666666663</v>
      </c>
    </row>
    <row r="102" spans="2:51" x14ac:dyDescent="0.25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42"/>
      <c r="R102" s="42"/>
      <c r="S102" s="38">
        <v>7027</v>
      </c>
      <c r="T102" s="39" t="s">
        <v>37</v>
      </c>
      <c r="U102" s="53">
        <v>400</v>
      </c>
      <c r="V102" s="53">
        <v>389.23529411764707</v>
      </c>
      <c r="W102" s="53">
        <v>396</v>
      </c>
      <c r="X102" s="53">
        <v>400</v>
      </c>
      <c r="Y102" s="53">
        <v>400</v>
      </c>
      <c r="Z102" s="53">
        <v>400</v>
      </c>
      <c r="AA102" s="53">
        <v>425</v>
      </c>
      <c r="AB102" s="53">
        <v>450</v>
      </c>
      <c r="AC102" s="53">
        <v>500</v>
      </c>
      <c r="AD102" s="53">
        <v>500</v>
      </c>
      <c r="AE102" s="53">
        <v>550</v>
      </c>
      <c r="AF102" s="53">
        <v>575</v>
      </c>
      <c r="AG102" s="53">
        <v>600</v>
      </c>
      <c r="AH102" s="53">
        <v>648.22888283378734</v>
      </c>
      <c r="AI102" s="33"/>
      <c r="AJ102" s="38">
        <v>7027</v>
      </c>
      <c r="AK102" s="39" t="s">
        <v>37</v>
      </c>
      <c r="AL102" s="53">
        <v>325</v>
      </c>
      <c r="AM102" s="53">
        <v>323</v>
      </c>
      <c r="AN102" s="53">
        <v>305</v>
      </c>
      <c r="AO102" s="53">
        <v>319</v>
      </c>
      <c r="AP102" s="53">
        <v>345</v>
      </c>
      <c r="AQ102" s="53">
        <v>350</v>
      </c>
      <c r="AR102" s="53">
        <v>400</v>
      </c>
      <c r="AS102" s="53">
        <v>400</v>
      </c>
      <c r="AT102" s="53">
        <v>432</v>
      </c>
      <c r="AU102" s="53">
        <v>450</v>
      </c>
      <c r="AV102" s="53">
        <v>472</v>
      </c>
      <c r="AW102" s="53">
        <v>500</v>
      </c>
      <c r="AX102" s="53">
        <v>547</v>
      </c>
      <c r="AY102" s="53">
        <v>590</v>
      </c>
    </row>
    <row r="103" spans="2:51" x14ac:dyDescent="0.25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42"/>
      <c r="R103" s="42"/>
      <c r="S103" s="38">
        <v>7028</v>
      </c>
      <c r="T103" s="39" t="s">
        <v>38</v>
      </c>
      <c r="U103" s="53"/>
      <c r="V103" s="53"/>
      <c r="W103" s="53"/>
      <c r="X103" s="53"/>
      <c r="Y103" s="53"/>
      <c r="Z103" s="53"/>
      <c r="AA103" s="53"/>
      <c r="AB103" s="53"/>
      <c r="AC103" s="53">
        <v>474</v>
      </c>
      <c r="AD103" s="53">
        <v>513</v>
      </c>
      <c r="AE103" s="53">
        <v>515</v>
      </c>
      <c r="AF103" s="53">
        <v>500</v>
      </c>
      <c r="AG103" s="53">
        <v>500</v>
      </c>
      <c r="AH103" s="53">
        <v>520.83333333333326</v>
      </c>
      <c r="AI103" s="33"/>
      <c r="AJ103" s="38">
        <v>7028</v>
      </c>
      <c r="AK103" s="39" t="s">
        <v>38</v>
      </c>
      <c r="AL103" s="53">
        <v>450</v>
      </c>
      <c r="AM103" s="53">
        <v>450</v>
      </c>
      <c r="AN103" s="53">
        <v>425</v>
      </c>
      <c r="AO103" s="53">
        <v>358</v>
      </c>
      <c r="AP103" s="53">
        <v>473</v>
      </c>
      <c r="AQ103" s="53">
        <v>462</v>
      </c>
      <c r="AR103" s="53">
        <v>425</v>
      </c>
      <c r="AS103" s="53">
        <v>500</v>
      </c>
      <c r="AT103" s="53">
        <v>493</v>
      </c>
      <c r="AU103" s="53">
        <v>475</v>
      </c>
      <c r="AV103" s="53">
        <v>547</v>
      </c>
      <c r="AW103" s="53">
        <v>537</v>
      </c>
      <c r="AX103" s="53">
        <v>600</v>
      </c>
      <c r="AY103" s="53">
        <v>600</v>
      </c>
    </row>
    <row r="104" spans="2:51" x14ac:dyDescent="0.25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42"/>
      <c r="R104" s="42"/>
      <c r="S104" s="38">
        <v>7029</v>
      </c>
      <c r="T104" s="39" t="s">
        <v>39</v>
      </c>
      <c r="U104" s="53">
        <v>360</v>
      </c>
      <c r="V104" s="53">
        <v>346</v>
      </c>
      <c r="W104" s="53">
        <v>347</v>
      </c>
      <c r="X104" s="53">
        <v>350</v>
      </c>
      <c r="Y104" s="53">
        <v>360</v>
      </c>
      <c r="Z104" s="53">
        <v>368</v>
      </c>
      <c r="AA104" s="53">
        <v>400</v>
      </c>
      <c r="AB104" s="53">
        <v>415</v>
      </c>
      <c r="AC104" s="53">
        <v>450</v>
      </c>
      <c r="AD104" s="53">
        <v>500</v>
      </c>
      <c r="AE104" s="53">
        <v>504</v>
      </c>
      <c r="AF104" s="53">
        <v>550</v>
      </c>
      <c r="AG104" s="53">
        <v>590</v>
      </c>
      <c r="AH104" s="53">
        <v>629.29166666666674</v>
      </c>
      <c r="AI104" s="33"/>
      <c r="AJ104" s="38">
        <v>7029</v>
      </c>
      <c r="AK104" s="39" t="s">
        <v>39</v>
      </c>
      <c r="AL104" s="53">
        <v>350</v>
      </c>
      <c r="AM104" s="53">
        <v>367</v>
      </c>
      <c r="AN104" s="53">
        <v>399</v>
      </c>
      <c r="AO104" s="53">
        <v>395</v>
      </c>
      <c r="AP104" s="53">
        <v>400</v>
      </c>
      <c r="AQ104" s="53">
        <v>400</v>
      </c>
      <c r="AR104" s="53">
        <v>421</v>
      </c>
      <c r="AS104" s="53">
        <v>463</v>
      </c>
      <c r="AT104" s="53">
        <v>500</v>
      </c>
      <c r="AU104" s="53">
        <v>534</v>
      </c>
      <c r="AV104" s="53">
        <v>600</v>
      </c>
      <c r="AW104" s="53">
        <v>685</v>
      </c>
      <c r="AX104" s="53">
        <v>743</v>
      </c>
      <c r="AY104" s="53">
        <v>760.54166666666674</v>
      </c>
    </row>
    <row r="105" spans="2:51" x14ac:dyDescent="0.25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42"/>
      <c r="R105" s="42"/>
      <c r="S105" s="38">
        <v>7030</v>
      </c>
      <c r="T105" s="39" t="s">
        <v>40</v>
      </c>
      <c r="U105" s="53"/>
      <c r="V105" s="53"/>
      <c r="W105" s="53"/>
      <c r="X105" s="53"/>
      <c r="Y105" s="53"/>
      <c r="Z105" s="53"/>
      <c r="AA105" s="53"/>
      <c r="AB105" s="53"/>
      <c r="AC105" s="53">
        <v>435</v>
      </c>
      <c r="AD105" s="53"/>
      <c r="AE105" s="53">
        <v>451</v>
      </c>
      <c r="AF105" s="53">
        <v>449</v>
      </c>
      <c r="AG105" s="53">
        <v>550</v>
      </c>
      <c r="AH105" s="53">
        <v>599.16666666666674</v>
      </c>
      <c r="AI105" s="33"/>
      <c r="AJ105" s="38">
        <v>7030</v>
      </c>
      <c r="AK105" s="39" t="s">
        <v>40</v>
      </c>
      <c r="AL105" s="53">
        <v>350</v>
      </c>
      <c r="AM105" s="53">
        <v>400</v>
      </c>
      <c r="AN105" s="53">
        <v>400</v>
      </c>
      <c r="AO105" s="53">
        <v>400</v>
      </c>
      <c r="AP105" s="53">
        <v>364</v>
      </c>
      <c r="AQ105" s="53">
        <v>400</v>
      </c>
      <c r="AR105" s="53">
        <v>367</v>
      </c>
      <c r="AS105" s="53">
        <v>429</v>
      </c>
      <c r="AT105" s="53">
        <v>400</v>
      </c>
      <c r="AU105" s="53">
        <v>450</v>
      </c>
      <c r="AV105" s="53">
        <v>450</v>
      </c>
      <c r="AW105" s="53">
        <v>475</v>
      </c>
      <c r="AX105" s="53">
        <v>529</v>
      </c>
      <c r="AY105" s="53">
        <v>567.5</v>
      </c>
    </row>
    <row r="106" spans="2:51" x14ac:dyDescent="0.25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42"/>
      <c r="R106" s="42"/>
      <c r="S106" s="38">
        <v>7031</v>
      </c>
      <c r="T106" s="39" t="s">
        <v>41</v>
      </c>
      <c r="U106" s="53">
        <v>500</v>
      </c>
      <c r="V106" s="53">
        <v>466.86666666666667</v>
      </c>
      <c r="W106" s="53">
        <v>450</v>
      </c>
      <c r="X106" s="53">
        <v>451</v>
      </c>
      <c r="Y106" s="53">
        <v>473</v>
      </c>
      <c r="Z106" s="53">
        <v>500</v>
      </c>
      <c r="AA106" s="53">
        <v>500</v>
      </c>
      <c r="AB106" s="53">
        <v>550</v>
      </c>
      <c r="AC106" s="53">
        <v>600</v>
      </c>
      <c r="AD106" s="53">
        <v>609</v>
      </c>
      <c r="AE106" s="53">
        <v>625</v>
      </c>
      <c r="AF106" s="53">
        <v>660</v>
      </c>
      <c r="AG106" s="53">
        <v>700</v>
      </c>
      <c r="AH106" s="53">
        <v>744.05958333333342</v>
      </c>
      <c r="AI106" s="33"/>
      <c r="AJ106" s="38">
        <v>7031</v>
      </c>
      <c r="AK106" s="39" t="s">
        <v>41</v>
      </c>
      <c r="AL106" s="53">
        <v>448</v>
      </c>
      <c r="AM106" s="53">
        <v>450</v>
      </c>
      <c r="AN106" s="53">
        <v>450</v>
      </c>
      <c r="AO106" s="53">
        <v>447</v>
      </c>
      <c r="AP106" s="53">
        <v>450</v>
      </c>
      <c r="AQ106" s="53">
        <v>498</v>
      </c>
      <c r="AR106" s="53">
        <v>500</v>
      </c>
      <c r="AS106" s="53">
        <v>542</v>
      </c>
      <c r="AT106" s="53">
        <v>600</v>
      </c>
      <c r="AU106" s="53">
        <v>600</v>
      </c>
      <c r="AV106" s="53">
        <v>600</v>
      </c>
      <c r="AW106" s="53">
        <v>650</v>
      </c>
      <c r="AX106" s="53">
        <v>700</v>
      </c>
      <c r="AY106" s="53">
        <v>734.8396296296296</v>
      </c>
    </row>
    <row r="107" spans="2:51" x14ac:dyDescent="0.25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42"/>
      <c r="R107" s="42"/>
      <c r="S107" s="38">
        <v>7033</v>
      </c>
      <c r="T107" s="39" t="s">
        <v>42</v>
      </c>
      <c r="U107" s="53">
        <v>350</v>
      </c>
      <c r="V107" s="53">
        <v>364.79999999999995</v>
      </c>
      <c r="W107" s="53">
        <v>350</v>
      </c>
      <c r="X107" s="53">
        <v>350</v>
      </c>
      <c r="Y107" s="53">
        <v>350</v>
      </c>
      <c r="Z107" s="53">
        <v>350</v>
      </c>
      <c r="AA107" s="53">
        <v>380</v>
      </c>
      <c r="AB107" s="53">
        <v>400</v>
      </c>
      <c r="AC107" s="53">
        <v>430</v>
      </c>
      <c r="AD107" s="53">
        <v>450</v>
      </c>
      <c r="AE107" s="53">
        <v>453</v>
      </c>
      <c r="AF107" s="53">
        <v>500</v>
      </c>
      <c r="AG107" s="53">
        <v>500</v>
      </c>
      <c r="AH107" s="53">
        <v>550</v>
      </c>
      <c r="AI107" s="33"/>
      <c r="AJ107" s="38">
        <v>7033</v>
      </c>
      <c r="AK107" s="39" t="s">
        <v>42</v>
      </c>
      <c r="AL107" s="53">
        <v>340</v>
      </c>
      <c r="AM107" s="53">
        <v>330</v>
      </c>
      <c r="AN107" s="53">
        <v>320</v>
      </c>
      <c r="AO107" s="53">
        <v>330</v>
      </c>
      <c r="AP107" s="53">
        <v>332</v>
      </c>
      <c r="AQ107" s="53">
        <v>350</v>
      </c>
      <c r="AR107" s="53">
        <v>350</v>
      </c>
      <c r="AS107" s="53">
        <v>394</v>
      </c>
      <c r="AT107" s="53">
        <v>405</v>
      </c>
      <c r="AU107" s="53">
        <v>425</v>
      </c>
      <c r="AV107" s="53">
        <v>446</v>
      </c>
      <c r="AW107" s="53">
        <v>498</v>
      </c>
      <c r="AX107" s="53">
        <v>500</v>
      </c>
      <c r="AY107" s="53">
        <v>532.5</v>
      </c>
    </row>
    <row r="108" spans="2:51" x14ac:dyDescent="0.25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42"/>
      <c r="R108" s="42"/>
      <c r="S108" s="38">
        <v>7034</v>
      </c>
      <c r="T108" s="39" t="s">
        <v>43</v>
      </c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>
        <v>761</v>
      </c>
      <c r="AH108" s="53"/>
      <c r="AI108" s="33"/>
      <c r="AJ108" s="38">
        <v>7034</v>
      </c>
      <c r="AK108" s="39" t="s">
        <v>43</v>
      </c>
      <c r="AL108" s="53">
        <v>417</v>
      </c>
      <c r="AM108" s="53">
        <v>400</v>
      </c>
      <c r="AN108" s="53">
        <v>400</v>
      </c>
      <c r="AO108" s="53">
        <v>406</v>
      </c>
      <c r="AP108" s="53">
        <v>446</v>
      </c>
      <c r="AQ108" s="53">
        <v>400</v>
      </c>
      <c r="AR108" s="53">
        <v>450</v>
      </c>
      <c r="AS108" s="53">
        <v>450</v>
      </c>
      <c r="AT108" s="53">
        <v>502</v>
      </c>
      <c r="AU108" s="53">
        <v>520</v>
      </c>
      <c r="AV108" s="53">
        <v>594</v>
      </c>
      <c r="AW108" s="53">
        <v>642</v>
      </c>
      <c r="AX108" s="53">
        <v>650</v>
      </c>
      <c r="AY108" s="53">
        <v>729.2169474835182</v>
      </c>
    </row>
    <row r="109" spans="2:51" x14ac:dyDescent="0.25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42"/>
      <c r="R109" s="42"/>
      <c r="S109" s="38">
        <v>7035</v>
      </c>
      <c r="T109" s="39" t="s">
        <v>44</v>
      </c>
      <c r="U109" s="53"/>
      <c r="V109" s="53"/>
      <c r="W109" s="53"/>
      <c r="X109" s="53"/>
      <c r="Y109" s="53"/>
      <c r="Z109" s="53"/>
      <c r="AA109" s="53"/>
      <c r="AB109" s="53">
        <v>465</v>
      </c>
      <c r="AC109" s="53">
        <v>598</v>
      </c>
      <c r="AD109" s="53">
        <v>600</v>
      </c>
      <c r="AE109" s="53">
        <v>626</v>
      </c>
      <c r="AF109" s="53">
        <v>633</v>
      </c>
      <c r="AG109" s="53">
        <v>624</v>
      </c>
      <c r="AH109" s="53">
        <v>700</v>
      </c>
      <c r="AI109" s="33"/>
      <c r="AJ109" s="38">
        <v>7035</v>
      </c>
      <c r="AK109" s="39" t="s">
        <v>44</v>
      </c>
      <c r="AL109" s="53">
        <v>358</v>
      </c>
      <c r="AM109" s="53">
        <v>334</v>
      </c>
      <c r="AN109" s="53">
        <v>349</v>
      </c>
      <c r="AO109" s="53">
        <v>350</v>
      </c>
      <c r="AP109" s="53">
        <v>361</v>
      </c>
      <c r="AQ109" s="53">
        <v>300</v>
      </c>
      <c r="AR109" s="53">
        <v>350</v>
      </c>
      <c r="AS109" s="53">
        <v>399</v>
      </c>
      <c r="AT109" s="53">
        <v>400</v>
      </c>
      <c r="AU109" s="53">
        <v>450</v>
      </c>
      <c r="AV109" s="53">
        <v>500</v>
      </c>
      <c r="AW109" s="53">
        <v>500</v>
      </c>
      <c r="AX109" s="53">
        <v>530</v>
      </c>
      <c r="AY109" s="53">
        <v>545.83333333333326</v>
      </c>
    </row>
    <row r="110" spans="2:51" x14ac:dyDescent="0.25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42"/>
      <c r="R110" s="42"/>
      <c r="S110" s="38">
        <v>7036</v>
      </c>
      <c r="T110" s="39" t="s">
        <v>45</v>
      </c>
      <c r="U110" s="53">
        <v>550</v>
      </c>
      <c r="V110" s="53">
        <v>535.66666666666674</v>
      </c>
      <c r="W110" s="53">
        <v>539</v>
      </c>
      <c r="X110" s="53">
        <v>530</v>
      </c>
      <c r="Y110" s="53">
        <v>532</v>
      </c>
      <c r="Z110" s="53">
        <v>550</v>
      </c>
      <c r="AA110" s="53">
        <v>550</v>
      </c>
      <c r="AB110" s="53">
        <v>593</v>
      </c>
      <c r="AC110" s="53">
        <v>650</v>
      </c>
      <c r="AD110" s="53">
        <v>673</v>
      </c>
      <c r="AE110" s="53">
        <v>700</v>
      </c>
      <c r="AF110" s="53">
        <v>730</v>
      </c>
      <c r="AG110" s="53">
        <v>751</v>
      </c>
      <c r="AH110" s="53">
        <v>800</v>
      </c>
      <c r="AI110" s="33"/>
      <c r="AJ110" s="38">
        <v>7036</v>
      </c>
      <c r="AK110" s="39" t="s">
        <v>45</v>
      </c>
      <c r="AL110" s="53">
        <v>600</v>
      </c>
      <c r="AM110" s="53">
        <v>571</v>
      </c>
      <c r="AN110" s="53">
        <v>600</v>
      </c>
      <c r="AO110" s="53">
        <v>600</v>
      </c>
      <c r="AP110" s="53">
        <v>600</v>
      </c>
      <c r="AQ110" s="53">
        <v>600</v>
      </c>
      <c r="AR110" s="53">
        <v>624</v>
      </c>
      <c r="AS110" s="53">
        <v>650</v>
      </c>
      <c r="AT110" s="53">
        <v>700</v>
      </c>
      <c r="AU110" s="53">
        <v>742</v>
      </c>
      <c r="AV110" s="53">
        <v>752</v>
      </c>
      <c r="AW110" s="53">
        <v>800</v>
      </c>
      <c r="AX110" s="53">
        <v>850</v>
      </c>
      <c r="AY110" s="53">
        <v>900</v>
      </c>
    </row>
    <row r="111" spans="2:51" x14ac:dyDescent="0.25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42"/>
      <c r="R111" s="42"/>
      <c r="S111" s="38">
        <v>7038</v>
      </c>
      <c r="T111" s="39" t="s">
        <v>46</v>
      </c>
      <c r="U111" s="53"/>
      <c r="V111" s="53"/>
      <c r="W111" s="53">
        <v>361</v>
      </c>
      <c r="X111" s="53">
        <v>440</v>
      </c>
      <c r="Y111" s="53">
        <v>450</v>
      </c>
      <c r="Z111" s="53">
        <v>450</v>
      </c>
      <c r="AA111" s="53">
        <v>427</v>
      </c>
      <c r="AB111" s="53">
        <v>520</v>
      </c>
      <c r="AC111" s="53">
        <v>558</v>
      </c>
      <c r="AD111" s="53">
        <v>564</v>
      </c>
      <c r="AE111" s="53">
        <v>550</v>
      </c>
      <c r="AF111" s="53">
        <v>575</v>
      </c>
      <c r="AG111" s="53">
        <v>650</v>
      </c>
      <c r="AH111" s="53">
        <v>700</v>
      </c>
      <c r="AI111" s="33"/>
      <c r="AJ111" s="38">
        <v>7038</v>
      </c>
      <c r="AK111" s="39" t="s">
        <v>46</v>
      </c>
      <c r="AL111" s="53">
        <v>374</v>
      </c>
      <c r="AM111" s="53">
        <v>350</v>
      </c>
      <c r="AN111" s="53">
        <v>300</v>
      </c>
      <c r="AO111" s="53">
        <v>315</v>
      </c>
      <c r="AP111" s="53">
        <v>325</v>
      </c>
      <c r="AQ111" s="53">
        <v>350</v>
      </c>
      <c r="AR111" s="53">
        <v>396</v>
      </c>
      <c r="AS111" s="53">
        <v>400</v>
      </c>
      <c r="AT111" s="53">
        <v>411</v>
      </c>
      <c r="AU111" s="53">
        <v>450</v>
      </c>
      <c r="AV111" s="53">
        <v>450</v>
      </c>
      <c r="AW111" s="53">
        <v>462</v>
      </c>
      <c r="AX111" s="53">
        <v>516</v>
      </c>
      <c r="AY111" s="53">
        <v>600</v>
      </c>
    </row>
    <row r="112" spans="2:51" x14ac:dyDescent="0.25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42"/>
      <c r="S112" s="38">
        <v>7039</v>
      </c>
      <c r="T112" s="39" t="s">
        <v>47</v>
      </c>
      <c r="U112" s="53">
        <v>400</v>
      </c>
      <c r="V112" s="53">
        <v>409</v>
      </c>
      <c r="W112" s="53">
        <v>385</v>
      </c>
      <c r="X112" s="53">
        <v>400</v>
      </c>
      <c r="Y112" s="53">
        <v>400</v>
      </c>
      <c r="Z112" s="53">
        <v>400</v>
      </c>
      <c r="AA112" s="53">
        <v>400</v>
      </c>
      <c r="AB112" s="53">
        <v>450</v>
      </c>
      <c r="AC112" s="53">
        <v>500</v>
      </c>
      <c r="AD112" s="53">
        <v>464</v>
      </c>
      <c r="AE112" s="53">
        <v>500</v>
      </c>
      <c r="AF112" s="53">
        <v>550</v>
      </c>
      <c r="AG112" s="53">
        <v>600</v>
      </c>
      <c r="AH112" s="53">
        <v>625</v>
      </c>
      <c r="AI112" s="33"/>
      <c r="AJ112" s="38">
        <v>7039</v>
      </c>
      <c r="AK112" s="39" t="s">
        <v>47</v>
      </c>
      <c r="AL112" s="53">
        <v>400</v>
      </c>
      <c r="AM112" s="53">
        <v>400</v>
      </c>
      <c r="AN112" s="53">
        <v>400</v>
      </c>
      <c r="AO112" s="53">
        <v>350</v>
      </c>
      <c r="AP112" s="53">
        <v>381</v>
      </c>
      <c r="AQ112" s="53">
        <v>402</v>
      </c>
      <c r="AR112" s="53">
        <v>400</v>
      </c>
      <c r="AS112" s="53">
        <v>448</v>
      </c>
      <c r="AT112" s="53">
        <v>470</v>
      </c>
      <c r="AU112" s="53">
        <v>499</v>
      </c>
      <c r="AV112" s="53">
        <v>500</v>
      </c>
      <c r="AW112" s="53">
        <v>550</v>
      </c>
      <c r="AX112" s="53">
        <v>573</v>
      </c>
      <c r="AY112" s="53">
        <v>662.5</v>
      </c>
    </row>
    <row r="113" spans="2:51" x14ac:dyDescent="0.25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42"/>
      <c r="S113" s="38">
        <v>7040</v>
      </c>
      <c r="T113" s="39" t="s">
        <v>48</v>
      </c>
      <c r="U113" s="53">
        <v>518</v>
      </c>
      <c r="V113" s="53">
        <v>515.79166666666617</v>
      </c>
      <c r="W113" s="53">
        <v>500</v>
      </c>
      <c r="X113" s="53">
        <v>500</v>
      </c>
      <c r="Y113" s="53">
        <v>500</v>
      </c>
      <c r="Z113" s="53">
        <v>503</v>
      </c>
      <c r="AA113" s="53">
        <v>550</v>
      </c>
      <c r="AB113" s="53">
        <v>588</v>
      </c>
      <c r="AC113" s="53">
        <v>648</v>
      </c>
      <c r="AD113" s="53">
        <v>650</v>
      </c>
      <c r="AE113" s="53">
        <v>675</v>
      </c>
      <c r="AF113" s="53">
        <v>700</v>
      </c>
      <c r="AG113" s="53">
        <v>750</v>
      </c>
      <c r="AH113" s="53">
        <v>800</v>
      </c>
      <c r="AI113" s="33"/>
      <c r="AJ113" s="38">
        <v>7040</v>
      </c>
      <c r="AK113" s="39" t="s">
        <v>48</v>
      </c>
      <c r="AL113" s="53">
        <v>520</v>
      </c>
      <c r="AM113" s="53">
        <v>522</v>
      </c>
      <c r="AN113" s="53">
        <v>507</v>
      </c>
      <c r="AO113" s="53">
        <v>526</v>
      </c>
      <c r="AP113" s="53">
        <v>530</v>
      </c>
      <c r="AQ113" s="53">
        <v>550</v>
      </c>
      <c r="AR113" s="53">
        <v>567</v>
      </c>
      <c r="AS113" s="53">
        <v>600</v>
      </c>
      <c r="AT113" s="53">
        <v>651</v>
      </c>
      <c r="AU113" s="53">
        <v>677</v>
      </c>
      <c r="AV113" s="53">
        <v>700</v>
      </c>
      <c r="AW113" s="53">
        <v>725</v>
      </c>
      <c r="AX113" s="53">
        <v>750</v>
      </c>
      <c r="AY113" s="53">
        <v>800</v>
      </c>
    </row>
    <row r="114" spans="2:51" x14ac:dyDescent="0.25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42"/>
      <c r="S114" s="38">
        <v>7041</v>
      </c>
      <c r="T114" s="39" t="s">
        <v>49</v>
      </c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33"/>
      <c r="AJ114" s="38">
        <v>7041</v>
      </c>
      <c r="AK114" s="39" t="s">
        <v>49</v>
      </c>
      <c r="AL114" s="53">
        <v>255</v>
      </c>
      <c r="AM114" s="53">
        <v>298</v>
      </c>
      <c r="AN114" s="53">
        <v>300</v>
      </c>
      <c r="AO114" s="53">
        <v>300</v>
      </c>
      <c r="AP114" s="53">
        <v>310</v>
      </c>
      <c r="AQ114" s="53">
        <v>350</v>
      </c>
      <c r="AR114" s="53">
        <v>379</v>
      </c>
      <c r="AS114" s="53">
        <v>400</v>
      </c>
      <c r="AT114" s="53">
        <v>400</v>
      </c>
      <c r="AU114" s="53">
        <v>449</v>
      </c>
      <c r="AV114" s="53">
        <v>450</v>
      </c>
      <c r="AW114" s="53">
        <v>500</v>
      </c>
      <c r="AX114" s="53">
        <v>542</v>
      </c>
      <c r="AY114" s="53">
        <v>598.36956521739125</v>
      </c>
    </row>
    <row r="115" spans="2:51" x14ac:dyDescent="0.25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42"/>
      <c r="S115" s="38">
        <v>7042</v>
      </c>
      <c r="T115" s="39" t="s">
        <v>50</v>
      </c>
      <c r="U115" s="53">
        <v>486</v>
      </c>
      <c r="V115" s="53">
        <v>457.5</v>
      </c>
      <c r="W115" s="53">
        <v>450</v>
      </c>
      <c r="X115" s="53">
        <v>453</v>
      </c>
      <c r="Y115" s="53">
        <v>458</v>
      </c>
      <c r="Z115" s="53">
        <v>475</v>
      </c>
      <c r="AA115" s="53">
        <v>500</v>
      </c>
      <c r="AB115" s="53">
        <v>500</v>
      </c>
      <c r="AC115" s="53">
        <v>545</v>
      </c>
      <c r="AD115" s="53">
        <v>550</v>
      </c>
      <c r="AE115" s="53">
        <v>550</v>
      </c>
      <c r="AF115" s="53">
        <v>600</v>
      </c>
      <c r="AG115" s="53">
        <v>640</v>
      </c>
      <c r="AH115" s="53">
        <v>678.03791666666666</v>
      </c>
      <c r="AI115" s="33"/>
      <c r="AJ115" s="38">
        <v>7042</v>
      </c>
      <c r="AK115" s="39" t="s">
        <v>50</v>
      </c>
      <c r="AL115" s="53">
        <v>495</v>
      </c>
      <c r="AM115" s="53">
        <v>480</v>
      </c>
      <c r="AN115" s="53">
        <v>447</v>
      </c>
      <c r="AO115" s="53">
        <v>456</v>
      </c>
      <c r="AP115" s="53">
        <v>500</v>
      </c>
      <c r="AQ115" s="53">
        <v>498</v>
      </c>
      <c r="AR115" s="53">
        <v>500</v>
      </c>
      <c r="AS115" s="53">
        <v>500</v>
      </c>
      <c r="AT115" s="53">
        <v>550</v>
      </c>
      <c r="AU115" s="53">
        <v>561</v>
      </c>
      <c r="AV115" s="53">
        <v>600</v>
      </c>
      <c r="AW115" s="53">
        <v>650</v>
      </c>
      <c r="AX115" s="53">
        <v>688</v>
      </c>
      <c r="AY115" s="53">
        <v>708.98256231671564</v>
      </c>
    </row>
    <row r="116" spans="2:51" x14ac:dyDescent="0.25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42"/>
      <c r="S116" s="38">
        <v>7043</v>
      </c>
      <c r="T116" s="39" t="s">
        <v>51</v>
      </c>
      <c r="U116" s="53">
        <v>400</v>
      </c>
      <c r="V116" s="53">
        <v>368</v>
      </c>
      <c r="W116" s="53">
        <v>355</v>
      </c>
      <c r="X116" s="53">
        <v>350</v>
      </c>
      <c r="Y116" s="53">
        <v>358</v>
      </c>
      <c r="Z116" s="53">
        <v>375</v>
      </c>
      <c r="AA116" s="53">
        <v>400</v>
      </c>
      <c r="AB116" s="53">
        <v>400</v>
      </c>
      <c r="AC116" s="53">
        <v>450</v>
      </c>
      <c r="AD116" s="53">
        <v>450</v>
      </c>
      <c r="AE116" s="53">
        <v>474</v>
      </c>
      <c r="AF116" s="53">
        <v>500</v>
      </c>
      <c r="AG116" s="53">
        <v>550</v>
      </c>
      <c r="AH116" s="53">
        <v>593.75</v>
      </c>
      <c r="AI116" s="33"/>
      <c r="AJ116" s="38">
        <v>7043</v>
      </c>
      <c r="AK116" s="39" t="s">
        <v>51</v>
      </c>
      <c r="AL116" s="53">
        <v>339</v>
      </c>
      <c r="AM116" s="53">
        <v>300</v>
      </c>
      <c r="AN116" s="53">
        <v>300</v>
      </c>
      <c r="AO116" s="53">
        <v>300</v>
      </c>
      <c r="AP116" s="53">
        <v>300</v>
      </c>
      <c r="AQ116" s="53">
        <v>320</v>
      </c>
      <c r="AR116" s="53">
        <v>333</v>
      </c>
      <c r="AS116" s="53">
        <v>350</v>
      </c>
      <c r="AT116" s="53">
        <v>375</v>
      </c>
      <c r="AU116" s="53">
        <v>400</v>
      </c>
      <c r="AV116" s="53">
        <v>403</v>
      </c>
      <c r="AW116" s="53">
        <v>425</v>
      </c>
      <c r="AX116" s="53">
        <v>450</v>
      </c>
      <c r="AY116" s="53">
        <v>488.05</v>
      </c>
    </row>
    <row r="117" spans="2:51" x14ac:dyDescent="0.25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42"/>
      <c r="S117" s="38">
        <v>7044</v>
      </c>
      <c r="T117" s="39" t="s">
        <v>140</v>
      </c>
      <c r="U117" s="53">
        <v>400</v>
      </c>
      <c r="V117" s="53">
        <v>378</v>
      </c>
      <c r="W117" s="53">
        <v>364</v>
      </c>
      <c r="X117" s="53">
        <v>375</v>
      </c>
      <c r="Y117" s="53">
        <v>375</v>
      </c>
      <c r="Z117" s="53">
        <v>390</v>
      </c>
      <c r="AA117" s="53">
        <v>400</v>
      </c>
      <c r="AB117" s="53">
        <v>400</v>
      </c>
      <c r="AC117" s="53">
        <v>450</v>
      </c>
      <c r="AD117" s="53">
        <v>488</v>
      </c>
      <c r="AE117" s="53">
        <v>500</v>
      </c>
      <c r="AF117" s="53">
        <v>500</v>
      </c>
      <c r="AG117" s="53">
        <v>550</v>
      </c>
      <c r="AH117" s="53">
        <v>596.74833333333333</v>
      </c>
      <c r="AI117" s="33"/>
      <c r="AJ117" s="38">
        <v>7044</v>
      </c>
      <c r="AK117" s="39" t="s">
        <v>140</v>
      </c>
      <c r="AL117" s="53">
        <v>350</v>
      </c>
      <c r="AM117" s="53">
        <v>350</v>
      </c>
      <c r="AN117" s="53">
        <v>350</v>
      </c>
      <c r="AO117" s="53">
        <v>333</v>
      </c>
      <c r="AP117" s="53">
        <v>350</v>
      </c>
      <c r="AQ117" s="53">
        <v>370</v>
      </c>
      <c r="AR117" s="53">
        <v>363</v>
      </c>
      <c r="AS117" s="53">
        <v>400</v>
      </c>
      <c r="AT117" s="53">
        <v>400</v>
      </c>
      <c r="AU117" s="53">
        <v>400</v>
      </c>
      <c r="AV117" s="53">
        <v>450</v>
      </c>
      <c r="AW117" s="53">
        <v>500</v>
      </c>
      <c r="AX117" s="53">
        <v>500</v>
      </c>
      <c r="AY117" s="53">
        <v>550</v>
      </c>
    </row>
    <row r="118" spans="2:51" x14ac:dyDescent="0.25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42"/>
      <c r="S118" s="38">
        <v>7045</v>
      </c>
      <c r="T118" s="39" t="s">
        <v>52</v>
      </c>
      <c r="U118" s="53">
        <v>698</v>
      </c>
      <c r="V118" s="53">
        <v>650</v>
      </c>
      <c r="W118" s="53">
        <v>563</v>
      </c>
      <c r="X118" s="53">
        <v>700</v>
      </c>
      <c r="Y118" s="53">
        <v>701</v>
      </c>
      <c r="Z118" s="53">
        <v>625</v>
      </c>
      <c r="AA118" s="53">
        <v>758</v>
      </c>
      <c r="AB118" s="53">
        <v>783</v>
      </c>
      <c r="AC118" s="53">
        <v>767</v>
      </c>
      <c r="AD118" s="53">
        <v>750</v>
      </c>
      <c r="AE118" s="53">
        <v>777</v>
      </c>
      <c r="AF118" s="53">
        <v>784</v>
      </c>
      <c r="AG118" s="53">
        <v>831</v>
      </c>
      <c r="AH118" s="53">
        <v>795</v>
      </c>
      <c r="AI118" s="33"/>
      <c r="AJ118" s="38">
        <v>7045</v>
      </c>
      <c r="AK118" s="39" t="s">
        <v>52</v>
      </c>
      <c r="AL118" s="53">
        <v>470</v>
      </c>
      <c r="AM118" s="53">
        <v>597</v>
      </c>
      <c r="AN118" s="53">
        <v>549</v>
      </c>
      <c r="AO118" s="53">
        <v>600</v>
      </c>
      <c r="AP118" s="53">
        <v>550</v>
      </c>
      <c r="AQ118" s="53">
        <v>600</v>
      </c>
      <c r="AR118" s="53">
        <v>578</v>
      </c>
      <c r="AS118" s="53">
        <v>635</v>
      </c>
      <c r="AT118" s="53">
        <v>700</v>
      </c>
      <c r="AU118" s="53">
        <v>658</v>
      </c>
      <c r="AV118" s="53">
        <v>696</v>
      </c>
      <c r="AW118" s="53">
        <v>737</v>
      </c>
      <c r="AX118" s="53">
        <v>800</v>
      </c>
      <c r="AY118" s="53">
        <v>800</v>
      </c>
    </row>
    <row r="119" spans="2:51" x14ac:dyDescent="0.25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42"/>
      <c r="S119" s="38">
        <v>7047</v>
      </c>
      <c r="T119" s="39" t="s">
        <v>53</v>
      </c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33"/>
      <c r="AJ119" s="38">
        <v>7047</v>
      </c>
      <c r="AK119" s="39" t="s">
        <v>53</v>
      </c>
      <c r="AL119" s="53">
        <v>500</v>
      </c>
      <c r="AM119" s="53">
        <v>478</v>
      </c>
      <c r="AN119" s="53">
        <v>500</v>
      </c>
      <c r="AO119" s="53">
        <v>500</v>
      </c>
      <c r="AP119" s="53">
        <v>464</v>
      </c>
      <c r="AQ119" s="53">
        <v>525</v>
      </c>
      <c r="AR119" s="53">
        <v>525</v>
      </c>
      <c r="AS119" s="53">
        <v>600</v>
      </c>
      <c r="AT119" s="53">
        <v>600</v>
      </c>
      <c r="AU119" s="53">
        <v>645</v>
      </c>
      <c r="AV119" s="53">
        <v>650</v>
      </c>
      <c r="AW119" s="53">
        <v>689</v>
      </c>
      <c r="AX119" s="53">
        <v>700</v>
      </c>
      <c r="AY119" s="53">
        <v>775.375</v>
      </c>
    </row>
    <row r="120" spans="2:5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42"/>
      <c r="S120" s="38">
        <v>7049</v>
      </c>
      <c r="T120" s="39" t="s">
        <v>54</v>
      </c>
      <c r="U120" s="53"/>
      <c r="V120" s="53"/>
      <c r="W120" s="53"/>
      <c r="X120" s="53"/>
      <c r="Y120" s="53">
        <v>317</v>
      </c>
      <c r="Z120" s="53">
        <v>350</v>
      </c>
      <c r="AA120" s="53">
        <v>450</v>
      </c>
      <c r="AB120" s="53">
        <v>417</v>
      </c>
      <c r="AC120" s="53">
        <v>476</v>
      </c>
      <c r="AD120" s="53">
        <v>495</v>
      </c>
      <c r="AE120" s="53">
        <v>550</v>
      </c>
      <c r="AF120" s="53">
        <v>641</v>
      </c>
      <c r="AG120" s="53">
        <v>649</v>
      </c>
      <c r="AH120" s="53">
        <v>650</v>
      </c>
      <c r="AI120" s="33"/>
      <c r="AJ120" s="38">
        <v>7049</v>
      </c>
      <c r="AK120" s="39" t="s">
        <v>54</v>
      </c>
      <c r="AL120" s="53">
        <v>354</v>
      </c>
      <c r="AM120" s="53">
        <v>318</v>
      </c>
      <c r="AN120" s="53">
        <v>363</v>
      </c>
      <c r="AO120" s="53">
        <v>312</v>
      </c>
      <c r="AP120" s="53">
        <v>374</v>
      </c>
      <c r="AQ120" s="53">
        <v>400</v>
      </c>
      <c r="AR120" s="53">
        <v>400</v>
      </c>
      <c r="AS120" s="53">
        <v>450</v>
      </c>
      <c r="AT120" s="53">
        <v>450</v>
      </c>
      <c r="AU120" s="53">
        <v>486</v>
      </c>
      <c r="AV120" s="53">
        <v>500</v>
      </c>
      <c r="AW120" s="53">
        <v>540</v>
      </c>
      <c r="AX120" s="53">
        <v>600</v>
      </c>
      <c r="AY120" s="53">
        <v>600.44776119402991</v>
      </c>
    </row>
    <row r="121" spans="2:51" x14ac:dyDescent="0.25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42"/>
      <c r="S121" s="38">
        <v>7051</v>
      </c>
      <c r="T121" s="39" t="s">
        <v>55</v>
      </c>
      <c r="U121" s="53">
        <v>400</v>
      </c>
      <c r="V121" s="53">
        <v>422.5</v>
      </c>
      <c r="W121" s="53">
        <v>400</v>
      </c>
      <c r="X121" s="53">
        <v>442</v>
      </c>
      <c r="Y121" s="53">
        <v>400</v>
      </c>
      <c r="Z121" s="53">
        <v>400</v>
      </c>
      <c r="AA121" s="53">
        <v>450</v>
      </c>
      <c r="AB121" s="53">
        <v>450</v>
      </c>
      <c r="AC121" s="53">
        <v>500</v>
      </c>
      <c r="AD121" s="53">
        <v>483</v>
      </c>
      <c r="AE121" s="53">
        <v>500</v>
      </c>
      <c r="AF121" s="53">
        <v>538</v>
      </c>
      <c r="AG121" s="53">
        <v>580</v>
      </c>
      <c r="AH121" s="53">
        <v>612</v>
      </c>
      <c r="AI121" s="33"/>
      <c r="AJ121" s="38">
        <v>7051</v>
      </c>
      <c r="AK121" s="39" t="s">
        <v>55</v>
      </c>
      <c r="AL121" s="53">
        <v>367</v>
      </c>
      <c r="AM121" s="53">
        <v>400</v>
      </c>
      <c r="AN121" s="53">
        <v>400</v>
      </c>
      <c r="AO121" s="53">
        <v>379</v>
      </c>
      <c r="AP121" s="53">
        <v>399</v>
      </c>
      <c r="AQ121" s="53">
        <v>400</v>
      </c>
      <c r="AR121" s="53">
        <v>400</v>
      </c>
      <c r="AS121" s="53">
        <v>450</v>
      </c>
      <c r="AT121" s="53">
        <v>450</v>
      </c>
      <c r="AU121" s="53">
        <v>477</v>
      </c>
      <c r="AV121" s="53">
        <v>500</v>
      </c>
      <c r="AW121" s="53">
        <v>580</v>
      </c>
      <c r="AX121" s="53">
        <v>600</v>
      </c>
      <c r="AY121" s="53">
        <v>600.44776119402991</v>
      </c>
    </row>
    <row r="122" spans="2:51" x14ac:dyDescent="0.25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42"/>
      <c r="S122" s="38">
        <v>7053</v>
      </c>
      <c r="T122" s="39" t="s">
        <v>56</v>
      </c>
      <c r="U122" s="53">
        <v>450</v>
      </c>
      <c r="V122" s="53">
        <v>525</v>
      </c>
      <c r="W122" s="53">
        <v>533</v>
      </c>
      <c r="X122" s="53">
        <v>450</v>
      </c>
      <c r="Y122" s="53">
        <v>525</v>
      </c>
      <c r="Z122" s="53">
        <v>600</v>
      </c>
      <c r="AA122" s="53">
        <v>600</v>
      </c>
      <c r="AB122" s="53">
        <v>519</v>
      </c>
      <c r="AC122" s="53">
        <v>598</v>
      </c>
      <c r="AD122" s="53">
        <v>553</v>
      </c>
      <c r="AE122" s="53">
        <v>599</v>
      </c>
      <c r="AF122" s="53">
        <v>600</v>
      </c>
      <c r="AG122" s="53">
        <v>668</v>
      </c>
      <c r="AH122" s="53">
        <v>677.08333333333326</v>
      </c>
      <c r="AI122" s="33"/>
      <c r="AJ122" s="38">
        <v>7053</v>
      </c>
      <c r="AK122" s="39" t="s">
        <v>56</v>
      </c>
      <c r="AL122" s="53">
        <v>500</v>
      </c>
      <c r="AM122" s="53">
        <v>498</v>
      </c>
      <c r="AN122" s="53">
        <v>524</v>
      </c>
      <c r="AO122" s="53">
        <v>562</v>
      </c>
      <c r="AP122" s="53">
        <v>547</v>
      </c>
      <c r="AQ122" s="53">
        <v>600</v>
      </c>
      <c r="AR122" s="53">
        <v>600</v>
      </c>
      <c r="AS122" s="53">
        <v>600</v>
      </c>
      <c r="AT122" s="53">
        <v>650</v>
      </c>
      <c r="AU122" s="53">
        <v>650</v>
      </c>
      <c r="AV122" s="53">
        <v>675</v>
      </c>
      <c r="AW122" s="53">
        <v>700</v>
      </c>
      <c r="AX122" s="53">
        <v>750</v>
      </c>
      <c r="AY122" s="53">
        <v>772.5</v>
      </c>
    </row>
    <row r="123" spans="2:51" x14ac:dyDescent="0.25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42"/>
      <c r="S123" s="38">
        <v>7055</v>
      </c>
      <c r="T123" s="39" t="s">
        <v>57</v>
      </c>
      <c r="U123" s="53">
        <v>447</v>
      </c>
      <c r="V123" s="53">
        <v>429.8</v>
      </c>
      <c r="W123" s="53">
        <v>441</v>
      </c>
      <c r="X123" s="53">
        <v>446</v>
      </c>
      <c r="Y123" s="53">
        <v>450</v>
      </c>
      <c r="Z123" s="53">
        <v>450</v>
      </c>
      <c r="AA123" s="53">
        <v>460</v>
      </c>
      <c r="AB123" s="53">
        <v>500</v>
      </c>
      <c r="AC123" s="53">
        <v>500</v>
      </c>
      <c r="AD123" s="53">
        <v>500</v>
      </c>
      <c r="AE123" s="53">
        <v>531</v>
      </c>
      <c r="AF123" s="53">
        <v>550</v>
      </c>
      <c r="AG123" s="53">
        <v>600</v>
      </c>
      <c r="AH123" s="53">
        <v>617.75</v>
      </c>
      <c r="AI123" s="33"/>
      <c r="AJ123" s="38">
        <v>7055</v>
      </c>
      <c r="AK123" s="39" t="s">
        <v>57</v>
      </c>
      <c r="AL123" s="53">
        <v>446</v>
      </c>
      <c r="AM123" s="53">
        <v>425</v>
      </c>
      <c r="AN123" s="53">
        <v>447</v>
      </c>
      <c r="AO123" s="53">
        <v>450</v>
      </c>
      <c r="AP123" s="53">
        <v>500</v>
      </c>
      <c r="AQ123" s="53">
        <v>484</v>
      </c>
      <c r="AR123" s="53">
        <v>500</v>
      </c>
      <c r="AS123" s="53">
        <v>500</v>
      </c>
      <c r="AT123" s="53">
        <v>533</v>
      </c>
      <c r="AU123" s="53">
        <v>546</v>
      </c>
      <c r="AV123" s="53">
        <v>519</v>
      </c>
      <c r="AW123" s="53">
        <v>582</v>
      </c>
      <c r="AX123" s="53">
        <v>616</v>
      </c>
      <c r="AY123" s="53">
        <v>650</v>
      </c>
    </row>
    <row r="124" spans="2:51" x14ac:dyDescent="0.25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42"/>
      <c r="S124" s="38">
        <v>7056</v>
      </c>
      <c r="T124" s="39" t="s">
        <v>58</v>
      </c>
      <c r="U124" s="53">
        <v>518</v>
      </c>
      <c r="V124" s="53">
        <v>516.75</v>
      </c>
      <c r="W124" s="53">
        <v>500</v>
      </c>
      <c r="X124" s="53">
        <v>532</v>
      </c>
      <c r="Y124" s="53">
        <v>519</v>
      </c>
      <c r="Z124" s="53">
        <v>521</v>
      </c>
      <c r="AA124" s="53">
        <v>550</v>
      </c>
      <c r="AB124" s="53">
        <v>580</v>
      </c>
      <c r="AC124" s="53">
        <v>616</v>
      </c>
      <c r="AD124" s="53">
        <v>650</v>
      </c>
      <c r="AE124" s="53">
        <v>676</v>
      </c>
      <c r="AF124" s="53">
        <v>700</v>
      </c>
      <c r="AG124" s="53">
        <v>750</v>
      </c>
      <c r="AH124" s="53">
        <v>797</v>
      </c>
      <c r="AI124" s="33"/>
      <c r="AJ124" s="38">
        <v>7056</v>
      </c>
      <c r="AK124" s="39" t="s">
        <v>58</v>
      </c>
      <c r="AL124" s="53">
        <v>533</v>
      </c>
      <c r="AM124" s="53">
        <v>500</v>
      </c>
      <c r="AN124" s="53">
        <v>500</v>
      </c>
      <c r="AO124" s="53">
        <v>490</v>
      </c>
      <c r="AP124" s="53">
        <v>500</v>
      </c>
      <c r="AQ124" s="53">
        <v>500</v>
      </c>
      <c r="AR124" s="53">
        <v>518</v>
      </c>
      <c r="AS124" s="53">
        <v>550</v>
      </c>
      <c r="AT124" s="53">
        <v>600</v>
      </c>
      <c r="AU124" s="53">
        <v>600</v>
      </c>
      <c r="AV124" s="53">
        <v>663</v>
      </c>
      <c r="AW124" s="53">
        <v>700</v>
      </c>
      <c r="AX124" s="53">
        <v>735</v>
      </c>
      <c r="AY124" s="53">
        <v>755.62083333333328</v>
      </c>
    </row>
    <row r="125" spans="2:51" x14ac:dyDescent="0.25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42"/>
      <c r="S125" s="38">
        <v>7057</v>
      </c>
      <c r="T125" s="39" t="s">
        <v>59</v>
      </c>
      <c r="U125" s="53">
        <v>375</v>
      </c>
      <c r="V125" s="53">
        <v>381.28571428571428</v>
      </c>
      <c r="W125" s="53">
        <v>400</v>
      </c>
      <c r="X125" s="53">
        <v>400</v>
      </c>
      <c r="Y125" s="53">
        <v>400</v>
      </c>
      <c r="Z125" s="53">
        <v>399</v>
      </c>
      <c r="AA125" s="53">
        <v>400</v>
      </c>
      <c r="AB125" s="53">
        <v>420</v>
      </c>
      <c r="AC125" s="53">
        <v>450</v>
      </c>
      <c r="AD125" s="53">
        <v>454</v>
      </c>
      <c r="AE125" s="53">
        <v>488</v>
      </c>
      <c r="AF125" s="53">
        <v>500</v>
      </c>
      <c r="AG125" s="53">
        <v>550</v>
      </c>
      <c r="AH125" s="53">
        <v>569.63</v>
      </c>
      <c r="AI125" s="33"/>
      <c r="AJ125" s="38">
        <v>7057</v>
      </c>
      <c r="AK125" s="39" t="s">
        <v>59</v>
      </c>
      <c r="AL125" s="53">
        <v>435</v>
      </c>
      <c r="AM125" s="53">
        <v>450</v>
      </c>
      <c r="AN125" s="53">
        <v>496</v>
      </c>
      <c r="AO125" s="53">
        <v>487</v>
      </c>
      <c r="AP125" s="53">
        <v>500</v>
      </c>
      <c r="AQ125" s="53">
        <v>500</v>
      </c>
      <c r="AR125" s="53">
        <v>500</v>
      </c>
      <c r="AS125" s="53">
        <v>540</v>
      </c>
      <c r="AT125" s="53">
        <v>570</v>
      </c>
      <c r="AU125" s="53">
        <v>580</v>
      </c>
      <c r="AV125" s="53">
        <v>616</v>
      </c>
      <c r="AW125" s="53">
        <v>700</v>
      </c>
      <c r="AX125" s="53">
        <v>750</v>
      </c>
      <c r="AY125" s="53">
        <v>800</v>
      </c>
    </row>
    <row r="126" spans="2:51" x14ac:dyDescent="0.25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42"/>
      <c r="S126" s="38">
        <v>7058</v>
      </c>
      <c r="T126" s="39" t="s">
        <v>60</v>
      </c>
      <c r="U126" s="53">
        <v>486</v>
      </c>
      <c r="V126" s="53">
        <v>372</v>
      </c>
      <c r="W126" s="53">
        <v>300</v>
      </c>
      <c r="X126" s="53">
        <v>447</v>
      </c>
      <c r="Y126" s="53">
        <v>400</v>
      </c>
      <c r="Z126" s="53">
        <v>400</v>
      </c>
      <c r="AA126" s="53">
        <v>450</v>
      </c>
      <c r="AB126" s="53">
        <v>440</v>
      </c>
      <c r="AC126" s="53">
        <v>473</v>
      </c>
      <c r="AD126" s="53">
        <v>507</v>
      </c>
      <c r="AE126" s="53">
        <v>505</v>
      </c>
      <c r="AF126" s="53">
        <v>553</v>
      </c>
      <c r="AG126" s="53">
        <v>595</v>
      </c>
      <c r="AH126" s="53">
        <v>609</v>
      </c>
      <c r="AI126" s="33"/>
      <c r="AJ126" s="38">
        <v>7058</v>
      </c>
      <c r="AK126" s="39" t="s">
        <v>60</v>
      </c>
      <c r="AL126" s="53">
        <v>500</v>
      </c>
      <c r="AM126" s="53">
        <v>452</v>
      </c>
      <c r="AN126" s="53">
        <v>456</v>
      </c>
      <c r="AO126" s="53">
        <v>450</v>
      </c>
      <c r="AP126" s="53">
        <v>450</v>
      </c>
      <c r="AQ126" s="53">
        <v>488</v>
      </c>
      <c r="AR126" s="53">
        <v>500</v>
      </c>
      <c r="AS126" s="53">
        <v>550</v>
      </c>
      <c r="AT126" s="53">
        <v>603</v>
      </c>
      <c r="AU126" s="53">
        <v>600</v>
      </c>
      <c r="AV126" s="53">
        <v>635</v>
      </c>
      <c r="AW126" s="53">
        <v>693</v>
      </c>
      <c r="AX126" s="53">
        <v>700</v>
      </c>
      <c r="AY126" s="53">
        <v>750.55970149253722</v>
      </c>
    </row>
    <row r="127" spans="2:51" x14ac:dyDescent="0.25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42"/>
      <c r="S127" s="38">
        <v>7059</v>
      </c>
      <c r="T127" s="39" t="s">
        <v>61</v>
      </c>
      <c r="U127" s="53">
        <v>401</v>
      </c>
      <c r="V127" s="53">
        <v>424</v>
      </c>
      <c r="W127" s="53">
        <v>400</v>
      </c>
      <c r="X127" s="53">
        <v>400</v>
      </c>
      <c r="Y127" s="53">
        <v>400</v>
      </c>
      <c r="Z127" s="53">
        <v>450</v>
      </c>
      <c r="AA127" s="53">
        <v>450</v>
      </c>
      <c r="AB127" s="53">
        <v>484</v>
      </c>
      <c r="AC127" s="53">
        <v>508</v>
      </c>
      <c r="AD127" s="53">
        <v>500</v>
      </c>
      <c r="AE127" s="53">
        <v>550</v>
      </c>
      <c r="AF127" s="53">
        <v>597</v>
      </c>
      <c r="AG127" s="53">
        <v>600</v>
      </c>
      <c r="AH127" s="53">
        <v>650</v>
      </c>
      <c r="AI127" s="33"/>
      <c r="AJ127" s="38">
        <v>7059</v>
      </c>
      <c r="AK127" s="39" t="s">
        <v>61</v>
      </c>
      <c r="AL127" s="53">
        <v>450</v>
      </c>
      <c r="AM127" s="53">
        <v>450</v>
      </c>
      <c r="AN127" s="53">
        <v>450</v>
      </c>
      <c r="AO127" s="53">
        <v>454</v>
      </c>
      <c r="AP127" s="53">
        <v>450</v>
      </c>
      <c r="AQ127" s="53">
        <v>450</v>
      </c>
      <c r="AR127" s="53">
        <v>475</v>
      </c>
      <c r="AS127" s="53">
        <v>500</v>
      </c>
      <c r="AT127" s="53">
        <v>550</v>
      </c>
      <c r="AU127" s="53">
        <v>571</v>
      </c>
      <c r="AV127" s="53">
        <v>590</v>
      </c>
      <c r="AW127" s="53">
        <v>650</v>
      </c>
      <c r="AX127" s="53">
        <v>700</v>
      </c>
      <c r="AY127" s="53">
        <v>733.33333333333337</v>
      </c>
    </row>
    <row r="128" spans="2:51" x14ac:dyDescent="0.25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42"/>
      <c r="S128" s="38">
        <v>7060</v>
      </c>
      <c r="T128" s="39" t="s">
        <v>62</v>
      </c>
      <c r="U128" s="53">
        <v>454</v>
      </c>
      <c r="V128" s="53">
        <v>475</v>
      </c>
      <c r="W128" s="53">
        <v>450</v>
      </c>
      <c r="X128" s="53">
        <v>465</v>
      </c>
      <c r="Y128" s="53">
        <v>450</v>
      </c>
      <c r="Z128" s="53">
        <v>450</v>
      </c>
      <c r="AA128" s="53">
        <v>464</v>
      </c>
      <c r="AB128" s="53">
        <v>500</v>
      </c>
      <c r="AC128" s="53">
        <v>550</v>
      </c>
      <c r="AD128" s="53">
        <v>550</v>
      </c>
      <c r="AE128" s="53">
        <v>600</v>
      </c>
      <c r="AF128" s="53">
        <v>640</v>
      </c>
      <c r="AG128" s="53">
        <v>650</v>
      </c>
      <c r="AH128" s="53">
        <v>700</v>
      </c>
      <c r="AI128" s="33"/>
      <c r="AJ128" s="38">
        <v>7060</v>
      </c>
      <c r="AK128" s="39" t="s">
        <v>62</v>
      </c>
      <c r="AL128" s="53">
        <v>398</v>
      </c>
      <c r="AM128" s="53">
        <v>400</v>
      </c>
      <c r="AN128" s="53">
        <v>400</v>
      </c>
      <c r="AO128" s="53">
        <v>400</v>
      </c>
      <c r="AP128" s="53">
        <v>400</v>
      </c>
      <c r="AQ128" s="53">
        <v>450</v>
      </c>
      <c r="AR128" s="53">
        <v>500</v>
      </c>
      <c r="AS128" s="53">
        <v>500</v>
      </c>
      <c r="AT128" s="53">
        <v>545</v>
      </c>
      <c r="AU128" s="53">
        <v>583</v>
      </c>
      <c r="AV128" s="53">
        <v>600</v>
      </c>
      <c r="AW128" s="53">
        <v>616</v>
      </c>
      <c r="AX128" s="53">
        <v>650</v>
      </c>
      <c r="AY128" s="53">
        <v>694.05333333333328</v>
      </c>
    </row>
    <row r="129" spans="2:51" x14ac:dyDescent="0.25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42"/>
      <c r="S129" s="38">
        <v>7061</v>
      </c>
      <c r="T129" s="39" t="s">
        <v>63</v>
      </c>
      <c r="U129" s="53">
        <v>492</v>
      </c>
      <c r="V129" s="53">
        <v>472.71428571428572</v>
      </c>
      <c r="W129" s="53">
        <v>464</v>
      </c>
      <c r="X129" s="53">
        <v>500</v>
      </c>
      <c r="Y129" s="53">
        <v>500</v>
      </c>
      <c r="Z129" s="53">
        <v>500</v>
      </c>
      <c r="AA129" s="53">
        <v>500</v>
      </c>
      <c r="AB129" s="53">
        <v>549</v>
      </c>
      <c r="AC129" s="53">
        <v>600</v>
      </c>
      <c r="AD129" s="53">
        <v>600</v>
      </c>
      <c r="AE129" s="53">
        <v>625</v>
      </c>
      <c r="AF129" s="53">
        <v>651</v>
      </c>
      <c r="AG129" s="53">
        <v>700</v>
      </c>
      <c r="AH129" s="53">
        <v>706.48750000000007</v>
      </c>
      <c r="AI129" s="33"/>
      <c r="AJ129" s="38">
        <v>7061</v>
      </c>
      <c r="AK129" s="39" t="s">
        <v>63</v>
      </c>
      <c r="AL129" s="53">
        <v>450</v>
      </c>
      <c r="AM129" s="53">
        <v>466</v>
      </c>
      <c r="AN129" s="53">
        <v>476</v>
      </c>
      <c r="AO129" s="53">
        <v>458</v>
      </c>
      <c r="AP129" s="53">
        <v>485</v>
      </c>
      <c r="AQ129" s="53">
        <v>480</v>
      </c>
      <c r="AR129" s="53">
        <v>500</v>
      </c>
      <c r="AS129" s="53">
        <v>540</v>
      </c>
      <c r="AT129" s="53">
        <v>555</v>
      </c>
      <c r="AU129" s="53">
        <v>576</v>
      </c>
      <c r="AV129" s="53">
        <v>600</v>
      </c>
      <c r="AW129" s="53">
        <v>642</v>
      </c>
      <c r="AX129" s="53">
        <v>686</v>
      </c>
      <c r="AY129" s="53">
        <v>701.04477611940285</v>
      </c>
    </row>
    <row r="130" spans="2:51" x14ac:dyDescent="0.25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42"/>
      <c r="S130" s="38">
        <v>7062</v>
      </c>
      <c r="T130" s="39" t="s">
        <v>64</v>
      </c>
      <c r="U130" s="53">
        <v>375</v>
      </c>
      <c r="V130" s="53">
        <v>373.33333333333337</v>
      </c>
      <c r="W130" s="53">
        <v>390</v>
      </c>
      <c r="X130" s="53">
        <v>380</v>
      </c>
      <c r="Y130" s="53">
        <v>391</v>
      </c>
      <c r="Z130" s="53">
        <v>400</v>
      </c>
      <c r="AA130" s="53">
        <v>400</v>
      </c>
      <c r="AB130" s="53">
        <v>410</v>
      </c>
      <c r="AC130" s="53">
        <v>426</v>
      </c>
      <c r="AD130" s="53">
        <v>420</v>
      </c>
      <c r="AE130" s="53">
        <v>450</v>
      </c>
      <c r="AF130" s="53">
        <v>475</v>
      </c>
      <c r="AG130" s="53">
        <v>500</v>
      </c>
      <c r="AH130" s="53">
        <v>505</v>
      </c>
      <c r="AI130" s="33"/>
      <c r="AJ130" s="38">
        <v>7062</v>
      </c>
      <c r="AK130" s="39" t="s">
        <v>64</v>
      </c>
      <c r="AL130" s="53">
        <v>450</v>
      </c>
      <c r="AM130" s="53">
        <v>420</v>
      </c>
      <c r="AN130" s="53">
        <v>400</v>
      </c>
      <c r="AO130" s="53">
        <v>400</v>
      </c>
      <c r="AP130" s="53">
        <v>410</v>
      </c>
      <c r="AQ130" s="53">
        <v>450</v>
      </c>
      <c r="AR130" s="53">
        <v>430</v>
      </c>
      <c r="AS130" s="53">
        <v>450</v>
      </c>
      <c r="AT130" s="53">
        <v>480</v>
      </c>
      <c r="AU130" s="53">
        <v>491</v>
      </c>
      <c r="AV130" s="53">
        <v>550</v>
      </c>
      <c r="AW130" s="53">
        <v>550</v>
      </c>
      <c r="AX130" s="53">
        <v>600</v>
      </c>
      <c r="AY130" s="53">
        <v>653.57142857142856</v>
      </c>
    </row>
    <row r="131" spans="2:51" x14ac:dyDescent="0.25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42"/>
      <c r="S131" s="38">
        <v>7063</v>
      </c>
      <c r="T131" s="39" t="s">
        <v>65</v>
      </c>
      <c r="U131" s="53">
        <v>450</v>
      </c>
      <c r="V131" s="53">
        <v>400</v>
      </c>
      <c r="W131" s="53">
        <v>500</v>
      </c>
      <c r="X131" s="53">
        <v>479</v>
      </c>
      <c r="Y131" s="53">
        <v>495</v>
      </c>
      <c r="Z131" s="53">
        <v>500</v>
      </c>
      <c r="AA131" s="53">
        <v>547</v>
      </c>
      <c r="AB131" s="53">
        <v>550</v>
      </c>
      <c r="AC131" s="53">
        <v>600</v>
      </c>
      <c r="AD131" s="53">
        <v>590</v>
      </c>
      <c r="AE131" s="53">
        <v>600</v>
      </c>
      <c r="AF131" s="53">
        <v>650</v>
      </c>
      <c r="AG131" s="53">
        <v>668</v>
      </c>
      <c r="AH131" s="53">
        <v>706.66666666666663</v>
      </c>
      <c r="AI131" s="33"/>
      <c r="AJ131" s="38">
        <v>7063</v>
      </c>
      <c r="AK131" s="39" t="s">
        <v>65</v>
      </c>
      <c r="AL131" s="53">
        <v>450</v>
      </c>
      <c r="AM131" s="53">
        <v>521</v>
      </c>
      <c r="AN131" s="53">
        <v>500</v>
      </c>
      <c r="AO131" s="53">
        <v>500</v>
      </c>
      <c r="AP131" s="53">
        <v>500</v>
      </c>
      <c r="AQ131" s="53">
        <v>543</v>
      </c>
      <c r="AR131" s="53">
        <v>539</v>
      </c>
      <c r="AS131" s="53">
        <v>575</v>
      </c>
      <c r="AT131" s="53">
        <v>600</v>
      </c>
      <c r="AU131" s="53">
        <v>607</v>
      </c>
      <c r="AV131" s="53">
        <v>645</v>
      </c>
      <c r="AW131" s="53">
        <v>650</v>
      </c>
      <c r="AX131" s="53">
        <v>700</v>
      </c>
      <c r="AY131" s="53">
        <v>726</v>
      </c>
    </row>
    <row r="132" spans="2:51" x14ac:dyDescent="0.25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42"/>
      <c r="S132" s="38">
        <v>7065</v>
      </c>
      <c r="T132" s="39" t="s">
        <v>66</v>
      </c>
      <c r="U132" s="53">
        <v>446</v>
      </c>
      <c r="V132" s="53">
        <v>428</v>
      </c>
      <c r="W132" s="53">
        <v>381</v>
      </c>
      <c r="X132" s="53">
        <v>391</v>
      </c>
      <c r="Y132" s="53">
        <v>375</v>
      </c>
      <c r="Z132" s="53">
        <v>413</v>
      </c>
      <c r="AA132" s="53">
        <v>415</v>
      </c>
      <c r="AB132" s="53">
        <v>500</v>
      </c>
      <c r="AC132" s="53">
        <v>550</v>
      </c>
      <c r="AD132" s="53">
        <v>540</v>
      </c>
      <c r="AE132" s="53">
        <v>550</v>
      </c>
      <c r="AF132" s="53">
        <v>598</v>
      </c>
      <c r="AG132" s="53">
        <v>631</v>
      </c>
      <c r="AH132" s="53">
        <v>660.71952229299359</v>
      </c>
      <c r="AI132" s="33"/>
      <c r="AJ132" s="38">
        <v>7065</v>
      </c>
      <c r="AK132" s="39" t="s">
        <v>66</v>
      </c>
      <c r="AL132" s="53">
        <v>350</v>
      </c>
      <c r="AM132" s="53">
        <v>329</v>
      </c>
      <c r="AN132" s="53">
        <v>318</v>
      </c>
      <c r="AO132" s="53">
        <v>335</v>
      </c>
      <c r="AP132" s="53">
        <v>385</v>
      </c>
      <c r="AQ132" s="53">
        <v>408</v>
      </c>
      <c r="AR132" s="53">
        <v>400</v>
      </c>
      <c r="AS132" s="53">
        <v>400</v>
      </c>
      <c r="AT132" s="53">
        <v>449</v>
      </c>
      <c r="AU132" s="53">
        <v>500</v>
      </c>
      <c r="AV132" s="53">
        <v>500</v>
      </c>
      <c r="AW132" s="53">
        <v>500</v>
      </c>
      <c r="AX132" s="53">
        <v>533</v>
      </c>
      <c r="AY132" s="53">
        <v>555.5</v>
      </c>
    </row>
    <row r="133" spans="2:51" x14ac:dyDescent="0.25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42"/>
      <c r="S133" s="38">
        <v>7901</v>
      </c>
      <c r="T133" s="39" t="s">
        <v>67</v>
      </c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33"/>
      <c r="AJ133" s="38">
        <v>7901</v>
      </c>
      <c r="AK133" s="39" t="s">
        <v>67</v>
      </c>
      <c r="AL133" s="53"/>
      <c r="AM133" s="53">
        <v>326</v>
      </c>
      <c r="AN133" s="53">
        <v>350</v>
      </c>
      <c r="AO133" s="53">
        <v>363</v>
      </c>
      <c r="AP133" s="53">
        <v>350</v>
      </c>
      <c r="AQ133" s="53">
        <v>350</v>
      </c>
      <c r="AR133" s="53">
        <v>398</v>
      </c>
      <c r="AS133" s="53">
        <v>408</v>
      </c>
      <c r="AT133" s="53">
        <v>474</v>
      </c>
      <c r="AU133" s="53">
        <v>454</v>
      </c>
      <c r="AV133" s="53">
        <v>508</v>
      </c>
      <c r="AW133" s="53">
        <v>548</v>
      </c>
      <c r="AX133" s="53">
        <v>508</v>
      </c>
      <c r="AY133" s="53">
        <v>621.15384615384619</v>
      </c>
    </row>
    <row r="134" spans="2:51" x14ac:dyDescent="0.25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117" t="s">
        <v>4</v>
      </c>
      <c r="T134" s="118"/>
      <c r="U134" s="54">
        <v>392.4666666666667</v>
      </c>
      <c r="V134" s="54">
        <v>371.79166666666674</v>
      </c>
      <c r="W134" s="54">
        <v>362.23404255319156</v>
      </c>
      <c r="X134" s="54">
        <v>354.8958333333332</v>
      </c>
      <c r="Y134" s="54">
        <v>356.28</v>
      </c>
      <c r="Z134" s="54">
        <v>364.41176470588221</v>
      </c>
      <c r="AA134" s="54">
        <v>381.24</v>
      </c>
      <c r="AB134" s="54">
        <v>399.07999999999987</v>
      </c>
      <c r="AC134" s="54">
        <v>437.20000000000005</v>
      </c>
      <c r="AD134" s="54">
        <v>451.4199999999999</v>
      </c>
      <c r="AE134" s="54">
        <v>465.94</v>
      </c>
      <c r="AF134" s="54">
        <v>490.23529411764702</v>
      </c>
      <c r="AG134" s="54">
        <v>519.56862745098033</v>
      </c>
      <c r="AH134" s="55">
        <v>555.77006679434407</v>
      </c>
      <c r="AI134" s="33"/>
      <c r="AJ134" s="117" t="s">
        <v>4</v>
      </c>
      <c r="AK134" s="118"/>
      <c r="AL134" s="54">
        <v>409.66666666666669</v>
      </c>
      <c r="AM134" s="54">
        <v>397.51428571428573</v>
      </c>
      <c r="AN134" s="54">
        <v>387.91891891891891</v>
      </c>
      <c r="AO134" s="54">
        <v>387.10256410256403</v>
      </c>
      <c r="AP134" s="54">
        <v>396.48717948717945</v>
      </c>
      <c r="AQ134" s="54">
        <v>405.19047619047632</v>
      </c>
      <c r="AR134" s="54">
        <v>420.59999999999991</v>
      </c>
      <c r="AS134" s="54">
        <v>433.67500000000001</v>
      </c>
      <c r="AT134" s="54">
        <v>457.04761904761909</v>
      </c>
      <c r="AU134" s="54">
        <v>484.58139534883708</v>
      </c>
      <c r="AV134" s="54">
        <v>492.04651162790691</v>
      </c>
      <c r="AW134" s="54">
        <v>519.8372093023255</v>
      </c>
      <c r="AX134" s="54">
        <v>545.62222222222226</v>
      </c>
      <c r="AY134" s="55">
        <v>570.2366774043719</v>
      </c>
    </row>
    <row r="135" spans="2:51" x14ac:dyDescent="0.25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8">
        <v>7002</v>
      </c>
      <c r="T135" s="39" t="s">
        <v>68</v>
      </c>
      <c r="U135" s="56">
        <v>369</v>
      </c>
      <c r="V135" s="56">
        <v>350</v>
      </c>
      <c r="W135" s="56">
        <v>321</v>
      </c>
      <c r="X135" s="56">
        <v>320</v>
      </c>
      <c r="Y135" s="56">
        <v>325</v>
      </c>
      <c r="Z135" s="56">
        <v>344</v>
      </c>
      <c r="AA135" s="56">
        <v>350</v>
      </c>
      <c r="AB135" s="56">
        <v>350</v>
      </c>
      <c r="AC135" s="56">
        <v>400</v>
      </c>
      <c r="AD135" s="56">
        <v>404</v>
      </c>
      <c r="AE135" s="56">
        <v>428</v>
      </c>
      <c r="AF135" s="56">
        <v>450</v>
      </c>
      <c r="AG135" s="56">
        <v>470</v>
      </c>
      <c r="AH135" s="53">
        <v>500</v>
      </c>
      <c r="AI135" s="33"/>
      <c r="AJ135" s="38">
        <v>7002</v>
      </c>
      <c r="AK135" s="39" t="s">
        <v>68</v>
      </c>
      <c r="AL135" s="56">
        <v>400</v>
      </c>
      <c r="AM135" s="56">
        <v>400</v>
      </c>
      <c r="AN135" s="56">
        <v>383</v>
      </c>
      <c r="AO135" s="56">
        <v>399</v>
      </c>
      <c r="AP135" s="56">
        <v>400</v>
      </c>
      <c r="AQ135" s="56">
        <v>400</v>
      </c>
      <c r="AR135" s="56">
        <v>400</v>
      </c>
      <c r="AS135" s="56">
        <v>400</v>
      </c>
      <c r="AT135" s="56">
        <v>401</v>
      </c>
      <c r="AU135" s="56">
        <v>450</v>
      </c>
      <c r="AV135" s="56">
        <v>450</v>
      </c>
      <c r="AW135" s="56">
        <v>450</v>
      </c>
      <c r="AX135" s="56">
        <v>500</v>
      </c>
      <c r="AY135" s="53">
        <v>517.25</v>
      </c>
    </row>
    <row r="136" spans="2:51" x14ac:dyDescent="0.25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8">
        <v>7015</v>
      </c>
      <c r="T136" s="39" t="s">
        <v>69</v>
      </c>
      <c r="U136" s="56">
        <v>400</v>
      </c>
      <c r="V136" s="56">
        <v>396</v>
      </c>
      <c r="W136" s="56">
        <v>373</v>
      </c>
      <c r="X136" s="56">
        <v>354</v>
      </c>
      <c r="Y136" s="56">
        <v>350</v>
      </c>
      <c r="Z136" s="56">
        <v>369</v>
      </c>
      <c r="AA136" s="56">
        <v>400</v>
      </c>
      <c r="AB136" s="56">
        <v>400</v>
      </c>
      <c r="AC136" s="56">
        <v>450</v>
      </c>
      <c r="AD136" s="56">
        <v>452</v>
      </c>
      <c r="AE136" s="56">
        <v>485</v>
      </c>
      <c r="AF136" s="56">
        <v>500</v>
      </c>
      <c r="AG136" s="56">
        <v>535</v>
      </c>
      <c r="AH136" s="53">
        <v>570.42537313432831</v>
      </c>
      <c r="AI136" s="33"/>
      <c r="AJ136" s="38">
        <v>7015</v>
      </c>
      <c r="AK136" s="39" t="s">
        <v>69</v>
      </c>
      <c r="AL136" s="56">
        <v>400</v>
      </c>
      <c r="AM136" s="56">
        <v>400</v>
      </c>
      <c r="AN136" s="56">
        <v>399</v>
      </c>
      <c r="AO136" s="56">
        <v>375</v>
      </c>
      <c r="AP136" s="56">
        <v>400</v>
      </c>
      <c r="AQ136" s="56">
        <v>400</v>
      </c>
      <c r="AR136" s="56">
        <v>400</v>
      </c>
      <c r="AS136" s="56">
        <v>400</v>
      </c>
      <c r="AT136" s="56">
        <v>450</v>
      </c>
      <c r="AU136" s="56">
        <v>450</v>
      </c>
      <c r="AV136" s="56">
        <v>472</v>
      </c>
      <c r="AW136" s="56">
        <v>500</v>
      </c>
      <c r="AX136" s="56">
        <v>533</v>
      </c>
      <c r="AY136" s="53">
        <v>550</v>
      </c>
    </row>
    <row r="137" spans="2:51" x14ac:dyDescent="0.25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8">
        <v>7023</v>
      </c>
      <c r="T137" s="39" t="s">
        <v>70</v>
      </c>
      <c r="U137" s="56">
        <v>395</v>
      </c>
      <c r="V137" s="56">
        <v>350</v>
      </c>
      <c r="W137" s="56">
        <v>300</v>
      </c>
      <c r="X137" s="56">
        <v>318</v>
      </c>
      <c r="Y137" s="56">
        <v>325</v>
      </c>
      <c r="Z137" s="56">
        <v>323</v>
      </c>
      <c r="AA137" s="56">
        <v>336</v>
      </c>
      <c r="AB137" s="56">
        <v>350</v>
      </c>
      <c r="AC137" s="56">
        <v>400</v>
      </c>
      <c r="AD137" s="56">
        <v>400</v>
      </c>
      <c r="AE137" s="56">
        <v>409</v>
      </c>
      <c r="AF137" s="56">
        <v>450</v>
      </c>
      <c r="AG137" s="56">
        <v>451</v>
      </c>
      <c r="AH137" s="53">
        <v>485</v>
      </c>
      <c r="AI137" s="33"/>
      <c r="AJ137" s="38">
        <v>7023</v>
      </c>
      <c r="AK137" s="39" t="s">
        <v>70</v>
      </c>
      <c r="AL137" s="56"/>
      <c r="AM137" s="56"/>
      <c r="AN137" s="56">
        <v>290</v>
      </c>
      <c r="AO137" s="56">
        <v>300</v>
      </c>
      <c r="AP137" s="56">
        <v>386</v>
      </c>
      <c r="AQ137" s="56">
        <v>350</v>
      </c>
      <c r="AR137" s="56">
        <v>389</v>
      </c>
      <c r="AS137" s="56">
        <v>400</v>
      </c>
      <c r="AT137" s="56">
        <v>443</v>
      </c>
      <c r="AU137" s="56">
        <v>550</v>
      </c>
      <c r="AV137" s="56">
        <v>463</v>
      </c>
      <c r="AW137" s="56">
        <v>525</v>
      </c>
      <c r="AX137" s="56">
        <v>550</v>
      </c>
      <c r="AY137" s="53">
        <v>546.75585284280942</v>
      </c>
    </row>
    <row r="138" spans="2:51" x14ac:dyDescent="0.25"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8">
        <v>7032</v>
      </c>
      <c r="T138" s="39" t="s">
        <v>71</v>
      </c>
      <c r="U138" s="56">
        <v>400</v>
      </c>
      <c r="V138" s="56">
        <v>382</v>
      </c>
      <c r="W138" s="56">
        <v>358</v>
      </c>
      <c r="X138" s="56">
        <v>350</v>
      </c>
      <c r="Y138" s="56">
        <v>354</v>
      </c>
      <c r="Z138" s="56">
        <v>375</v>
      </c>
      <c r="AA138" s="56">
        <v>400</v>
      </c>
      <c r="AB138" s="56">
        <v>400</v>
      </c>
      <c r="AC138" s="56">
        <v>450</v>
      </c>
      <c r="AD138" s="56">
        <v>472</v>
      </c>
      <c r="AE138" s="56">
        <v>500</v>
      </c>
      <c r="AF138" s="56">
        <v>509</v>
      </c>
      <c r="AG138" s="56">
        <v>550</v>
      </c>
      <c r="AH138" s="53">
        <v>583.16666666666663</v>
      </c>
      <c r="AI138" s="33"/>
      <c r="AJ138" s="38">
        <v>7032</v>
      </c>
      <c r="AK138" s="39" t="s">
        <v>71</v>
      </c>
      <c r="AL138" s="56">
        <v>417</v>
      </c>
      <c r="AM138" s="56">
        <v>400</v>
      </c>
      <c r="AN138" s="56">
        <v>400</v>
      </c>
      <c r="AO138" s="56">
        <v>400</v>
      </c>
      <c r="AP138" s="56">
        <v>400</v>
      </c>
      <c r="AQ138" s="56">
        <v>450</v>
      </c>
      <c r="AR138" s="56">
        <v>450</v>
      </c>
      <c r="AS138" s="56">
        <v>478</v>
      </c>
      <c r="AT138" s="56">
        <v>480</v>
      </c>
      <c r="AU138" s="56">
        <v>500</v>
      </c>
      <c r="AV138" s="56">
        <v>500</v>
      </c>
      <c r="AW138" s="56">
        <v>530</v>
      </c>
      <c r="AX138" s="56">
        <v>550</v>
      </c>
      <c r="AY138" s="53">
        <v>600</v>
      </c>
    </row>
    <row r="139" spans="2:51" x14ac:dyDescent="0.25"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8">
        <v>7037</v>
      </c>
      <c r="T139" s="39" t="s">
        <v>86</v>
      </c>
      <c r="U139" s="56">
        <v>363</v>
      </c>
      <c r="V139" s="56">
        <v>358</v>
      </c>
      <c r="W139" s="56">
        <v>350</v>
      </c>
      <c r="X139" s="56">
        <v>330</v>
      </c>
      <c r="Y139" s="56">
        <v>332</v>
      </c>
      <c r="Z139" s="56">
        <v>350</v>
      </c>
      <c r="AA139" s="56">
        <v>350</v>
      </c>
      <c r="AB139" s="56">
        <v>378</v>
      </c>
      <c r="AC139" s="56">
        <v>417</v>
      </c>
      <c r="AD139" s="56">
        <v>419</v>
      </c>
      <c r="AE139" s="56">
        <v>450</v>
      </c>
      <c r="AF139" s="56">
        <v>475</v>
      </c>
      <c r="AG139" s="56">
        <v>500</v>
      </c>
      <c r="AH139" s="53">
        <v>536.08541666666667</v>
      </c>
      <c r="AI139" s="33"/>
      <c r="AJ139" s="38">
        <v>7037</v>
      </c>
      <c r="AK139" s="39" t="s">
        <v>86</v>
      </c>
      <c r="AL139" s="56">
        <v>400</v>
      </c>
      <c r="AM139" s="56">
        <v>383</v>
      </c>
      <c r="AN139" s="56">
        <v>360</v>
      </c>
      <c r="AO139" s="56">
        <v>383</v>
      </c>
      <c r="AP139" s="56">
        <v>400</v>
      </c>
      <c r="AQ139" s="56">
        <v>413</v>
      </c>
      <c r="AR139" s="56">
        <v>439</v>
      </c>
      <c r="AS139" s="56">
        <v>413</v>
      </c>
      <c r="AT139" s="56">
        <v>460</v>
      </c>
      <c r="AU139" s="56">
        <v>503</v>
      </c>
      <c r="AV139" s="56">
        <v>500</v>
      </c>
      <c r="AW139" s="56">
        <v>526</v>
      </c>
      <c r="AX139" s="56">
        <v>532</v>
      </c>
      <c r="AY139" s="53">
        <v>573.43289688184655</v>
      </c>
    </row>
    <row r="140" spans="2:51" x14ac:dyDescent="0.25"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8">
        <v>7052</v>
      </c>
      <c r="T140" s="39" t="s">
        <v>72</v>
      </c>
      <c r="U140" s="56">
        <v>425</v>
      </c>
      <c r="V140" s="56">
        <v>400</v>
      </c>
      <c r="W140" s="56">
        <v>400</v>
      </c>
      <c r="X140" s="56">
        <v>400</v>
      </c>
      <c r="Y140" s="56">
        <v>400</v>
      </c>
      <c r="Z140" s="56">
        <v>400</v>
      </c>
      <c r="AA140" s="56">
        <v>404</v>
      </c>
      <c r="AB140" s="56">
        <v>431</v>
      </c>
      <c r="AC140" s="56">
        <v>450</v>
      </c>
      <c r="AD140" s="56">
        <v>451</v>
      </c>
      <c r="AE140" s="56">
        <v>461</v>
      </c>
      <c r="AF140" s="56">
        <v>500</v>
      </c>
      <c r="AG140" s="56">
        <v>525</v>
      </c>
      <c r="AH140" s="53">
        <v>550</v>
      </c>
      <c r="AI140" s="33"/>
      <c r="AJ140" s="38">
        <v>7052</v>
      </c>
      <c r="AK140" s="39" t="s">
        <v>72</v>
      </c>
      <c r="AL140" s="56">
        <v>497</v>
      </c>
      <c r="AM140" s="56">
        <v>450</v>
      </c>
      <c r="AN140" s="56">
        <v>450</v>
      </c>
      <c r="AO140" s="56">
        <v>449</v>
      </c>
      <c r="AP140" s="56">
        <v>467</v>
      </c>
      <c r="AQ140" s="56">
        <v>500</v>
      </c>
      <c r="AR140" s="56">
        <v>500</v>
      </c>
      <c r="AS140" s="56">
        <v>500</v>
      </c>
      <c r="AT140" s="56">
        <v>527</v>
      </c>
      <c r="AU140" s="56">
        <v>550</v>
      </c>
      <c r="AV140" s="56">
        <v>600</v>
      </c>
      <c r="AW140" s="56">
        <v>639</v>
      </c>
      <c r="AX140" s="56">
        <v>650</v>
      </c>
      <c r="AY140" s="53">
        <v>658.62222857142865</v>
      </c>
    </row>
    <row r="141" spans="2:51" x14ac:dyDescent="0.25"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8">
        <v>7064</v>
      </c>
      <c r="T141" s="39" t="s">
        <v>73</v>
      </c>
      <c r="U141" s="56">
        <v>395</v>
      </c>
      <c r="V141" s="56">
        <v>370</v>
      </c>
      <c r="W141" s="56">
        <v>350</v>
      </c>
      <c r="X141" s="56">
        <v>350</v>
      </c>
      <c r="Y141" s="56">
        <v>350</v>
      </c>
      <c r="Z141" s="56">
        <v>351</v>
      </c>
      <c r="AA141" s="56">
        <v>375</v>
      </c>
      <c r="AB141" s="56">
        <v>400</v>
      </c>
      <c r="AC141" s="56">
        <v>450</v>
      </c>
      <c r="AD141" s="56">
        <v>451</v>
      </c>
      <c r="AE141" s="56">
        <v>475</v>
      </c>
      <c r="AF141" s="56">
        <v>497</v>
      </c>
      <c r="AG141" s="56">
        <v>516</v>
      </c>
      <c r="AH141" s="53">
        <v>550</v>
      </c>
      <c r="AI141" s="33"/>
      <c r="AJ141" s="38">
        <v>7064</v>
      </c>
      <c r="AK141" s="39" t="s">
        <v>73</v>
      </c>
      <c r="AL141" s="56">
        <v>400</v>
      </c>
      <c r="AM141" s="56">
        <v>413</v>
      </c>
      <c r="AN141" s="56">
        <v>423</v>
      </c>
      <c r="AO141" s="56">
        <v>428</v>
      </c>
      <c r="AP141" s="56">
        <v>500</v>
      </c>
      <c r="AQ141" s="56">
        <v>465</v>
      </c>
      <c r="AR141" s="56">
        <v>506</v>
      </c>
      <c r="AS141" s="56">
        <v>500</v>
      </c>
      <c r="AT141" s="56">
        <v>528</v>
      </c>
      <c r="AU141" s="56">
        <v>540</v>
      </c>
      <c r="AV141" s="56">
        <v>550</v>
      </c>
      <c r="AW141" s="56">
        <v>590</v>
      </c>
      <c r="AX141" s="56">
        <v>650</v>
      </c>
      <c r="AY141" s="53">
        <v>637.60775862068965</v>
      </c>
    </row>
    <row r="142" spans="2:51" x14ac:dyDescent="0.25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8">
        <v>7902</v>
      </c>
      <c r="T142" s="39" t="s">
        <v>74</v>
      </c>
      <c r="U142" s="56">
        <v>360</v>
      </c>
      <c r="V142" s="56">
        <v>313</v>
      </c>
      <c r="W142" s="56">
        <v>310</v>
      </c>
      <c r="X142" s="56">
        <v>345</v>
      </c>
      <c r="Y142" s="56">
        <v>350</v>
      </c>
      <c r="Z142" s="56">
        <v>350</v>
      </c>
      <c r="AA142" s="56">
        <v>350</v>
      </c>
      <c r="AB142" s="56">
        <v>350</v>
      </c>
      <c r="AC142" s="56">
        <v>375</v>
      </c>
      <c r="AD142" s="56">
        <v>400</v>
      </c>
      <c r="AE142" s="56">
        <v>401</v>
      </c>
      <c r="AF142" s="56">
        <v>423</v>
      </c>
      <c r="AG142" s="56">
        <v>464</v>
      </c>
      <c r="AH142" s="53">
        <v>475</v>
      </c>
      <c r="AI142" s="33"/>
      <c r="AJ142" s="38">
        <v>7902</v>
      </c>
      <c r="AK142" s="39" t="s">
        <v>74</v>
      </c>
      <c r="AL142" s="56"/>
      <c r="AM142" s="56"/>
      <c r="AN142" s="56"/>
      <c r="AO142" s="56"/>
      <c r="AP142" s="56"/>
      <c r="AQ142" s="56">
        <v>300</v>
      </c>
      <c r="AR142" s="56"/>
      <c r="AS142" s="56"/>
      <c r="AT142" s="56"/>
      <c r="AU142" s="56"/>
      <c r="AV142" s="56">
        <v>433</v>
      </c>
      <c r="AW142" s="56">
        <v>458</v>
      </c>
      <c r="AX142" s="56">
        <v>513</v>
      </c>
      <c r="AY142" s="53">
        <v>582.80254777070058</v>
      </c>
    </row>
    <row r="143" spans="2:51" x14ac:dyDescent="0.25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119" t="s">
        <v>1</v>
      </c>
      <c r="T143" s="120"/>
      <c r="U143" s="54">
        <v>545.63076923076949</v>
      </c>
      <c r="V143" s="54">
        <v>563.63235294117669</v>
      </c>
      <c r="W143" s="54">
        <v>567.66176470588221</v>
      </c>
      <c r="X143" s="54">
        <v>596.01449275362336</v>
      </c>
      <c r="Y143" s="54">
        <v>608.11594202898561</v>
      </c>
      <c r="Z143" s="54">
        <v>633.28985507246375</v>
      </c>
      <c r="AA143" s="54">
        <v>666.23188405797123</v>
      </c>
      <c r="AB143" s="54">
        <v>714.26086956521738</v>
      </c>
      <c r="AC143" s="54">
        <v>767.49275362318849</v>
      </c>
      <c r="AD143" s="54">
        <v>768.88405797101461</v>
      </c>
      <c r="AE143" s="54">
        <v>797.20289855072474</v>
      </c>
      <c r="AF143" s="54">
        <v>850.52173913043475</v>
      </c>
      <c r="AG143" s="54">
        <v>881.01449275362324</v>
      </c>
      <c r="AH143" s="54">
        <v>928.31336616411204</v>
      </c>
      <c r="AI143" s="33"/>
      <c r="AJ143" s="119" t="s">
        <v>1</v>
      </c>
      <c r="AK143" s="120"/>
      <c r="AL143" s="54">
        <v>617.18918918918928</v>
      </c>
      <c r="AM143" s="54">
        <v>653.81081081081061</v>
      </c>
      <c r="AN143" s="54">
        <v>681.22500000000002</v>
      </c>
      <c r="AO143" s="54">
        <v>703.2222222222224</v>
      </c>
      <c r="AP143" s="54">
        <v>709.00000000000011</v>
      </c>
      <c r="AQ143" s="54">
        <v>757.95652173913061</v>
      </c>
      <c r="AR143" s="54">
        <v>795.26530612244915</v>
      </c>
      <c r="AS143" s="54">
        <v>830.22</v>
      </c>
      <c r="AT143" s="54">
        <v>872.15686274509812</v>
      </c>
      <c r="AU143" s="54">
        <v>857.43137254901967</v>
      </c>
      <c r="AV143" s="54">
        <v>918.67307692307691</v>
      </c>
      <c r="AW143" s="54">
        <v>977.03846153846166</v>
      </c>
      <c r="AX143" s="54">
        <v>1032.0000000000002</v>
      </c>
      <c r="AY143" s="54">
        <v>1062.5674277340966</v>
      </c>
    </row>
    <row r="144" spans="2:51" x14ac:dyDescent="0.25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8">
        <v>7026</v>
      </c>
      <c r="T144" s="47" t="s">
        <v>75</v>
      </c>
      <c r="U144" s="56">
        <v>529</v>
      </c>
      <c r="V144" s="56">
        <v>550</v>
      </c>
      <c r="W144" s="56">
        <v>570</v>
      </c>
      <c r="X144" s="56">
        <v>600</v>
      </c>
      <c r="Y144" s="56">
        <v>600</v>
      </c>
      <c r="Z144" s="56">
        <v>650</v>
      </c>
      <c r="AA144" s="56">
        <v>670</v>
      </c>
      <c r="AB144" s="56">
        <v>700</v>
      </c>
      <c r="AC144" s="56">
        <v>763</v>
      </c>
      <c r="AD144" s="56">
        <v>755</v>
      </c>
      <c r="AE144" s="56">
        <v>800</v>
      </c>
      <c r="AF144" s="56">
        <v>850</v>
      </c>
      <c r="AG144" s="56">
        <v>891</v>
      </c>
      <c r="AH144" s="56">
        <v>914.58333333333337</v>
      </c>
      <c r="AI144" s="33"/>
      <c r="AJ144" s="38">
        <v>7026</v>
      </c>
      <c r="AK144" s="47" t="s">
        <v>75</v>
      </c>
      <c r="AL144" s="56">
        <v>480</v>
      </c>
      <c r="AM144" s="56">
        <v>500</v>
      </c>
      <c r="AN144" s="56">
        <v>545</v>
      </c>
      <c r="AO144" s="56">
        <v>550</v>
      </c>
      <c r="AP144" s="56">
        <v>561</v>
      </c>
      <c r="AQ144" s="56">
        <v>600</v>
      </c>
      <c r="AR144" s="56">
        <v>600</v>
      </c>
      <c r="AS144" s="56">
        <v>622</v>
      </c>
      <c r="AT144" s="56">
        <v>700</v>
      </c>
      <c r="AU144" s="56">
        <v>693</v>
      </c>
      <c r="AV144" s="56">
        <v>725</v>
      </c>
      <c r="AW144" s="56">
        <v>800</v>
      </c>
      <c r="AX144" s="56">
        <v>800</v>
      </c>
      <c r="AY144" s="56">
        <v>900</v>
      </c>
    </row>
    <row r="145" spans="2:51" x14ac:dyDescent="0.25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8">
        <v>7046</v>
      </c>
      <c r="T145" s="47" t="s">
        <v>76</v>
      </c>
      <c r="U145" s="56">
        <v>450</v>
      </c>
      <c r="V145" s="56">
        <v>450</v>
      </c>
      <c r="W145" s="56">
        <v>490</v>
      </c>
      <c r="X145" s="56">
        <v>500</v>
      </c>
      <c r="Y145" s="56">
        <v>500</v>
      </c>
      <c r="Z145" s="56">
        <v>510</v>
      </c>
      <c r="AA145" s="56">
        <v>550</v>
      </c>
      <c r="AB145" s="56">
        <v>600</v>
      </c>
      <c r="AC145" s="56">
        <v>650</v>
      </c>
      <c r="AD145" s="56">
        <v>650</v>
      </c>
      <c r="AE145" s="56">
        <v>675</v>
      </c>
      <c r="AF145" s="56">
        <v>710</v>
      </c>
      <c r="AG145" s="56">
        <v>750</v>
      </c>
      <c r="AH145" s="56">
        <v>800</v>
      </c>
      <c r="AI145" s="33"/>
      <c r="AJ145" s="38">
        <v>7046</v>
      </c>
      <c r="AK145" s="47" t="s">
        <v>76</v>
      </c>
      <c r="AL145" s="56">
        <v>648</v>
      </c>
      <c r="AM145" s="56">
        <v>700</v>
      </c>
      <c r="AN145" s="56">
        <v>700</v>
      </c>
      <c r="AO145" s="56">
        <v>750</v>
      </c>
      <c r="AP145" s="56">
        <v>750</v>
      </c>
      <c r="AQ145" s="56">
        <v>800</v>
      </c>
      <c r="AR145" s="56">
        <v>850</v>
      </c>
      <c r="AS145" s="56">
        <v>900</v>
      </c>
      <c r="AT145" s="56">
        <v>1000</v>
      </c>
      <c r="AU145" s="56">
        <v>1000</v>
      </c>
      <c r="AV145" s="56">
        <v>960</v>
      </c>
      <c r="AW145" s="56">
        <v>1074</v>
      </c>
      <c r="AX145" s="56">
        <v>1175</v>
      </c>
      <c r="AY145" s="56">
        <v>1200</v>
      </c>
    </row>
    <row r="146" spans="2:51" x14ac:dyDescent="0.25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8">
        <v>7048</v>
      </c>
      <c r="T146" s="47" t="s">
        <v>77</v>
      </c>
      <c r="U146" s="56">
        <v>550</v>
      </c>
      <c r="V146" s="56">
        <v>550</v>
      </c>
      <c r="W146" s="56">
        <v>550</v>
      </c>
      <c r="X146" s="56">
        <v>571</v>
      </c>
      <c r="Y146" s="56">
        <v>600</v>
      </c>
      <c r="Z146" s="56">
        <v>600</v>
      </c>
      <c r="AA146" s="56">
        <v>650</v>
      </c>
      <c r="AB146" s="56">
        <v>700</v>
      </c>
      <c r="AC146" s="56">
        <v>757</v>
      </c>
      <c r="AD146" s="56">
        <v>763</v>
      </c>
      <c r="AE146" s="56">
        <v>800</v>
      </c>
      <c r="AF146" s="56">
        <v>817</v>
      </c>
      <c r="AG146" s="56">
        <v>871</v>
      </c>
      <c r="AH146" s="56">
        <v>904.94505494505495</v>
      </c>
      <c r="AI146" s="33"/>
      <c r="AJ146" s="38">
        <v>7048</v>
      </c>
      <c r="AK146" s="47" t="s">
        <v>77</v>
      </c>
      <c r="AL146" s="56">
        <v>700</v>
      </c>
      <c r="AM146" s="56">
        <v>700</v>
      </c>
      <c r="AN146" s="56">
        <v>730</v>
      </c>
      <c r="AO146" s="56">
        <v>750</v>
      </c>
      <c r="AP146" s="56">
        <v>761</v>
      </c>
      <c r="AQ146" s="56">
        <v>800</v>
      </c>
      <c r="AR146" s="56">
        <v>834</v>
      </c>
      <c r="AS146" s="56">
        <v>900</v>
      </c>
      <c r="AT146" s="56">
        <v>1000</v>
      </c>
      <c r="AU146" s="56">
        <v>905</v>
      </c>
      <c r="AV146" s="56">
        <v>1000</v>
      </c>
      <c r="AW146" s="56">
        <v>1000</v>
      </c>
      <c r="AX146" s="56">
        <v>1100</v>
      </c>
      <c r="AY146" s="56">
        <v>1125</v>
      </c>
    </row>
    <row r="147" spans="2:51" x14ac:dyDescent="0.25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8">
        <v>7050</v>
      </c>
      <c r="T147" s="47" t="s">
        <v>78</v>
      </c>
      <c r="U147" s="56">
        <v>525</v>
      </c>
      <c r="V147" s="56">
        <v>500</v>
      </c>
      <c r="W147" s="56">
        <v>500</v>
      </c>
      <c r="X147" s="56">
        <v>473</v>
      </c>
      <c r="Y147" s="56">
        <v>500</v>
      </c>
      <c r="Z147" s="56">
        <v>500</v>
      </c>
      <c r="AA147" s="56">
        <v>500</v>
      </c>
      <c r="AB147" s="56">
        <v>558</v>
      </c>
      <c r="AC147" s="56">
        <v>600</v>
      </c>
      <c r="AD147" s="56">
        <v>597</v>
      </c>
      <c r="AE147" s="56">
        <v>600</v>
      </c>
      <c r="AF147" s="56">
        <v>658</v>
      </c>
      <c r="AG147" s="56">
        <v>700</v>
      </c>
      <c r="AH147" s="56">
        <v>743.29166666666674</v>
      </c>
      <c r="AI147" s="33"/>
      <c r="AJ147" s="38">
        <v>7050</v>
      </c>
      <c r="AK147" s="47" t="s">
        <v>78</v>
      </c>
      <c r="AL147" s="56"/>
      <c r="AM147" s="56">
        <v>917</v>
      </c>
      <c r="AN147" s="56">
        <v>750</v>
      </c>
      <c r="AO147" s="56">
        <v>780</v>
      </c>
      <c r="AP147" s="56">
        <v>875</v>
      </c>
      <c r="AQ147" s="56">
        <v>976</v>
      </c>
      <c r="AR147" s="56">
        <v>1000</v>
      </c>
      <c r="AS147" s="56">
        <v>1200</v>
      </c>
      <c r="AT147" s="56">
        <v>1202</v>
      </c>
      <c r="AU147" s="56">
        <v>1200</v>
      </c>
      <c r="AV147" s="56">
        <v>1300</v>
      </c>
      <c r="AW147" s="56">
        <v>1400</v>
      </c>
      <c r="AX147" s="56">
        <v>1500</v>
      </c>
      <c r="AY147" s="56">
        <v>1500</v>
      </c>
    </row>
    <row r="148" spans="2:51" x14ac:dyDescent="0.25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8">
        <v>7054</v>
      </c>
      <c r="T148" s="47" t="s">
        <v>95</v>
      </c>
      <c r="U148" s="56">
        <v>505</v>
      </c>
      <c r="V148" s="56">
        <v>536</v>
      </c>
      <c r="W148" s="56">
        <v>542</v>
      </c>
      <c r="X148" s="56">
        <v>550</v>
      </c>
      <c r="Y148" s="56">
        <v>583</v>
      </c>
      <c r="Z148" s="56">
        <v>600</v>
      </c>
      <c r="AA148" s="56">
        <v>617</v>
      </c>
      <c r="AB148" s="56">
        <v>690</v>
      </c>
      <c r="AC148" s="56">
        <v>733</v>
      </c>
      <c r="AD148" s="56">
        <v>742</v>
      </c>
      <c r="AE148" s="56">
        <v>755</v>
      </c>
      <c r="AF148" s="56">
        <v>800</v>
      </c>
      <c r="AG148" s="56">
        <v>849</v>
      </c>
      <c r="AH148" s="56">
        <v>893.33333333333337</v>
      </c>
      <c r="AI148" s="33"/>
      <c r="AJ148" s="38">
        <v>7054</v>
      </c>
      <c r="AK148" s="47" t="s">
        <v>95</v>
      </c>
      <c r="AL148" s="56">
        <v>600</v>
      </c>
      <c r="AM148" s="56">
        <v>603</v>
      </c>
      <c r="AN148" s="56">
        <v>650</v>
      </c>
      <c r="AO148" s="56">
        <v>675</v>
      </c>
      <c r="AP148" s="56">
        <v>696</v>
      </c>
      <c r="AQ148" s="56">
        <v>750</v>
      </c>
      <c r="AR148" s="56">
        <v>792</v>
      </c>
      <c r="AS148" s="56">
        <v>815</v>
      </c>
      <c r="AT148" s="56">
        <v>839</v>
      </c>
      <c r="AU148" s="56">
        <v>865</v>
      </c>
      <c r="AV148" s="56">
        <v>925</v>
      </c>
      <c r="AW148" s="56">
        <v>1000</v>
      </c>
      <c r="AX148" s="56">
        <v>1000</v>
      </c>
      <c r="AY148" s="56">
        <v>1007</v>
      </c>
    </row>
    <row r="149" spans="2:51" x14ac:dyDescent="0.25"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117" t="s">
        <v>2</v>
      </c>
      <c r="T149" s="118"/>
      <c r="U149" s="55">
        <v>635</v>
      </c>
      <c r="V149" s="55">
        <v>620</v>
      </c>
      <c r="W149" s="55">
        <v>630</v>
      </c>
      <c r="X149" s="55">
        <v>650</v>
      </c>
      <c r="Y149" s="55">
        <v>696</v>
      </c>
      <c r="Z149" s="55">
        <v>700</v>
      </c>
      <c r="AA149" s="55">
        <v>698</v>
      </c>
      <c r="AB149" s="55">
        <v>760</v>
      </c>
      <c r="AC149" s="55">
        <v>770</v>
      </c>
      <c r="AD149" s="55">
        <v>771</v>
      </c>
      <c r="AE149" s="55">
        <v>795</v>
      </c>
      <c r="AF149" s="55">
        <v>800</v>
      </c>
      <c r="AG149" s="55">
        <v>817</v>
      </c>
      <c r="AH149" s="54">
        <v>850</v>
      </c>
      <c r="AI149" s="33"/>
      <c r="AJ149" s="117" t="s">
        <v>2</v>
      </c>
      <c r="AK149" s="118"/>
      <c r="AL149" s="54">
        <v>600</v>
      </c>
      <c r="AM149" s="54">
        <v>616</v>
      </c>
      <c r="AN149" s="54">
        <v>622</v>
      </c>
      <c r="AO149" s="54">
        <v>685</v>
      </c>
      <c r="AP149" s="54">
        <v>727</v>
      </c>
      <c r="AQ149" s="54">
        <v>769</v>
      </c>
      <c r="AR149" s="54">
        <v>800</v>
      </c>
      <c r="AS149" s="54">
        <v>806</v>
      </c>
      <c r="AT149" s="54">
        <v>818</v>
      </c>
      <c r="AU149" s="54">
        <v>787</v>
      </c>
      <c r="AV149" s="54">
        <v>822</v>
      </c>
      <c r="AW149" s="54">
        <v>900</v>
      </c>
      <c r="AX149" s="54">
        <v>900</v>
      </c>
      <c r="AY149" s="54">
        <v>908.33333333333337</v>
      </c>
    </row>
    <row r="150" spans="2:51" x14ac:dyDescent="0.25"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8">
        <v>7024</v>
      </c>
      <c r="T150" s="47" t="s">
        <v>79</v>
      </c>
      <c r="U150" s="57">
        <v>635</v>
      </c>
      <c r="V150" s="57">
        <v>620</v>
      </c>
      <c r="W150" s="57">
        <v>630</v>
      </c>
      <c r="X150" s="57">
        <v>650</v>
      </c>
      <c r="Y150" s="57">
        <v>696</v>
      </c>
      <c r="Z150" s="57">
        <v>700</v>
      </c>
      <c r="AA150" s="57">
        <v>698</v>
      </c>
      <c r="AB150" s="57">
        <v>760</v>
      </c>
      <c r="AC150" s="57">
        <v>770</v>
      </c>
      <c r="AD150" s="57">
        <v>771</v>
      </c>
      <c r="AE150" s="57">
        <v>795</v>
      </c>
      <c r="AF150" s="57">
        <v>800</v>
      </c>
      <c r="AG150" s="57">
        <v>817</v>
      </c>
      <c r="AH150" s="56">
        <v>850</v>
      </c>
      <c r="AI150" s="33"/>
      <c r="AJ150" s="38">
        <v>7024</v>
      </c>
      <c r="AK150" s="47" t="s">
        <v>79</v>
      </c>
      <c r="AL150" s="56">
        <v>600</v>
      </c>
      <c r="AM150" s="56">
        <v>616</v>
      </c>
      <c r="AN150" s="56">
        <v>622</v>
      </c>
      <c r="AO150" s="56">
        <v>685</v>
      </c>
      <c r="AP150" s="56">
        <v>727</v>
      </c>
      <c r="AQ150" s="56">
        <v>769</v>
      </c>
      <c r="AR150" s="56">
        <v>800</v>
      </c>
      <c r="AS150" s="56">
        <v>806</v>
      </c>
      <c r="AT150" s="56">
        <v>818</v>
      </c>
      <c r="AU150" s="56">
        <v>787</v>
      </c>
      <c r="AV150" s="56">
        <v>822</v>
      </c>
      <c r="AW150" s="56">
        <v>900</v>
      </c>
      <c r="AX150" s="56">
        <v>900</v>
      </c>
      <c r="AY150" s="56">
        <v>908.33333333333337</v>
      </c>
    </row>
    <row r="151" spans="2:51" x14ac:dyDescent="0.25"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121" t="s">
        <v>97</v>
      </c>
      <c r="T151" s="122"/>
      <c r="U151" s="58">
        <v>500</v>
      </c>
      <c r="V151" s="58">
        <v>492</v>
      </c>
      <c r="W151" s="58">
        <v>477</v>
      </c>
      <c r="X151" s="58">
        <v>480</v>
      </c>
      <c r="Y151" s="58">
        <v>500</v>
      </c>
      <c r="Z151" s="58">
        <v>500</v>
      </c>
      <c r="AA151" s="58">
        <v>507</v>
      </c>
      <c r="AB151" s="58">
        <v>550</v>
      </c>
      <c r="AC151" s="58">
        <v>600</v>
      </c>
      <c r="AD151" s="58">
        <v>605</v>
      </c>
      <c r="AE151" s="58">
        <v>644</v>
      </c>
      <c r="AF151" s="58">
        <v>671</v>
      </c>
      <c r="AG151" s="58">
        <v>700</v>
      </c>
      <c r="AH151" s="59">
        <v>739.88396732255978</v>
      </c>
      <c r="AI151" s="33"/>
      <c r="AJ151" s="121" t="s">
        <v>97</v>
      </c>
      <c r="AK151" s="122"/>
      <c r="AL151" s="60">
        <v>456</v>
      </c>
      <c r="AM151" s="60">
        <v>458</v>
      </c>
      <c r="AN151" s="60">
        <v>470</v>
      </c>
      <c r="AO151" s="60">
        <v>490</v>
      </c>
      <c r="AP151" s="60">
        <v>500</v>
      </c>
      <c r="AQ151" s="60">
        <v>500</v>
      </c>
      <c r="AR151" s="60">
        <v>510</v>
      </c>
      <c r="AS151" s="60">
        <v>550</v>
      </c>
      <c r="AT151" s="60">
        <v>600</v>
      </c>
      <c r="AU151" s="60">
        <v>600</v>
      </c>
      <c r="AV151" s="60">
        <v>634</v>
      </c>
      <c r="AW151" s="60">
        <v>675</v>
      </c>
      <c r="AX151" s="60">
        <v>700</v>
      </c>
      <c r="AY151" s="59">
        <v>795.39661032453068</v>
      </c>
    </row>
  </sheetData>
  <sortState xmlns:xlrd2="http://schemas.microsoft.com/office/spreadsheetml/2017/richdata2" ref="R81:AX133">
    <sortCondition ref="S81:S133"/>
  </sortState>
  <mergeCells count="30">
    <mergeCell ref="S67:T67"/>
    <mergeCell ref="S73:T73"/>
    <mergeCell ref="S75:T75"/>
    <mergeCell ref="AJ4:AK4"/>
    <mergeCell ref="AJ151:AK151"/>
    <mergeCell ref="AJ80:AK80"/>
    <mergeCell ref="AJ134:AK134"/>
    <mergeCell ref="AJ143:AK143"/>
    <mergeCell ref="AJ149:AK149"/>
    <mergeCell ref="S151:T151"/>
    <mergeCell ref="S80:T80"/>
    <mergeCell ref="S134:T134"/>
    <mergeCell ref="S143:T143"/>
    <mergeCell ref="S149:T149"/>
    <mergeCell ref="B2:Q2"/>
    <mergeCell ref="S2:AH2"/>
    <mergeCell ref="S78:AH78"/>
    <mergeCell ref="AJ2:AY2"/>
    <mergeCell ref="AJ78:AY78"/>
    <mergeCell ref="AJ58:AK58"/>
    <mergeCell ref="AJ67:AK67"/>
    <mergeCell ref="AJ73:AK73"/>
    <mergeCell ref="AJ75:AK75"/>
    <mergeCell ref="B4:C4"/>
    <mergeCell ref="B58:C58"/>
    <mergeCell ref="B67:C67"/>
    <mergeCell ref="B73:C73"/>
    <mergeCell ref="B75:C75"/>
    <mergeCell ref="S4:T4"/>
    <mergeCell ref="S58:T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Viv. arrendadas 2024 (islas)</vt:lpstr>
      <vt:lpstr>Viv. arrendadas 2024 (muni)</vt:lpstr>
      <vt:lpstr>Evolución nº viv. arrendadas</vt:lpstr>
      <vt:lpstr>Precio mensual 2024 (islas)</vt:lpstr>
      <vt:lpstr>Precio mensual 2024 (muni)</vt:lpstr>
      <vt:lpstr>Evolución Precio (isla)</vt:lpstr>
      <vt:lpstr>Evolución precio (muni)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Toni Motoso Frontera</cp:lastModifiedBy>
  <cp:lastPrinted>2026-08-05T12:41:42Z</cp:lastPrinted>
  <dcterms:created xsi:type="dcterms:W3CDTF">2011-08-01T14:22:18Z</dcterms:created>
  <dcterms:modified xsi:type="dcterms:W3CDTF">2026-08-18T12:55:19Z</dcterms:modified>
</cp:coreProperties>
</file>