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6-PRESENTACIONS OBSERVATORI\260917 Salida WEB Observatori\presentacion Director y datos\WEB Datos presentacion OHIB\"/>
    </mc:Choice>
  </mc:AlternateContent>
  <xr:revisionPtr revIDLastSave="0" documentId="13_ncr:1_{D5D2569B-5B75-4294-B4C2-1859CA01D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2" r:id="rId1"/>
    <sheet name="Resumen datos precios 2025" sheetId="1" r:id="rId2"/>
  </sheets>
  <definedNames>
    <definedName name="_xlnm._FilterDatabase" localSheetId="1" hidden="1">'Resumen datos precios 2025'!$A$2:$J$2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F22" i="1"/>
  <c r="G22" i="1"/>
  <c r="H22" i="1"/>
  <c r="C22" i="1"/>
  <c r="C23" i="1"/>
  <c r="D15" i="1" l="1"/>
  <c r="E15" i="1"/>
  <c r="F15" i="1"/>
  <c r="G15" i="1"/>
  <c r="H15" i="1"/>
  <c r="C15" i="1"/>
</calcChain>
</file>

<file path=xl/sharedStrings.xml><?xml version="1.0" encoding="utf-8"?>
<sst xmlns="http://schemas.openxmlformats.org/spreadsheetml/2006/main" count="39" uniqueCount="33">
  <si>
    <t>Precios oferta web Idealista 2025 €/m2</t>
  </si>
  <si>
    <t>SOBREPRECIO (en relación al OHIB)</t>
  </si>
  <si>
    <t>SOBREPRECIO (en relación a Registradores)</t>
  </si>
  <si>
    <t>Fuente idealista:</t>
  </si>
  <si>
    <t>https://www.idealista.com/sala-de-prensa/informes-precio-vivienda/venta/baleares/balears-illes/</t>
  </si>
  <si>
    <t>Fuente Registradores de la Propiedad:</t>
  </si>
  <si>
    <t>https://www.registradores.org/documents/d/guest/eri_4t_2025</t>
  </si>
  <si>
    <t>Illes Balears</t>
  </si>
  <si>
    <t>Mes</t>
  </si>
  <si>
    <t>Palma</t>
  </si>
  <si>
    <t>Eivissa Vila</t>
  </si>
  <si>
    <t>Maó</t>
  </si>
  <si>
    <t>Ciutadella</t>
  </si>
  <si>
    <t>Formentera</t>
  </si>
  <si>
    <t>Precio medio oferta 2025</t>
  </si>
  <si>
    <t>*No desglosa por municipios</t>
  </si>
  <si>
    <t>Entidad</t>
  </si>
  <si>
    <t>Precios medios OFERTA / VENTA en 2025 (€/m2)</t>
  </si>
  <si>
    <t>IDEALISTA - OFERTA</t>
  </si>
  <si>
    <t>OHIB -VENTAS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</si>
  <si>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</si>
  <si>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</si>
  <si>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</si>
  <si>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</si>
  <si>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</si>
  <si>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</si>
  <si>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</si>
  <si>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</si>
  <si>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</si>
  <si>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</si>
  <si>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</si>
  <si>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</si>
  <si>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RESGISTRADORES -VENTAS</t>
    </r>
    <r>
      <rPr>
        <b/>
        <sz val="11"/>
        <color rgb="FF000000"/>
        <rFont val="Aptos Narrow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</si>
</sst>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  <numFmt numFmtId="166" formatCode="_-* #,##0\ &quot;€&quot;_-;\-* #,##0\ &quot;€&quot;_-;_-* &quot;-&quot;??\ &quot;€&quot;_-;_-@_-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Liberation Sans1"/>
    </font>
    <font>
      <b/>
      <sz val="11"/>
      <color theme="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</font>
    <font>
      <i/>
      <sz val="11"/>
      <color rgb="FF7B4C3C"/>
      <name val="Arial"/>
      <family val="2"/>
    </font>
    <font>
      <b/>
      <sz val="11"/>
      <color theme="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B4C3C"/>
        <bgColor rgb="FF000000"/>
      </patternFill>
    </fill>
    <fill>
      <patternFill patternType="solid">
        <fgColor rgb="FFEAC175"/>
        <bgColor rgb="FF000000"/>
      </patternFill>
    </fill>
    <fill>
      <patternFill patternType="solid">
        <fgColor rgb="FFF9EDC7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7B4C3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165" fontId="4" fillId="0" borderId="0" xfId="0" applyNumberFormat="1" applyFont="1"/>
    <xf numFmtId="0" fontId="5" fillId="0" borderId="0" xfId="1" applyFont="1"/>
    <xf numFmtId="0" fontId="6" fillId="0" borderId="0" xfId="3"/>
    <xf numFmtId="0" fontId="8" fillId="3" borderId="4" xfId="0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/>
    </xf>
    <xf numFmtId="166" fontId="9" fillId="4" borderId="4" xfId="2" applyNumberFormat="1" applyFont="1" applyFill="1" applyBorder="1" applyAlignment="1">
      <alignment horizontal="center"/>
    </xf>
    <xf numFmtId="166" fontId="10" fillId="5" borderId="4" xfId="2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164" fontId="11" fillId="0" borderId="0" xfId="0" applyNumberFormat="1" applyFont="1"/>
    <xf numFmtId="0" fontId="12" fillId="6" borderId="1" xfId="0" applyFont="1" applyFill="1" applyBorder="1"/>
    <xf numFmtId="10" fontId="12" fillId="6" borderId="1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left"/>
    </xf>
    <xf numFmtId="166" fontId="9" fillId="4" borderId="4" xfId="2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4">
    <cellStyle name="Hyperlink" xfId="1" xr:uid="{00000000-000B-0000-0000-000008000000}"/>
    <cellStyle name="Moneda" xfId="2" builtinId="4"/>
    <cellStyle name="Normal" xfId="0" builtinId="0"/>
    <cellStyle name="Normal 2" xfId="3" xr:uid="{6076D028-CF67-4319-8C04-9939E63A98D4}"/>
  </cellStyles>
  <dxfs count="0"/>
  <tableStyles count="0" defaultTableStyle="TableStyleMedium2" defaultPivotStyle="PivotStyleMedium9"/>
  <colors>
    <mruColors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942978</xdr:colOff>
      <xdr:row>12</xdr:row>
      <xdr:rowOff>57150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C4FD2B1-85E9-4D0B-BDDA-5E85AC101AD0}"/>
            </a:ext>
          </a:extLst>
        </xdr:cNvPr>
        <xdr:cNvSpPr/>
      </xdr:nvSpPr>
      <xdr:spPr>
        <a:xfrm>
          <a:off x="942978" y="2228850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 Análisis de precios de compraventa de inmuebles de las Illes Balears 2025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</xdr:txBody>
    </xdr:sp>
    <xdr:clientData/>
  </xdr:oneCellAnchor>
  <xdr:oneCellAnchor>
    <xdr:from>
      <xdr:col>0</xdr:col>
      <xdr:colOff>38100</xdr:colOff>
      <xdr:row>0</xdr:row>
      <xdr:rowOff>0</xdr:rowOff>
    </xdr:from>
    <xdr:ext cx="3120390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9455F281-47AC-4C8F-B8FB-8F4F7F6BAB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3120390" cy="1114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638175</xdr:colOff>
      <xdr:row>0</xdr:row>
      <xdr:rowOff>0</xdr:rowOff>
    </xdr:from>
    <xdr:ext cx="1964690" cy="1066800"/>
    <xdr:pic>
      <xdr:nvPicPr>
        <xdr:cNvPr id="4" name="Imagen 3">
          <a:extLst>
            <a:ext uri="{FF2B5EF4-FFF2-40B4-BE49-F238E27FC236}">
              <a16:creationId xmlns:a16="http://schemas.microsoft.com/office/drawing/2014/main" id="{184D0A46-4BD4-451F-8C60-36B9CA0D190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0"/>
          <a:ext cx="1964690" cy="10668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9525</xdr:colOff>
      <xdr:row>7</xdr:row>
      <xdr:rowOff>37093</xdr:rowOff>
    </xdr:from>
    <xdr:to>
      <xdr:col>8</xdr:col>
      <xdr:colOff>674981</xdr:colOff>
      <xdr:row>13</xdr:row>
      <xdr:rowOff>21664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CBC33EBC-4DDF-495A-865C-0F5B9656D3CE}"/>
            </a:ext>
          </a:extLst>
        </xdr:cNvPr>
        <xdr:cNvSpPr>
          <a:spLocks noChangeArrowheads="1"/>
        </xdr:cNvSpPr>
      </xdr:nvSpPr>
      <xdr:spPr bwMode="auto">
        <a:xfrm>
          <a:off x="9525" y="1303918"/>
          <a:ext cx="8533106" cy="10704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s-ES" altLang="es-ES" sz="2800" b="1" i="0" u="none" strike="noStrike" cap="none" normalizeH="0" baseline="0">
              <a:ln>
                <a:noFill/>
              </a:ln>
              <a:solidFill>
                <a:srgbClr val="EAC175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Observatorio de la Vivienda de las Illes Balears</a:t>
          </a: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egistradores.org/documents/d/guest/eri_4t_2025" TargetMode="External"/><Relationship Id="rId1" Type="http://schemas.openxmlformats.org/officeDocument/2006/relationships/hyperlink" Target="https://www.idealista.com/sala-de-prensa/informes-precio-vivienda/venta/baleares/balears-il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4852-8672-4902-9A69-EE0E180E2BE6}">
  <dimension ref="A1"/>
  <sheetViews>
    <sheetView showGridLines="0" tabSelected="1" workbookViewId="0">
      <selection activeCell="U75" sqref="U75"/>
    </sheetView>
  </sheetViews>
  <sheetFormatPr baseColWidth="10" defaultRowHeight="14.25"/>
  <cols>
    <col min="1" max="1" width="36.85546875" style="5" customWidth="1"/>
    <col min="2" max="2" width="12.5703125" style="5" customWidth="1"/>
    <col min="3" max="16384" width="11.42578125" style="5"/>
  </cols>
  <sheetData/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workbookViewId="0">
      <selection activeCell="G28" sqref="G28"/>
    </sheetView>
  </sheetViews>
  <sheetFormatPr baseColWidth="10" defaultColWidth="9.140625" defaultRowHeight="14.25"/>
  <cols>
    <col min="1" max="1" width="7.5703125" style="2" customWidth="1"/>
    <col min="2" max="2" width="48.85546875" style="2" customWidth="1"/>
    <col min="3" max="8" width="17.7109375" style="2" customWidth="1"/>
    <col min="9" max="9" width="9.140625" style="2"/>
    <col min="10" max="10" width="48" style="2" bestFit="1" customWidth="1"/>
    <col min="11" max="16" width="14.28515625" style="2" customWidth="1"/>
    <col min="17" max="16384" width="9.140625" style="2"/>
  </cols>
  <sheetData>
    <row r="1" spans="2:9" ht="15">
      <c r="B1" s="16" t="s">
        <v>0</v>
      </c>
      <c r="C1" s="17"/>
      <c r="D1" s="17"/>
      <c r="E1" s="17"/>
      <c r="F1" s="17"/>
      <c r="G1" s="17"/>
      <c r="H1" s="17"/>
    </row>
    <row r="2" spans="2:9" ht="15">
      <c r="B2" s="6" t="s">
        <v>8</v>
      </c>
      <c r="C2" s="6" t="s">
        <v>7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1"/>
    </row>
    <row r="3" spans="2:9" ht="15">
      <c r="B3" s="7" t="s">
        <v>20</v>
      </c>
      <c r="C3" s="15">
        <v>4987</v>
      </c>
      <c r="D3" s="15">
        <v>4863</v>
      </c>
      <c r="E3" s="15">
        <v>6631</v>
      </c>
      <c r="F3" s="15">
        <v>3048</v>
      </c>
      <c r="G3" s="15">
        <v>3568</v>
      </c>
      <c r="H3" s="15">
        <v>8832</v>
      </c>
    </row>
    <row r="4" spans="2:9" ht="15">
      <c r="B4" s="7" t="s">
        <v>21</v>
      </c>
      <c r="C4" s="15">
        <v>5016</v>
      </c>
      <c r="D4" s="15">
        <v>4923</v>
      </c>
      <c r="E4" s="15">
        <v>6547</v>
      </c>
      <c r="F4" s="15">
        <v>3083</v>
      </c>
      <c r="G4" s="15">
        <v>3600</v>
      </c>
      <c r="H4" s="15">
        <v>8925</v>
      </c>
    </row>
    <row r="5" spans="2:9" ht="15">
      <c r="B5" s="7" t="s">
        <v>22</v>
      </c>
      <c r="C5" s="15">
        <v>5060</v>
      </c>
      <c r="D5" s="15">
        <v>4979</v>
      </c>
      <c r="E5" s="15">
        <v>6559</v>
      </c>
      <c r="F5" s="15">
        <v>3204</v>
      </c>
      <c r="G5" s="15">
        <v>3608</v>
      </c>
      <c r="H5" s="15">
        <v>8948</v>
      </c>
    </row>
    <row r="6" spans="2:9" ht="15">
      <c r="B6" s="7" t="s">
        <v>23</v>
      </c>
      <c r="C6" s="15">
        <v>5189</v>
      </c>
      <c r="D6" s="15">
        <v>5009</v>
      </c>
      <c r="E6" s="15">
        <v>6645</v>
      </c>
      <c r="F6" s="15">
        <v>3181</v>
      </c>
      <c r="G6" s="15">
        <v>3638</v>
      </c>
      <c r="H6" s="15">
        <v>9091</v>
      </c>
    </row>
    <row r="7" spans="2:9" ht="15">
      <c r="B7" s="7" t="s">
        <v>24</v>
      </c>
      <c r="C7" s="15">
        <v>5242</v>
      </c>
      <c r="D7" s="15">
        <v>5115</v>
      </c>
      <c r="E7" s="15">
        <v>6665</v>
      </c>
      <c r="F7" s="15">
        <v>3297</v>
      </c>
      <c r="G7" s="15">
        <v>3699</v>
      </c>
      <c r="H7" s="15">
        <v>9091</v>
      </c>
    </row>
    <row r="8" spans="2:9" ht="15">
      <c r="B8" s="7" t="s">
        <v>25</v>
      </c>
      <c r="C8" s="15">
        <v>5294</v>
      </c>
      <c r="D8" s="15">
        <v>5158</v>
      </c>
      <c r="E8" s="15">
        <v>6705</v>
      </c>
      <c r="F8" s="15">
        <v>3343</v>
      </c>
      <c r="G8" s="15">
        <v>3734</v>
      </c>
      <c r="H8" s="15">
        <v>9313</v>
      </c>
    </row>
    <row r="9" spans="2:9" ht="15">
      <c r="B9" s="7" t="s">
        <v>26</v>
      </c>
      <c r="C9" s="15">
        <v>5392</v>
      </c>
      <c r="D9" s="15">
        <v>5237</v>
      </c>
      <c r="E9" s="15">
        <v>6800</v>
      </c>
      <c r="F9" s="15">
        <v>3493</v>
      </c>
      <c r="G9" s="15">
        <v>3820</v>
      </c>
      <c r="H9" s="15">
        <v>9348</v>
      </c>
    </row>
    <row r="10" spans="2:9" ht="15">
      <c r="B10" s="7" t="s">
        <v>27</v>
      </c>
      <c r="C10" s="15">
        <v>5404</v>
      </c>
      <c r="D10" s="15">
        <v>5263</v>
      </c>
      <c r="E10" s="15">
        <v>6831</v>
      </c>
      <c r="F10" s="15">
        <v>3569</v>
      </c>
      <c r="G10" s="15">
        <v>3969</v>
      </c>
      <c r="H10" s="15">
        <v>9348</v>
      </c>
    </row>
    <row r="11" spans="2:9" ht="15">
      <c r="B11" s="7" t="s">
        <v>28</v>
      </c>
      <c r="C11" s="15">
        <v>5434</v>
      </c>
      <c r="D11" s="15">
        <v>5321</v>
      </c>
      <c r="E11" s="15">
        <v>6804</v>
      </c>
      <c r="F11" s="15">
        <v>3565</v>
      </c>
      <c r="G11" s="15">
        <v>4046</v>
      </c>
      <c r="H11" s="15">
        <v>9771</v>
      </c>
    </row>
    <row r="12" spans="2:9" ht="15">
      <c r="B12" s="7" t="s">
        <v>29</v>
      </c>
      <c r="C12" s="15">
        <v>5099</v>
      </c>
      <c r="D12" s="15">
        <v>5328</v>
      </c>
      <c r="E12" s="15">
        <v>6831</v>
      </c>
      <c r="F12" s="15">
        <v>3645</v>
      </c>
      <c r="G12" s="15">
        <v>4203</v>
      </c>
      <c r="H12" s="15">
        <v>9280</v>
      </c>
    </row>
    <row r="13" spans="2:9" ht="15">
      <c r="B13" s="7" t="s">
        <v>30</v>
      </c>
      <c r="C13" s="15">
        <v>5326</v>
      </c>
      <c r="D13" s="15">
        <v>5342</v>
      </c>
      <c r="E13" s="15">
        <v>6800</v>
      </c>
      <c r="F13" s="15">
        <v>3703</v>
      </c>
      <c r="G13" s="15">
        <v>4217</v>
      </c>
      <c r="H13" s="15">
        <v>9064</v>
      </c>
    </row>
    <row r="14" spans="2:9" ht="15">
      <c r="B14" s="7" t="s">
        <v>31</v>
      </c>
      <c r="C14" s="15">
        <v>5374</v>
      </c>
      <c r="D14" s="15">
        <v>5351</v>
      </c>
      <c r="E14" s="15">
        <v>6932</v>
      </c>
      <c r="F14" s="15">
        <v>3705</v>
      </c>
      <c r="G14" s="15">
        <v>4198</v>
      </c>
      <c r="H14" s="15">
        <v>9006</v>
      </c>
    </row>
    <row r="15" spans="2:9" ht="15">
      <c r="B15" s="10" t="s">
        <v>14</v>
      </c>
      <c r="C15" s="9">
        <f>AVERAGE(C3:C14)</f>
        <v>5234.75</v>
      </c>
      <c r="D15" s="9">
        <f t="shared" ref="D15:G15" si="0">AVERAGE(D3:D14)</f>
        <v>5157.416666666667</v>
      </c>
      <c r="E15" s="9">
        <f t="shared" si="0"/>
        <v>6729.166666666667</v>
      </c>
      <c r="F15" s="9">
        <f t="shared" si="0"/>
        <v>3403</v>
      </c>
      <c r="G15" s="9">
        <f t="shared" si="0"/>
        <v>3858.3333333333335</v>
      </c>
      <c r="H15" s="9">
        <f>AVERAGE(H3:H13)</f>
        <v>9182.818181818182</v>
      </c>
    </row>
    <row r="16" spans="2:9">
      <c r="B16" s="3"/>
      <c r="C16" s="3"/>
      <c r="D16" s="3"/>
      <c r="E16" s="3"/>
      <c r="F16" s="3"/>
      <c r="G16" s="3"/>
      <c r="H16" s="3"/>
    </row>
    <row r="17" spans="2:8" ht="15">
      <c r="B17" s="16" t="s">
        <v>17</v>
      </c>
      <c r="C17" s="17"/>
      <c r="D17" s="17"/>
      <c r="E17" s="17"/>
      <c r="F17" s="17"/>
      <c r="G17" s="17"/>
      <c r="H17" s="17"/>
    </row>
    <row r="18" spans="2:8" ht="15">
      <c r="B18" s="6" t="s">
        <v>16</v>
      </c>
      <c r="C18" s="6" t="s">
        <v>7</v>
      </c>
      <c r="D18" s="6" t="s">
        <v>9</v>
      </c>
      <c r="E18" s="6" t="s">
        <v>10</v>
      </c>
      <c r="F18" s="6" t="s">
        <v>11</v>
      </c>
      <c r="G18" s="6" t="s">
        <v>12</v>
      </c>
      <c r="H18" s="6" t="s">
        <v>13</v>
      </c>
    </row>
    <row r="19" spans="2:8" ht="15">
      <c r="B19" s="14" t="s">
        <v>18</v>
      </c>
      <c r="C19" s="8">
        <v>5234.75</v>
      </c>
      <c r="D19" s="8">
        <v>5157.416666666667</v>
      </c>
      <c r="E19" s="8">
        <v>6729.166666666667</v>
      </c>
      <c r="F19" s="8">
        <v>3403</v>
      </c>
      <c r="G19" s="8">
        <v>3858.3333333333335</v>
      </c>
      <c r="H19" s="8">
        <v>9182.818181818182</v>
      </c>
    </row>
    <row r="20" spans="2:8" ht="15">
      <c r="B20" s="14" t="s">
        <v>19</v>
      </c>
      <c r="C20" s="8">
        <v>3782</v>
      </c>
      <c r="D20" s="8">
        <v>3622</v>
      </c>
      <c r="E20" s="8">
        <v>5112</v>
      </c>
      <c r="F20" s="8">
        <v>2511</v>
      </c>
      <c r="G20" s="8">
        <v>2939</v>
      </c>
      <c r="H20" s="8">
        <v>6148</v>
      </c>
    </row>
    <row r="21" spans="2:8" ht="15">
      <c r="B21" s="14" t="s">
        <v>32</v>
      </c>
      <c r="C21" s="8">
        <v>3988</v>
      </c>
      <c r="D21" s="8"/>
      <c r="E21" s="8"/>
      <c r="F21" s="8"/>
      <c r="G21" s="8"/>
      <c r="H21" s="8"/>
    </row>
    <row r="22" spans="2:8" ht="15">
      <c r="B22" s="12" t="s">
        <v>1</v>
      </c>
      <c r="C22" s="13">
        <f>(C19-C20)/C20</f>
        <v>0.38412215758857748</v>
      </c>
      <c r="D22" s="13">
        <f t="shared" ref="D22:H22" si="1">(D19-D20)/D20</f>
        <v>0.42391404380636855</v>
      </c>
      <c r="E22" s="13">
        <f t="shared" si="1"/>
        <v>0.31634715701617117</v>
      </c>
      <c r="F22" s="13">
        <f t="shared" si="1"/>
        <v>0.355236957387495</v>
      </c>
      <c r="G22" s="13">
        <f t="shared" si="1"/>
        <v>0.31280480889191342</v>
      </c>
      <c r="H22" s="13">
        <f t="shared" si="1"/>
        <v>0.4936269001005501</v>
      </c>
    </row>
    <row r="23" spans="2:8" ht="15">
      <c r="B23" s="12" t="s">
        <v>2</v>
      </c>
      <c r="C23" s="13">
        <f>(C19-C21)/C21</f>
        <v>0.31262537612838515</v>
      </c>
    </row>
    <row r="25" spans="2:8">
      <c r="B25" s="11" t="s">
        <v>15</v>
      </c>
    </row>
    <row r="27" spans="2:8">
      <c r="B27" s="2" t="s">
        <v>3</v>
      </c>
    </row>
    <row r="28" spans="2:8">
      <c r="B28" s="4" t="s">
        <v>4</v>
      </c>
    </row>
    <row r="30" spans="2:8">
      <c r="B30" s="2" t="s">
        <v>5</v>
      </c>
    </row>
    <row r="31" spans="2:8">
      <c r="B31" s="4" t="s">
        <v>6</v>
      </c>
    </row>
  </sheetData>
  <mergeCells count="2">
    <mergeCell ref="B1:H1"/>
    <mergeCell ref="B17:H17"/>
  </mergeCells>
  <phoneticPr fontId="13" type="noConversion"/>
  <hyperlinks>
    <hyperlink ref="B28" r:id="rId1" xr:uid="{52FE41F5-5A08-4E84-A9B7-8A26B96A49EB}"/>
    <hyperlink ref="B31" r:id="rId2" xr:uid="{F799B503-926A-4795-AFF1-05415CF0B372}"/>
  </hyperlinks>
  <pageMargins left="0.7" right="0.7" top="0.75" bottom="0.75" header="0.3" footer="0.3"/>
  <pageSetup paperSize="9" orientation="portrait" horizontalDpi="90" verticalDpi="9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 datos precios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Joan Martínez Bonet</cp:lastModifiedBy>
  <cp:revision/>
  <dcterms:created xsi:type="dcterms:W3CDTF">2026-09-05T11:13:38Z</dcterms:created>
  <dcterms:modified xsi:type="dcterms:W3CDTF">2026-09-21T07:30:02Z</dcterms:modified>
  <cp:category/>
  <cp:contentStatus/>
</cp:coreProperties>
</file>