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5 Perfil de la Població\PP02-Execucions hipotecàries i llançaments\3. PUBLICACION\"/>
    </mc:Choice>
  </mc:AlternateContent>
  <xr:revisionPtr revIDLastSave="0" documentId="13_ncr:1_{1AF39B0E-3864-4C8C-9491-4130439A8B62}" xr6:coauthVersionLast="47" xr6:coauthVersionMax="47" xr10:uidLastSave="{00000000-0000-0000-0000-000000000000}"/>
  <bookViews>
    <workbookView xWindow="-120" yWindow="-120" windowWidth="29040" windowHeight="15720" xr2:uid="{261D4A7E-45D2-4EEA-AB71-91A8B4437EBB}"/>
  </bookViews>
  <sheets>
    <sheet name="PORTADA" sheetId="9" r:id="rId1"/>
    <sheet name="Llançaments " sheetId="8" r:id="rId2"/>
    <sheet name="Execuciones tab" sheetId="1" r:id="rId3"/>
    <sheet name="Exec iniciada estat habitatge" sheetId="2" r:id="rId4"/>
    <sheet name="Exec iniciada titular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W11" i="3" l="1"/>
  <c r="AV11" i="3"/>
  <c r="AU11" i="3"/>
  <c r="AT11" i="3"/>
  <c r="AS11" i="3"/>
  <c r="AR11" i="3"/>
  <c r="AQ11" i="3"/>
  <c r="AP11" i="3"/>
  <c r="AO11" i="3"/>
  <c r="AN11" i="3"/>
  <c r="AM11" i="3"/>
  <c r="AL11" i="3"/>
  <c r="AK11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AW10" i="3"/>
  <c r="AV10" i="3"/>
  <c r="AU10" i="3"/>
  <c r="AT10" i="3"/>
  <c r="AS10" i="3"/>
  <c r="AR10" i="3"/>
  <c r="AQ10" i="3"/>
  <c r="AP10" i="3"/>
  <c r="AO10" i="3"/>
  <c r="AN10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W9" i="3"/>
  <c r="AV9" i="3"/>
  <c r="AU9" i="3"/>
  <c r="AT9" i="3"/>
  <c r="AS9" i="3"/>
  <c r="AR9" i="3"/>
  <c r="AQ9" i="3"/>
  <c r="AP9" i="3"/>
  <c r="AO9" i="3"/>
  <c r="AN9" i="3"/>
  <c r="AM9" i="3"/>
  <c r="AL9" i="3"/>
  <c r="AK9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D5" i="3"/>
  <c r="C5" i="3"/>
  <c r="B5" i="3"/>
  <c r="AW11" i="2"/>
  <c r="AV11" i="2"/>
  <c r="AU11" i="2"/>
  <c r="AT11" i="2"/>
  <c r="AS11" i="2"/>
  <c r="AR11" i="2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AW9" i="2"/>
  <c r="AV9" i="2"/>
  <c r="AU9" i="2"/>
  <c r="AT9" i="2"/>
  <c r="AS9" i="2"/>
  <c r="AR9" i="2"/>
  <c r="AQ9" i="2"/>
  <c r="AP9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M23" i="3"/>
  <c r="L23" i="3"/>
  <c r="K23" i="3"/>
  <c r="J23" i="3"/>
  <c r="I23" i="3"/>
  <c r="H23" i="3"/>
  <c r="G23" i="3"/>
  <c r="F23" i="3"/>
  <c r="E23" i="3"/>
  <c r="D23" i="3"/>
  <c r="C23" i="3"/>
  <c r="B23" i="3"/>
  <c r="M22" i="3"/>
  <c r="L22" i="3"/>
  <c r="K22" i="3"/>
  <c r="J22" i="3"/>
  <c r="I22" i="3"/>
  <c r="H22" i="3"/>
  <c r="G22" i="3"/>
  <c r="F22" i="3"/>
  <c r="E22" i="3"/>
  <c r="D22" i="3"/>
  <c r="C22" i="3"/>
  <c r="B22" i="3"/>
  <c r="M21" i="3"/>
  <c r="L21" i="3"/>
  <c r="K21" i="3"/>
  <c r="J21" i="3"/>
  <c r="I21" i="3"/>
  <c r="H21" i="3"/>
  <c r="G21" i="3"/>
  <c r="F21" i="3"/>
  <c r="E21" i="3"/>
  <c r="D21" i="3"/>
  <c r="C21" i="3"/>
  <c r="B21" i="3"/>
</calcChain>
</file>

<file path=xl/sharedStrings.xml><?xml version="1.0" encoding="utf-8"?>
<sst xmlns="http://schemas.openxmlformats.org/spreadsheetml/2006/main" count="274" uniqueCount="64">
  <si>
    <t>Llançaments executats</t>
  </si>
  <si>
    <t>Execucions hipotecàries iniciades i inscrites als registres de la propietat sobre finques rústiques i urbanes (ine). valors absoluts per trimestre</t>
  </si>
  <si>
    <t>Habitatges amb execució hipotecària segons l’estat de l’habitatge (ine) valors absoluts per trimestres</t>
  </si>
  <si>
    <t>Habitatge nou</t>
  </si>
  <si>
    <t>Habitatge de segona mà</t>
  </si>
  <si>
    <t>General</t>
  </si>
  <si>
    <t>Habitatges amb execució hipotecària segons l’estat de l’habitatge (ine) distribució per trimestres</t>
  </si>
  <si>
    <t>Habitatges amb execució hipotecària segons l’estat de l’habitatge (ine) valors absoluts per any</t>
  </si>
  <si>
    <t>Habitatges amb execució hipotecària segons estat de l’habitatge (ine) distribució per any</t>
  </si>
  <si>
    <t>Habitatges amb execució hipotecària iniciada segons titular (ine) valors absoluts per trimestres</t>
  </si>
  <si>
    <t>Persona física</t>
  </si>
  <si>
    <t>Persona jurídica</t>
  </si>
  <si>
    <t>Total</t>
  </si>
  <si>
    <t>Habitatges amb execució hipotecària iniciada segons titular (ine) distribució per trimestres</t>
  </si>
  <si>
    <t>Habitatges amb execució hipotecària segons titular de l'habitatge (ine) valors absoluts per any</t>
  </si>
  <si>
    <t>Habitatges amb execució hipotecària segons titular de l'habitatge (ine) distribució per any</t>
  </si>
  <si>
    <t>2025T1</t>
  </si>
  <si>
    <t>2024T4</t>
  </si>
  <si>
    <t>2024T3</t>
  </si>
  <si>
    <t>2024T2</t>
  </si>
  <si>
    <t>2024T1</t>
  </si>
  <si>
    <t>2023T4</t>
  </si>
  <si>
    <t>2023T3</t>
  </si>
  <si>
    <t>2023T2</t>
  </si>
  <si>
    <t>2023T1</t>
  </si>
  <si>
    <t>2022T4</t>
  </si>
  <si>
    <t>2022T3</t>
  </si>
  <si>
    <t>2022T2</t>
  </si>
  <si>
    <t>2022T1</t>
  </si>
  <si>
    <t>2021T4</t>
  </si>
  <si>
    <t>2021T3</t>
  </si>
  <si>
    <t>2021T2</t>
  </si>
  <si>
    <t>2021T1</t>
  </si>
  <si>
    <t>2020T4</t>
  </si>
  <si>
    <t>2020T3</t>
  </si>
  <si>
    <t>2020T2</t>
  </si>
  <si>
    <t>2020T1</t>
  </si>
  <si>
    <t>2019T4</t>
  </si>
  <si>
    <t>2019T3</t>
  </si>
  <si>
    <t>2019T2</t>
  </si>
  <si>
    <t>2019T1</t>
  </si>
  <si>
    <t>2018T4</t>
  </si>
  <si>
    <t>2018T3</t>
  </si>
  <si>
    <t>2018T2</t>
  </si>
  <si>
    <t>2018T1</t>
  </si>
  <si>
    <t>2017T4</t>
  </si>
  <si>
    <t>2017T3</t>
  </si>
  <si>
    <t>2017T2</t>
  </si>
  <si>
    <t>2017T1</t>
  </si>
  <si>
    <t>2016T4</t>
  </si>
  <si>
    <t>2016T3</t>
  </si>
  <si>
    <t>2016T2</t>
  </si>
  <si>
    <t>2016T1</t>
  </si>
  <si>
    <t>2015T4</t>
  </si>
  <si>
    <t>2015T3</t>
  </si>
  <si>
    <t>2015T2</t>
  </si>
  <si>
    <t>2015T1</t>
  </si>
  <si>
    <t>2014T4</t>
  </si>
  <si>
    <t>2014T3</t>
  </si>
  <si>
    <t>2014T2</t>
  </si>
  <si>
    <t>2014T1</t>
  </si>
  <si>
    <t>2025T4</t>
  </si>
  <si>
    <t>2025T3</t>
  </si>
  <si>
    <t>2025T2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</si>
</sst>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Liberation Sans"/>
    </font>
    <font>
      <sz val="11"/>
      <color rgb="FF7B4C3C"/>
      <name val="Liberation Sans"/>
    </font>
    <font>
      <sz val="8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28"/>
      <color rgb="FFEAC175"/>
      <name val="Noto Sans"/>
      <family val="2"/>
    </font>
    <font>
      <sz val="24"/>
      <color rgb="FF7B4C3C"/>
      <name val="Noto Sans"/>
      <family val="2"/>
    </font>
    <font>
      <b/>
      <sz val="11"/>
      <color rgb="FFFFFFFF"/>
      <name val="Arial"/>
      <charset val="1"/>
    </font>
    <font>
      <sz val="11"/>
      <color rgb="FF7B4C3C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7B4C3C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7B4C3C"/>
        <bgColor rgb="FF993366"/>
      </patternFill>
    </fill>
    <fill>
      <patternFill patternType="solid">
        <fgColor rgb="FFEAC175"/>
        <bgColor rgb="FFC0C0C0"/>
      </patternFill>
    </fill>
  </fills>
  <borders count="5">
    <border>
      <left/>
      <right/>
      <top/>
      <bottom/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 style="dotted">
        <color rgb="FF7B4C3C"/>
      </bottom>
      <diagonal/>
    </border>
    <border>
      <left style="dotted">
        <color rgb="FF7B4C3C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dotted">
        <color rgb="FF7B4C3C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5" fillId="0" borderId="0" xfId="2"/>
    <xf numFmtId="17" fontId="7" fillId="0" borderId="0" xfId="2" applyNumberFormat="1" applyFont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164" fontId="0" fillId="0" borderId="1" xfId="1" applyNumberFormat="1" applyFont="1" applyBorder="1" applyAlignment="1" applyProtection="1">
      <alignment horizontal="center" vertical="center"/>
    </xf>
    <xf numFmtId="164" fontId="9" fillId="6" borderId="1" xfId="1" applyNumberFormat="1" applyFont="1" applyFill="1" applyBorder="1" applyAlignment="1" applyProtection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981A2762-0607-4D2E-B02C-119412D6CC0C}"/>
    <cellStyle name="Porcentaje" xfId="1" builtinId="5"/>
  </cellStyles>
  <dxfs count="0"/>
  <tableStyles count="0" defaultTableStyle="TableStyleMedium2" defaultPivotStyle="PivotStyleLight16"/>
  <colors>
    <mruColors>
      <color rgb="FFF9ED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72390</xdr:colOff>
      <xdr:row>5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1F6907-B14B-4FDD-B380-61EB4AE75C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20390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609600</xdr:colOff>
      <xdr:row>0</xdr:row>
      <xdr:rowOff>0</xdr:rowOff>
    </xdr:from>
    <xdr:to>
      <xdr:col>10</xdr:col>
      <xdr:colOff>288290</xdr:colOff>
      <xdr:row>5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7F5EFC-6D6C-47C9-9D99-218A50E59D7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0"/>
          <a:ext cx="1964690" cy="1066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38100</xdr:colOff>
      <xdr:row>10</xdr:row>
      <xdr:rowOff>28575</xdr:rowOff>
    </xdr:from>
    <xdr:to>
      <xdr:col>9</xdr:col>
      <xdr:colOff>342900</xdr:colOff>
      <xdr:row>17</xdr:row>
      <xdr:rowOff>161925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4C19294B-94A0-4C36-A561-D80CCA2966D3}"/>
            </a:ext>
          </a:extLst>
        </xdr:cNvPr>
        <xdr:cNvSpPr/>
      </xdr:nvSpPr>
      <xdr:spPr>
        <a:xfrm>
          <a:off x="800100" y="1933575"/>
          <a:ext cx="6400800" cy="1800225"/>
        </a:xfrm>
        <a:prstGeom prst="rect">
          <a:avLst/>
        </a:prstGeom>
        <a:solidFill>
          <a:srgbClr val="F5E1A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>
              <a:solidFill>
                <a:srgbClr val="7B4C3C"/>
              </a:solidFill>
              <a:effectLst/>
              <a:latin typeface="Noto Sans" panose="020B050204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Indicador PP02</a:t>
          </a:r>
          <a:endParaRPr lang="es-ES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lang="pt-BR" sz="2400">
              <a:solidFill>
                <a:srgbClr val="7B4C3C"/>
              </a:solidFill>
              <a:effectLst/>
              <a:latin typeface="Noto Sans" panose="020B0502040504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Execucions hipotecàries i llançaments</a:t>
          </a:r>
          <a:endParaRPr lang="es-ES" sz="2400">
            <a:solidFill>
              <a:srgbClr val="7B4C3C"/>
            </a:solidFill>
            <a:effectLst/>
            <a:latin typeface="Noto Sans" panose="020B0502040504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3</xdr:col>
      <xdr:colOff>390525</xdr:colOff>
      <xdr:row>24</xdr:row>
      <xdr:rowOff>79913</xdr:rowOff>
    </xdr:from>
    <xdr:ext cx="2368588" cy="511422"/>
    <xdr:sp macro="" textlink="">
      <xdr:nvSpPr>
        <xdr:cNvPr id="6" name="Rectangle 3">
          <a:extLst>
            <a:ext uri="{FF2B5EF4-FFF2-40B4-BE49-F238E27FC236}">
              <a16:creationId xmlns:a16="http://schemas.microsoft.com/office/drawing/2014/main" id="{43546A37-83C8-4A95-808E-283FF50B0476}"/>
            </a:ext>
          </a:extLst>
        </xdr:cNvPr>
        <xdr:cNvSpPr/>
      </xdr:nvSpPr>
      <xdr:spPr>
        <a:xfrm>
          <a:off x="2676525" y="4985288"/>
          <a:ext cx="2368588" cy="511422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sp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2400" b="0" i="0" u="none" strike="noStrike" kern="1200" cap="none" spc="0" baseline="0">
            <a:solidFill>
              <a:srgbClr val="7B4C3C"/>
            </a:solidFill>
            <a:uFillTx/>
            <a:latin typeface="Noto Sans" pitchFamily="34"/>
            <a:ea typeface="Noto Sans" pitchFamily="34"/>
            <a:cs typeface="Times New Roman" pitchFamily="18"/>
          </a:endParaRPr>
        </a:p>
      </xdr:txBody>
    </xdr:sp>
    <xdr:clientData/>
  </xdr:oneCellAnchor>
  <xdr:twoCellAnchor>
    <xdr:from>
      <xdr:col>0</xdr:col>
      <xdr:colOff>28575</xdr:colOff>
      <xdr:row>6</xdr:row>
      <xdr:rowOff>47625</xdr:rowOff>
    </xdr:from>
    <xdr:to>
      <xdr:col>10</xdr:col>
      <xdr:colOff>661154</xdr:colOff>
      <xdr:row>8</xdr:row>
      <xdr:rowOff>189847</xdr:rowOff>
    </xdr:to>
    <xdr:sp macro="" textlink="">
      <xdr:nvSpPr>
        <xdr:cNvPr id="9" name="Rectangle 2">
          <a:extLst>
            <a:ext uri="{FF2B5EF4-FFF2-40B4-BE49-F238E27FC236}">
              <a16:creationId xmlns:a16="http://schemas.microsoft.com/office/drawing/2014/main" id="{67D36651-4E75-4B34-887F-45CBF3F5B770}"/>
            </a:ext>
          </a:extLst>
        </xdr:cNvPr>
        <xdr:cNvSpPr>
          <a:spLocks noChangeArrowheads="1"/>
        </xdr:cNvSpPr>
      </xdr:nvSpPr>
      <xdr:spPr bwMode="auto">
        <a:xfrm>
          <a:off x="28575" y="1190625"/>
          <a:ext cx="8252579" cy="52322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1" rIns="91440" bIns="45721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23" eaLnBrk="0" fontAlgn="base" hangingPunct="0">
            <a:spcBef>
              <a:spcPct val="0"/>
            </a:spcBef>
            <a:spcAft>
              <a:spcPct val="0"/>
            </a:spcAft>
          </a:pPr>
          <a:r>
            <a:rPr lang="fr-FR" altLang="es-ES" sz="2800" b="1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 de l’habitatge de les illes Balears</a:t>
          </a:r>
          <a:endParaRPr lang="es-ES" altLang="es-ES" sz="2800">
            <a:solidFill>
              <a:srgbClr val="EAC175"/>
            </a:solidFill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3D7E9-AC78-43CE-B0E2-B0730850B9E7}">
  <dimension ref="B12:D25"/>
  <sheetViews>
    <sheetView showGridLines="0" tabSelected="1" workbookViewId="0">
      <selection activeCell="A71" sqref="A71"/>
    </sheetView>
  </sheetViews>
  <sheetFormatPr baseColWidth="10" defaultRowHeight="15" x14ac:dyDescent="0.25"/>
  <cols>
    <col min="1" max="16384" width="11.42578125" style="10"/>
  </cols>
  <sheetData>
    <row r="12" spans="2:2" ht="41.25" x14ac:dyDescent="0.25">
      <c r="B12" s="9"/>
    </row>
    <row r="25" spans="4:4" ht="34.5" x14ac:dyDescent="0.25">
      <c r="D25" s="1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8D26E-78F8-4252-825A-1138064A28F8}">
  <sheetPr codeName="Hoja1"/>
  <dimension ref="A1:B13"/>
  <sheetViews>
    <sheetView workbookViewId="0">
      <selection activeCell="A62" sqref="A62"/>
    </sheetView>
  </sheetViews>
  <sheetFormatPr baseColWidth="10" defaultRowHeight="15" x14ac:dyDescent="0.25"/>
  <cols>
    <col min="1" max="1" width="19.5703125" customWidth="1"/>
    <col min="2" max="2" width="19.140625" customWidth="1"/>
  </cols>
  <sheetData>
    <row r="1" spans="1:2" ht="28.5" x14ac:dyDescent="0.25">
      <c r="B1" s="6" t="s">
        <v>0</v>
      </c>
    </row>
    <row r="2" spans="1:2" x14ac:dyDescent="0.25">
      <c r="A2" s="1">
        <v>2025</v>
      </c>
      <c r="B2" s="7">
        <v>636</v>
      </c>
    </row>
    <row r="3" spans="1:2" x14ac:dyDescent="0.25">
      <c r="A3" s="1">
        <v>2024</v>
      </c>
      <c r="B3" s="7">
        <v>691</v>
      </c>
    </row>
    <row r="4" spans="1:2" x14ac:dyDescent="0.25">
      <c r="A4" s="1">
        <v>2023</v>
      </c>
      <c r="B4" s="7">
        <v>702</v>
      </c>
    </row>
    <row r="5" spans="1:2" x14ac:dyDescent="0.25">
      <c r="A5" s="1">
        <v>2022</v>
      </c>
      <c r="B5" s="7">
        <v>1002</v>
      </c>
    </row>
    <row r="6" spans="1:2" x14ac:dyDescent="0.25">
      <c r="A6" s="1">
        <v>2021</v>
      </c>
      <c r="B6" s="7">
        <v>1111</v>
      </c>
    </row>
    <row r="7" spans="1:2" x14ac:dyDescent="0.25">
      <c r="A7" s="1">
        <v>2020</v>
      </c>
      <c r="B7" s="7">
        <v>854</v>
      </c>
    </row>
    <row r="8" spans="1:2" x14ac:dyDescent="0.25">
      <c r="A8" s="1">
        <v>2019</v>
      </c>
      <c r="B8" s="7">
        <v>1413</v>
      </c>
    </row>
    <row r="9" spans="1:2" x14ac:dyDescent="0.25">
      <c r="A9" s="1">
        <v>2018</v>
      </c>
      <c r="B9" s="7">
        <v>1449</v>
      </c>
    </row>
    <row r="10" spans="1:2" x14ac:dyDescent="0.25">
      <c r="A10" s="1">
        <v>2017</v>
      </c>
      <c r="B10" s="7">
        <v>1365</v>
      </c>
    </row>
    <row r="11" spans="1:2" x14ac:dyDescent="0.25">
      <c r="A11" s="1">
        <v>2016</v>
      </c>
      <c r="B11" s="7">
        <v>1386</v>
      </c>
    </row>
    <row r="12" spans="1:2" x14ac:dyDescent="0.25">
      <c r="A12" s="1">
        <v>2015</v>
      </c>
      <c r="B12" s="7">
        <v>1375</v>
      </c>
    </row>
    <row r="13" spans="1:2" x14ac:dyDescent="0.25">
      <c r="A13" s="1">
        <v>2014</v>
      </c>
      <c r="B13" s="7">
        <v>1494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7EAF-AD2C-4FB5-9A73-154F7EB870FB}">
  <sheetPr codeName="Hoja2"/>
  <dimension ref="A1:AV13"/>
  <sheetViews>
    <sheetView zoomScale="85" zoomScaleNormal="85" workbookViewId="0">
      <selection activeCell="AK57" sqref="AK57"/>
    </sheetView>
  </sheetViews>
  <sheetFormatPr baseColWidth="10" defaultRowHeight="15" x14ac:dyDescent="0.25"/>
  <cols>
    <col min="1" max="1" width="29.85546875" customWidth="1"/>
    <col min="2" max="2" width="15.28515625" customWidth="1"/>
  </cols>
  <sheetData>
    <row r="1" spans="1:48" ht="26.25" customHeight="1" x14ac:dyDescent="0.25">
      <c r="A1" s="15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</row>
    <row r="2" spans="1:48" x14ac:dyDescent="0.25">
      <c r="A2" s="12" t="s">
        <v>61</v>
      </c>
      <c r="B2" s="12" t="s">
        <v>62</v>
      </c>
      <c r="C2" s="12" t="s">
        <v>63</v>
      </c>
      <c r="D2" s="12" t="s">
        <v>16</v>
      </c>
      <c r="E2" s="12" t="s">
        <v>17</v>
      </c>
      <c r="F2" s="12" t="s">
        <v>18</v>
      </c>
      <c r="G2" s="12" t="s">
        <v>19</v>
      </c>
      <c r="H2" s="12" t="s">
        <v>20</v>
      </c>
      <c r="I2" s="12" t="s">
        <v>21</v>
      </c>
      <c r="J2" s="12" t="s">
        <v>22</v>
      </c>
      <c r="K2" s="12" t="s">
        <v>23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28</v>
      </c>
      <c r="Q2" s="12" t="s">
        <v>29</v>
      </c>
      <c r="R2" s="12" t="s">
        <v>30</v>
      </c>
      <c r="S2" s="12" t="s">
        <v>31</v>
      </c>
      <c r="T2" s="12" t="s">
        <v>32</v>
      </c>
      <c r="U2" s="12" t="s">
        <v>33</v>
      </c>
      <c r="V2" s="12" t="s">
        <v>34</v>
      </c>
      <c r="W2" s="12" t="s">
        <v>35</v>
      </c>
      <c r="X2" s="12" t="s">
        <v>36</v>
      </c>
      <c r="Y2" s="12" t="s">
        <v>37</v>
      </c>
      <c r="Z2" s="12" t="s">
        <v>38</v>
      </c>
      <c r="AA2" s="12" t="s">
        <v>39</v>
      </c>
      <c r="AB2" s="12" t="s">
        <v>40</v>
      </c>
      <c r="AC2" s="12" t="s">
        <v>41</v>
      </c>
      <c r="AD2" s="12" t="s">
        <v>42</v>
      </c>
      <c r="AE2" s="12" t="s">
        <v>43</v>
      </c>
      <c r="AF2" s="12" t="s">
        <v>44</v>
      </c>
      <c r="AG2" s="12" t="s">
        <v>45</v>
      </c>
      <c r="AH2" s="12" t="s">
        <v>46</v>
      </c>
      <c r="AI2" s="12" t="s">
        <v>47</v>
      </c>
      <c r="AJ2" s="12" t="s">
        <v>48</v>
      </c>
      <c r="AK2" s="12" t="s">
        <v>49</v>
      </c>
      <c r="AL2" s="12" t="s">
        <v>50</v>
      </c>
      <c r="AM2" s="12" t="s">
        <v>51</v>
      </c>
      <c r="AN2" s="12" t="s">
        <v>52</v>
      </c>
      <c r="AO2" s="12" t="s">
        <v>53</v>
      </c>
      <c r="AP2" s="12" t="s">
        <v>54</v>
      </c>
      <c r="AQ2" s="12" t="s">
        <v>55</v>
      </c>
      <c r="AR2" s="12" t="s">
        <v>56</v>
      </c>
      <c r="AS2" s="12" t="s">
        <v>57</v>
      </c>
      <c r="AT2" s="12" t="s">
        <v>58</v>
      </c>
      <c r="AU2" s="12" t="s">
        <v>59</v>
      </c>
      <c r="AV2" s="12" t="s">
        <v>60</v>
      </c>
    </row>
    <row r="3" spans="1:48" x14ac:dyDescent="0.25">
      <c r="A3" s="3">
        <v>34</v>
      </c>
      <c r="B3" s="3">
        <v>24</v>
      </c>
      <c r="C3" s="3">
        <v>60</v>
      </c>
      <c r="D3" s="3">
        <v>51</v>
      </c>
      <c r="E3" s="3">
        <v>36</v>
      </c>
      <c r="F3" s="3">
        <v>32</v>
      </c>
      <c r="G3" s="3">
        <v>83</v>
      </c>
      <c r="H3" s="3">
        <v>42</v>
      </c>
      <c r="I3" s="3">
        <v>43</v>
      </c>
      <c r="J3" s="3">
        <v>29</v>
      </c>
      <c r="K3" s="3">
        <v>45</v>
      </c>
      <c r="L3" s="3">
        <v>52</v>
      </c>
      <c r="M3" s="3">
        <v>70</v>
      </c>
      <c r="N3" s="3">
        <v>62</v>
      </c>
      <c r="O3" s="3">
        <v>130</v>
      </c>
      <c r="P3" s="3">
        <v>61</v>
      </c>
      <c r="Q3" s="3">
        <v>41</v>
      </c>
      <c r="R3" s="3">
        <v>33</v>
      </c>
      <c r="S3" s="3">
        <v>80</v>
      </c>
      <c r="T3" s="3">
        <v>70</v>
      </c>
      <c r="U3" s="3">
        <v>76</v>
      </c>
      <c r="V3" s="3">
        <v>35</v>
      </c>
      <c r="W3" s="3">
        <v>42</v>
      </c>
      <c r="X3" s="3">
        <v>218</v>
      </c>
      <c r="Y3" s="3">
        <v>103</v>
      </c>
      <c r="Z3" s="3">
        <v>72</v>
      </c>
      <c r="AA3" s="3">
        <v>163</v>
      </c>
      <c r="AB3" s="3">
        <v>73</v>
      </c>
      <c r="AC3" s="3">
        <v>96</v>
      </c>
      <c r="AD3" s="3">
        <v>85</v>
      </c>
      <c r="AE3" s="3">
        <v>88</v>
      </c>
      <c r="AF3" s="3">
        <v>126</v>
      </c>
      <c r="AG3" s="3">
        <v>98</v>
      </c>
      <c r="AH3" s="3">
        <v>93</v>
      </c>
      <c r="AI3" s="3">
        <v>151</v>
      </c>
      <c r="AJ3" s="3">
        <v>172</v>
      </c>
      <c r="AK3" s="3">
        <v>173</v>
      </c>
      <c r="AL3" s="3">
        <v>138</v>
      </c>
      <c r="AM3" s="3">
        <v>219</v>
      </c>
      <c r="AN3" s="3">
        <v>223</v>
      </c>
      <c r="AO3" s="3">
        <v>303</v>
      </c>
      <c r="AP3" s="3">
        <v>243</v>
      </c>
      <c r="AQ3" s="3">
        <v>429</v>
      </c>
      <c r="AR3" s="3">
        <v>353</v>
      </c>
      <c r="AS3" s="3">
        <v>459</v>
      </c>
      <c r="AT3" s="3">
        <v>301</v>
      </c>
      <c r="AU3" s="3">
        <v>527</v>
      </c>
      <c r="AV3" s="3">
        <v>654</v>
      </c>
    </row>
    <row r="5" spans="1:48" ht="15" customHeight="1" x14ac:dyDescent="0.25"/>
    <row r="9" spans="1:48" ht="15" customHeight="1" x14ac:dyDescent="0.25"/>
    <row r="13" spans="1:48" ht="30.75" customHeight="1" x14ac:dyDescent="0.25"/>
  </sheetData>
  <mergeCells count="1">
    <mergeCell ref="A1:AV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60A9E-FBBF-4B57-8648-79A491A126DA}">
  <sheetPr codeName="Hoja4"/>
  <dimension ref="A1:AW23"/>
  <sheetViews>
    <sheetView zoomScale="85" zoomScaleNormal="85" workbookViewId="0">
      <selection activeCell="A60" sqref="A60"/>
    </sheetView>
  </sheetViews>
  <sheetFormatPr baseColWidth="10" defaultRowHeight="15" x14ac:dyDescent="0.25"/>
  <cols>
    <col min="1" max="1" width="25.5703125" customWidth="1"/>
  </cols>
  <sheetData>
    <row r="1" spans="1:49" x14ac:dyDescent="0.25">
      <c r="A1" s="19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x14ac:dyDescent="0.25">
      <c r="B2" s="12" t="s">
        <v>61</v>
      </c>
      <c r="C2" s="12" t="s">
        <v>62</v>
      </c>
      <c r="D2" s="12" t="s">
        <v>63</v>
      </c>
      <c r="E2" s="12" t="s">
        <v>16</v>
      </c>
      <c r="F2" s="12" t="s">
        <v>17</v>
      </c>
      <c r="G2" s="12" t="s">
        <v>18</v>
      </c>
      <c r="H2" s="12" t="s">
        <v>19</v>
      </c>
      <c r="I2" s="12" t="s">
        <v>20</v>
      </c>
      <c r="J2" s="12" t="s">
        <v>21</v>
      </c>
      <c r="K2" s="12" t="s">
        <v>22</v>
      </c>
      <c r="L2" s="12" t="s">
        <v>23</v>
      </c>
      <c r="M2" s="12" t="s">
        <v>24</v>
      </c>
      <c r="N2" s="12" t="s">
        <v>25</v>
      </c>
      <c r="O2" s="12" t="s">
        <v>26</v>
      </c>
      <c r="P2" s="12" t="s">
        <v>27</v>
      </c>
      <c r="Q2" s="12" t="s">
        <v>28</v>
      </c>
      <c r="R2" s="12" t="s">
        <v>29</v>
      </c>
      <c r="S2" s="12" t="s">
        <v>30</v>
      </c>
      <c r="T2" s="12" t="s">
        <v>31</v>
      </c>
      <c r="U2" s="12" t="s">
        <v>32</v>
      </c>
      <c r="V2" s="12" t="s">
        <v>33</v>
      </c>
      <c r="W2" s="12" t="s">
        <v>34</v>
      </c>
      <c r="X2" s="12" t="s">
        <v>35</v>
      </c>
      <c r="Y2" s="12" t="s">
        <v>36</v>
      </c>
      <c r="Z2" s="12" t="s">
        <v>37</v>
      </c>
      <c r="AA2" s="12" t="s">
        <v>38</v>
      </c>
      <c r="AB2" s="12" t="s">
        <v>39</v>
      </c>
      <c r="AC2" s="12" t="s">
        <v>40</v>
      </c>
      <c r="AD2" s="12" t="s">
        <v>41</v>
      </c>
      <c r="AE2" s="12" t="s">
        <v>42</v>
      </c>
      <c r="AF2" s="12" t="s">
        <v>43</v>
      </c>
      <c r="AG2" s="12" t="s">
        <v>44</v>
      </c>
      <c r="AH2" s="12" t="s">
        <v>45</v>
      </c>
      <c r="AI2" s="12" t="s">
        <v>46</v>
      </c>
      <c r="AJ2" s="12" t="s">
        <v>47</v>
      </c>
      <c r="AK2" s="12" t="s">
        <v>48</v>
      </c>
      <c r="AL2" s="12" t="s">
        <v>49</v>
      </c>
      <c r="AM2" s="12" t="s">
        <v>50</v>
      </c>
      <c r="AN2" s="12" t="s">
        <v>51</v>
      </c>
      <c r="AO2" s="12" t="s">
        <v>52</v>
      </c>
      <c r="AP2" s="12" t="s">
        <v>53</v>
      </c>
      <c r="AQ2" s="12" t="s">
        <v>54</v>
      </c>
      <c r="AR2" s="12" t="s">
        <v>55</v>
      </c>
      <c r="AS2" s="12" t="s">
        <v>56</v>
      </c>
      <c r="AT2" s="12" t="s">
        <v>57</v>
      </c>
      <c r="AU2" s="12" t="s">
        <v>58</v>
      </c>
      <c r="AV2" s="12" t="s">
        <v>59</v>
      </c>
      <c r="AW2" s="12" t="s">
        <v>60</v>
      </c>
    </row>
    <row r="3" spans="1:49" x14ac:dyDescent="0.25">
      <c r="A3" s="2" t="s">
        <v>3</v>
      </c>
      <c r="B3" s="3">
        <v>2</v>
      </c>
      <c r="C3" s="3">
        <v>0</v>
      </c>
      <c r="D3" s="3">
        <v>1</v>
      </c>
      <c r="E3" s="3">
        <v>1</v>
      </c>
      <c r="F3" s="3">
        <v>0</v>
      </c>
      <c r="G3" s="3">
        <v>0</v>
      </c>
      <c r="H3" s="3">
        <v>6</v>
      </c>
      <c r="I3" s="3">
        <v>4</v>
      </c>
      <c r="J3" s="3">
        <v>0</v>
      </c>
      <c r="K3" s="3">
        <v>7</v>
      </c>
      <c r="L3" s="3">
        <v>0</v>
      </c>
      <c r="M3" s="3">
        <v>2</v>
      </c>
      <c r="N3" s="3">
        <v>24</v>
      </c>
      <c r="O3" s="3">
        <v>18</v>
      </c>
      <c r="P3" s="3">
        <v>22</v>
      </c>
      <c r="Q3" s="3">
        <v>6</v>
      </c>
      <c r="R3" s="3">
        <v>3</v>
      </c>
      <c r="S3" s="3">
        <v>1</v>
      </c>
      <c r="T3" s="3">
        <v>1</v>
      </c>
      <c r="U3" s="3">
        <v>23</v>
      </c>
      <c r="V3" s="3">
        <v>3</v>
      </c>
      <c r="W3" s="3">
        <v>12</v>
      </c>
      <c r="X3" s="3">
        <v>4</v>
      </c>
      <c r="Y3" s="3">
        <v>74</v>
      </c>
      <c r="Z3" s="3">
        <v>25</v>
      </c>
      <c r="AA3" s="3">
        <v>21</v>
      </c>
      <c r="AB3" s="3">
        <v>24</v>
      </c>
      <c r="AC3" s="3">
        <v>26</v>
      </c>
      <c r="AD3" s="3">
        <v>28</v>
      </c>
      <c r="AE3" s="3">
        <v>35</v>
      </c>
      <c r="AF3" s="3">
        <v>2</v>
      </c>
      <c r="AG3" s="3">
        <v>10</v>
      </c>
      <c r="AH3" s="3">
        <v>6</v>
      </c>
      <c r="AI3" s="3">
        <v>4</v>
      </c>
      <c r="AJ3" s="3">
        <v>7</v>
      </c>
      <c r="AK3" s="3">
        <v>16</v>
      </c>
      <c r="AL3" s="3">
        <v>21</v>
      </c>
      <c r="AM3" s="3">
        <v>20</v>
      </c>
      <c r="AN3" s="3">
        <v>12</v>
      </c>
      <c r="AO3" s="3">
        <v>23</v>
      </c>
      <c r="AP3" s="3">
        <v>27</v>
      </c>
      <c r="AQ3" s="3">
        <v>19</v>
      </c>
      <c r="AR3" s="3">
        <v>19</v>
      </c>
      <c r="AS3" s="3">
        <v>26</v>
      </c>
      <c r="AT3" s="3">
        <v>68</v>
      </c>
      <c r="AU3" s="3">
        <v>44</v>
      </c>
      <c r="AV3" s="3">
        <v>41</v>
      </c>
      <c r="AW3" s="3">
        <v>92</v>
      </c>
    </row>
    <row r="4" spans="1:49" x14ac:dyDescent="0.25">
      <c r="A4" s="2" t="s">
        <v>4</v>
      </c>
      <c r="B4" s="3">
        <v>32</v>
      </c>
      <c r="C4" s="3">
        <v>24</v>
      </c>
      <c r="D4" s="3">
        <v>59</v>
      </c>
      <c r="E4" s="3">
        <v>50</v>
      </c>
      <c r="F4" s="3">
        <v>36</v>
      </c>
      <c r="G4" s="3">
        <v>32</v>
      </c>
      <c r="H4" s="3">
        <v>77</v>
      </c>
      <c r="I4" s="3">
        <v>38</v>
      </c>
      <c r="J4" s="3">
        <v>43</v>
      </c>
      <c r="K4" s="3">
        <v>22</v>
      </c>
      <c r="L4" s="3">
        <v>45</v>
      </c>
      <c r="M4" s="3">
        <v>50</v>
      </c>
      <c r="N4" s="3">
        <v>46</v>
      </c>
      <c r="O4" s="3">
        <v>44</v>
      </c>
      <c r="P4" s="3">
        <v>108</v>
      </c>
      <c r="Q4" s="3">
        <v>55</v>
      </c>
      <c r="R4" s="3">
        <v>38</v>
      </c>
      <c r="S4" s="3">
        <v>32</v>
      </c>
      <c r="T4" s="3">
        <v>79</v>
      </c>
      <c r="U4" s="3">
        <v>47</v>
      </c>
      <c r="V4" s="3">
        <v>73</v>
      </c>
      <c r="W4" s="3">
        <v>23</v>
      </c>
      <c r="X4" s="3">
        <v>38</v>
      </c>
      <c r="Y4" s="3">
        <v>144</v>
      </c>
      <c r="Z4" s="3">
        <v>78</v>
      </c>
      <c r="AA4" s="3">
        <v>51</v>
      </c>
      <c r="AB4" s="3">
        <v>139</v>
      </c>
      <c r="AC4" s="3">
        <v>47</v>
      </c>
      <c r="AD4" s="3">
        <v>68</v>
      </c>
      <c r="AE4" s="3">
        <v>50</v>
      </c>
      <c r="AF4" s="3">
        <v>86</v>
      </c>
      <c r="AG4" s="3">
        <v>116</v>
      </c>
      <c r="AH4" s="3">
        <v>92</v>
      </c>
      <c r="AI4" s="3">
        <v>89</v>
      </c>
      <c r="AJ4" s="3">
        <v>144</v>
      </c>
      <c r="AK4" s="3">
        <v>156</v>
      </c>
      <c r="AL4" s="3">
        <v>152</v>
      </c>
      <c r="AM4" s="3">
        <v>118</v>
      </c>
      <c r="AN4" s="3">
        <v>207</v>
      </c>
      <c r="AO4" s="3">
        <v>200</v>
      </c>
      <c r="AP4" s="3">
        <v>276</v>
      </c>
      <c r="AQ4" s="3">
        <v>224</v>
      </c>
      <c r="AR4" s="3">
        <v>410</v>
      </c>
      <c r="AS4" s="3">
        <v>327</v>
      </c>
      <c r="AT4" s="3">
        <v>391</v>
      </c>
      <c r="AU4" s="3">
        <v>257</v>
      </c>
      <c r="AV4" s="3">
        <v>486</v>
      </c>
      <c r="AW4" s="3">
        <v>562</v>
      </c>
    </row>
    <row r="5" spans="1:49" x14ac:dyDescent="0.25">
      <c r="A5" s="1" t="s">
        <v>5</v>
      </c>
      <c r="B5" s="12">
        <v>34</v>
      </c>
      <c r="C5" s="12">
        <v>24</v>
      </c>
      <c r="D5" s="12">
        <v>60</v>
      </c>
      <c r="E5" s="12">
        <v>51</v>
      </c>
      <c r="F5" s="12">
        <v>36</v>
      </c>
      <c r="G5" s="12">
        <v>32</v>
      </c>
      <c r="H5" s="12">
        <v>83</v>
      </c>
      <c r="I5" s="12">
        <v>42</v>
      </c>
      <c r="J5" s="12">
        <v>43</v>
      </c>
      <c r="K5" s="12">
        <v>29</v>
      </c>
      <c r="L5" s="12">
        <v>45</v>
      </c>
      <c r="M5" s="12">
        <v>52</v>
      </c>
      <c r="N5" s="12">
        <v>70</v>
      </c>
      <c r="O5" s="12">
        <v>62</v>
      </c>
      <c r="P5" s="12">
        <v>130</v>
      </c>
      <c r="Q5" s="12">
        <v>61</v>
      </c>
      <c r="R5" s="12">
        <v>41</v>
      </c>
      <c r="S5" s="12">
        <v>33</v>
      </c>
      <c r="T5" s="12">
        <v>80</v>
      </c>
      <c r="U5" s="12">
        <v>70</v>
      </c>
      <c r="V5" s="12">
        <v>76</v>
      </c>
      <c r="W5" s="12">
        <v>35</v>
      </c>
      <c r="X5" s="12">
        <v>42</v>
      </c>
      <c r="Y5" s="12">
        <v>218</v>
      </c>
      <c r="Z5" s="12">
        <v>103</v>
      </c>
      <c r="AA5" s="12">
        <v>72</v>
      </c>
      <c r="AB5" s="12">
        <v>163</v>
      </c>
      <c r="AC5" s="12">
        <v>73</v>
      </c>
      <c r="AD5" s="12">
        <v>96</v>
      </c>
      <c r="AE5" s="12">
        <v>85</v>
      </c>
      <c r="AF5" s="12">
        <v>88</v>
      </c>
      <c r="AG5" s="12">
        <v>126</v>
      </c>
      <c r="AH5" s="12">
        <v>98</v>
      </c>
      <c r="AI5" s="12">
        <v>93</v>
      </c>
      <c r="AJ5" s="12">
        <v>151</v>
      </c>
      <c r="AK5" s="12">
        <v>172</v>
      </c>
      <c r="AL5" s="12">
        <v>173</v>
      </c>
      <c r="AM5" s="12">
        <v>138</v>
      </c>
      <c r="AN5" s="12">
        <v>219</v>
      </c>
      <c r="AO5" s="12">
        <v>223</v>
      </c>
      <c r="AP5" s="12">
        <v>303</v>
      </c>
      <c r="AQ5" s="12">
        <v>243</v>
      </c>
      <c r="AR5" s="12">
        <v>429</v>
      </c>
      <c r="AS5" s="12">
        <v>353</v>
      </c>
      <c r="AT5" s="12">
        <v>459</v>
      </c>
      <c r="AU5" s="12">
        <v>301</v>
      </c>
      <c r="AV5" s="12">
        <v>527</v>
      </c>
      <c r="AW5" s="12">
        <v>654</v>
      </c>
    </row>
    <row r="7" spans="1:49" x14ac:dyDescent="0.25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x14ac:dyDescent="0.25">
      <c r="B8" s="12" t="s">
        <v>61</v>
      </c>
      <c r="C8" s="12" t="s">
        <v>62</v>
      </c>
      <c r="D8" s="12" t="s">
        <v>63</v>
      </c>
      <c r="E8" s="12" t="s">
        <v>16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21</v>
      </c>
      <c r="K8" s="12" t="s">
        <v>22</v>
      </c>
      <c r="L8" s="12" t="s">
        <v>23</v>
      </c>
      <c r="M8" s="12" t="s">
        <v>24</v>
      </c>
      <c r="N8" s="12" t="s">
        <v>25</v>
      </c>
      <c r="O8" s="12" t="s">
        <v>26</v>
      </c>
      <c r="P8" s="12" t="s">
        <v>27</v>
      </c>
      <c r="Q8" s="12" t="s">
        <v>28</v>
      </c>
      <c r="R8" s="12" t="s">
        <v>29</v>
      </c>
      <c r="S8" s="12" t="s">
        <v>30</v>
      </c>
      <c r="T8" s="12" t="s">
        <v>31</v>
      </c>
      <c r="U8" s="12" t="s">
        <v>32</v>
      </c>
      <c r="V8" s="12" t="s">
        <v>33</v>
      </c>
      <c r="W8" s="12" t="s">
        <v>34</v>
      </c>
      <c r="X8" s="12" t="s">
        <v>35</v>
      </c>
      <c r="Y8" s="12" t="s">
        <v>36</v>
      </c>
      <c r="Z8" s="12" t="s">
        <v>37</v>
      </c>
      <c r="AA8" s="12" t="s">
        <v>38</v>
      </c>
      <c r="AB8" s="12" t="s">
        <v>39</v>
      </c>
      <c r="AC8" s="12" t="s">
        <v>40</v>
      </c>
      <c r="AD8" s="12" t="s">
        <v>41</v>
      </c>
      <c r="AE8" s="12" t="s">
        <v>42</v>
      </c>
      <c r="AF8" s="12" t="s">
        <v>43</v>
      </c>
      <c r="AG8" s="12" t="s">
        <v>44</v>
      </c>
      <c r="AH8" s="12" t="s">
        <v>45</v>
      </c>
      <c r="AI8" s="12" t="s">
        <v>46</v>
      </c>
      <c r="AJ8" s="12" t="s">
        <v>47</v>
      </c>
      <c r="AK8" s="12" t="s">
        <v>48</v>
      </c>
      <c r="AL8" s="12" t="s">
        <v>49</v>
      </c>
      <c r="AM8" s="12" t="s">
        <v>50</v>
      </c>
      <c r="AN8" s="12" t="s">
        <v>51</v>
      </c>
      <c r="AO8" s="12" t="s">
        <v>52</v>
      </c>
      <c r="AP8" s="12" t="s">
        <v>53</v>
      </c>
      <c r="AQ8" s="12" t="s">
        <v>54</v>
      </c>
      <c r="AR8" s="12" t="s">
        <v>55</v>
      </c>
      <c r="AS8" s="12" t="s">
        <v>56</v>
      </c>
      <c r="AT8" s="12" t="s">
        <v>57</v>
      </c>
      <c r="AU8" s="12" t="s">
        <v>58</v>
      </c>
      <c r="AV8" s="12" t="s">
        <v>59</v>
      </c>
      <c r="AW8" s="12" t="s">
        <v>60</v>
      </c>
    </row>
    <row r="9" spans="1:49" x14ac:dyDescent="0.25">
      <c r="A9" s="2" t="s">
        <v>3</v>
      </c>
      <c r="B9" s="13">
        <f t="shared" ref="B9:AW11" si="0">B3/B$5</f>
        <v>5.8823529411764705E-2</v>
      </c>
      <c r="C9" s="13">
        <f t="shared" si="0"/>
        <v>0</v>
      </c>
      <c r="D9" s="13">
        <f t="shared" si="0"/>
        <v>1.6666666666666666E-2</v>
      </c>
      <c r="E9" s="13">
        <f t="shared" si="0"/>
        <v>1.9607843137254902E-2</v>
      </c>
      <c r="F9" s="13">
        <f t="shared" si="0"/>
        <v>0</v>
      </c>
      <c r="G9" s="13">
        <f t="shared" si="0"/>
        <v>0</v>
      </c>
      <c r="H9" s="13">
        <f t="shared" si="0"/>
        <v>7.2289156626506021E-2</v>
      </c>
      <c r="I9" s="13">
        <f t="shared" si="0"/>
        <v>9.5238095238095233E-2</v>
      </c>
      <c r="J9" s="13">
        <f t="shared" si="0"/>
        <v>0</v>
      </c>
      <c r="K9" s="13">
        <f t="shared" si="0"/>
        <v>0.2413793103448276</v>
      </c>
      <c r="L9" s="13">
        <f t="shared" si="0"/>
        <v>0</v>
      </c>
      <c r="M9" s="13">
        <f t="shared" si="0"/>
        <v>3.8461538461538464E-2</v>
      </c>
      <c r="N9" s="13">
        <f t="shared" si="0"/>
        <v>0.34285714285714286</v>
      </c>
      <c r="O9" s="13">
        <f t="shared" si="0"/>
        <v>0.29032258064516131</v>
      </c>
      <c r="P9" s="13">
        <f t="shared" si="0"/>
        <v>0.16923076923076924</v>
      </c>
      <c r="Q9" s="13">
        <f t="shared" si="0"/>
        <v>9.8360655737704916E-2</v>
      </c>
      <c r="R9" s="13">
        <f t="shared" si="0"/>
        <v>7.3170731707317069E-2</v>
      </c>
      <c r="S9" s="13">
        <f t="shared" si="0"/>
        <v>3.0303030303030304E-2</v>
      </c>
      <c r="T9" s="13">
        <f t="shared" si="0"/>
        <v>1.2500000000000001E-2</v>
      </c>
      <c r="U9" s="13">
        <f t="shared" si="0"/>
        <v>0.32857142857142857</v>
      </c>
      <c r="V9" s="13">
        <f t="shared" si="0"/>
        <v>3.9473684210526314E-2</v>
      </c>
      <c r="W9" s="13">
        <f t="shared" si="0"/>
        <v>0.34285714285714286</v>
      </c>
      <c r="X9" s="13">
        <f t="shared" si="0"/>
        <v>9.5238095238095233E-2</v>
      </c>
      <c r="Y9" s="13">
        <f t="shared" si="0"/>
        <v>0.33944954128440369</v>
      </c>
      <c r="Z9" s="13">
        <f t="shared" si="0"/>
        <v>0.24271844660194175</v>
      </c>
      <c r="AA9" s="13">
        <f t="shared" si="0"/>
        <v>0.29166666666666669</v>
      </c>
      <c r="AB9" s="13">
        <f t="shared" si="0"/>
        <v>0.14723926380368099</v>
      </c>
      <c r="AC9" s="13">
        <f t="shared" si="0"/>
        <v>0.35616438356164382</v>
      </c>
      <c r="AD9" s="13">
        <f t="shared" si="0"/>
        <v>0.29166666666666669</v>
      </c>
      <c r="AE9" s="13">
        <f t="shared" si="0"/>
        <v>0.41176470588235292</v>
      </c>
      <c r="AF9" s="13">
        <f t="shared" si="0"/>
        <v>2.2727272727272728E-2</v>
      </c>
      <c r="AG9" s="13">
        <f t="shared" si="0"/>
        <v>7.9365079365079361E-2</v>
      </c>
      <c r="AH9" s="13">
        <f t="shared" si="0"/>
        <v>6.1224489795918366E-2</v>
      </c>
      <c r="AI9" s="13">
        <f t="shared" si="0"/>
        <v>4.3010752688172046E-2</v>
      </c>
      <c r="AJ9" s="13">
        <f t="shared" si="0"/>
        <v>4.6357615894039736E-2</v>
      </c>
      <c r="AK9" s="13">
        <f t="shared" si="0"/>
        <v>9.3023255813953487E-2</v>
      </c>
      <c r="AL9" s="13">
        <f t="shared" si="0"/>
        <v>0.12138728323699421</v>
      </c>
      <c r="AM9" s="13">
        <f t="shared" si="0"/>
        <v>0.14492753623188406</v>
      </c>
      <c r="AN9" s="13">
        <f t="shared" si="0"/>
        <v>5.4794520547945202E-2</v>
      </c>
      <c r="AO9" s="13">
        <f t="shared" si="0"/>
        <v>0.1031390134529148</v>
      </c>
      <c r="AP9" s="13">
        <f t="shared" si="0"/>
        <v>8.9108910891089105E-2</v>
      </c>
      <c r="AQ9" s="13">
        <f t="shared" si="0"/>
        <v>7.8189300411522639E-2</v>
      </c>
      <c r="AR9" s="13">
        <f t="shared" si="0"/>
        <v>4.4289044289044288E-2</v>
      </c>
      <c r="AS9" s="13">
        <f t="shared" si="0"/>
        <v>7.3654390934844188E-2</v>
      </c>
      <c r="AT9" s="13">
        <f t="shared" si="0"/>
        <v>0.14814814814814814</v>
      </c>
      <c r="AU9" s="13">
        <f t="shared" si="0"/>
        <v>0.1461794019933555</v>
      </c>
      <c r="AV9" s="13">
        <f t="shared" si="0"/>
        <v>7.7798861480075907E-2</v>
      </c>
      <c r="AW9" s="13">
        <f t="shared" si="0"/>
        <v>0.14067278287461774</v>
      </c>
    </row>
    <row r="10" spans="1:49" x14ac:dyDescent="0.25">
      <c r="A10" s="2" t="s">
        <v>4</v>
      </c>
      <c r="B10" s="13">
        <f t="shared" si="0"/>
        <v>0.94117647058823528</v>
      </c>
      <c r="C10" s="13">
        <f t="shared" si="0"/>
        <v>1</v>
      </c>
      <c r="D10" s="13">
        <f t="shared" si="0"/>
        <v>0.98333333333333328</v>
      </c>
      <c r="E10" s="13">
        <f t="shared" si="0"/>
        <v>0.98039215686274506</v>
      </c>
      <c r="F10" s="13">
        <f t="shared" si="0"/>
        <v>1</v>
      </c>
      <c r="G10" s="13">
        <f t="shared" si="0"/>
        <v>1</v>
      </c>
      <c r="H10" s="13">
        <f t="shared" si="0"/>
        <v>0.92771084337349397</v>
      </c>
      <c r="I10" s="13">
        <f t="shared" si="0"/>
        <v>0.90476190476190477</v>
      </c>
      <c r="J10" s="13">
        <f t="shared" si="0"/>
        <v>1</v>
      </c>
      <c r="K10" s="13">
        <f t="shared" si="0"/>
        <v>0.75862068965517238</v>
      </c>
      <c r="L10" s="13">
        <f t="shared" si="0"/>
        <v>1</v>
      </c>
      <c r="M10" s="13">
        <f t="shared" si="0"/>
        <v>0.96153846153846156</v>
      </c>
      <c r="N10" s="13">
        <f t="shared" si="0"/>
        <v>0.65714285714285714</v>
      </c>
      <c r="O10" s="13">
        <f t="shared" si="0"/>
        <v>0.70967741935483875</v>
      </c>
      <c r="P10" s="13">
        <f t="shared" si="0"/>
        <v>0.83076923076923082</v>
      </c>
      <c r="Q10" s="13">
        <f t="shared" si="0"/>
        <v>0.90163934426229508</v>
      </c>
      <c r="R10" s="13">
        <f t="shared" si="0"/>
        <v>0.92682926829268297</v>
      </c>
      <c r="S10" s="13">
        <f t="shared" si="0"/>
        <v>0.96969696969696972</v>
      </c>
      <c r="T10" s="13">
        <f t="shared" si="0"/>
        <v>0.98750000000000004</v>
      </c>
      <c r="U10" s="13">
        <f t="shared" si="0"/>
        <v>0.67142857142857137</v>
      </c>
      <c r="V10" s="13">
        <f t="shared" si="0"/>
        <v>0.96052631578947367</v>
      </c>
      <c r="W10" s="13">
        <f t="shared" si="0"/>
        <v>0.65714285714285714</v>
      </c>
      <c r="X10" s="13">
        <f t="shared" si="0"/>
        <v>0.90476190476190477</v>
      </c>
      <c r="Y10" s="13">
        <f t="shared" si="0"/>
        <v>0.66055045871559637</v>
      </c>
      <c r="Z10" s="13">
        <f t="shared" si="0"/>
        <v>0.75728155339805825</v>
      </c>
      <c r="AA10" s="13">
        <f t="shared" si="0"/>
        <v>0.70833333333333337</v>
      </c>
      <c r="AB10" s="13">
        <f t="shared" si="0"/>
        <v>0.85276073619631898</v>
      </c>
      <c r="AC10" s="13">
        <f t="shared" si="0"/>
        <v>0.64383561643835618</v>
      </c>
      <c r="AD10" s="13">
        <f t="shared" si="0"/>
        <v>0.70833333333333337</v>
      </c>
      <c r="AE10" s="13">
        <f t="shared" si="0"/>
        <v>0.58823529411764708</v>
      </c>
      <c r="AF10" s="13">
        <f t="shared" si="0"/>
        <v>0.97727272727272729</v>
      </c>
      <c r="AG10" s="13">
        <f t="shared" si="0"/>
        <v>0.92063492063492058</v>
      </c>
      <c r="AH10" s="13">
        <f t="shared" si="0"/>
        <v>0.93877551020408168</v>
      </c>
      <c r="AI10" s="13">
        <f t="shared" si="0"/>
        <v>0.956989247311828</v>
      </c>
      <c r="AJ10" s="13">
        <f t="shared" si="0"/>
        <v>0.95364238410596025</v>
      </c>
      <c r="AK10" s="13">
        <f t="shared" si="0"/>
        <v>0.90697674418604646</v>
      </c>
      <c r="AL10" s="13">
        <f t="shared" si="0"/>
        <v>0.87861271676300579</v>
      </c>
      <c r="AM10" s="13">
        <f t="shared" si="0"/>
        <v>0.85507246376811596</v>
      </c>
      <c r="AN10" s="13">
        <f t="shared" si="0"/>
        <v>0.9452054794520548</v>
      </c>
      <c r="AO10" s="13">
        <f t="shared" si="0"/>
        <v>0.89686098654708524</v>
      </c>
      <c r="AP10" s="13">
        <f t="shared" si="0"/>
        <v>0.91089108910891092</v>
      </c>
      <c r="AQ10" s="13">
        <f t="shared" si="0"/>
        <v>0.92181069958847739</v>
      </c>
      <c r="AR10" s="13">
        <f t="shared" si="0"/>
        <v>0.95571095571095566</v>
      </c>
      <c r="AS10" s="13">
        <f t="shared" si="0"/>
        <v>0.92634560906515584</v>
      </c>
      <c r="AT10" s="13">
        <f t="shared" si="0"/>
        <v>0.85185185185185186</v>
      </c>
      <c r="AU10" s="13">
        <f t="shared" si="0"/>
        <v>0.85382059800664456</v>
      </c>
      <c r="AV10" s="13">
        <f t="shared" si="0"/>
        <v>0.92220113851992414</v>
      </c>
      <c r="AW10" s="13">
        <f t="shared" si="0"/>
        <v>0.85932721712538229</v>
      </c>
    </row>
    <row r="11" spans="1:49" x14ac:dyDescent="0.25">
      <c r="A11" s="1" t="s">
        <v>5</v>
      </c>
      <c r="B11" s="14">
        <f t="shared" si="0"/>
        <v>1</v>
      </c>
      <c r="C11" s="14">
        <f t="shared" si="0"/>
        <v>1</v>
      </c>
      <c r="D11" s="14">
        <f t="shared" si="0"/>
        <v>1</v>
      </c>
      <c r="E11" s="14">
        <f t="shared" si="0"/>
        <v>1</v>
      </c>
      <c r="F11" s="14">
        <f t="shared" si="0"/>
        <v>1</v>
      </c>
      <c r="G11" s="14">
        <f t="shared" si="0"/>
        <v>1</v>
      </c>
      <c r="H11" s="14">
        <f t="shared" si="0"/>
        <v>1</v>
      </c>
      <c r="I11" s="14">
        <f t="shared" si="0"/>
        <v>1</v>
      </c>
      <c r="J11" s="14">
        <f t="shared" si="0"/>
        <v>1</v>
      </c>
      <c r="K11" s="14">
        <f t="shared" si="0"/>
        <v>1</v>
      </c>
      <c r="L11" s="14">
        <f t="shared" si="0"/>
        <v>1</v>
      </c>
      <c r="M11" s="14">
        <f t="shared" si="0"/>
        <v>1</v>
      </c>
      <c r="N11" s="14">
        <f t="shared" si="0"/>
        <v>1</v>
      </c>
      <c r="O11" s="14">
        <f t="shared" si="0"/>
        <v>1</v>
      </c>
      <c r="P11" s="14">
        <f t="shared" si="0"/>
        <v>1</v>
      </c>
      <c r="Q11" s="14">
        <f t="shared" si="0"/>
        <v>1</v>
      </c>
      <c r="R11" s="14">
        <f t="shared" si="0"/>
        <v>1</v>
      </c>
      <c r="S11" s="14">
        <f t="shared" si="0"/>
        <v>1</v>
      </c>
      <c r="T11" s="14">
        <f t="shared" si="0"/>
        <v>1</v>
      </c>
      <c r="U11" s="14">
        <f t="shared" si="0"/>
        <v>1</v>
      </c>
      <c r="V11" s="14">
        <f t="shared" si="0"/>
        <v>1</v>
      </c>
      <c r="W11" s="14">
        <f t="shared" si="0"/>
        <v>1</v>
      </c>
      <c r="X11" s="14">
        <f t="shared" si="0"/>
        <v>1</v>
      </c>
      <c r="Y11" s="14">
        <f t="shared" si="0"/>
        <v>1</v>
      </c>
      <c r="Z11" s="14">
        <f t="shared" si="0"/>
        <v>1</v>
      </c>
      <c r="AA11" s="14">
        <f t="shared" si="0"/>
        <v>1</v>
      </c>
      <c r="AB11" s="14">
        <f t="shared" si="0"/>
        <v>1</v>
      </c>
      <c r="AC11" s="14">
        <f t="shared" si="0"/>
        <v>1</v>
      </c>
      <c r="AD11" s="14">
        <f t="shared" si="0"/>
        <v>1</v>
      </c>
      <c r="AE11" s="14">
        <f t="shared" si="0"/>
        <v>1</v>
      </c>
      <c r="AF11" s="14">
        <f t="shared" si="0"/>
        <v>1</v>
      </c>
      <c r="AG11" s="14">
        <f t="shared" si="0"/>
        <v>1</v>
      </c>
      <c r="AH11" s="14">
        <f t="shared" si="0"/>
        <v>1</v>
      </c>
      <c r="AI11" s="14">
        <f t="shared" si="0"/>
        <v>1</v>
      </c>
      <c r="AJ11" s="14">
        <f t="shared" si="0"/>
        <v>1</v>
      </c>
      <c r="AK11" s="14">
        <f t="shared" si="0"/>
        <v>1</v>
      </c>
      <c r="AL11" s="14">
        <f t="shared" si="0"/>
        <v>1</v>
      </c>
      <c r="AM11" s="14">
        <f t="shared" si="0"/>
        <v>1</v>
      </c>
      <c r="AN11" s="14">
        <f t="shared" si="0"/>
        <v>1</v>
      </c>
      <c r="AO11" s="14">
        <f t="shared" si="0"/>
        <v>1</v>
      </c>
      <c r="AP11" s="14">
        <f t="shared" si="0"/>
        <v>1</v>
      </c>
      <c r="AQ11" s="14">
        <f t="shared" si="0"/>
        <v>1</v>
      </c>
      <c r="AR11" s="14">
        <f t="shared" si="0"/>
        <v>1</v>
      </c>
      <c r="AS11" s="14">
        <f t="shared" si="0"/>
        <v>1</v>
      </c>
      <c r="AT11" s="14">
        <f t="shared" si="0"/>
        <v>1</v>
      </c>
      <c r="AU11" s="14">
        <f t="shared" si="0"/>
        <v>1</v>
      </c>
      <c r="AV11" s="14">
        <f t="shared" si="0"/>
        <v>1</v>
      </c>
      <c r="AW11" s="14">
        <f t="shared" si="0"/>
        <v>1</v>
      </c>
    </row>
    <row r="13" spans="1:49" ht="14.45" customHeight="1" x14ac:dyDescent="0.25">
      <c r="A13" s="17" t="s">
        <v>7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49" x14ac:dyDescent="0.25">
      <c r="B14" s="8">
        <v>2025</v>
      </c>
      <c r="C14" s="1">
        <v>2024</v>
      </c>
      <c r="D14" s="1">
        <v>2023</v>
      </c>
      <c r="E14" s="1">
        <v>2022</v>
      </c>
      <c r="F14" s="1">
        <v>2021</v>
      </c>
      <c r="G14" s="1">
        <v>2020</v>
      </c>
      <c r="H14" s="1">
        <v>2019</v>
      </c>
      <c r="I14" s="1">
        <v>2018</v>
      </c>
      <c r="J14" s="1">
        <v>2017</v>
      </c>
      <c r="K14" s="1">
        <v>2016</v>
      </c>
      <c r="L14" s="1">
        <v>2015</v>
      </c>
      <c r="M14" s="1">
        <v>2014</v>
      </c>
    </row>
    <row r="15" spans="1:49" x14ac:dyDescent="0.25">
      <c r="A15" s="2" t="s">
        <v>3</v>
      </c>
      <c r="B15" s="3">
        <v>4</v>
      </c>
      <c r="C15" s="3">
        <v>10</v>
      </c>
      <c r="D15" s="3">
        <v>9</v>
      </c>
      <c r="E15" s="3">
        <v>70</v>
      </c>
      <c r="F15" s="3">
        <v>28</v>
      </c>
      <c r="G15" s="3">
        <v>93</v>
      </c>
      <c r="H15" s="3">
        <v>96</v>
      </c>
      <c r="I15" s="3">
        <v>75</v>
      </c>
      <c r="J15" s="3">
        <v>33</v>
      </c>
      <c r="K15" s="3">
        <v>76</v>
      </c>
      <c r="L15" s="3">
        <v>91</v>
      </c>
      <c r="M15" s="3">
        <v>245</v>
      </c>
    </row>
    <row r="16" spans="1:49" x14ac:dyDescent="0.25">
      <c r="A16" s="2" t="s">
        <v>4</v>
      </c>
      <c r="B16" s="3">
        <v>165</v>
      </c>
      <c r="C16" s="3">
        <v>183</v>
      </c>
      <c r="D16" s="3">
        <v>160</v>
      </c>
      <c r="E16" s="3">
        <v>253</v>
      </c>
      <c r="F16" s="3">
        <v>196</v>
      </c>
      <c r="G16" s="3">
        <v>278</v>
      </c>
      <c r="H16" s="3">
        <v>315</v>
      </c>
      <c r="I16" s="3">
        <v>320</v>
      </c>
      <c r="J16" s="3">
        <v>481</v>
      </c>
      <c r="K16" s="3">
        <v>677</v>
      </c>
      <c r="L16" s="3">
        <v>1237</v>
      </c>
      <c r="M16" s="3">
        <v>1696</v>
      </c>
    </row>
    <row r="17" spans="1:13" x14ac:dyDescent="0.25">
      <c r="A17" s="1" t="s">
        <v>5</v>
      </c>
      <c r="B17" s="1">
        <v>169</v>
      </c>
      <c r="C17" s="1">
        <v>193</v>
      </c>
      <c r="D17" s="1">
        <v>169</v>
      </c>
      <c r="E17" s="1">
        <v>323</v>
      </c>
      <c r="F17" s="1">
        <v>224</v>
      </c>
      <c r="G17" s="1">
        <v>371</v>
      </c>
      <c r="H17" s="1">
        <v>411</v>
      </c>
      <c r="I17" s="1">
        <v>395</v>
      </c>
      <c r="J17" s="1">
        <v>514</v>
      </c>
      <c r="K17" s="1">
        <v>753</v>
      </c>
      <c r="L17" s="1">
        <v>1328</v>
      </c>
      <c r="M17" s="1">
        <v>1941</v>
      </c>
    </row>
    <row r="19" spans="1:13" ht="14.45" customHeight="1" x14ac:dyDescent="0.25">
      <c r="A19" s="17" t="s">
        <v>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x14ac:dyDescent="0.25">
      <c r="B20" s="8">
        <v>2025</v>
      </c>
      <c r="C20" s="1">
        <v>2024</v>
      </c>
      <c r="D20" s="1">
        <v>2023</v>
      </c>
      <c r="E20" s="1">
        <v>2022</v>
      </c>
      <c r="F20" s="1">
        <v>2021</v>
      </c>
      <c r="G20" s="1">
        <v>2020</v>
      </c>
      <c r="H20" s="1">
        <v>2019</v>
      </c>
      <c r="I20" s="1">
        <v>2018</v>
      </c>
      <c r="J20" s="1">
        <v>2017</v>
      </c>
      <c r="K20" s="1">
        <v>2016</v>
      </c>
      <c r="L20" s="1">
        <v>2015</v>
      </c>
      <c r="M20" s="1">
        <v>2014</v>
      </c>
    </row>
    <row r="21" spans="1:13" x14ac:dyDescent="0.25">
      <c r="A21" s="2" t="s">
        <v>3</v>
      </c>
      <c r="B21" s="4">
        <v>2.3668639053254437E-2</v>
      </c>
      <c r="C21" s="4">
        <v>5.181347150259067E-2</v>
      </c>
      <c r="D21" s="4">
        <v>5.3254437869822487E-2</v>
      </c>
      <c r="E21" s="4">
        <v>0.21671826625386997</v>
      </c>
      <c r="F21" s="4">
        <v>0.125</v>
      </c>
      <c r="G21" s="4">
        <v>0.25067385444743934</v>
      </c>
      <c r="H21" s="4">
        <v>0.23357664233576642</v>
      </c>
      <c r="I21" s="4">
        <v>0.189873417721519</v>
      </c>
      <c r="J21" s="4">
        <v>6.4202334630350189E-2</v>
      </c>
      <c r="K21" s="4">
        <v>0.10092961487383798</v>
      </c>
      <c r="L21" s="4">
        <v>6.8524096385542174E-2</v>
      </c>
      <c r="M21" s="4">
        <v>0.12622359608449252</v>
      </c>
    </row>
    <row r="22" spans="1:13" x14ac:dyDescent="0.25">
      <c r="A22" s="2" t="s">
        <v>4</v>
      </c>
      <c r="B22" s="4">
        <v>0.97633136094674555</v>
      </c>
      <c r="C22" s="4">
        <v>0.94818652849740936</v>
      </c>
      <c r="D22" s="4">
        <v>0.94674556213017746</v>
      </c>
      <c r="E22" s="4">
        <v>0.78328173374613008</v>
      </c>
      <c r="F22" s="4">
        <v>0.875</v>
      </c>
      <c r="G22" s="4">
        <v>0.74932614555256061</v>
      </c>
      <c r="H22" s="4">
        <v>0.76642335766423353</v>
      </c>
      <c r="I22" s="4">
        <v>0.810126582278481</v>
      </c>
      <c r="J22" s="4">
        <v>0.93579766536964981</v>
      </c>
      <c r="K22" s="4">
        <v>0.899070385126162</v>
      </c>
      <c r="L22" s="4">
        <v>0.93147590361445787</v>
      </c>
      <c r="M22" s="4">
        <v>0.87377640391550748</v>
      </c>
    </row>
    <row r="23" spans="1:13" x14ac:dyDescent="0.25">
      <c r="A23" s="1" t="s">
        <v>5</v>
      </c>
      <c r="B23" s="5">
        <v>1</v>
      </c>
      <c r="C23" s="5">
        <v>1</v>
      </c>
      <c r="D23" s="5">
        <v>1</v>
      </c>
      <c r="E23" s="5">
        <v>1</v>
      </c>
      <c r="F23" s="5">
        <v>1</v>
      </c>
      <c r="G23" s="5">
        <v>1</v>
      </c>
      <c r="H23" s="5">
        <v>1</v>
      </c>
      <c r="I23" s="5">
        <v>1</v>
      </c>
      <c r="J23" s="5">
        <v>1</v>
      </c>
      <c r="K23" s="5">
        <v>1</v>
      </c>
      <c r="L23" s="5">
        <v>1</v>
      </c>
      <c r="M23" s="5">
        <v>1</v>
      </c>
    </row>
  </sheetData>
  <mergeCells count="4">
    <mergeCell ref="A13:M13"/>
    <mergeCell ref="A19:M19"/>
    <mergeCell ref="A1:AW1"/>
    <mergeCell ref="A7:AW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1F5F-E404-4F23-8E32-E5C2F1586395}">
  <sheetPr codeName="Hoja6"/>
  <dimension ref="A1:AW23"/>
  <sheetViews>
    <sheetView workbookViewId="0">
      <selection activeCell="A61" sqref="A61"/>
    </sheetView>
  </sheetViews>
  <sheetFormatPr baseColWidth="10" defaultRowHeight="15" x14ac:dyDescent="0.25"/>
  <cols>
    <col min="1" max="1" width="23.42578125" customWidth="1"/>
  </cols>
  <sheetData>
    <row r="1" spans="1:49" x14ac:dyDescent="0.25">
      <c r="A1" s="19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x14ac:dyDescent="0.25">
      <c r="B2" s="12" t="s">
        <v>61</v>
      </c>
      <c r="C2" s="12" t="s">
        <v>62</v>
      </c>
      <c r="D2" s="12" t="s">
        <v>63</v>
      </c>
      <c r="E2" s="12" t="s">
        <v>16</v>
      </c>
      <c r="F2" s="12" t="s">
        <v>17</v>
      </c>
      <c r="G2" s="12" t="s">
        <v>18</v>
      </c>
      <c r="H2" s="12" t="s">
        <v>19</v>
      </c>
      <c r="I2" s="12" t="s">
        <v>20</v>
      </c>
      <c r="J2" s="12" t="s">
        <v>21</v>
      </c>
      <c r="K2" s="12" t="s">
        <v>22</v>
      </c>
      <c r="L2" s="12" t="s">
        <v>23</v>
      </c>
      <c r="M2" s="12" t="s">
        <v>24</v>
      </c>
      <c r="N2" s="12" t="s">
        <v>25</v>
      </c>
      <c r="O2" s="12" t="s">
        <v>26</v>
      </c>
      <c r="P2" s="12" t="s">
        <v>27</v>
      </c>
      <c r="Q2" s="12" t="s">
        <v>28</v>
      </c>
      <c r="R2" s="12" t="s">
        <v>29</v>
      </c>
      <c r="S2" s="12" t="s">
        <v>30</v>
      </c>
      <c r="T2" s="12" t="s">
        <v>31</v>
      </c>
      <c r="U2" s="12" t="s">
        <v>32</v>
      </c>
      <c r="V2" s="12" t="s">
        <v>33</v>
      </c>
      <c r="W2" s="12" t="s">
        <v>34</v>
      </c>
      <c r="X2" s="12" t="s">
        <v>35</v>
      </c>
      <c r="Y2" s="12" t="s">
        <v>36</v>
      </c>
      <c r="Z2" s="12" t="s">
        <v>37</v>
      </c>
      <c r="AA2" s="12" t="s">
        <v>38</v>
      </c>
      <c r="AB2" s="12" t="s">
        <v>39</v>
      </c>
      <c r="AC2" s="12" t="s">
        <v>40</v>
      </c>
      <c r="AD2" s="12" t="s">
        <v>41</v>
      </c>
      <c r="AE2" s="12" t="s">
        <v>42</v>
      </c>
      <c r="AF2" s="12" t="s">
        <v>43</v>
      </c>
      <c r="AG2" s="12" t="s">
        <v>44</v>
      </c>
      <c r="AH2" s="12" t="s">
        <v>45</v>
      </c>
      <c r="AI2" s="12" t="s">
        <v>46</v>
      </c>
      <c r="AJ2" s="12" t="s">
        <v>47</v>
      </c>
      <c r="AK2" s="12" t="s">
        <v>48</v>
      </c>
      <c r="AL2" s="12" t="s">
        <v>49</v>
      </c>
      <c r="AM2" s="12" t="s">
        <v>50</v>
      </c>
      <c r="AN2" s="12" t="s">
        <v>51</v>
      </c>
      <c r="AO2" s="12" t="s">
        <v>52</v>
      </c>
      <c r="AP2" s="12" t="s">
        <v>53</v>
      </c>
      <c r="AQ2" s="12" t="s">
        <v>54</v>
      </c>
      <c r="AR2" s="12" t="s">
        <v>55</v>
      </c>
      <c r="AS2" s="12" t="s">
        <v>56</v>
      </c>
      <c r="AT2" s="12" t="s">
        <v>57</v>
      </c>
      <c r="AU2" s="12" t="s">
        <v>58</v>
      </c>
      <c r="AV2" s="12" t="s">
        <v>59</v>
      </c>
      <c r="AW2" s="12" t="s">
        <v>60</v>
      </c>
    </row>
    <row r="3" spans="1:49" x14ac:dyDescent="0.25">
      <c r="A3" s="2" t="s">
        <v>10</v>
      </c>
      <c r="B3" s="3">
        <v>31</v>
      </c>
      <c r="C3" s="3">
        <v>20</v>
      </c>
      <c r="D3" s="3">
        <v>49</v>
      </c>
      <c r="E3" s="3">
        <v>31</v>
      </c>
      <c r="F3" s="3">
        <v>29</v>
      </c>
      <c r="G3" s="3">
        <v>24</v>
      </c>
      <c r="H3" s="3">
        <v>64</v>
      </c>
      <c r="I3" s="3">
        <v>37</v>
      </c>
      <c r="J3" s="3">
        <v>33</v>
      </c>
      <c r="K3" s="3">
        <v>25</v>
      </c>
      <c r="L3" s="3">
        <v>32</v>
      </c>
      <c r="M3" s="3">
        <v>35</v>
      </c>
      <c r="N3" s="3">
        <v>50</v>
      </c>
      <c r="O3" s="3">
        <v>41</v>
      </c>
      <c r="P3" s="3">
        <v>38</v>
      </c>
      <c r="Q3" s="3">
        <v>50</v>
      </c>
      <c r="R3" s="3">
        <v>37</v>
      </c>
      <c r="S3" s="3">
        <v>27</v>
      </c>
      <c r="T3" s="3">
        <v>63</v>
      </c>
      <c r="U3" s="3">
        <v>43</v>
      </c>
      <c r="V3" s="3">
        <v>60</v>
      </c>
      <c r="W3" s="3">
        <v>20</v>
      </c>
      <c r="X3" s="3">
        <v>15</v>
      </c>
      <c r="Y3" s="3">
        <v>45</v>
      </c>
      <c r="Z3" s="3">
        <v>32</v>
      </c>
      <c r="AA3" s="3">
        <v>22</v>
      </c>
      <c r="AB3" s="3">
        <v>53</v>
      </c>
      <c r="AC3" s="3">
        <v>32</v>
      </c>
      <c r="AD3" s="3">
        <v>27</v>
      </c>
      <c r="AE3" s="3">
        <v>28</v>
      </c>
      <c r="AF3" s="3">
        <v>47</v>
      </c>
      <c r="AG3" s="3">
        <v>60</v>
      </c>
      <c r="AH3" s="3">
        <v>78</v>
      </c>
      <c r="AI3" s="3">
        <v>68</v>
      </c>
      <c r="AJ3" s="3">
        <v>103</v>
      </c>
      <c r="AK3" s="3">
        <v>134</v>
      </c>
      <c r="AL3" s="3">
        <v>140</v>
      </c>
      <c r="AM3" s="3">
        <v>97</v>
      </c>
      <c r="AN3" s="3">
        <v>184</v>
      </c>
      <c r="AO3" s="3">
        <v>200</v>
      </c>
      <c r="AP3" s="3">
        <v>256</v>
      </c>
      <c r="AQ3" s="3">
        <v>194</v>
      </c>
      <c r="AR3" s="3">
        <v>296</v>
      </c>
      <c r="AS3" s="3">
        <v>248</v>
      </c>
      <c r="AT3" s="3">
        <v>220</v>
      </c>
      <c r="AU3" s="3">
        <v>211</v>
      </c>
      <c r="AV3" s="3">
        <v>353</v>
      </c>
      <c r="AW3" s="3">
        <v>415</v>
      </c>
    </row>
    <row r="4" spans="1:49" x14ac:dyDescent="0.25">
      <c r="A4" s="2" t="s">
        <v>11</v>
      </c>
      <c r="B4" s="3">
        <v>3</v>
      </c>
      <c r="C4" s="3">
        <v>4</v>
      </c>
      <c r="D4" s="3">
        <v>11</v>
      </c>
      <c r="E4" s="3">
        <v>20</v>
      </c>
      <c r="F4" s="3">
        <v>7</v>
      </c>
      <c r="G4" s="3">
        <v>8</v>
      </c>
      <c r="H4" s="3">
        <v>19</v>
      </c>
      <c r="I4" s="3">
        <v>5</v>
      </c>
      <c r="J4" s="3">
        <v>10</v>
      </c>
      <c r="K4" s="3">
        <v>4</v>
      </c>
      <c r="L4" s="3">
        <v>13</v>
      </c>
      <c r="M4" s="3">
        <v>17</v>
      </c>
      <c r="N4" s="3">
        <v>20</v>
      </c>
      <c r="O4" s="3">
        <v>21</v>
      </c>
      <c r="P4" s="3">
        <v>92</v>
      </c>
      <c r="Q4" s="3">
        <v>11</v>
      </c>
      <c r="R4" s="3">
        <v>4</v>
      </c>
      <c r="S4" s="3">
        <v>6</v>
      </c>
      <c r="T4" s="3">
        <v>17</v>
      </c>
      <c r="U4" s="3">
        <v>27</v>
      </c>
      <c r="V4" s="3">
        <v>16</v>
      </c>
      <c r="W4" s="3">
        <v>15</v>
      </c>
      <c r="X4" s="3">
        <v>27</v>
      </c>
      <c r="Y4" s="3">
        <v>173</v>
      </c>
      <c r="Z4" s="3">
        <v>71</v>
      </c>
      <c r="AA4" s="3">
        <v>50</v>
      </c>
      <c r="AB4" s="3">
        <v>110</v>
      </c>
      <c r="AC4" s="3">
        <v>41</v>
      </c>
      <c r="AD4" s="3">
        <v>69</v>
      </c>
      <c r="AE4" s="3">
        <v>57</v>
      </c>
      <c r="AF4" s="3">
        <v>41</v>
      </c>
      <c r="AG4" s="3">
        <v>66</v>
      </c>
      <c r="AH4" s="3">
        <v>20</v>
      </c>
      <c r="AI4" s="3">
        <v>25</v>
      </c>
      <c r="AJ4" s="3">
        <v>48</v>
      </c>
      <c r="AK4" s="3">
        <v>38</v>
      </c>
      <c r="AL4" s="3">
        <v>33</v>
      </c>
      <c r="AM4" s="3">
        <v>41</v>
      </c>
      <c r="AN4" s="3">
        <v>35</v>
      </c>
      <c r="AO4" s="3">
        <v>23</v>
      </c>
      <c r="AP4" s="3">
        <v>47</v>
      </c>
      <c r="AQ4" s="3">
        <v>49</v>
      </c>
      <c r="AR4" s="3">
        <v>133</v>
      </c>
      <c r="AS4" s="3">
        <v>105</v>
      </c>
      <c r="AT4" s="3">
        <v>239</v>
      </c>
      <c r="AU4" s="3">
        <v>90</v>
      </c>
      <c r="AV4" s="3">
        <v>174</v>
      </c>
      <c r="AW4" s="3">
        <v>239</v>
      </c>
    </row>
    <row r="5" spans="1:49" x14ac:dyDescent="0.25">
      <c r="A5" s="1" t="s">
        <v>12</v>
      </c>
      <c r="B5" s="12">
        <f t="shared" ref="B5:C5" si="0">SUM(B3:B4)</f>
        <v>34</v>
      </c>
      <c r="C5" s="12">
        <f t="shared" si="0"/>
        <v>24</v>
      </c>
      <c r="D5" s="12">
        <f>SUM(D3:D4)</f>
        <v>60</v>
      </c>
      <c r="E5" s="12">
        <v>51</v>
      </c>
      <c r="F5" s="12">
        <v>36</v>
      </c>
      <c r="G5" s="12">
        <v>32</v>
      </c>
      <c r="H5" s="12">
        <v>83</v>
      </c>
      <c r="I5" s="12">
        <v>42</v>
      </c>
      <c r="J5" s="12">
        <v>43</v>
      </c>
      <c r="K5" s="12">
        <v>29</v>
      </c>
      <c r="L5" s="12">
        <v>45</v>
      </c>
      <c r="M5" s="12">
        <v>52</v>
      </c>
      <c r="N5" s="12">
        <v>70</v>
      </c>
      <c r="O5" s="12">
        <v>62</v>
      </c>
      <c r="P5" s="12">
        <v>130</v>
      </c>
      <c r="Q5" s="12">
        <v>61</v>
      </c>
      <c r="R5" s="12">
        <v>41</v>
      </c>
      <c r="S5" s="12">
        <v>33</v>
      </c>
      <c r="T5" s="12">
        <v>80</v>
      </c>
      <c r="U5" s="12">
        <v>70</v>
      </c>
      <c r="V5" s="12">
        <v>76</v>
      </c>
      <c r="W5" s="12">
        <v>35</v>
      </c>
      <c r="X5" s="12">
        <v>42</v>
      </c>
      <c r="Y5" s="12">
        <v>218</v>
      </c>
      <c r="Z5" s="12">
        <v>103</v>
      </c>
      <c r="AA5" s="12">
        <v>72</v>
      </c>
      <c r="AB5" s="12">
        <v>163</v>
      </c>
      <c r="AC5" s="12">
        <v>73</v>
      </c>
      <c r="AD5" s="12">
        <v>96</v>
      </c>
      <c r="AE5" s="12">
        <v>85</v>
      </c>
      <c r="AF5" s="12">
        <v>88</v>
      </c>
      <c r="AG5" s="12">
        <v>126</v>
      </c>
      <c r="AH5" s="12">
        <v>98</v>
      </c>
      <c r="AI5" s="12">
        <v>93</v>
      </c>
      <c r="AJ5" s="12">
        <v>151</v>
      </c>
      <c r="AK5" s="12">
        <v>172</v>
      </c>
      <c r="AL5" s="12">
        <v>173</v>
      </c>
      <c r="AM5" s="12">
        <v>138</v>
      </c>
      <c r="AN5" s="12">
        <v>219</v>
      </c>
      <c r="AO5" s="12">
        <v>223</v>
      </c>
      <c r="AP5" s="12">
        <v>303</v>
      </c>
      <c r="AQ5" s="12">
        <v>243</v>
      </c>
      <c r="AR5" s="12">
        <v>429</v>
      </c>
      <c r="AS5" s="12">
        <v>353</v>
      </c>
      <c r="AT5" s="12">
        <v>459</v>
      </c>
      <c r="AU5" s="12">
        <v>301</v>
      </c>
      <c r="AV5" s="12">
        <v>527</v>
      </c>
      <c r="AW5" s="12">
        <v>654</v>
      </c>
    </row>
    <row r="7" spans="1:49" ht="20.45" customHeight="1" x14ac:dyDescent="0.25">
      <c r="A7" s="19" t="s">
        <v>13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x14ac:dyDescent="0.25">
      <c r="B8" s="12" t="s">
        <v>61</v>
      </c>
      <c r="C8" s="12" t="s">
        <v>62</v>
      </c>
      <c r="D8" s="12" t="s">
        <v>63</v>
      </c>
      <c r="E8" s="12" t="s">
        <v>16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21</v>
      </c>
      <c r="K8" s="12" t="s">
        <v>22</v>
      </c>
      <c r="L8" s="12" t="s">
        <v>23</v>
      </c>
      <c r="M8" s="12" t="s">
        <v>24</v>
      </c>
      <c r="N8" s="12" t="s">
        <v>25</v>
      </c>
      <c r="O8" s="12" t="s">
        <v>26</v>
      </c>
      <c r="P8" s="12" t="s">
        <v>27</v>
      </c>
      <c r="Q8" s="12" t="s">
        <v>28</v>
      </c>
      <c r="R8" s="12" t="s">
        <v>29</v>
      </c>
      <c r="S8" s="12" t="s">
        <v>30</v>
      </c>
      <c r="T8" s="12" t="s">
        <v>31</v>
      </c>
      <c r="U8" s="12" t="s">
        <v>32</v>
      </c>
      <c r="V8" s="12" t="s">
        <v>33</v>
      </c>
      <c r="W8" s="12" t="s">
        <v>34</v>
      </c>
      <c r="X8" s="12" t="s">
        <v>35</v>
      </c>
      <c r="Y8" s="12" t="s">
        <v>36</v>
      </c>
      <c r="Z8" s="12" t="s">
        <v>37</v>
      </c>
      <c r="AA8" s="12" t="s">
        <v>38</v>
      </c>
      <c r="AB8" s="12" t="s">
        <v>39</v>
      </c>
      <c r="AC8" s="12" t="s">
        <v>40</v>
      </c>
      <c r="AD8" s="12" t="s">
        <v>41</v>
      </c>
      <c r="AE8" s="12" t="s">
        <v>42</v>
      </c>
      <c r="AF8" s="12" t="s">
        <v>43</v>
      </c>
      <c r="AG8" s="12" t="s">
        <v>44</v>
      </c>
      <c r="AH8" s="12" t="s">
        <v>45</v>
      </c>
      <c r="AI8" s="12" t="s">
        <v>46</v>
      </c>
      <c r="AJ8" s="12" t="s">
        <v>47</v>
      </c>
      <c r="AK8" s="12" t="s">
        <v>48</v>
      </c>
      <c r="AL8" s="12" t="s">
        <v>49</v>
      </c>
      <c r="AM8" s="12" t="s">
        <v>50</v>
      </c>
      <c r="AN8" s="12" t="s">
        <v>51</v>
      </c>
      <c r="AO8" s="12" t="s">
        <v>52</v>
      </c>
      <c r="AP8" s="12" t="s">
        <v>53</v>
      </c>
      <c r="AQ8" s="12" t="s">
        <v>54</v>
      </c>
      <c r="AR8" s="12" t="s">
        <v>55</v>
      </c>
      <c r="AS8" s="12" t="s">
        <v>56</v>
      </c>
      <c r="AT8" s="12" t="s">
        <v>57</v>
      </c>
      <c r="AU8" s="12" t="s">
        <v>58</v>
      </c>
      <c r="AV8" s="12" t="s">
        <v>59</v>
      </c>
      <c r="AW8" s="12" t="s">
        <v>60</v>
      </c>
    </row>
    <row r="9" spans="1:49" x14ac:dyDescent="0.25">
      <c r="A9" s="2" t="s">
        <v>10</v>
      </c>
      <c r="B9" s="13">
        <f t="shared" ref="B9:AW11" si="1">B3/B$5</f>
        <v>0.91176470588235292</v>
      </c>
      <c r="C9" s="13">
        <f t="shared" si="1"/>
        <v>0.83333333333333337</v>
      </c>
      <c r="D9" s="13">
        <f t="shared" si="1"/>
        <v>0.81666666666666665</v>
      </c>
      <c r="E9" s="13">
        <f t="shared" si="1"/>
        <v>0.60784313725490191</v>
      </c>
      <c r="F9" s="13">
        <f t="shared" si="1"/>
        <v>0.80555555555555558</v>
      </c>
      <c r="G9" s="13">
        <f t="shared" si="1"/>
        <v>0.75</v>
      </c>
      <c r="H9" s="13">
        <f t="shared" si="1"/>
        <v>0.77108433734939763</v>
      </c>
      <c r="I9" s="13">
        <f t="shared" si="1"/>
        <v>0.88095238095238093</v>
      </c>
      <c r="J9" s="13">
        <f t="shared" si="1"/>
        <v>0.76744186046511631</v>
      </c>
      <c r="K9" s="13">
        <f t="shared" si="1"/>
        <v>0.86206896551724133</v>
      </c>
      <c r="L9" s="13">
        <f t="shared" si="1"/>
        <v>0.71111111111111114</v>
      </c>
      <c r="M9" s="13">
        <f t="shared" si="1"/>
        <v>0.67307692307692313</v>
      </c>
      <c r="N9" s="13">
        <f t="shared" si="1"/>
        <v>0.7142857142857143</v>
      </c>
      <c r="O9" s="13">
        <f t="shared" si="1"/>
        <v>0.66129032258064513</v>
      </c>
      <c r="P9" s="13">
        <f t="shared" si="1"/>
        <v>0.29230769230769232</v>
      </c>
      <c r="Q9" s="13">
        <f t="shared" si="1"/>
        <v>0.81967213114754101</v>
      </c>
      <c r="R9" s="13">
        <f t="shared" si="1"/>
        <v>0.90243902439024393</v>
      </c>
      <c r="S9" s="13">
        <f t="shared" si="1"/>
        <v>0.81818181818181823</v>
      </c>
      <c r="T9" s="13">
        <f t="shared" si="1"/>
        <v>0.78749999999999998</v>
      </c>
      <c r="U9" s="13">
        <f t="shared" si="1"/>
        <v>0.61428571428571432</v>
      </c>
      <c r="V9" s="13">
        <f t="shared" si="1"/>
        <v>0.78947368421052633</v>
      </c>
      <c r="W9" s="13">
        <f t="shared" si="1"/>
        <v>0.5714285714285714</v>
      </c>
      <c r="X9" s="13">
        <f t="shared" si="1"/>
        <v>0.35714285714285715</v>
      </c>
      <c r="Y9" s="13">
        <f t="shared" si="1"/>
        <v>0.20642201834862386</v>
      </c>
      <c r="Z9" s="13">
        <f t="shared" si="1"/>
        <v>0.31067961165048541</v>
      </c>
      <c r="AA9" s="13">
        <f t="shared" si="1"/>
        <v>0.30555555555555558</v>
      </c>
      <c r="AB9" s="13">
        <f t="shared" si="1"/>
        <v>0.32515337423312884</v>
      </c>
      <c r="AC9" s="13">
        <f t="shared" si="1"/>
        <v>0.43835616438356162</v>
      </c>
      <c r="AD9" s="13">
        <f t="shared" si="1"/>
        <v>0.28125</v>
      </c>
      <c r="AE9" s="13">
        <f t="shared" si="1"/>
        <v>0.32941176470588235</v>
      </c>
      <c r="AF9" s="13">
        <f t="shared" si="1"/>
        <v>0.53409090909090906</v>
      </c>
      <c r="AG9" s="13">
        <f t="shared" si="1"/>
        <v>0.47619047619047616</v>
      </c>
      <c r="AH9" s="13">
        <f t="shared" si="1"/>
        <v>0.79591836734693877</v>
      </c>
      <c r="AI9" s="13">
        <f t="shared" si="1"/>
        <v>0.73118279569892475</v>
      </c>
      <c r="AJ9" s="13">
        <f t="shared" si="1"/>
        <v>0.68211920529801329</v>
      </c>
      <c r="AK9" s="13">
        <f t="shared" si="1"/>
        <v>0.77906976744186052</v>
      </c>
      <c r="AL9" s="13">
        <f t="shared" si="1"/>
        <v>0.80924855491329484</v>
      </c>
      <c r="AM9" s="13">
        <f t="shared" si="1"/>
        <v>0.70289855072463769</v>
      </c>
      <c r="AN9" s="13">
        <f t="shared" si="1"/>
        <v>0.84018264840182644</v>
      </c>
      <c r="AO9" s="13">
        <f t="shared" si="1"/>
        <v>0.89686098654708524</v>
      </c>
      <c r="AP9" s="13">
        <f t="shared" si="1"/>
        <v>0.84488448844884489</v>
      </c>
      <c r="AQ9" s="13">
        <f t="shared" si="1"/>
        <v>0.79835390946502061</v>
      </c>
      <c r="AR9" s="13">
        <f t="shared" si="1"/>
        <v>0.68997668997668993</v>
      </c>
      <c r="AS9" s="13">
        <f t="shared" si="1"/>
        <v>0.7025495750708215</v>
      </c>
      <c r="AT9" s="13">
        <f t="shared" si="1"/>
        <v>0.47930283224400871</v>
      </c>
      <c r="AU9" s="13">
        <f t="shared" si="1"/>
        <v>0.70099667774086383</v>
      </c>
      <c r="AV9" s="13">
        <f t="shared" si="1"/>
        <v>0.66982922201138517</v>
      </c>
      <c r="AW9" s="13">
        <f t="shared" si="1"/>
        <v>0.63455657492354745</v>
      </c>
    </row>
    <row r="10" spans="1:49" x14ac:dyDescent="0.25">
      <c r="A10" s="2" t="s">
        <v>11</v>
      </c>
      <c r="B10" s="13">
        <f t="shared" si="1"/>
        <v>8.8235294117647065E-2</v>
      </c>
      <c r="C10" s="13">
        <f t="shared" si="1"/>
        <v>0.16666666666666666</v>
      </c>
      <c r="D10" s="13">
        <f t="shared" si="1"/>
        <v>0.18333333333333332</v>
      </c>
      <c r="E10" s="13">
        <f t="shared" si="1"/>
        <v>0.39215686274509803</v>
      </c>
      <c r="F10" s="13">
        <f t="shared" si="1"/>
        <v>0.19444444444444445</v>
      </c>
      <c r="G10" s="13">
        <f t="shared" si="1"/>
        <v>0.25</v>
      </c>
      <c r="H10" s="13">
        <f t="shared" si="1"/>
        <v>0.2289156626506024</v>
      </c>
      <c r="I10" s="13">
        <f t="shared" si="1"/>
        <v>0.11904761904761904</v>
      </c>
      <c r="J10" s="13">
        <f t="shared" si="1"/>
        <v>0.23255813953488372</v>
      </c>
      <c r="K10" s="13">
        <f t="shared" si="1"/>
        <v>0.13793103448275862</v>
      </c>
      <c r="L10" s="13">
        <f t="shared" si="1"/>
        <v>0.28888888888888886</v>
      </c>
      <c r="M10" s="13">
        <f t="shared" si="1"/>
        <v>0.32692307692307693</v>
      </c>
      <c r="N10" s="13">
        <f t="shared" si="1"/>
        <v>0.2857142857142857</v>
      </c>
      <c r="O10" s="13">
        <f t="shared" si="1"/>
        <v>0.33870967741935482</v>
      </c>
      <c r="P10" s="13">
        <f t="shared" si="1"/>
        <v>0.70769230769230773</v>
      </c>
      <c r="Q10" s="13">
        <f t="shared" si="1"/>
        <v>0.18032786885245902</v>
      </c>
      <c r="R10" s="13">
        <f t="shared" si="1"/>
        <v>9.7560975609756101E-2</v>
      </c>
      <c r="S10" s="13">
        <f t="shared" si="1"/>
        <v>0.18181818181818182</v>
      </c>
      <c r="T10" s="13">
        <f t="shared" si="1"/>
        <v>0.21249999999999999</v>
      </c>
      <c r="U10" s="13">
        <f t="shared" si="1"/>
        <v>0.38571428571428573</v>
      </c>
      <c r="V10" s="13">
        <f t="shared" si="1"/>
        <v>0.21052631578947367</v>
      </c>
      <c r="W10" s="13">
        <f t="shared" si="1"/>
        <v>0.42857142857142855</v>
      </c>
      <c r="X10" s="13">
        <f t="shared" si="1"/>
        <v>0.6428571428571429</v>
      </c>
      <c r="Y10" s="13">
        <f t="shared" si="1"/>
        <v>0.79357798165137616</v>
      </c>
      <c r="Z10" s="13">
        <f t="shared" si="1"/>
        <v>0.68932038834951459</v>
      </c>
      <c r="AA10" s="13">
        <f t="shared" si="1"/>
        <v>0.69444444444444442</v>
      </c>
      <c r="AB10" s="13">
        <f t="shared" si="1"/>
        <v>0.67484662576687116</v>
      </c>
      <c r="AC10" s="13">
        <f t="shared" si="1"/>
        <v>0.56164383561643838</v>
      </c>
      <c r="AD10" s="13">
        <f t="shared" si="1"/>
        <v>0.71875</v>
      </c>
      <c r="AE10" s="13">
        <f t="shared" si="1"/>
        <v>0.6705882352941176</v>
      </c>
      <c r="AF10" s="13">
        <f t="shared" si="1"/>
        <v>0.46590909090909088</v>
      </c>
      <c r="AG10" s="13">
        <f t="shared" si="1"/>
        <v>0.52380952380952384</v>
      </c>
      <c r="AH10" s="13">
        <f t="shared" si="1"/>
        <v>0.20408163265306123</v>
      </c>
      <c r="AI10" s="13">
        <f t="shared" si="1"/>
        <v>0.26881720430107525</v>
      </c>
      <c r="AJ10" s="13">
        <f t="shared" si="1"/>
        <v>0.31788079470198677</v>
      </c>
      <c r="AK10" s="13">
        <f t="shared" si="1"/>
        <v>0.22093023255813954</v>
      </c>
      <c r="AL10" s="13">
        <f t="shared" si="1"/>
        <v>0.19075144508670519</v>
      </c>
      <c r="AM10" s="13">
        <f t="shared" si="1"/>
        <v>0.29710144927536231</v>
      </c>
      <c r="AN10" s="13">
        <f t="shared" si="1"/>
        <v>0.15981735159817351</v>
      </c>
      <c r="AO10" s="13">
        <f t="shared" si="1"/>
        <v>0.1031390134529148</v>
      </c>
      <c r="AP10" s="13">
        <f t="shared" si="1"/>
        <v>0.15511551155115511</v>
      </c>
      <c r="AQ10" s="13">
        <f t="shared" si="1"/>
        <v>0.20164609053497942</v>
      </c>
      <c r="AR10" s="13">
        <f t="shared" si="1"/>
        <v>0.31002331002331002</v>
      </c>
      <c r="AS10" s="13">
        <f t="shared" si="1"/>
        <v>0.29745042492917845</v>
      </c>
      <c r="AT10" s="13">
        <f t="shared" si="1"/>
        <v>0.52069716775599129</v>
      </c>
      <c r="AU10" s="13">
        <f t="shared" si="1"/>
        <v>0.29900332225913623</v>
      </c>
      <c r="AV10" s="13">
        <f t="shared" si="1"/>
        <v>0.33017077798861483</v>
      </c>
      <c r="AW10" s="13">
        <f t="shared" si="1"/>
        <v>0.36544342507645261</v>
      </c>
    </row>
    <row r="11" spans="1:49" x14ac:dyDescent="0.25">
      <c r="A11" s="1" t="s">
        <v>12</v>
      </c>
      <c r="B11" s="14">
        <f t="shared" si="1"/>
        <v>1</v>
      </c>
      <c r="C11" s="14">
        <f t="shared" si="1"/>
        <v>1</v>
      </c>
      <c r="D11" s="14">
        <f t="shared" si="1"/>
        <v>1</v>
      </c>
      <c r="E11" s="14">
        <f t="shared" si="1"/>
        <v>1</v>
      </c>
      <c r="F11" s="14">
        <f t="shared" si="1"/>
        <v>1</v>
      </c>
      <c r="G11" s="14">
        <f t="shared" si="1"/>
        <v>1</v>
      </c>
      <c r="H11" s="14">
        <f t="shared" si="1"/>
        <v>1</v>
      </c>
      <c r="I11" s="14">
        <f t="shared" si="1"/>
        <v>1</v>
      </c>
      <c r="J11" s="14">
        <f t="shared" si="1"/>
        <v>1</v>
      </c>
      <c r="K11" s="14">
        <f t="shared" si="1"/>
        <v>1</v>
      </c>
      <c r="L11" s="14">
        <f t="shared" si="1"/>
        <v>1</v>
      </c>
      <c r="M11" s="14">
        <f t="shared" si="1"/>
        <v>1</v>
      </c>
      <c r="N11" s="14">
        <f t="shared" si="1"/>
        <v>1</v>
      </c>
      <c r="O11" s="14">
        <f t="shared" si="1"/>
        <v>1</v>
      </c>
      <c r="P11" s="14">
        <f t="shared" si="1"/>
        <v>1</v>
      </c>
      <c r="Q11" s="14">
        <f t="shared" si="1"/>
        <v>1</v>
      </c>
      <c r="R11" s="14">
        <f t="shared" si="1"/>
        <v>1</v>
      </c>
      <c r="S11" s="14">
        <f t="shared" si="1"/>
        <v>1</v>
      </c>
      <c r="T11" s="14">
        <f t="shared" si="1"/>
        <v>1</v>
      </c>
      <c r="U11" s="14">
        <f t="shared" si="1"/>
        <v>1</v>
      </c>
      <c r="V11" s="14">
        <f t="shared" si="1"/>
        <v>1</v>
      </c>
      <c r="W11" s="14">
        <f t="shared" si="1"/>
        <v>1</v>
      </c>
      <c r="X11" s="14">
        <f t="shared" si="1"/>
        <v>1</v>
      </c>
      <c r="Y11" s="14">
        <f t="shared" si="1"/>
        <v>1</v>
      </c>
      <c r="Z11" s="14">
        <f t="shared" si="1"/>
        <v>1</v>
      </c>
      <c r="AA11" s="14">
        <f t="shared" si="1"/>
        <v>1</v>
      </c>
      <c r="AB11" s="14">
        <f t="shared" si="1"/>
        <v>1</v>
      </c>
      <c r="AC11" s="14">
        <f t="shared" si="1"/>
        <v>1</v>
      </c>
      <c r="AD11" s="14">
        <f t="shared" si="1"/>
        <v>1</v>
      </c>
      <c r="AE11" s="14">
        <f t="shared" si="1"/>
        <v>1</v>
      </c>
      <c r="AF11" s="14">
        <f t="shared" si="1"/>
        <v>1</v>
      </c>
      <c r="AG11" s="14">
        <f t="shared" si="1"/>
        <v>1</v>
      </c>
      <c r="AH11" s="14">
        <f t="shared" si="1"/>
        <v>1</v>
      </c>
      <c r="AI11" s="14">
        <f t="shared" si="1"/>
        <v>1</v>
      </c>
      <c r="AJ11" s="14">
        <f t="shared" si="1"/>
        <v>1</v>
      </c>
      <c r="AK11" s="14">
        <f t="shared" si="1"/>
        <v>1</v>
      </c>
      <c r="AL11" s="14">
        <f t="shared" si="1"/>
        <v>1</v>
      </c>
      <c r="AM11" s="14">
        <f t="shared" si="1"/>
        <v>1</v>
      </c>
      <c r="AN11" s="14">
        <f t="shared" si="1"/>
        <v>1</v>
      </c>
      <c r="AO11" s="14">
        <f t="shared" si="1"/>
        <v>1</v>
      </c>
      <c r="AP11" s="14">
        <f t="shared" si="1"/>
        <v>1</v>
      </c>
      <c r="AQ11" s="14">
        <f t="shared" si="1"/>
        <v>1</v>
      </c>
      <c r="AR11" s="14">
        <f t="shared" si="1"/>
        <v>1</v>
      </c>
      <c r="AS11" s="14">
        <f t="shared" si="1"/>
        <v>1</v>
      </c>
      <c r="AT11" s="14">
        <f t="shared" si="1"/>
        <v>1</v>
      </c>
      <c r="AU11" s="14">
        <f t="shared" si="1"/>
        <v>1</v>
      </c>
      <c r="AV11" s="14">
        <f t="shared" si="1"/>
        <v>1</v>
      </c>
      <c r="AW11" s="14">
        <f t="shared" si="1"/>
        <v>1</v>
      </c>
    </row>
    <row r="13" spans="1:49" x14ac:dyDescent="0.25">
      <c r="A13" s="17" t="s">
        <v>14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49" x14ac:dyDescent="0.25">
      <c r="B14" s="1">
        <v>2025</v>
      </c>
      <c r="C14" s="1">
        <v>2024</v>
      </c>
      <c r="D14" s="1">
        <v>2023</v>
      </c>
      <c r="E14" s="1">
        <v>2022</v>
      </c>
      <c r="F14" s="1">
        <v>2021</v>
      </c>
      <c r="G14" s="1">
        <v>2020</v>
      </c>
      <c r="H14" s="1">
        <v>2019</v>
      </c>
      <c r="I14" s="1">
        <v>2018</v>
      </c>
      <c r="J14" s="1">
        <v>2017</v>
      </c>
      <c r="K14" s="1">
        <v>2016</v>
      </c>
      <c r="L14" s="1">
        <v>2015</v>
      </c>
      <c r="M14" s="1">
        <v>2014</v>
      </c>
    </row>
    <row r="15" spans="1:49" x14ac:dyDescent="0.25">
      <c r="A15" s="2" t="s">
        <v>10</v>
      </c>
      <c r="B15" s="3">
        <v>131</v>
      </c>
      <c r="C15" s="3">
        <v>154</v>
      </c>
      <c r="D15" s="3">
        <v>125</v>
      </c>
      <c r="E15" s="3">
        <v>179</v>
      </c>
      <c r="F15" s="3">
        <v>170</v>
      </c>
      <c r="G15" s="3">
        <v>140</v>
      </c>
      <c r="H15" s="3">
        <v>139</v>
      </c>
      <c r="I15" s="3">
        <v>162</v>
      </c>
      <c r="J15" s="3">
        <v>383</v>
      </c>
      <c r="K15" s="3">
        <v>621</v>
      </c>
      <c r="L15" s="3">
        <v>994</v>
      </c>
      <c r="M15" s="3">
        <v>1199</v>
      </c>
    </row>
    <row r="16" spans="1:49" x14ac:dyDescent="0.25">
      <c r="A16" s="2" t="s">
        <v>11</v>
      </c>
      <c r="B16" s="3">
        <v>38</v>
      </c>
      <c r="C16" s="3">
        <v>39</v>
      </c>
      <c r="D16" s="3">
        <v>44</v>
      </c>
      <c r="E16" s="3">
        <v>144</v>
      </c>
      <c r="F16" s="3">
        <v>54</v>
      </c>
      <c r="G16" s="3">
        <v>231</v>
      </c>
      <c r="H16" s="3">
        <v>272</v>
      </c>
      <c r="I16" s="3">
        <v>233</v>
      </c>
      <c r="J16" s="3">
        <v>131</v>
      </c>
      <c r="K16" s="3">
        <v>132</v>
      </c>
      <c r="L16" s="3">
        <v>334</v>
      </c>
      <c r="M16" s="3">
        <v>742</v>
      </c>
    </row>
    <row r="17" spans="1:13" x14ac:dyDescent="0.25">
      <c r="A17" s="1" t="s">
        <v>12</v>
      </c>
      <c r="B17" s="1">
        <v>169</v>
      </c>
      <c r="C17" s="1">
        <v>193</v>
      </c>
      <c r="D17" s="1">
        <v>169</v>
      </c>
      <c r="E17" s="1">
        <v>323</v>
      </c>
      <c r="F17" s="1">
        <v>224</v>
      </c>
      <c r="G17" s="1">
        <v>371</v>
      </c>
      <c r="H17" s="1">
        <v>411</v>
      </c>
      <c r="I17" s="1">
        <v>395</v>
      </c>
      <c r="J17" s="1">
        <v>514</v>
      </c>
      <c r="K17" s="1">
        <v>753</v>
      </c>
      <c r="L17" s="1">
        <v>1328</v>
      </c>
      <c r="M17" s="1">
        <v>1941</v>
      </c>
    </row>
    <row r="19" spans="1:13" x14ac:dyDescent="0.25">
      <c r="A19" s="17" t="s">
        <v>15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x14ac:dyDescent="0.25">
      <c r="B20" s="1">
        <v>2025</v>
      </c>
      <c r="C20" s="1">
        <v>2024</v>
      </c>
      <c r="D20" s="1">
        <v>2023</v>
      </c>
      <c r="E20" s="1">
        <v>2022</v>
      </c>
      <c r="F20" s="1">
        <v>2021</v>
      </c>
      <c r="G20" s="1">
        <v>2020</v>
      </c>
      <c r="H20" s="1">
        <v>2019</v>
      </c>
      <c r="I20" s="1">
        <v>2018</v>
      </c>
      <c r="J20" s="1">
        <v>2017</v>
      </c>
      <c r="K20" s="1">
        <v>2016</v>
      </c>
      <c r="L20" s="1">
        <v>2015</v>
      </c>
      <c r="M20" s="1">
        <v>2014</v>
      </c>
    </row>
    <row r="21" spans="1:13" x14ac:dyDescent="0.25">
      <c r="A21" s="2" t="s">
        <v>10</v>
      </c>
      <c r="B21" s="4">
        <f>B15/B$17</f>
        <v>0.7751479289940828</v>
      </c>
      <c r="C21" s="4">
        <f t="shared" ref="C21:M21" si="2">C15/C$17</f>
        <v>0.79792746113989632</v>
      </c>
      <c r="D21" s="4">
        <f t="shared" si="2"/>
        <v>0.73964497041420119</v>
      </c>
      <c r="E21" s="4">
        <f t="shared" si="2"/>
        <v>0.55417956656346745</v>
      </c>
      <c r="F21" s="4">
        <f t="shared" si="2"/>
        <v>0.7589285714285714</v>
      </c>
      <c r="G21" s="4">
        <f t="shared" si="2"/>
        <v>0.37735849056603776</v>
      </c>
      <c r="H21" s="4">
        <f t="shared" si="2"/>
        <v>0.33819951338199511</v>
      </c>
      <c r="I21" s="4">
        <f t="shared" si="2"/>
        <v>0.41012658227848103</v>
      </c>
      <c r="J21" s="4">
        <f t="shared" si="2"/>
        <v>0.74513618677042803</v>
      </c>
      <c r="K21" s="4">
        <f t="shared" si="2"/>
        <v>0.82470119521912355</v>
      </c>
      <c r="L21" s="4">
        <f t="shared" si="2"/>
        <v>0.74849397590361444</v>
      </c>
      <c r="M21" s="4">
        <f t="shared" si="2"/>
        <v>0.61772282328696548</v>
      </c>
    </row>
    <row r="22" spans="1:13" x14ac:dyDescent="0.25">
      <c r="A22" s="2" t="s">
        <v>11</v>
      </c>
      <c r="B22" s="4">
        <f t="shared" ref="B22:M23" si="3">B16/B$17</f>
        <v>0.22485207100591717</v>
      </c>
      <c r="C22" s="4">
        <f t="shared" si="3"/>
        <v>0.20207253886010362</v>
      </c>
      <c r="D22" s="4">
        <f t="shared" si="3"/>
        <v>0.26035502958579881</v>
      </c>
      <c r="E22" s="4">
        <f t="shared" si="3"/>
        <v>0.44582043343653249</v>
      </c>
      <c r="F22" s="4">
        <f t="shared" si="3"/>
        <v>0.24107142857142858</v>
      </c>
      <c r="G22" s="4">
        <f t="shared" si="3"/>
        <v>0.62264150943396224</v>
      </c>
      <c r="H22" s="4">
        <f t="shared" si="3"/>
        <v>0.66180048661800484</v>
      </c>
      <c r="I22" s="4">
        <f t="shared" si="3"/>
        <v>0.58987341772151902</v>
      </c>
      <c r="J22" s="4">
        <f t="shared" si="3"/>
        <v>0.25486381322957197</v>
      </c>
      <c r="K22" s="4">
        <f t="shared" si="3"/>
        <v>0.1752988047808765</v>
      </c>
      <c r="L22" s="4">
        <f t="shared" si="3"/>
        <v>0.25150602409638556</v>
      </c>
      <c r="M22" s="4">
        <f t="shared" si="3"/>
        <v>0.38227717671303452</v>
      </c>
    </row>
    <row r="23" spans="1:13" x14ac:dyDescent="0.25">
      <c r="A23" s="1" t="s">
        <v>12</v>
      </c>
      <c r="B23" s="5">
        <f t="shared" si="3"/>
        <v>1</v>
      </c>
      <c r="C23" s="5">
        <f t="shared" si="3"/>
        <v>1</v>
      </c>
      <c r="D23" s="5">
        <f t="shared" si="3"/>
        <v>1</v>
      </c>
      <c r="E23" s="5">
        <f t="shared" si="3"/>
        <v>1</v>
      </c>
      <c r="F23" s="5">
        <f t="shared" si="3"/>
        <v>1</v>
      </c>
      <c r="G23" s="5">
        <f t="shared" si="3"/>
        <v>1</v>
      </c>
      <c r="H23" s="5">
        <f t="shared" si="3"/>
        <v>1</v>
      </c>
      <c r="I23" s="5">
        <f t="shared" si="3"/>
        <v>1</v>
      </c>
      <c r="J23" s="5">
        <f t="shared" si="3"/>
        <v>1</v>
      </c>
      <c r="K23" s="5">
        <f t="shared" si="3"/>
        <v>1</v>
      </c>
      <c r="L23" s="5">
        <f t="shared" si="3"/>
        <v>1</v>
      </c>
      <c r="M23" s="5">
        <f t="shared" si="3"/>
        <v>1</v>
      </c>
    </row>
  </sheetData>
  <mergeCells count="4">
    <mergeCell ref="A13:M13"/>
    <mergeCell ref="A19:M19"/>
    <mergeCell ref="A1:AW1"/>
    <mergeCell ref="A7:AW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PORTADA</vt:lpstr>
      <vt:lpstr>Llançaments </vt:lpstr>
      <vt:lpstr>Execuciones tab</vt:lpstr>
      <vt:lpstr>Exec iniciada estat habitatge</vt:lpstr>
      <vt:lpstr>Exec iniciada titular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Luis Rojo</dc:creator>
  <cp:lastModifiedBy>Toni Motoso Frontera</cp:lastModifiedBy>
  <dcterms:created xsi:type="dcterms:W3CDTF">2025-07-21T06:57:16Z</dcterms:created>
  <dcterms:modified xsi:type="dcterms:W3CDTF">2026-06-25T07:46:33Z</dcterms:modified>
</cp:coreProperties>
</file>