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1-Demanda d’habitatge protegit\_PUBLICACION\ARCHIVOS_PUBLICACION\"/>
    </mc:Choice>
  </mc:AlternateContent>
  <xr:revisionPtr revIDLastSave="0" documentId="13_ncr:1_{0B3D1B22-A08B-4CB2-8B42-37ADBE7A64C5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ORTADA" sheetId="3" r:id="rId1"/>
    <sheet name="INDICADO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2" l="1"/>
  <c r="T8" i="2"/>
  <c r="U8" i="2"/>
  <c r="V8" i="2"/>
  <c r="W8" i="2"/>
  <c r="R8" i="2"/>
  <c r="S7" i="2"/>
  <c r="T7" i="2"/>
  <c r="U7" i="2"/>
  <c r="V7" i="2"/>
  <c r="W7" i="2"/>
  <c r="R7" i="2"/>
  <c r="S6" i="2"/>
  <c r="T6" i="2"/>
  <c r="U6" i="2"/>
  <c r="V6" i="2"/>
  <c r="W6" i="2"/>
  <c r="R6" i="2"/>
  <c r="S5" i="2"/>
  <c r="T5" i="2"/>
  <c r="U5" i="2"/>
  <c r="V5" i="2"/>
  <c r="W5" i="2"/>
  <c r="R5" i="2"/>
  <c r="K9" i="2"/>
  <c r="L9" i="2"/>
  <c r="M9" i="2"/>
  <c r="N9" i="2"/>
  <c r="O9" i="2"/>
  <c r="W9" i="2" s="1"/>
  <c r="J9" i="2"/>
  <c r="D10" i="2"/>
  <c r="V9" i="2" l="1"/>
  <c r="R9" i="2"/>
  <c r="T9" i="2"/>
  <c r="S9" i="2"/>
  <c r="U9" i="2"/>
  <c r="G8" i="2"/>
  <c r="G7" i="2"/>
  <c r="G5" i="2"/>
  <c r="G6" i="2"/>
  <c r="G9" i="2"/>
  <c r="G10" i="2" l="1"/>
</calcChain>
</file>

<file path=xl/sharedStrings.xml><?xml version="1.0" encoding="utf-8"?>
<sst xmlns="http://schemas.openxmlformats.org/spreadsheetml/2006/main" count="503" uniqueCount="167">
  <si>
    <t>Total general</t>
  </si>
  <si>
    <t>MALLORCA</t>
  </si>
  <si>
    <t>MENORCA</t>
  </si>
  <si>
    <t>EIVISSA</t>
  </si>
  <si>
    <t>FORMENTERA</t>
  </si>
  <si>
    <t>SIN DETERMINAR*</t>
  </si>
  <si>
    <t>*Restam les unitats de convivència que han sol·licitat en municipis de diferent illa,tenint en compte que cada unitat de convivència pot triar fins a tres municipis.</t>
  </si>
  <si>
    <t>Compra</t>
  </si>
  <si>
    <t>Lloguer</t>
  </si>
  <si>
    <t>Qualsevol</t>
  </si>
  <si>
    <t>Sense definir</t>
  </si>
  <si>
    <t>Total sol·licituds</t>
  </si>
  <si>
    <t>Illes</t>
  </si>
  <si>
    <t>Lloguer amb opciò a compra</t>
  </si>
  <si>
    <t xml:space="preserve">Total opcions* </t>
  </si>
  <si>
    <t>Any</t>
  </si>
  <si>
    <t>Total Unitats de Convivència CAIB</t>
  </si>
  <si>
    <t>Cada Unitat de Convivència pot triar fins a tres municipis i diferents règims d'ús.</t>
  </si>
  <si>
    <t>*-Representa el total d'opcions</t>
  </si>
  <si>
    <t>Municipis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</si>
  <si>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</si>
  <si>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</si>
  <si>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</si>
  <si>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</si>
  <si>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</si>
  <si>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</si>
  <si>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</si>
  <si>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</si>
  <si>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</si>
  <si>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</si>
  <si>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</si>
  <si>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</si>
  <si>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</si>
  <si>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</si>
  <si>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</si>
  <si>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Castell (Es)</t>
  </si>
  <si>
    <t>Ciutadella de Menorca</t>
  </si>
  <si>
    <t>Consell</t>
  </si>
  <si>
    <t>Costitx</t>
  </si>
  <si>
    <t>Deià</t>
  </si>
  <si>
    <t>Eïvissa</t>
  </si>
  <si>
    <t>Escorca</t>
  </si>
  <si>
    <t>Esporles</t>
  </si>
  <si>
    <t>Estellencs</t>
  </si>
  <si>
    <t>Felanitx</t>
  </si>
  <si>
    <t>Ferreries</t>
  </si>
  <si>
    <t>Formentera</t>
  </si>
  <si>
    <t>Fornalutx</t>
  </si>
  <si>
    <t>Inca</t>
  </si>
  <si>
    <t>Lloret de Vista Alegre</t>
  </si>
  <si>
    <t>Lloseta</t>
  </si>
  <si>
    <t>Llubí</t>
  </si>
  <si>
    <t>Llucmajor</t>
  </si>
  <si>
    <t>Manacor</t>
  </si>
  <si>
    <t>Mancor de la Vall</t>
  </si>
  <si>
    <t>Maó</t>
  </si>
  <si>
    <t>Maria de la Salut</t>
  </si>
  <si>
    <t>Marratxí</t>
  </si>
  <si>
    <t>Mercadal (Es)</t>
  </si>
  <si>
    <t>Migjorn Gran (Es)</t>
  </si>
  <si>
    <t>Montuïri</t>
  </si>
  <si>
    <t>Muro</t>
  </si>
  <si>
    <t>Palma</t>
  </si>
  <si>
    <t>Petra</t>
  </si>
  <si>
    <t>Pobla (Sa)</t>
  </si>
  <si>
    <t>Pollença</t>
  </si>
  <si>
    <t>Porreres</t>
  </si>
  <si>
    <t>Puigpunyent</t>
  </si>
  <si>
    <t>Salines (Ses)</t>
  </si>
  <si>
    <t>Sant Antoni de Portmany</t>
  </si>
  <si>
    <t>Sant Joan</t>
  </si>
  <si>
    <t>Sant Joan de Labritja</t>
  </si>
  <si>
    <t>Sant Josep de sa talaia</t>
  </si>
  <si>
    <t>Sant Llorenç d'es Cardassar</t>
  </si>
  <si>
    <t>Sant Lluis</t>
  </si>
  <si>
    <t>Santa Eugènia</t>
  </si>
  <si>
    <t>Santa Eulària des Riu</t>
  </si>
  <si>
    <t>Santa Margalida</t>
  </si>
  <si>
    <t>Santa Maria del Camí</t>
  </si>
  <si>
    <t>Santanyí</t>
  </si>
  <si>
    <t>Selva</t>
  </si>
  <si>
    <t>Sencelles</t>
  </si>
  <si>
    <t>Sineu</t>
  </si>
  <si>
    <t>Sóller</t>
  </si>
  <si>
    <t>Son Servera</t>
  </si>
  <si>
    <t>Valldemosa</t>
  </si>
  <si>
    <t>Vilafranca de Bonany</t>
  </si>
  <si>
    <t xml:space="preserve"> PER SOL·LICITANTS/ Per CAIB i ILLES (ANY 2024)</t>
  </si>
  <si>
    <t>CAIB</t>
  </si>
  <si>
    <t>Sol·licitant principal</t>
  </si>
  <si>
    <t>Cosol·licitant</t>
  </si>
  <si>
    <t>Total N*1</t>
  </si>
  <si>
    <t>Total %</t>
  </si>
  <si>
    <t>Total N</t>
  </si>
  <si>
    <t>Sexe</t>
  </si>
  <si>
    <t>Home</t>
  </si>
  <si>
    <t>Dona</t>
  </si>
  <si>
    <t>Desconegut</t>
  </si>
  <si>
    <t>Baixa Sol·licitant principal</t>
  </si>
  <si>
    <t>Total</t>
  </si>
  <si>
    <t>Edat</t>
  </si>
  <si>
    <t>Menor de 18 anys</t>
  </si>
  <si>
    <t>Entre 18 i 35 anys</t>
  </si>
  <si>
    <t>Entre 35 i 65 anys</t>
  </si>
  <si>
    <t>Major de 65 anys</t>
  </si>
  <si>
    <t>Estat civil</t>
  </si>
  <si>
    <t>Casat/ada</t>
  </si>
  <si>
    <t>Divorciat/ada</t>
  </si>
  <si>
    <t>Parella de fet</t>
  </si>
  <si>
    <t>Separat/ada</t>
  </si>
  <si>
    <t>Solter/a</t>
  </si>
  <si>
    <t>Vidu/vídua</t>
  </si>
  <si>
    <t>Procedents d'Espanya</t>
  </si>
  <si>
    <t>Espanya</t>
  </si>
  <si>
    <t>No Espanya</t>
  </si>
  <si>
    <t>Procedents de Balears</t>
  </si>
  <si>
    <t>Balears</t>
  </si>
  <si>
    <t>No Balears</t>
  </si>
  <si>
    <t>Empadronats a la CAIB</t>
  </si>
  <si>
    <t>menys de 3 anys</t>
  </si>
  <si>
    <t>3 anys o més</t>
  </si>
  <si>
    <t>No empadronat</t>
  </si>
  <si>
    <t>Amb mobilitat reduïda</t>
  </si>
  <si>
    <t>Sí</t>
  </si>
  <si>
    <t>No</t>
  </si>
  <si>
    <t>*1-Es tracta del total dels sol·licitants i els cosolicitantes, els possibles titulars de l'habitatge.</t>
  </si>
  <si>
    <t>PERFIL UNITATS DE CONVIVÈNCIA PER ILLES I CAIB (ANY 2024)</t>
  </si>
  <si>
    <t>Sol·licituds de</t>
  </si>
  <si>
    <t>Nº de fills &lt; 18 anys</t>
  </si>
  <si>
    <t>Nº de fills &gt; 18 anys</t>
  </si>
  <si>
    <t>Altres components familiars (sense ser fills)</t>
  </si>
  <si>
    <t>Total persones per sol·licitud</t>
  </si>
  <si>
    <t>Total membres familiars amb persones amb discapacitat</t>
  </si>
  <si>
    <t>1 sol·licitant</t>
  </si>
  <si>
    <t>2 sol·licitants</t>
  </si>
  <si>
    <t>Cap</t>
  </si>
  <si>
    <t>Més de 4</t>
  </si>
  <si>
    <t>Més de 2</t>
  </si>
  <si>
    <t>Més de 6</t>
  </si>
  <si>
    <t>Més de 3</t>
  </si>
  <si>
    <t>MITJANES PER ILLES i CAIB (ANY 2024)</t>
  </si>
  <si>
    <t>Edat dels sol·licitants</t>
  </si>
  <si>
    <t>Fills menors de 18 anys per sol·licitud</t>
  </si>
  <si>
    <t>Fills majors de 18 anys per sol·licitud</t>
  </si>
  <si>
    <t>Anys d'empadronament dels sol·licitants principals a la CAIB</t>
  </si>
  <si>
    <t>Anys d'empadronament dels cosol·licitants a la CAIB</t>
  </si>
  <si>
    <t>TOTAL CAIB</t>
  </si>
  <si>
    <t>TOTAL % CAIB</t>
  </si>
  <si>
    <t>TOTAL % MALLORCA</t>
  </si>
  <si>
    <t>TOTAL % MENORCA</t>
  </si>
  <si>
    <t>TOTAL % EIVISSA</t>
  </si>
  <si>
    <t>TOTAL % FORMENTERA</t>
  </si>
  <si>
    <t>Nº Sol·licituds segons Règim d'ús per ILLES I CAIB (Any 2024)</t>
  </si>
  <si>
    <t xml:space="preserve"> Nº sol·licituds per municipis</t>
  </si>
  <si>
    <t>Nº Sol·licituds segons Règim d'ús per municipis(Any 2024)</t>
  </si>
  <si>
    <t xml:space="preserve"> Nº sol·licitants per illes</t>
  </si>
  <si>
    <t>Total Illes Balears</t>
  </si>
  <si>
    <t>Eivissa</t>
  </si>
  <si>
    <t>Mallorca</t>
  </si>
  <si>
    <t>Menorca</t>
  </si>
  <si>
    <t>Islas Baleares</t>
  </si>
  <si>
    <t>Resto de España</t>
  </si>
  <si>
    <t>Fuera de España</t>
  </si>
  <si>
    <t>Desconocido</t>
  </si>
  <si>
    <t xml:space="preserve">Total </t>
  </si>
  <si>
    <t>Illes Balears</t>
  </si>
  <si>
    <t>Nº SOL·LITANTS PER PROCEDÈNCIA  (ANY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</si>
</sst>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##"/>
  </numFmts>
  <fonts count="30">
    <font>
      <sz val="11"/>
      <color rgb="FF000000"/>
      <name val="Liberation Sans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sz val="11"/>
      <color rgb="FF000000"/>
      <name val="Calibri"/>
      <family val="2"/>
    </font>
    <font>
      <b/>
      <sz val="11"/>
      <color rgb="FF000000"/>
      <name val="Liberation Sans1"/>
    </font>
    <font>
      <b/>
      <sz val="11"/>
      <color theme="0"/>
      <name val="Liberation Sans"/>
    </font>
    <font>
      <b/>
      <sz val="11"/>
      <color rgb="FF7B4C3C"/>
      <name val="Liberation Sans"/>
    </font>
    <font>
      <sz val="11"/>
      <color rgb="FF7B4C3C"/>
      <name val="Liberation Sans"/>
    </font>
    <font>
      <sz val="11"/>
      <color rgb="FF000000"/>
      <name val="Liberation Sans1"/>
    </font>
    <font>
      <b/>
      <sz val="11"/>
      <color theme="1"/>
      <name val="Calibri"/>
      <family val="2"/>
      <scheme val="minor"/>
    </font>
    <font>
      <sz val="8"/>
      <color rgb="FF000000"/>
      <name val="Liberation Sans1"/>
    </font>
    <font>
      <i/>
      <sz val="9"/>
      <color rgb="FFFFFFFF"/>
      <name val="Arial1"/>
      <family val="2"/>
    </font>
    <font>
      <b/>
      <sz val="11"/>
      <name val="Liberation Sans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9"/>
      <color theme="1"/>
      <name val="Arial2"/>
      <family val="2"/>
    </font>
    <font>
      <sz val="9"/>
      <color theme="1"/>
      <name val="Arial2"/>
      <family val="2"/>
    </font>
    <font>
      <b/>
      <i/>
      <sz val="11"/>
      <name val="Noto Sans"/>
      <family val="2"/>
    </font>
    <font>
      <b/>
      <sz val="11"/>
      <color theme="0"/>
      <name val="Liberation Sans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7B4C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950E"/>
        <bgColor rgb="FFFF950E"/>
      </patternFill>
    </fill>
    <fill>
      <patternFill patternType="solid">
        <fgColor theme="0"/>
        <bgColor rgb="FF808080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 style="dotted">
        <color rgb="FF7B4C3C"/>
      </bottom>
      <diagonal/>
    </border>
    <border>
      <left style="dotted">
        <color rgb="FF7B4C3C"/>
      </left>
      <right style="dotted">
        <color rgb="FF7B4C3C"/>
      </right>
      <top style="dotted">
        <color rgb="FF7B4C3C"/>
      </top>
      <bottom/>
      <diagonal/>
    </border>
    <border>
      <left style="dotted">
        <color rgb="FF7B4C3C"/>
      </left>
      <right style="dotted">
        <color rgb="FF7B4C3C"/>
      </right>
      <top/>
      <bottom style="dotted">
        <color rgb="FF7B4C3C"/>
      </bottom>
      <diagonal/>
    </border>
    <border>
      <left style="dotted">
        <color rgb="FF7B4C3C"/>
      </left>
      <right/>
      <top/>
      <bottom style="dotted">
        <color rgb="FF7B4C3C"/>
      </bottom>
      <diagonal/>
    </border>
    <border>
      <left/>
      <right/>
      <top/>
      <bottom style="dotted">
        <color rgb="FF7B4C3C"/>
      </bottom>
      <diagonal/>
    </border>
    <border>
      <left style="dotted">
        <color rgb="FF7B4C3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tted">
        <color rgb="FF7B4C3C"/>
      </left>
      <right style="dotted">
        <color rgb="FF7B4C3C"/>
      </right>
      <top style="thin">
        <color rgb="FF000000"/>
      </top>
      <bottom/>
      <diagonal/>
    </border>
    <border>
      <left style="dotted">
        <color rgb="FF7B4C3C"/>
      </left>
      <right style="dotted">
        <color rgb="FF7B4C3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7B4C3C"/>
      </left>
      <right style="hair">
        <color rgb="FF7B4C3C"/>
      </right>
      <top style="hair">
        <color rgb="FF7B4C3C"/>
      </top>
      <bottom style="hair">
        <color rgb="FF7B4C3C"/>
      </bottom>
      <diagonal/>
    </border>
  </borders>
  <cellStyleXfs count="25">
    <xf numFmtId="0" fontId="0" fillId="0" borderId="0"/>
    <xf numFmtId="9" fontId="2" fillId="0" borderId="0" applyFont="0" applyFill="0" applyBorder="0" applyAlignment="0" applyProtection="0"/>
    <xf numFmtId="0" fontId="12" fillId="8" borderId="0" applyNumberFormat="0" applyBorder="0" applyProtection="0"/>
    <xf numFmtId="0" fontId="3" fillId="0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5" fillId="0" borderId="0" applyNumberFormat="0" applyBorder="0" applyProtection="0"/>
    <xf numFmtId="0" fontId="22" fillId="13" borderId="2">
      <alignment horizontal="right" vertical="center" textRotation="90" shrinkToFit="1"/>
    </xf>
    <xf numFmtId="0" fontId="22" fillId="13" borderId="2">
      <alignment horizontal="center" vertical="center" textRotation="90" wrapText="1"/>
    </xf>
    <xf numFmtId="0" fontId="22" fillId="13" borderId="2">
      <alignment horizontal="center" wrapText="1"/>
    </xf>
    <xf numFmtId="49" fontId="26" fillId="0" borderId="2">
      <alignment horizontal="left" vertical="top" wrapText="1" shrinkToFit="1"/>
    </xf>
    <xf numFmtId="165" fontId="27" fillId="0" borderId="2">
      <alignment horizontal="right" vertical="top" shrinkToFit="1"/>
    </xf>
    <xf numFmtId="49" fontId="27" fillId="0" borderId="0">
      <alignment horizontal="left" vertical="top" wrapText="1" shrinkToFit="1"/>
    </xf>
    <xf numFmtId="0" fontId="1" fillId="0" borderId="0"/>
  </cellStyleXfs>
  <cellXfs count="81">
    <xf numFmtId="0" fontId="0" fillId="0" borderId="0" xfId="0"/>
    <xf numFmtId="0" fontId="0" fillId="10" borderId="3" xfId="0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0" fillId="11" borderId="3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18" fillId="12" borderId="3" xfId="1" applyNumberFormat="1" applyFont="1" applyFill="1" applyBorder="1" applyAlignment="1">
      <alignment horizontal="center" vertical="center"/>
    </xf>
    <xf numFmtId="3" fontId="18" fillId="12" borderId="3" xfId="0" applyNumberFormat="1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1" fillId="0" borderId="0" xfId="0" applyFont="1" applyAlignment="1">
      <alignment wrapText="1"/>
    </xf>
    <xf numFmtId="10" fontId="0" fillId="0" borderId="3" xfId="1" applyNumberFormat="1" applyFont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0" fillId="0" borderId="3" xfId="1" applyNumberFormat="1" applyFont="1" applyBorder="1" applyAlignment="1">
      <alignment horizontal="center" vertical="center"/>
    </xf>
    <xf numFmtId="0" fontId="0" fillId="0" borderId="0" xfId="0" applyNumberFormat="1"/>
    <xf numFmtId="0" fontId="18" fillId="12" borderId="3" xfId="1" applyNumberFormat="1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23" fillId="12" borderId="3" xfId="0" applyFont="1" applyFill="1" applyBorder="1" applyAlignment="1">
      <alignment horizontal="center" vertical="center"/>
    </xf>
    <xf numFmtId="0" fontId="24" fillId="0" borderId="0" xfId="0" applyFont="1"/>
    <xf numFmtId="0" fontId="17" fillId="12" borderId="4" xfId="0" applyFont="1" applyFill="1" applyBorder="1" applyAlignment="1">
      <alignment horizontal="center" vertical="center" textRotation="90"/>
    </xf>
    <xf numFmtId="0" fontId="17" fillId="12" borderId="4" xfId="1" applyNumberFormat="1" applyFont="1" applyFill="1" applyBorder="1" applyAlignment="1">
      <alignment horizontal="center" vertical="center" textRotation="90"/>
    </xf>
    <xf numFmtId="164" fontId="20" fillId="0" borderId="3" xfId="1" applyNumberFormat="1" applyFont="1" applyBorder="1" applyAlignment="1">
      <alignment horizontal="center" vertical="center"/>
    </xf>
    <xf numFmtId="0" fontId="18" fillId="12" borderId="3" xfId="1" applyNumberFormat="1" applyFont="1" applyFill="1" applyBorder="1" applyAlignment="1">
      <alignment horizontal="left" vertical="center"/>
    </xf>
    <xf numFmtId="164" fontId="17" fillId="12" borderId="3" xfId="1" applyNumberFormat="1" applyFont="1" applyFill="1" applyBorder="1" applyAlignment="1">
      <alignment horizontal="center" vertical="center"/>
    </xf>
    <xf numFmtId="0" fontId="0" fillId="0" borderId="0" xfId="1" applyNumberFormat="1" applyFont="1"/>
    <xf numFmtId="0" fontId="0" fillId="11" borderId="3" xfId="0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15" fillId="11" borderId="3" xfId="0" applyFont="1" applyFill="1" applyBorder="1" applyAlignment="1">
      <alignment horizontal="left" vertical="center"/>
    </xf>
    <xf numFmtId="0" fontId="15" fillId="0" borderId="3" xfId="1" applyNumberFormat="1" applyFont="1" applyBorder="1" applyAlignment="1">
      <alignment horizontal="center" vertical="center"/>
    </xf>
    <xf numFmtId="0" fontId="15" fillId="0" borderId="0" xfId="0" applyFont="1"/>
    <xf numFmtId="0" fontId="0" fillId="0" borderId="0" xfId="0" applyFont="1"/>
    <xf numFmtId="0" fontId="0" fillId="11" borderId="3" xfId="0" applyFont="1" applyFill="1" applyBorder="1" applyAlignment="1">
      <alignment horizontal="left" vertical="center"/>
    </xf>
    <xf numFmtId="164" fontId="19" fillId="0" borderId="3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center" vertical="center" wrapText="1"/>
    </xf>
    <xf numFmtId="3" fontId="18" fillId="12" borderId="3" xfId="0" applyNumberFormat="1" applyFont="1" applyFill="1" applyBorder="1" applyAlignment="1">
      <alignment horizontal="center" vertical="center" wrapText="1"/>
    </xf>
    <xf numFmtId="9" fontId="18" fillId="12" borderId="3" xfId="1" applyFont="1" applyFill="1" applyBorder="1" applyAlignment="1">
      <alignment horizontal="center" vertical="center" wrapText="1"/>
    </xf>
    <xf numFmtId="0" fontId="18" fillId="12" borderId="3" xfId="1" applyNumberFormat="1" applyFont="1" applyFill="1" applyBorder="1" applyAlignment="1">
      <alignment horizontal="center" vertical="center" wrapText="1"/>
    </xf>
    <xf numFmtId="164" fontId="18" fillId="12" borderId="3" xfId="1" applyNumberFormat="1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23" fillId="12" borderId="3" xfId="0" applyFont="1" applyFill="1" applyBorder="1" applyAlignment="1">
      <alignment horizontal="right" vertical="center" wrapText="1"/>
    </xf>
    <xf numFmtId="0" fontId="1" fillId="0" borderId="0" xfId="24"/>
    <xf numFmtId="0" fontId="18" fillId="12" borderId="4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28" fillId="14" borderId="16" xfId="19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textRotation="90"/>
    </xf>
    <xf numFmtId="0" fontId="18" fillId="12" borderId="15" xfId="0" applyFont="1" applyFill="1" applyBorder="1" applyAlignment="1">
      <alignment horizontal="center" vertical="center" textRotation="90"/>
    </xf>
    <xf numFmtId="0" fontId="18" fillId="12" borderId="5" xfId="0" applyFont="1" applyFill="1" applyBorder="1" applyAlignment="1">
      <alignment horizontal="center" vertical="center" textRotation="90"/>
    </xf>
    <xf numFmtId="0" fontId="18" fillId="12" borderId="4" xfId="0" applyFont="1" applyFill="1" applyBorder="1" applyAlignment="1">
      <alignment horizontal="center" vertical="center" textRotation="90" wrapText="1"/>
    </xf>
    <xf numFmtId="0" fontId="18" fillId="12" borderId="15" xfId="0" applyFont="1" applyFill="1" applyBorder="1" applyAlignment="1">
      <alignment horizontal="center" vertical="center" textRotation="90" wrapText="1"/>
    </xf>
    <xf numFmtId="0" fontId="18" fillId="12" borderId="5" xfId="0" applyFont="1" applyFill="1" applyBorder="1" applyAlignment="1">
      <alignment horizontal="center" vertical="center" textRotation="90" wrapText="1"/>
    </xf>
    <xf numFmtId="0" fontId="16" fillId="9" borderId="8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textRotation="90"/>
    </xf>
    <xf numFmtId="0" fontId="16" fillId="9" borderId="6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16" fillId="9" borderId="0" xfId="0" applyFont="1" applyFill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6" fillId="9" borderId="3" xfId="0" applyFont="1" applyFill="1" applyBorder="1" applyAlignment="1">
      <alignment horizontal="center" vertical="center"/>
    </xf>
    <xf numFmtId="10" fontId="0" fillId="0" borderId="0" xfId="1" applyNumberFormat="1" applyFont="1"/>
    <xf numFmtId="3" fontId="18" fillId="12" borderId="3" xfId="1" applyNumberFormat="1" applyFont="1" applyFill="1" applyBorder="1" applyAlignment="1">
      <alignment horizontal="center" vertical="center"/>
    </xf>
    <xf numFmtId="3" fontId="0" fillId="0" borderId="3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wrapText="1"/>
    </xf>
    <xf numFmtId="0" fontId="0" fillId="11" borderId="17" xfId="0" applyFill="1" applyBorder="1" applyAlignment="1">
      <alignment horizontal="left" vertical="center"/>
    </xf>
    <xf numFmtId="9" fontId="0" fillId="0" borderId="17" xfId="1" applyFont="1" applyBorder="1" applyAlignment="1">
      <alignment horizontal="center" wrapText="1"/>
    </xf>
    <xf numFmtId="0" fontId="18" fillId="12" borderId="4" xfId="0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/>
    </xf>
    <xf numFmtId="0" fontId="29" fillId="9" borderId="6" xfId="0" applyFont="1" applyFill="1" applyBorder="1" applyAlignment="1">
      <alignment horizontal="center" vertical="center" wrapText="1"/>
    </xf>
  </cellXfs>
  <cellStyles count="25">
    <cellStyle name="Accent" xfId="3" xr:uid="{00000000-0005-0000-0000-000000000000}"/>
    <cellStyle name="Accent 1" xfId="4" xr:uid="{00000000-0005-0000-0000-000001000000}"/>
    <cellStyle name="Accent 2" xfId="5" xr:uid="{00000000-0005-0000-0000-000002000000}"/>
    <cellStyle name="Accent 3" xfId="6" xr:uid="{00000000-0005-0000-0000-000003000000}"/>
    <cellStyle name="Bad" xfId="7" xr:uid="{00000000-0005-0000-0000-000004000000}"/>
    <cellStyle name="Descripción media" xfId="23" xr:uid="{DE251B45-0246-4BED-9FDE-44594243C997}"/>
    <cellStyle name="Encabezado tabla" xfId="20" xr:uid="{28ED6414-65F6-4A58-A3AD-E2EEE9E7F668}"/>
    <cellStyle name="Encabezado tabla vertical" xfId="18" xr:uid="{9966056B-8CDD-4AF1-AD20-B4CC13288415}"/>
    <cellStyle name="Error" xfId="8" xr:uid="{00000000-0005-0000-0000-000005000000}"/>
    <cellStyle name="Fila contenido" xfId="22" xr:uid="{2110B22A-EF64-4B2F-B23C-6FE52865016B}"/>
    <cellStyle name="Footnote" xfId="9" xr:uid="{00000000-0005-0000-0000-000006000000}"/>
    <cellStyle name="Good" xfId="10" xr:uid="{00000000-0005-0000-0000-000007000000}"/>
    <cellStyle name="Heading" xfId="11" xr:uid="{00000000-0005-0000-0000-000008000000}"/>
    <cellStyle name="Heading 1" xfId="12" xr:uid="{00000000-0005-0000-0000-000009000000}"/>
    <cellStyle name="Heading 2" xfId="13" xr:uid="{00000000-0005-0000-0000-00000A000000}"/>
    <cellStyle name="Neutral" xfId="2" builtinId="28" customBuiltin="1"/>
    <cellStyle name="Normal" xfId="0" builtinId="0" customBuiltin="1"/>
    <cellStyle name="Normal 2" xfId="24" xr:uid="{47800BD0-40A8-4AE6-BDCC-3BC564E269AA}"/>
    <cellStyle name="Note" xfId="14" xr:uid="{00000000-0005-0000-0000-00000D000000}"/>
    <cellStyle name="Porcentaje" xfId="1" builtinId="5"/>
    <cellStyle name="Sección" xfId="19" xr:uid="{01C413EC-0DC0-4925-B23B-1789E73FACF2}"/>
    <cellStyle name="Status" xfId="15" xr:uid="{00000000-0005-0000-0000-00000F000000}"/>
    <cellStyle name="Text" xfId="16" xr:uid="{00000000-0005-0000-0000-000010000000}"/>
    <cellStyle name="Título fila" xfId="21" xr:uid="{47C9B1B7-0049-4F4B-AB78-C2B573892B09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1238253</xdr:colOff>
      <xdr:row>12</xdr:row>
      <xdr:rowOff>180975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C31C1E76-C46C-41EF-B1F0-08B85BEB428E}"/>
            </a:ext>
          </a:extLst>
        </xdr:cNvPr>
        <xdr:cNvSpPr/>
      </xdr:nvSpPr>
      <xdr:spPr>
        <a:xfrm>
          <a:off x="1238253" y="24669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PP01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Demanda d'habitatge de protecció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0A4332C2-113F-461D-ABE2-736EC272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47650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5</xdr:col>
      <xdr:colOff>509750</xdr:colOff>
      <xdr:row>0</xdr:row>
      <xdr:rowOff>19046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C78EABB6-0365-400C-A6EC-C3248CBFA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167600" y="19046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3FD9BC59-7931-45AA-9951-50C8DC4A052F}"/>
            </a:ext>
          </a:extLst>
        </xdr:cNvPr>
        <xdr:cNvSpPr>
          <a:spLocks noChangeArrowheads="1"/>
        </xdr:cNvSpPr>
      </xdr:nvSpPr>
      <xdr:spPr bwMode="auto">
        <a:xfrm>
          <a:off x="171450" y="1571121"/>
          <a:ext cx="8364790" cy="581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ca-ES" sz="2800" b="1" kern="120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d´habitatge de les Illes Balears</a:t>
          </a:r>
          <a:endParaRPr lang="es-ES" altLang="es-ES" sz="2800" b="1" kern="12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EBC5-B220-4B37-B502-FEFC957047BD}">
  <dimension ref="A1"/>
  <sheetViews>
    <sheetView showGridLines="0" tabSelected="1" workbookViewId="0">
      <selection activeCell="A45" sqref="A45"/>
    </sheetView>
  </sheetViews>
  <sheetFormatPr baseColWidth="10" defaultColWidth="10.75" defaultRowHeight="15"/>
  <cols>
    <col min="1" max="1" width="31.25" style="44" customWidth="1"/>
    <col min="2" max="16384" width="10.75" style="4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T175"/>
  <sheetViews>
    <sheetView zoomScale="55" zoomScaleNormal="55" workbookViewId="0">
      <selection activeCell="D193" sqref="D193"/>
    </sheetView>
  </sheetViews>
  <sheetFormatPr baseColWidth="10" defaultRowHeight="14.25"/>
  <cols>
    <col min="1" max="1" width="8.5" customWidth="1"/>
    <col min="2" max="2" width="6.75" customWidth="1"/>
    <col min="3" max="3" width="32.375" customWidth="1"/>
    <col min="4" max="4" width="12.875" customWidth="1"/>
    <col min="5" max="5" width="12" customWidth="1"/>
    <col min="6" max="6" width="24.625" customWidth="1"/>
    <col min="7" max="7" width="10.125" customWidth="1"/>
    <col min="8" max="8" width="11.875" customWidth="1"/>
    <col min="9" max="9" width="18.375" customWidth="1"/>
    <col min="10" max="12" width="11" customWidth="1"/>
    <col min="13" max="13" width="11.75" customWidth="1"/>
    <col min="15" max="15" width="9" customWidth="1"/>
    <col min="16" max="16" width="9.625" customWidth="1"/>
    <col min="17" max="17" width="14.125" customWidth="1"/>
  </cols>
  <sheetData>
    <row r="2" spans="3:23">
      <c r="C2" s="71" t="s">
        <v>155</v>
      </c>
      <c r="D2" s="71"/>
      <c r="F2" s="71" t="s">
        <v>155</v>
      </c>
      <c r="G2" s="71"/>
      <c r="I2" s="59" t="s">
        <v>152</v>
      </c>
      <c r="J2" s="60"/>
      <c r="K2" s="60"/>
      <c r="L2" s="60"/>
      <c r="M2" s="60"/>
      <c r="N2" s="60"/>
      <c r="O2" s="60"/>
      <c r="Q2" s="59" t="s">
        <v>152</v>
      </c>
      <c r="R2" s="60"/>
      <c r="S2" s="60"/>
      <c r="T2" s="60"/>
      <c r="U2" s="60"/>
      <c r="V2" s="60"/>
      <c r="W2" s="60"/>
    </row>
    <row r="3" spans="3:23" ht="15" customHeight="1">
      <c r="C3" s="1"/>
      <c r="D3" s="8" t="s">
        <v>15</v>
      </c>
      <c r="F3" s="1"/>
      <c r="G3" s="8"/>
      <c r="I3" s="1"/>
      <c r="J3" s="8"/>
      <c r="K3" s="8"/>
      <c r="L3" s="8"/>
      <c r="M3" s="8"/>
      <c r="N3" s="8"/>
      <c r="O3" s="8"/>
      <c r="Q3" s="1"/>
      <c r="R3" s="8"/>
      <c r="S3" s="8"/>
      <c r="T3" s="8"/>
      <c r="U3" s="8"/>
      <c r="V3" s="8"/>
      <c r="W3" s="8"/>
    </row>
    <row r="4" spans="3:23" ht="57" customHeight="1">
      <c r="C4" s="2" t="s">
        <v>12</v>
      </c>
      <c r="D4" s="2">
        <v>2024</v>
      </c>
      <c r="F4" s="2" t="s">
        <v>12</v>
      </c>
      <c r="G4" s="2">
        <v>2024</v>
      </c>
      <c r="I4" s="2" t="s">
        <v>12</v>
      </c>
      <c r="J4" s="12" t="s">
        <v>7</v>
      </c>
      <c r="K4" s="12" t="s">
        <v>8</v>
      </c>
      <c r="L4" s="13" t="s">
        <v>13</v>
      </c>
      <c r="M4" s="12" t="s">
        <v>9</v>
      </c>
      <c r="N4" s="13" t="s">
        <v>10</v>
      </c>
      <c r="O4" s="13" t="s">
        <v>14</v>
      </c>
      <c r="Q4" s="2" t="s">
        <v>12</v>
      </c>
      <c r="R4" s="12" t="s">
        <v>7</v>
      </c>
      <c r="S4" s="12" t="s">
        <v>8</v>
      </c>
      <c r="T4" s="13" t="s">
        <v>13</v>
      </c>
      <c r="U4" s="12" t="s">
        <v>9</v>
      </c>
      <c r="V4" s="13" t="s">
        <v>10</v>
      </c>
      <c r="W4" s="13" t="s">
        <v>14</v>
      </c>
    </row>
    <row r="5" spans="3:23">
      <c r="C5" s="3" t="s">
        <v>1</v>
      </c>
      <c r="D5" s="4">
        <v>5530</v>
      </c>
      <c r="F5" s="3" t="s">
        <v>1</v>
      </c>
      <c r="G5" s="11">
        <f>+D5/$D$10</f>
        <v>0.6682779456193354</v>
      </c>
      <c r="I5" s="3" t="s">
        <v>1</v>
      </c>
      <c r="J5" s="14">
        <v>2687</v>
      </c>
      <c r="K5" s="14">
        <v>4499</v>
      </c>
      <c r="L5" s="14">
        <v>3247</v>
      </c>
      <c r="M5" s="14">
        <v>1666</v>
      </c>
      <c r="N5" s="14">
        <v>3</v>
      </c>
      <c r="O5" s="14">
        <v>12102</v>
      </c>
      <c r="P5" s="15"/>
      <c r="Q5" s="3" t="s">
        <v>1</v>
      </c>
      <c r="R5" s="5">
        <f>+J5/$O$5</f>
        <v>0.22202941662535119</v>
      </c>
      <c r="S5" s="5">
        <f t="shared" ref="S5:W5" si="0">+K5/$O$5</f>
        <v>0.37175673442406215</v>
      </c>
      <c r="T5" s="5">
        <f t="shared" si="0"/>
        <v>0.26830275987440094</v>
      </c>
      <c r="U5" s="5">
        <f t="shared" si="0"/>
        <v>0.13766319616592299</v>
      </c>
      <c r="V5" s="5">
        <f t="shared" si="0"/>
        <v>2.4789291026276647E-4</v>
      </c>
      <c r="W5" s="5">
        <f t="shared" si="0"/>
        <v>1</v>
      </c>
    </row>
    <row r="6" spans="3:23">
      <c r="C6" s="3" t="s">
        <v>2</v>
      </c>
      <c r="D6" s="4">
        <v>850</v>
      </c>
      <c r="F6" s="3" t="s">
        <v>2</v>
      </c>
      <c r="G6" s="11">
        <f t="shared" ref="G6:G9" si="1">+D6/$D$10</f>
        <v>0.1027190332326284</v>
      </c>
      <c r="I6" s="3" t="s">
        <v>2</v>
      </c>
      <c r="J6" s="14">
        <v>144</v>
      </c>
      <c r="K6" s="14">
        <v>842</v>
      </c>
      <c r="L6" s="14">
        <v>245</v>
      </c>
      <c r="M6" s="14">
        <v>124</v>
      </c>
      <c r="N6" s="14">
        <v>0</v>
      </c>
      <c r="O6" s="14">
        <v>1355</v>
      </c>
      <c r="P6" s="15"/>
      <c r="Q6" s="3" t="s">
        <v>2</v>
      </c>
      <c r="R6" s="5">
        <f>+J6/$O$6</f>
        <v>0.10627306273062731</v>
      </c>
      <c r="S6" s="5">
        <f t="shared" ref="S6:W6" si="2">+K6/$O$6</f>
        <v>0.62140221402214024</v>
      </c>
      <c r="T6" s="5">
        <f t="shared" si="2"/>
        <v>0.18081180811808117</v>
      </c>
      <c r="U6" s="5">
        <f t="shared" si="2"/>
        <v>9.1512915129151287E-2</v>
      </c>
      <c r="V6" s="5">
        <f t="shared" si="2"/>
        <v>0</v>
      </c>
      <c r="W6" s="5">
        <f t="shared" si="2"/>
        <v>1</v>
      </c>
    </row>
    <row r="7" spans="3:23">
      <c r="C7" s="3" t="s">
        <v>3</v>
      </c>
      <c r="D7" s="4">
        <v>1868</v>
      </c>
      <c r="F7" s="3" t="s">
        <v>3</v>
      </c>
      <c r="G7" s="11">
        <f t="shared" si="1"/>
        <v>0.22574018126888218</v>
      </c>
      <c r="I7" s="3" t="s">
        <v>3</v>
      </c>
      <c r="J7" s="14">
        <v>1376</v>
      </c>
      <c r="K7" s="14">
        <v>1480</v>
      </c>
      <c r="L7" s="14">
        <v>1299</v>
      </c>
      <c r="M7" s="14">
        <v>890</v>
      </c>
      <c r="N7" s="14">
        <v>0</v>
      </c>
      <c r="O7" s="14">
        <v>5045</v>
      </c>
      <c r="P7" s="15"/>
      <c r="Q7" s="3" t="s">
        <v>3</v>
      </c>
      <c r="R7" s="5">
        <f>+J7/$O$7</f>
        <v>0.27274529236868189</v>
      </c>
      <c r="S7" s="5">
        <f t="shared" ref="S7:W7" si="3">+K7/$O$7</f>
        <v>0.29335976214073339</v>
      </c>
      <c r="T7" s="5">
        <f t="shared" si="3"/>
        <v>0.2574826560951437</v>
      </c>
      <c r="U7" s="5">
        <f t="shared" si="3"/>
        <v>0.17641228939544104</v>
      </c>
      <c r="V7" s="5">
        <f t="shared" si="3"/>
        <v>0</v>
      </c>
      <c r="W7" s="5">
        <f t="shared" si="3"/>
        <v>1</v>
      </c>
    </row>
    <row r="8" spans="3:23">
      <c r="C8" s="3" t="s">
        <v>4</v>
      </c>
      <c r="D8" s="4">
        <v>62</v>
      </c>
      <c r="F8" s="3" t="s">
        <v>4</v>
      </c>
      <c r="G8" s="11">
        <f t="shared" si="1"/>
        <v>7.4924471299093656E-3</v>
      </c>
      <c r="I8" s="3" t="s">
        <v>4</v>
      </c>
      <c r="J8" s="14">
        <v>42</v>
      </c>
      <c r="K8" s="14">
        <v>56</v>
      </c>
      <c r="L8" s="14">
        <v>44</v>
      </c>
      <c r="M8" s="14">
        <v>30</v>
      </c>
      <c r="N8" s="14">
        <v>0</v>
      </c>
      <c r="O8" s="14">
        <v>172</v>
      </c>
      <c r="P8" s="15"/>
      <c r="Q8" s="3" t="s">
        <v>4</v>
      </c>
      <c r="R8" s="5">
        <f>+J8/$O$8</f>
        <v>0.2441860465116279</v>
      </c>
      <c r="S8" s="5">
        <f t="shared" ref="S8:W8" si="4">+K8/$O$8</f>
        <v>0.32558139534883723</v>
      </c>
      <c r="T8" s="5">
        <f t="shared" si="4"/>
        <v>0.2558139534883721</v>
      </c>
      <c r="U8" s="5">
        <f t="shared" si="4"/>
        <v>0.1744186046511628</v>
      </c>
      <c r="V8" s="5">
        <f t="shared" si="4"/>
        <v>0</v>
      </c>
      <c r="W8" s="5">
        <f t="shared" si="4"/>
        <v>1</v>
      </c>
    </row>
    <row r="9" spans="3:23">
      <c r="C9" s="3" t="s">
        <v>5</v>
      </c>
      <c r="D9" s="4">
        <v>-35</v>
      </c>
      <c r="F9" s="3" t="s">
        <v>5</v>
      </c>
      <c r="G9" s="11">
        <f t="shared" si="1"/>
        <v>-4.229607250755287E-3</v>
      </c>
      <c r="I9" s="2" t="s">
        <v>11</v>
      </c>
      <c r="J9" s="16">
        <f>SUM(J5:J8)</f>
        <v>4249</v>
      </c>
      <c r="K9" s="16">
        <f t="shared" ref="K9:O9" si="5">SUM(K5:K8)</f>
        <v>6877</v>
      </c>
      <c r="L9" s="16">
        <f t="shared" si="5"/>
        <v>4835</v>
      </c>
      <c r="M9" s="16">
        <f t="shared" si="5"/>
        <v>2710</v>
      </c>
      <c r="N9" s="16">
        <f t="shared" si="5"/>
        <v>3</v>
      </c>
      <c r="O9" s="16">
        <f t="shared" si="5"/>
        <v>18674</v>
      </c>
      <c r="P9" s="15"/>
      <c r="Q9" s="2" t="s">
        <v>11</v>
      </c>
      <c r="R9" s="6">
        <f>+J9/$O$9</f>
        <v>0.22753561100996036</v>
      </c>
      <c r="S9" s="6">
        <f t="shared" ref="S9:W9" si="6">+K9/$O$9</f>
        <v>0.36826603834207988</v>
      </c>
      <c r="T9" s="6">
        <f t="shared" si="6"/>
        <v>0.25891614008782265</v>
      </c>
      <c r="U9" s="6">
        <f t="shared" si="6"/>
        <v>0.14512155938738353</v>
      </c>
      <c r="V9" s="6">
        <f t="shared" si="6"/>
        <v>1.6065117275356109E-4</v>
      </c>
      <c r="W9" s="6">
        <f t="shared" si="6"/>
        <v>1</v>
      </c>
    </row>
    <row r="10" spans="3:23">
      <c r="C10" s="2" t="s">
        <v>11</v>
      </c>
      <c r="D10" s="7">
        <f t="shared" ref="D10" si="7">SUM(D5:D9)</f>
        <v>8275</v>
      </c>
      <c r="F10" s="2" t="s">
        <v>11</v>
      </c>
      <c r="G10" s="6">
        <f>SUM(G5:G9)</f>
        <v>1</v>
      </c>
    </row>
    <row r="11" spans="3:23" ht="50.25" customHeight="1">
      <c r="C11" s="10" t="s">
        <v>6</v>
      </c>
      <c r="I11" s="43" t="s">
        <v>16</v>
      </c>
      <c r="J11" s="18">
        <v>8275</v>
      </c>
      <c r="L11" s="10" t="s">
        <v>18</v>
      </c>
    </row>
    <row r="12" spans="3:23" ht="45">
      <c r="I12" s="10" t="s">
        <v>17</v>
      </c>
    </row>
    <row r="14" spans="3:23" ht="34.5" customHeight="1">
      <c r="C14" s="71" t="s">
        <v>153</v>
      </c>
      <c r="D14" s="71"/>
      <c r="F14" s="71" t="s">
        <v>153</v>
      </c>
      <c r="G14" s="71"/>
      <c r="I14" s="59" t="s">
        <v>154</v>
      </c>
      <c r="J14" s="60"/>
      <c r="K14" s="60"/>
      <c r="L14" s="60"/>
      <c r="M14" s="60"/>
      <c r="N14" s="60"/>
      <c r="O14" s="60"/>
      <c r="Q14" s="59" t="s">
        <v>154</v>
      </c>
      <c r="R14" s="60"/>
      <c r="S14" s="60"/>
      <c r="T14" s="60"/>
      <c r="U14" s="60"/>
      <c r="V14" s="60"/>
      <c r="W14" s="60"/>
    </row>
    <row r="15" spans="3:23">
      <c r="C15" s="1"/>
      <c r="D15" s="8" t="s">
        <v>15</v>
      </c>
      <c r="F15" s="1"/>
      <c r="G15" s="8" t="s">
        <v>15</v>
      </c>
      <c r="I15" s="1"/>
      <c r="J15" s="8"/>
      <c r="K15" s="8"/>
      <c r="L15" s="8"/>
      <c r="M15" s="8"/>
      <c r="N15" s="8"/>
      <c r="O15" s="8"/>
      <c r="Q15" s="1"/>
      <c r="R15" s="8"/>
      <c r="S15" s="8"/>
      <c r="T15" s="8"/>
      <c r="U15" s="8"/>
      <c r="V15" s="8"/>
      <c r="W15" s="8"/>
    </row>
    <row r="16" spans="3:23" ht="57" customHeight="1">
      <c r="C16" s="2" t="s">
        <v>19</v>
      </c>
      <c r="D16" s="2">
        <v>2024</v>
      </c>
      <c r="F16" s="2" t="s">
        <v>19</v>
      </c>
      <c r="G16" s="2">
        <v>2024</v>
      </c>
      <c r="I16" s="2" t="s">
        <v>12</v>
      </c>
      <c r="J16" s="45" t="s">
        <v>7</v>
      </c>
      <c r="K16" s="45" t="s">
        <v>8</v>
      </c>
      <c r="L16" s="46" t="s">
        <v>13</v>
      </c>
      <c r="M16" s="45" t="s">
        <v>9</v>
      </c>
      <c r="N16" s="46" t="s">
        <v>10</v>
      </c>
      <c r="O16" s="46" t="s">
        <v>14</v>
      </c>
      <c r="Q16" s="2" t="s">
        <v>12</v>
      </c>
      <c r="R16" s="45" t="s">
        <v>7</v>
      </c>
      <c r="S16" s="45" t="s">
        <v>8</v>
      </c>
      <c r="T16" s="46" t="s">
        <v>13</v>
      </c>
      <c r="U16" s="45" t="s">
        <v>9</v>
      </c>
      <c r="V16" s="46" t="s">
        <v>10</v>
      </c>
      <c r="W16" s="46" t="s">
        <v>14</v>
      </c>
    </row>
    <row r="17" spans="3:23">
      <c r="C17" s="3" t="s">
        <v>40</v>
      </c>
      <c r="D17" s="4">
        <v>1795</v>
      </c>
      <c r="F17" s="3" t="s">
        <v>40</v>
      </c>
      <c r="G17" s="5">
        <v>0.39853463587921845</v>
      </c>
      <c r="I17" s="3" t="s">
        <v>40</v>
      </c>
      <c r="J17" s="14">
        <v>1324</v>
      </c>
      <c r="K17" s="14">
        <v>1427</v>
      </c>
      <c r="L17" s="14">
        <v>1251</v>
      </c>
      <c r="M17" s="14">
        <v>861</v>
      </c>
      <c r="N17" s="14">
        <v>0</v>
      </c>
      <c r="O17" s="14">
        <v>4863</v>
      </c>
      <c r="Q17" s="3" t="s">
        <v>40</v>
      </c>
      <c r="R17" s="5">
        <v>0.27225992185893483</v>
      </c>
      <c r="S17" s="5">
        <v>0.29344026321200906</v>
      </c>
      <c r="T17" s="5">
        <v>0.25724861196792104</v>
      </c>
      <c r="U17" s="5">
        <v>0.17705120296113511</v>
      </c>
      <c r="V17" s="5">
        <v>0</v>
      </c>
      <c r="W17" s="5">
        <v>1</v>
      </c>
    </row>
    <row r="18" spans="3:23" ht="28.5">
      <c r="C18" s="26" t="s">
        <v>69</v>
      </c>
      <c r="D18" s="34">
        <v>647</v>
      </c>
      <c r="F18" s="26" t="s">
        <v>69</v>
      </c>
      <c r="G18" s="5">
        <v>0.1436500888099467</v>
      </c>
      <c r="I18" s="26" t="s">
        <v>69</v>
      </c>
      <c r="J18" s="36">
        <v>491</v>
      </c>
      <c r="K18" s="36">
        <v>529</v>
      </c>
      <c r="L18" s="36">
        <v>456</v>
      </c>
      <c r="M18" s="36">
        <v>333</v>
      </c>
      <c r="N18" s="36">
        <v>0</v>
      </c>
      <c r="O18" s="36">
        <v>1809</v>
      </c>
      <c r="Q18" s="26" t="s">
        <v>69</v>
      </c>
      <c r="R18" s="5">
        <v>0.27142067440574902</v>
      </c>
      <c r="S18" s="5">
        <v>0.29242675511332228</v>
      </c>
      <c r="T18" s="5">
        <v>0.25207296849087896</v>
      </c>
      <c r="U18" s="5">
        <v>0.18407960199004975</v>
      </c>
      <c r="V18" s="5">
        <v>0</v>
      </c>
      <c r="W18" s="5">
        <v>1</v>
      </c>
    </row>
    <row r="19" spans="3:23" ht="28.5">
      <c r="C19" s="26" t="s">
        <v>71</v>
      </c>
      <c r="D19" s="34">
        <v>44</v>
      </c>
      <c r="F19" s="26" t="s">
        <v>71</v>
      </c>
      <c r="G19" s="5">
        <v>9.7690941385435177E-3</v>
      </c>
      <c r="I19" s="26" t="s">
        <v>71</v>
      </c>
      <c r="J19" s="36">
        <v>35</v>
      </c>
      <c r="K19" s="36">
        <v>33</v>
      </c>
      <c r="L19" s="36">
        <v>36</v>
      </c>
      <c r="M19" s="36">
        <v>24</v>
      </c>
      <c r="N19" s="36">
        <v>0</v>
      </c>
      <c r="O19" s="36">
        <v>128</v>
      </c>
      <c r="Q19" s="26" t="s">
        <v>71</v>
      </c>
      <c r="R19" s="5">
        <v>0.2734375</v>
      </c>
      <c r="S19" s="5">
        <v>0.2578125</v>
      </c>
      <c r="T19" s="5">
        <v>0.28125</v>
      </c>
      <c r="U19" s="5">
        <v>0.1875</v>
      </c>
      <c r="V19" s="5">
        <v>0</v>
      </c>
      <c r="W19" s="5">
        <v>1</v>
      </c>
    </row>
    <row r="20" spans="3:23" ht="28.5">
      <c r="C20" s="26" t="s">
        <v>72</v>
      </c>
      <c r="D20" s="34">
        <v>927</v>
      </c>
      <c r="F20" s="26" t="s">
        <v>72</v>
      </c>
      <c r="G20" s="5">
        <v>0.20581705150976909</v>
      </c>
      <c r="I20" s="26" t="s">
        <v>72</v>
      </c>
      <c r="J20" s="36">
        <v>763</v>
      </c>
      <c r="K20" s="36">
        <v>698</v>
      </c>
      <c r="L20" s="36">
        <v>675</v>
      </c>
      <c r="M20" s="36">
        <v>490</v>
      </c>
      <c r="N20" s="36">
        <v>0</v>
      </c>
      <c r="O20" s="36">
        <v>2626</v>
      </c>
      <c r="Q20" s="26" t="s">
        <v>72</v>
      </c>
      <c r="R20" s="5">
        <v>0.29055597867479055</v>
      </c>
      <c r="S20" s="5">
        <v>0.26580350342726583</v>
      </c>
      <c r="T20" s="5">
        <v>0.25704493526275707</v>
      </c>
      <c r="U20" s="5">
        <v>0.18659558263518661</v>
      </c>
      <c r="V20" s="5">
        <v>0</v>
      </c>
      <c r="W20" s="5">
        <v>1</v>
      </c>
    </row>
    <row r="21" spans="3:23" ht="28.5">
      <c r="C21" s="26" t="s">
        <v>76</v>
      </c>
      <c r="D21" s="34">
        <v>1091</v>
      </c>
      <c r="F21" s="26" t="s">
        <v>76</v>
      </c>
      <c r="G21" s="5">
        <v>0.24222912966252219</v>
      </c>
      <c r="I21" s="26" t="s">
        <v>76</v>
      </c>
      <c r="J21" s="36">
        <v>863</v>
      </c>
      <c r="K21" s="36">
        <v>849</v>
      </c>
      <c r="L21" s="36">
        <v>790</v>
      </c>
      <c r="M21" s="36">
        <v>557</v>
      </c>
      <c r="N21" s="36">
        <v>0</v>
      </c>
      <c r="O21" s="36">
        <v>3059</v>
      </c>
      <c r="Q21" s="26" t="s">
        <v>76</v>
      </c>
      <c r="R21" s="5">
        <v>0.28211833932657732</v>
      </c>
      <c r="S21" s="5">
        <v>0.27754168028767573</v>
      </c>
      <c r="T21" s="5">
        <v>0.25825433148087612</v>
      </c>
      <c r="U21" s="5">
        <v>0.18208564890487086</v>
      </c>
      <c r="V21" s="5">
        <v>0</v>
      </c>
      <c r="W21" s="5">
        <v>1</v>
      </c>
    </row>
    <row r="22" spans="3:23">
      <c r="C22" s="2" t="s">
        <v>3</v>
      </c>
      <c r="D22" s="7">
        <v>4504</v>
      </c>
      <c r="E22" s="72">
        <v>0.25025002778086453</v>
      </c>
      <c r="F22" s="2" t="s">
        <v>3</v>
      </c>
      <c r="G22" s="6">
        <v>1</v>
      </c>
      <c r="I22" s="2" t="s">
        <v>3</v>
      </c>
      <c r="J22" s="73">
        <v>3476</v>
      </c>
      <c r="K22" s="73">
        <v>3536</v>
      </c>
      <c r="L22" s="73">
        <v>3208</v>
      </c>
      <c r="M22" s="73">
        <v>2265</v>
      </c>
      <c r="N22" s="73">
        <v>0</v>
      </c>
      <c r="O22" s="73">
        <v>12485</v>
      </c>
      <c r="Q22" s="2" t="s">
        <v>3</v>
      </c>
      <c r="R22" s="5"/>
      <c r="S22" s="5"/>
      <c r="T22" s="5"/>
      <c r="U22" s="5"/>
      <c r="V22" s="5"/>
      <c r="W22" s="5"/>
    </row>
    <row r="23" spans="3:23">
      <c r="C23" s="3" t="s">
        <v>46</v>
      </c>
      <c r="D23" s="4">
        <v>62</v>
      </c>
      <c r="F23" s="3" t="s">
        <v>46</v>
      </c>
      <c r="G23" s="5">
        <v>1</v>
      </c>
      <c r="I23" s="3" t="s">
        <v>46</v>
      </c>
      <c r="J23" s="14">
        <v>42</v>
      </c>
      <c r="K23" s="14">
        <v>56</v>
      </c>
      <c r="L23" s="14">
        <v>44</v>
      </c>
      <c r="M23" s="14">
        <v>30</v>
      </c>
      <c r="N23" s="14">
        <v>0</v>
      </c>
      <c r="O23" s="14">
        <v>172</v>
      </c>
      <c r="Q23" s="3" t="s">
        <v>46</v>
      </c>
      <c r="R23" s="5">
        <v>0.2441860465116279</v>
      </c>
      <c r="S23" s="5">
        <v>0.32558139534883723</v>
      </c>
      <c r="T23" s="5">
        <v>0.2558139534883721</v>
      </c>
      <c r="U23" s="5">
        <v>0.1744186046511628</v>
      </c>
      <c r="V23" s="5">
        <v>0</v>
      </c>
      <c r="W23" s="5">
        <v>1</v>
      </c>
    </row>
    <row r="24" spans="3:23">
      <c r="C24" s="2" t="s">
        <v>4</v>
      </c>
      <c r="D24" s="7">
        <v>62</v>
      </c>
      <c r="E24" s="72">
        <v>3.4448272030225581E-3</v>
      </c>
      <c r="F24" s="2" t="s">
        <v>4</v>
      </c>
      <c r="G24" s="6">
        <v>1</v>
      </c>
      <c r="I24" s="2" t="s">
        <v>4</v>
      </c>
      <c r="J24" s="73">
        <v>42</v>
      </c>
      <c r="K24" s="73">
        <v>56</v>
      </c>
      <c r="L24" s="73">
        <v>44</v>
      </c>
      <c r="M24" s="73">
        <v>30</v>
      </c>
      <c r="N24" s="73">
        <v>0</v>
      </c>
      <c r="O24" s="73">
        <v>172</v>
      </c>
      <c r="Q24" s="2" t="s">
        <v>4</v>
      </c>
      <c r="R24" s="5"/>
      <c r="S24" s="5"/>
      <c r="T24" s="5"/>
      <c r="U24" s="5"/>
      <c r="V24" s="5"/>
      <c r="W24" s="5"/>
    </row>
    <row r="25" spans="3:23">
      <c r="C25" s="3" t="s">
        <v>21</v>
      </c>
      <c r="D25" s="4">
        <v>12</v>
      </c>
      <c r="F25" s="3" t="s">
        <v>21</v>
      </c>
      <c r="G25" s="5">
        <v>1.0321692757612249E-3</v>
      </c>
      <c r="I25" s="3" t="s">
        <v>21</v>
      </c>
      <c r="J25" s="14">
        <v>9</v>
      </c>
      <c r="K25" s="14">
        <v>9</v>
      </c>
      <c r="L25" s="14">
        <v>9</v>
      </c>
      <c r="M25" s="14">
        <v>5</v>
      </c>
      <c r="N25" s="14">
        <v>0</v>
      </c>
      <c r="O25" s="14">
        <v>32</v>
      </c>
      <c r="Q25" s="3" t="s">
        <v>21</v>
      </c>
      <c r="R25" s="5">
        <v>0.28125</v>
      </c>
      <c r="S25" s="5">
        <v>0.28125</v>
      </c>
      <c r="T25" s="5">
        <v>0.28125</v>
      </c>
      <c r="U25" s="5">
        <v>0.15625</v>
      </c>
      <c r="V25" s="5">
        <v>0</v>
      </c>
      <c r="W25" s="5">
        <v>1</v>
      </c>
    </row>
    <row r="26" spans="3:23">
      <c r="C26" s="3" t="s">
        <v>22</v>
      </c>
      <c r="D26" s="4">
        <v>187</v>
      </c>
      <c r="F26" s="3" t="s">
        <v>22</v>
      </c>
      <c r="G26" s="5">
        <v>1.6084637880612422E-2</v>
      </c>
      <c r="I26" s="3" t="s">
        <v>22</v>
      </c>
      <c r="J26" s="14">
        <v>69</v>
      </c>
      <c r="K26" s="14">
        <v>169</v>
      </c>
      <c r="L26" s="14">
        <v>89</v>
      </c>
      <c r="M26" s="14">
        <v>45</v>
      </c>
      <c r="N26" s="14">
        <v>0</v>
      </c>
      <c r="O26" s="14">
        <v>372</v>
      </c>
      <c r="Q26" s="3" t="s">
        <v>22</v>
      </c>
      <c r="R26" s="5">
        <v>0.18548387096774194</v>
      </c>
      <c r="S26" s="5">
        <v>0.45430107526881719</v>
      </c>
      <c r="T26" s="5">
        <v>0.239247311827957</v>
      </c>
      <c r="U26" s="5">
        <v>0.12096774193548387</v>
      </c>
      <c r="V26" s="5">
        <v>0</v>
      </c>
      <c r="W26" s="5">
        <v>1</v>
      </c>
    </row>
    <row r="27" spans="3:23">
      <c r="C27" s="3" t="s">
        <v>23</v>
      </c>
      <c r="D27" s="4">
        <v>34</v>
      </c>
      <c r="F27" s="3" t="s">
        <v>23</v>
      </c>
      <c r="G27" s="5">
        <v>2.9244796146568035E-3</v>
      </c>
      <c r="I27" s="3" t="s">
        <v>23</v>
      </c>
      <c r="J27" s="14">
        <v>23</v>
      </c>
      <c r="K27" s="14">
        <v>27</v>
      </c>
      <c r="L27" s="14">
        <v>25</v>
      </c>
      <c r="M27" s="14">
        <v>15</v>
      </c>
      <c r="N27" s="14">
        <v>0</v>
      </c>
      <c r="O27" s="14">
        <v>90</v>
      </c>
      <c r="Q27" s="3" t="s">
        <v>23</v>
      </c>
      <c r="R27" s="5">
        <v>0.25555555555555554</v>
      </c>
      <c r="S27" s="5">
        <v>0.3</v>
      </c>
      <c r="T27" s="5">
        <v>0.27777777777777779</v>
      </c>
      <c r="U27" s="5">
        <v>0.16666666666666666</v>
      </c>
      <c r="V27" s="5">
        <v>0</v>
      </c>
      <c r="W27" s="5">
        <v>1</v>
      </c>
    </row>
    <row r="28" spans="3:23">
      <c r="C28" s="3" t="s">
        <v>24</v>
      </c>
      <c r="D28" s="4">
        <v>279</v>
      </c>
      <c r="F28" s="3" t="s">
        <v>24</v>
      </c>
      <c r="G28" s="5">
        <v>2.3997935661448477E-2</v>
      </c>
      <c r="I28" s="3" t="s">
        <v>24</v>
      </c>
      <c r="J28" s="14">
        <v>224</v>
      </c>
      <c r="K28" s="14">
        <v>196</v>
      </c>
      <c r="L28" s="14">
        <v>238</v>
      </c>
      <c r="M28" s="14">
        <v>145</v>
      </c>
      <c r="N28" s="14">
        <v>0</v>
      </c>
      <c r="O28" s="14">
        <v>803</v>
      </c>
      <c r="Q28" s="3" t="s">
        <v>24</v>
      </c>
      <c r="R28" s="5">
        <v>0.27895392278953923</v>
      </c>
      <c r="S28" s="5">
        <v>0.24408468244084683</v>
      </c>
      <c r="T28" s="5">
        <v>0.29638854296388545</v>
      </c>
      <c r="U28" s="5">
        <v>0.18057285180572852</v>
      </c>
      <c r="V28" s="5">
        <v>0</v>
      </c>
      <c r="W28" s="5">
        <v>1</v>
      </c>
    </row>
    <row r="29" spans="3:23">
      <c r="C29" s="3" t="s">
        <v>25</v>
      </c>
      <c r="D29" s="4">
        <v>1</v>
      </c>
      <c r="F29" s="3" t="s">
        <v>25</v>
      </c>
      <c r="G29" s="5">
        <v>8.6014106313435398E-5</v>
      </c>
      <c r="I29" s="3" t="s">
        <v>25</v>
      </c>
      <c r="J29" s="14">
        <v>1</v>
      </c>
      <c r="K29" s="14">
        <v>1</v>
      </c>
      <c r="L29" s="14">
        <v>0</v>
      </c>
      <c r="M29" s="14">
        <v>0</v>
      </c>
      <c r="N29" s="14">
        <v>0</v>
      </c>
      <c r="O29" s="14">
        <v>2</v>
      </c>
      <c r="Q29" s="3" t="s">
        <v>25</v>
      </c>
      <c r="R29" s="5">
        <v>0.5</v>
      </c>
      <c r="S29" s="5">
        <v>0.5</v>
      </c>
      <c r="T29" s="5">
        <v>0</v>
      </c>
      <c r="U29" s="5">
        <v>0</v>
      </c>
      <c r="V29" s="5">
        <v>0</v>
      </c>
      <c r="W29" s="5">
        <v>1</v>
      </c>
    </row>
    <row r="30" spans="3:23">
      <c r="C30" s="3" t="s">
        <v>26</v>
      </c>
      <c r="D30" s="4">
        <v>81</v>
      </c>
      <c r="F30" s="3" t="s">
        <v>26</v>
      </c>
      <c r="G30" s="5">
        <v>6.9671426113882681E-3</v>
      </c>
      <c r="I30" s="3" t="s">
        <v>26</v>
      </c>
      <c r="J30" s="14">
        <v>13</v>
      </c>
      <c r="K30" s="14">
        <v>68</v>
      </c>
      <c r="L30" s="14">
        <v>50</v>
      </c>
      <c r="M30" s="14">
        <v>7</v>
      </c>
      <c r="N30" s="14">
        <v>0</v>
      </c>
      <c r="O30" s="14">
        <v>138</v>
      </c>
      <c r="Q30" s="3" t="s">
        <v>26</v>
      </c>
      <c r="R30" s="5">
        <v>9.420289855072464E-2</v>
      </c>
      <c r="S30" s="5">
        <v>0.49275362318840582</v>
      </c>
      <c r="T30" s="5">
        <v>0.36231884057971014</v>
      </c>
      <c r="U30" s="5">
        <v>5.0724637681159424E-2</v>
      </c>
      <c r="V30" s="5">
        <v>0</v>
      </c>
      <c r="W30" s="5">
        <v>1</v>
      </c>
    </row>
    <row r="31" spans="3:23">
      <c r="C31" s="3" t="s">
        <v>27</v>
      </c>
      <c r="D31" s="4">
        <v>1</v>
      </c>
      <c r="F31" s="3" t="s">
        <v>27</v>
      </c>
      <c r="G31" s="5">
        <v>8.6014106313435398E-5</v>
      </c>
      <c r="I31" s="3" t="s">
        <v>27</v>
      </c>
      <c r="J31" s="14">
        <v>1</v>
      </c>
      <c r="K31" s="14">
        <v>1</v>
      </c>
      <c r="L31" s="14">
        <v>0</v>
      </c>
      <c r="M31" s="14">
        <v>0</v>
      </c>
      <c r="N31" s="14">
        <v>0</v>
      </c>
      <c r="O31" s="14">
        <v>2</v>
      </c>
      <c r="Q31" s="3" t="s">
        <v>27</v>
      </c>
      <c r="R31" s="5">
        <v>0.5</v>
      </c>
      <c r="S31" s="5">
        <v>0.5</v>
      </c>
      <c r="T31" s="5">
        <v>0</v>
      </c>
      <c r="U31" s="5">
        <v>0</v>
      </c>
      <c r="V31" s="5">
        <v>0</v>
      </c>
      <c r="W31" s="5">
        <v>1</v>
      </c>
    </row>
    <row r="32" spans="3:23">
      <c r="C32" s="3" t="s">
        <v>28</v>
      </c>
      <c r="D32" s="4">
        <v>242</v>
      </c>
      <c r="F32" s="3" t="s">
        <v>28</v>
      </c>
      <c r="G32" s="5">
        <v>2.0815413727851367E-2</v>
      </c>
      <c r="I32" s="3" t="s">
        <v>28</v>
      </c>
      <c r="J32" s="14">
        <v>120</v>
      </c>
      <c r="K32" s="14">
        <v>210</v>
      </c>
      <c r="L32" s="14">
        <v>162</v>
      </c>
      <c r="M32" s="14">
        <v>86</v>
      </c>
      <c r="N32" s="14">
        <v>0</v>
      </c>
      <c r="O32" s="14">
        <v>578</v>
      </c>
      <c r="Q32" s="3" t="s">
        <v>28</v>
      </c>
      <c r="R32" s="5">
        <v>0.20761245674740483</v>
      </c>
      <c r="S32" s="5">
        <v>0.36332179930795849</v>
      </c>
      <c r="T32" s="5">
        <v>0.28027681660899656</v>
      </c>
      <c r="U32" s="5">
        <v>0.14878892733564014</v>
      </c>
      <c r="V32" s="5">
        <v>0</v>
      </c>
      <c r="W32" s="5">
        <v>1</v>
      </c>
    </row>
    <row r="33" spans="3:23">
      <c r="C33" s="3" t="s">
        <v>29</v>
      </c>
      <c r="D33" s="4">
        <v>5</v>
      </c>
      <c r="F33" s="3" t="s">
        <v>29</v>
      </c>
      <c r="G33" s="5">
        <v>4.30070531567177E-4</v>
      </c>
      <c r="I33" s="3" t="s">
        <v>29</v>
      </c>
      <c r="J33" s="14">
        <v>1</v>
      </c>
      <c r="K33" s="14">
        <v>5</v>
      </c>
      <c r="L33" s="14">
        <v>1</v>
      </c>
      <c r="M33" s="14">
        <v>0</v>
      </c>
      <c r="N33" s="14">
        <v>0</v>
      </c>
      <c r="O33" s="14">
        <v>7</v>
      </c>
      <c r="Q33" s="3" t="s">
        <v>29</v>
      </c>
      <c r="R33" s="5">
        <v>0.14285714285714285</v>
      </c>
      <c r="S33" s="5">
        <v>0.7142857142857143</v>
      </c>
      <c r="T33" s="5">
        <v>0.14285714285714285</v>
      </c>
      <c r="U33" s="5">
        <v>0</v>
      </c>
      <c r="V33" s="5">
        <v>0</v>
      </c>
      <c r="W33" s="5">
        <v>1</v>
      </c>
    </row>
    <row r="34" spans="3:23">
      <c r="C34" s="3" t="s">
        <v>30</v>
      </c>
      <c r="D34" s="4">
        <v>56</v>
      </c>
      <c r="F34" s="3" t="s">
        <v>30</v>
      </c>
      <c r="G34" s="5">
        <v>4.8167899535523822E-3</v>
      </c>
      <c r="I34" s="3" t="s">
        <v>30</v>
      </c>
      <c r="J34" s="14">
        <v>45</v>
      </c>
      <c r="K34" s="14">
        <v>45</v>
      </c>
      <c r="L34" s="14">
        <v>38</v>
      </c>
      <c r="M34" s="14">
        <v>27</v>
      </c>
      <c r="N34" s="14">
        <v>0</v>
      </c>
      <c r="O34" s="14">
        <v>155</v>
      </c>
      <c r="Q34" s="3" t="s">
        <v>30</v>
      </c>
      <c r="R34" s="5">
        <v>0.29032258064516131</v>
      </c>
      <c r="S34" s="5">
        <v>0.29032258064516131</v>
      </c>
      <c r="T34" s="5">
        <v>0.24516129032258063</v>
      </c>
      <c r="U34" s="5">
        <v>0.17419354838709677</v>
      </c>
      <c r="V34" s="5">
        <v>0</v>
      </c>
      <c r="W34" s="5">
        <v>1</v>
      </c>
    </row>
    <row r="35" spans="3:23">
      <c r="C35" s="3" t="s">
        <v>31</v>
      </c>
      <c r="D35" s="4">
        <v>1389</v>
      </c>
      <c r="F35" s="3" t="s">
        <v>31</v>
      </c>
      <c r="G35" s="5">
        <v>0.11947359366936178</v>
      </c>
      <c r="I35" s="3" t="s">
        <v>31</v>
      </c>
      <c r="J35" s="14">
        <v>1033</v>
      </c>
      <c r="K35" s="14">
        <v>977</v>
      </c>
      <c r="L35" s="14">
        <v>1103</v>
      </c>
      <c r="M35" s="14">
        <v>632</v>
      </c>
      <c r="N35" s="14">
        <v>1</v>
      </c>
      <c r="O35" s="14">
        <v>3746</v>
      </c>
      <c r="Q35" s="3" t="s">
        <v>31</v>
      </c>
      <c r="R35" s="5">
        <v>0.27576081153230114</v>
      </c>
      <c r="S35" s="5">
        <v>0.2608115323011212</v>
      </c>
      <c r="T35" s="5">
        <v>0.29444741057127605</v>
      </c>
      <c r="U35" s="5">
        <v>0.16871329418045916</v>
      </c>
      <c r="V35" s="5">
        <v>2.6695141484249865E-4</v>
      </c>
      <c r="W35" s="5">
        <v>1</v>
      </c>
    </row>
    <row r="36" spans="3:23">
      <c r="C36" s="3" t="s">
        <v>32</v>
      </c>
      <c r="D36" s="4">
        <v>14</v>
      </c>
      <c r="F36" s="3" t="s">
        <v>32</v>
      </c>
      <c r="G36" s="5">
        <v>1.2041974883880955E-3</v>
      </c>
      <c r="I36" s="3" t="s">
        <v>32</v>
      </c>
      <c r="J36" s="14">
        <v>5</v>
      </c>
      <c r="K36" s="14">
        <v>13</v>
      </c>
      <c r="L36" s="14">
        <v>5</v>
      </c>
      <c r="M36" s="14">
        <v>1</v>
      </c>
      <c r="N36" s="14">
        <v>0</v>
      </c>
      <c r="O36" s="14">
        <v>24</v>
      </c>
      <c r="Q36" s="3" t="s">
        <v>32</v>
      </c>
      <c r="R36" s="5">
        <v>0.20833333333333334</v>
      </c>
      <c r="S36" s="5">
        <v>0.54166666666666663</v>
      </c>
      <c r="T36" s="5">
        <v>0.20833333333333334</v>
      </c>
      <c r="U36" s="5">
        <v>4.1666666666666664E-2</v>
      </c>
      <c r="V36" s="5">
        <v>0</v>
      </c>
      <c r="W36" s="5">
        <v>1</v>
      </c>
    </row>
    <row r="37" spans="3:23">
      <c r="C37" s="3" t="s">
        <v>33</v>
      </c>
      <c r="D37" s="4">
        <v>153</v>
      </c>
      <c r="F37" s="3" t="s">
        <v>33</v>
      </c>
      <c r="G37" s="5">
        <v>1.3160158265955617E-2</v>
      </c>
      <c r="I37" s="3" t="s">
        <v>33</v>
      </c>
      <c r="J37" s="14">
        <v>66</v>
      </c>
      <c r="K37" s="14">
        <v>126</v>
      </c>
      <c r="L37" s="14">
        <v>88</v>
      </c>
      <c r="M37" s="14">
        <v>47</v>
      </c>
      <c r="N37" s="14">
        <v>0</v>
      </c>
      <c r="O37" s="14">
        <v>327</v>
      </c>
      <c r="Q37" s="3" t="s">
        <v>33</v>
      </c>
      <c r="R37" s="5">
        <v>0.20183486238532111</v>
      </c>
      <c r="S37" s="5">
        <v>0.38532110091743121</v>
      </c>
      <c r="T37" s="5">
        <v>0.26911314984709478</v>
      </c>
      <c r="U37" s="5">
        <v>0.14373088685015289</v>
      </c>
      <c r="V37" s="5">
        <v>0</v>
      </c>
      <c r="W37" s="5">
        <v>1</v>
      </c>
    </row>
    <row r="38" spans="3:23">
      <c r="C38" s="3" t="s">
        <v>34</v>
      </c>
      <c r="D38" s="4">
        <v>145</v>
      </c>
      <c r="F38" s="3" t="s">
        <v>34</v>
      </c>
      <c r="G38" s="5">
        <v>1.2472045415448134E-2</v>
      </c>
      <c r="I38" s="3" t="s">
        <v>34</v>
      </c>
      <c r="J38" s="14">
        <v>23</v>
      </c>
      <c r="K38" s="14">
        <v>128</v>
      </c>
      <c r="L38" s="14">
        <v>92</v>
      </c>
      <c r="M38" s="14">
        <v>15</v>
      </c>
      <c r="N38" s="14">
        <v>0</v>
      </c>
      <c r="O38" s="14">
        <v>258</v>
      </c>
      <c r="Q38" s="3" t="s">
        <v>34</v>
      </c>
      <c r="R38" s="5">
        <v>8.9147286821705432E-2</v>
      </c>
      <c r="S38" s="5">
        <v>0.49612403100775193</v>
      </c>
      <c r="T38" s="5">
        <v>0.35658914728682173</v>
      </c>
      <c r="U38" s="5">
        <v>5.8139534883720929E-2</v>
      </c>
      <c r="V38" s="5">
        <v>0</v>
      </c>
      <c r="W38" s="5">
        <v>1</v>
      </c>
    </row>
    <row r="39" spans="3:23">
      <c r="C39" s="3" t="s">
        <v>37</v>
      </c>
      <c r="D39" s="4">
        <v>61</v>
      </c>
      <c r="F39" s="3" t="s">
        <v>37</v>
      </c>
      <c r="G39" s="5">
        <v>5.2468604851195599E-3</v>
      </c>
      <c r="I39" s="3" t="s">
        <v>37</v>
      </c>
      <c r="J39" s="14">
        <v>35</v>
      </c>
      <c r="K39" s="14">
        <v>51</v>
      </c>
      <c r="L39" s="14">
        <v>40</v>
      </c>
      <c r="M39" s="14">
        <v>22</v>
      </c>
      <c r="N39" s="14">
        <v>0</v>
      </c>
      <c r="O39" s="14">
        <v>148</v>
      </c>
      <c r="Q39" s="3" t="s">
        <v>37</v>
      </c>
      <c r="R39" s="5">
        <v>0.23648648648648649</v>
      </c>
      <c r="S39" s="5">
        <v>0.34459459459459457</v>
      </c>
      <c r="T39" s="5">
        <v>0.27027027027027029</v>
      </c>
      <c r="U39" s="5">
        <v>0.14864864864864866</v>
      </c>
      <c r="V39" s="5">
        <v>0</v>
      </c>
      <c r="W39" s="5">
        <v>1</v>
      </c>
    </row>
    <row r="40" spans="3:23">
      <c r="C40" s="3" t="s">
        <v>38</v>
      </c>
      <c r="D40" s="4">
        <v>3</v>
      </c>
      <c r="F40" s="3" t="s">
        <v>38</v>
      </c>
      <c r="G40" s="5">
        <v>2.5804231894030623E-4</v>
      </c>
      <c r="I40" s="3" t="s">
        <v>38</v>
      </c>
      <c r="J40" s="14">
        <v>3</v>
      </c>
      <c r="K40" s="14">
        <v>3</v>
      </c>
      <c r="L40" s="14">
        <v>2</v>
      </c>
      <c r="M40" s="14">
        <v>2</v>
      </c>
      <c r="N40" s="14">
        <v>0</v>
      </c>
      <c r="O40" s="14">
        <v>10</v>
      </c>
      <c r="Q40" s="3" t="s">
        <v>38</v>
      </c>
      <c r="R40" s="5">
        <v>0.3</v>
      </c>
      <c r="S40" s="5">
        <v>0.3</v>
      </c>
      <c r="T40" s="5">
        <v>0.2</v>
      </c>
      <c r="U40" s="5">
        <v>0.2</v>
      </c>
      <c r="V40" s="5">
        <v>0</v>
      </c>
      <c r="W40" s="5">
        <v>1</v>
      </c>
    </row>
    <row r="41" spans="3:23">
      <c r="C41" s="3" t="s">
        <v>39</v>
      </c>
      <c r="D41" s="4">
        <v>9</v>
      </c>
      <c r="F41" s="3" t="s">
        <v>39</v>
      </c>
      <c r="G41" s="5">
        <v>7.7412695682091859E-4</v>
      </c>
      <c r="I41" s="3" t="s">
        <v>39</v>
      </c>
      <c r="J41" s="14">
        <v>5</v>
      </c>
      <c r="K41" s="14">
        <v>9</v>
      </c>
      <c r="L41" s="14">
        <v>5</v>
      </c>
      <c r="M41" s="14">
        <v>3</v>
      </c>
      <c r="N41" s="14">
        <v>0</v>
      </c>
      <c r="O41" s="14">
        <v>22</v>
      </c>
      <c r="Q41" s="3" t="s">
        <v>39</v>
      </c>
      <c r="R41" s="5">
        <v>0.22727272727272727</v>
      </c>
      <c r="S41" s="5">
        <v>0.40909090909090912</v>
      </c>
      <c r="T41" s="5">
        <v>0.22727272727272727</v>
      </c>
      <c r="U41" s="5">
        <v>0.13636363636363635</v>
      </c>
      <c r="V41" s="5">
        <v>0</v>
      </c>
      <c r="W41" s="5">
        <v>1</v>
      </c>
    </row>
    <row r="42" spans="3:23">
      <c r="C42" s="3" t="s">
        <v>41</v>
      </c>
      <c r="D42" s="4">
        <v>2</v>
      </c>
      <c r="F42" s="3" t="s">
        <v>41</v>
      </c>
      <c r="G42" s="5">
        <v>1.720282126268708E-4</v>
      </c>
      <c r="I42" s="3" t="s">
        <v>41</v>
      </c>
      <c r="J42" s="14">
        <v>1</v>
      </c>
      <c r="K42" s="14">
        <v>2</v>
      </c>
      <c r="L42" s="14">
        <v>1</v>
      </c>
      <c r="M42" s="14">
        <v>0</v>
      </c>
      <c r="N42" s="14">
        <v>0</v>
      </c>
      <c r="O42" s="14">
        <v>4</v>
      </c>
      <c r="Q42" s="3" t="s">
        <v>41</v>
      </c>
      <c r="R42" s="5">
        <v>0.25</v>
      </c>
      <c r="S42" s="5">
        <v>0.5</v>
      </c>
      <c r="T42" s="5">
        <v>0.25</v>
      </c>
      <c r="U42" s="5">
        <v>0</v>
      </c>
      <c r="V42" s="5">
        <v>0</v>
      </c>
      <c r="W42" s="5">
        <v>1</v>
      </c>
    </row>
    <row r="43" spans="3:23">
      <c r="C43" s="3" t="s">
        <v>42</v>
      </c>
      <c r="D43" s="4">
        <v>129</v>
      </c>
      <c r="F43" s="3" t="s">
        <v>42</v>
      </c>
      <c r="G43" s="5">
        <v>1.1095819714433167E-2</v>
      </c>
      <c r="I43" s="3" t="s">
        <v>42</v>
      </c>
      <c r="J43" s="14">
        <v>86</v>
      </c>
      <c r="K43" s="14">
        <v>109</v>
      </c>
      <c r="L43" s="14">
        <v>91</v>
      </c>
      <c r="M43" s="14">
        <v>60</v>
      </c>
      <c r="N43" s="14">
        <v>0</v>
      </c>
      <c r="O43" s="14">
        <v>346</v>
      </c>
      <c r="Q43" s="3" t="s">
        <v>42</v>
      </c>
      <c r="R43" s="5">
        <v>0.24855491329479767</v>
      </c>
      <c r="S43" s="5">
        <v>0.31502890173410403</v>
      </c>
      <c r="T43" s="5">
        <v>0.26300578034682082</v>
      </c>
      <c r="U43" s="5">
        <v>0.17341040462427745</v>
      </c>
      <c r="V43" s="5">
        <v>0</v>
      </c>
      <c r="W43" s="5">
        <v>1</v>
      </c>
    </row>
    <row r="44" spans="3:23">
      <c r="C44" s="3" t="s">
        <v>43</v>
      </c>
      <c r="D44" s="4">
        <v>1</v>
      </c>
      <c r="F44" s="3" t="s">
        <v>43</v>
      </c>
      <c r="G44" s="5">
        <v>8.6014106313435398E-5</v>
      </c>
      <c r="I44" s="3" t="s">
        <v>43</v>
      </c>
      <c r="J44" s="14">
        <v>1</v>
      </c>
      <c r="K44" s="14">
        <v>1</v>
      </c>
      <c r="L44" s="14">
        <v>0</v>
      </c>
      <c r="M44" s="14">
        <v>0</v>
      </c>
      <c r="N44" s="14">
        <v>0</v>
      </c>
      <c r="O44" s="14">
        <v>2</v>
      </c>
      <c r="Q44" s="3" t="s">
        <v>43</v>
      </c>
      <c r="R44" s="5">
        <v>0.5</v>
      </c>
      <c r="S44" s="5">
        <v>0.5</v>
      </c>
      <c r="T44" s="5">
        <v>0</v>
      </c>
      <c r="U44" s="5">
        <v>0</v>
      </c>
      <c r="V44" s="5">
        <v>0</v>
      </c>
      <c r="W44" s="5">
        <v>1</v>
      </c>
    </row>
    <row r="45" spans="3:23">
      <c r="C45" s="3" t="s">
        <v>44</v>
      </c>
      <c r="D45" s="4">
        <v>80</v>
      </c>
      <c r="F45" s="3" t="s">
        <v>44</v>
      </c>
      <c r="G45" s="5">
        <v>6.881128505074832E-3</v>
      </c>
      <c r="I45" s="3" t="s">
        <v>44</v>
      </c>
      <c r="J45" s="14">
        <v>25</v>
      </c>
      <c r="K45" s="14">
        <v>69</v>
      </c>
      <c r="L45" s="14">
        <v>38</v>
      </c>
      <c r="M45" s="14">
        <v>20</v>
      </c>
      <c r="N45" s="14">
        <v>0</v>
      </c>
      <c r="O45" s="14">
        <v>152</v>
      </c>
      <c r="Q45" s="3" t="s">
        <v>44</v>
      </c>
      <c r="R45" s="5">
        <v>0.16447368421052633</v>
      </c>
      <c r="S45" s="5">
        <v>0.45394736842105265</v>
      </c>
      <c r="T45" s="5">
        <v>0.25</v>
      </c>
      <c r="U45" s="5">
        <v>0.13157894736842105</v>
      </c>
      <c r="V45" s="5">
        <v>0</v>
      </c>
      <c r="W45" s="5">
        <v>1</v>
      </c>
    </row>
    <row r="46" spans="3:23">
      <c r="C46" s="3" t="s">
        <v>47</v>
      </c>
      <c r="D46" s="4">
        <v>19</v>
      </c>
      <c r="F46" s="3" t="s">
        <v>47</v>
      </c>
      <c r="G46" s="5">
        <v>1.6342680199552726E-3</v>
      </c>
      <c r="I46" s="3" t="s">
        <v>47</v>
      </c>
      <c r="J46" s="14">
        <v>8</v>
      </c>
      <c r="K46" s="14">
        <v>18</v>
      </c>
      <c r="L46" s="14">
        <v>12</v>
      </c>
      <c r="M46" s="14">
        <v>5</v>
      </c>
      <c r="N46" s="14">
        <v>0</v>
      </c>
      <c r="O46" s="14">
        <v>43</v>
      </c>
      <c r="Q46" s="3" t="s">
        <v>47</v>
      </c>
      <c r="R46" s="5">
        <v>0.18604651162790697</v>
      </c>
      <c r="S46" s="5">
        <v>0.41860465116279072</v>
      </c>
      <c r="T46" s="5">
        <v>0.27906976744186046</v>
      </c>
      <c r="U46" s="5">
        <v>0.11627906976744186</v>
      </c>
      <c r="V46" s="5">
        <v>0</v>
      </c>
      <c r="W46" s="5">
        <v>1</v>
      </c>
    </row>
    <row r="47" spans="3:23">
      <c r="C47" s="3" t="s">
        <v>48</v>
      </c>
      <c r="D47" s="4">
        <v>1019</v>
      </c>
      <c r="F47" s="3" t="s">
        <v>48</v>
      </c>
      <c r="G47" s="5">
        <v>8.7648374333390677E-2</v>
      </c>
      <c r="I47" s="3" t="s">
        <v>48</v>
      </c>
      <c r="J47" s="14">
        <v>340</v>
      </c>
      <c r="K47" s="14">
        <v>920</v>
      </c>
      <c r="L47" s="14">
        <v>496</v>
      </c>
      <c r="M47" s="14">
        <v>245</v>
      </c>
      <c r="N47" s="14">
        <v>1</v>
      </c>
      <c r="O47" s="14">
        <v>2002</v>
      </c>
      <c r="Q47" s="3" t="s">
        <v>48</v>
      </c>
      <c r="R47" s="5">
        <v>0.16983016983016982</v>
      </c>
      <c r="S47" s="5">
        <v>0.45954045954045952</v>
      </c>
      <c r="T47" s="5">
        <v>0.24775224775224775</v>
      </c>
      <c r="U47" s="5">
        <v>0.12237762237762238</v>
      </c>
      <c r="V47" s="5">
        <v>4.995004995004995E-4</v>
      </c>
      <c r="W47" s="5">
        <v>1</v>
      </c>
    </row>
    <row r="48" spans="3:23">
      <c r="C48" s="3" t="s">
        <v>49</v>
      </c>
      <c r="D48" s="4">
        <v>4</v>
      </c>
      <c r="F48" s="3" t="s">
        <v>49</v>
      </c>
      <c r="G48" s="5">
        <v>3.4405642525374159E-4</v>
      </c>
      <c r="I48" s="3" t="s">
        <v>49</v>
      </c>
      <c r="J48" s="14">
        <v>1</v>
      </c>
      <c r="K48" s="14">
        <v>4</v>
      </c>
      <c r="L48" s="14">
        <v>2</v>
      </c>
      <c r="M48" s="14">
        <v>0</v>
      </c>
      <c r="N48" s="14">
        <v>0</v>
      </c>
      <c r="O48" s="14">
        <v>7</v>
      </c>
      <c r="Q48" s="3" t="s">
        <v>49</v>
      </c>
      <c r="R48" s="5">
        <v>0.14285714285714285</v>
      </c>
      <c r="S48" s="5">
        <v>0.5714285714285714</v>
      </c>
      <c r="T48" s="5">
        <v>0.2857142857142857</v>
      </c>
      <c r="U48" s="5">
        <v>0</v>
      </c>
      <c r="V48" s="5">
        <v>0</v>
      </c>
      <c r="W48" s="5">
        <v>1</v>
      </c>
    </row>
    <row r="49" spans="3:23" s="9" customFormat="1">
      <c r="C49" s="3" t="s">
        <v>50</v>
      </c>
      <c r="D49" s="4">
        <v>171</v>
      </c>
      <c r="E49"/>
      <c r="F49" s="3" t="s">
        <v>50</v>
      </c>
      <c r="G49" s="5">
        <v>1.4708412179597454E-2</v>
      </c>
      <c r="H49"/>
      <c r="I49" s="3" t="s">
        <v>50</v>
      </c>
      <c r="J49" s="14">
        <v>51</v>
      </c>
      <c r="K49" s="14">
        <v>159</v>
      </c>
      <c r="L49" s="14">
        <v>79</v>
      </c>
      <c r="M49" s="14">
        <v>33</v>
      </c>
      <c r="N49" s="14">
        <v>0</v>
      </c>
      <c r="O49" s="14">
        <v>322</v>
      </c>
      <c r="P49"/>
      <c r="Q49" s="3" t="s">
        <v>50</v>
      </c>
      <c r="R49" s="5">
        <v>0.15838509316770186</v>
      </c>
      <c r="S49" s="5">
        <v>0.49378881987577639</v>
      </c>
      <c r="T49" s="5">
        <v>0.24534161490683229</v>
      </c>
      <c r="U49" s="5">
        <v>0.10248447204968944</v>
      </c>
      <c r="V49" s="5">
        <v>0</v>
      </c>
      <c r="W49" s="5">
        <v>1</v>
      </c>
    </row>
    <row r="50" spans="3:23" s="9" customFormat="1">
      <c r="C50" s="3" t="s">
        <v>51</v>
      </c>
      <c r="D50" s="4">
        <v>6</v>
      </c>
      <c r="E50"/>
      <c r="F50" s="3" t="s">
        <v>51</v>
      </c>
      <c r="G50" s="5">
        <v>5.1608463788061247E-4</v>
      </c>
      <c r="H50"/>
      <c r="I50" s="3" t="s">
        <v>51</v>
      </c>
      <c r="J50" s="14">
        <v>2</v>
      </c>
      <c r="K50" s="14">
        <v>4</v>
      </c>
      <c r="L50" s="14">
        <v>2</v>
      </c>
      <c r="M50" s="14">
        <v>0</v>
      </c>
      <c r="N50" s="14">
        <v>0</v>
      </c>
      <c r="O50" s="14">
        <v>8</v>
      </c>
      <c r="P50"/>
      <c r="Q50" s="3" t="s">
        <v>51</v>
      </c>
      <c r="R50" s="5">
        <v>0.25</v>
      </c>
      <c r="S50" s="5">
        <v>0.5</v>
      </c>
      <c r="T50" s="5">
        <v>0.25</v>
      </c>
      <c r="U50" s="5">
        <v>0</v>
      </c>
      <c r="V50" s="5">
        <v>0</v>
      </c>
      <c r="W50" s="5">
        <v>1</v>
      </c>
    </row>
    <row r="51" spans="3:23" s="9" customFormat="1">
      <c r="C51" s="26" t="s">
        <v>52</v>
      </c>
      <c r="D51" s="34">
        <v>418</v>
      </c>
      <c r="E51"/>
      <c r="F51" s="26" t="s">
        <v>52</v>
      </c>
      <c r="G51" s="5">
        <v>3.5953896439015996E-2</v>
      </c>
      <c r="I51" s="26" t="s">
        <v>52</v>
      </c>
      <c r="J51" s="36">
        <v>245</v>
      </c>
      <c r="K51" s="36">
        <v>347</v>
      </c>
      <c r="L51" s="36">
        <v>277</v>
      </c>
      <c r="M51" s="36">
        <v>169</v>
      </c>
      <c r="N51" s="36">
        <v>0</v>
      </c>
      <c r="O51" s="36">
        <v>1038</v>
      </c>
      <c r="Q51" s="26" t="s">
        <v>52</v>
      </c>
      <c r="R51" s="35">
        <v>0.23603082851637766</v>
      </c>
      <c r="S51" s="35">
        <v>0.33429672447013487</v>
      </c>
      <c r="T51" s="35">
        <v>0.26685934489402696</v>
      </c>
      <c r="U51" s="35">
        <v>0.16281310211946051</v>
      </c>
      <c r="V51" s="35">
        <v>0</v>
      </c>
      <c r="W51" s="35">
        <v>1</v>
      </c>
    </row>
    <row r="52" spans="3:23" s="9" customFormat="1">
      <c r="C52" s="26" t="s">
        <v>53</v>
      </c>
      <c r="D52" s="34">
        <v>397</v>
      </c>
      <c r="E52"/>
      <c r="F52" s="26" t="s">
        <v>53</v>
      </c>
      <c r="G52" s="5">
        <v>3.4147600206433856E-2</v>
      </c>
      <c r="I52" s="26" t="s">
        <v>53</v>
      </c>
      <c r="J52" s="36">
        <v>119</v>
      </c>
      <c r="K52" s="36">
        <v>364</v>
      </c>
      <c r="L52" s="36">
        <v>166</v>
      </c>
      <c r="M52" s="36">
        <v>78</v>
      </c>
      <c r="N52" s="36">
        <v>0</v>
      </c>
      <c r="O52" s="36">
        <v>727</v>
      </c>
      <c r="Q52" s="26" t="s">
        <v>53</v>
      </c>
      <c r="R52" s="35">
        <v>0.16368638239339753</v>
      </c>
      <c r="S52" s="35">
        <v>0.50068775790921594</v>
      </c>
      <c r="T52" s="35">
        <v>0.22833562585969738</v>
      </c>
      <c r="U52" s="35">
        <v>0.10729023383768914</v>
      </c>
      <c r="V52" s="35">
        <v>0</v>
      </c>
      <c r="W52" s="35">
        <v>1</v>
      </c>
    </row>
    <row r="53" spans="3:23" s="9" customFormat="1" ht="28.5">
      <c r="C53" s="26" t="s">
        <v>54</v>
      </c>
      <c r="D53" s="34">
        <v>12</v>
      </c>
      <c r="E53"/>
      <c r="F53" s="26" t="s">
        <v>54</v>
      </c>
      <c r="G53" s="5">
        <v>1.0321692757612249E-3</v>
      </c>
      <c r="I53" s="26" t="s">
        <v>54</v>
      </c>
      <c r="J53" s="36">
        <v>7</v>
      </c>
      <c r="K53" s="36">
        <v>9</v>
      </c>
      <c r="L53" s="36">
        <v>9</v>
      </c>
      <c r="M53" s="36">
        <v>4</v>
      </c>
      <c r="N53" s="36">
        <v>0</v>
      </c>
      <c r="O53" s="36">
        <v>29</v>
      </c>
      <c r="Q53" s="26" t="s">
        <v>54</v>
      </c>
      <c r="R53" s="35">
        <v>0.2413793103448276</v>
      </c>
      <c r="S53" s="35">
        <v>0.31034482758620691</v>
      </c>
      <c r="T53" s="35">
        <v>0.31034482758620691</v>
      </c>
      <c r="U53" s="35">
        <v>0.13793103448275862</v>
      </c>
      <c r="V53" s="35">
        <v>0</v>
      </c>
      <c r="W53" s="35">
        <v>1</v>
      </c>
    </row>
    <row r="54" spans="3:23" s="9" customFormat="1" ht="28.5">
      <c r="C54" s="26" t="s">
        <v>56</v>
      </c>
      <c r="D54" s="34">
        <v>10</v>
      </c>
      <c r="E54"/>
      <c r="F54" s="26" t="s">
        <v>56</v>
      </c>
      <c r="G54" s="5">
        <v>8.60141063134354E-4</v>
      </c>
      <c r="I54" s="26" t="s">
        <v>56</v>
      </c>
      <c r="J54" s="36">
        <v>5</v>
      </c>
      <c r="K54" s="36">
        <v>10</v>
      </c>
      <c r="L54" s="36">
        <v>6</v>
      </c>
      <c r="M54" s="36">
        <v>4</v>
      </c>
      <c r="N54" s="36">
        <v>0</v>
      </c>
      <c r="O54" s="36">
        <v>25</v>
      </c>
      <c r="Q54" s="26" t="s">
        <v>56</v>
      </c>
      <c r="R54" s="35">
        <v>0.2</v>
      </c>
      <c r="S54" s="35">
        <v>0.4</v>
      </c>
      <c r="T54" s="35">
        <v>0.24</v>
      </c>
      <c r="U54" s="35">
        <v>0.16</v>
      </c>
      <c r="V54" s="35">
        <v>0</v>
      </c>
      <c r="W54" s="35">
        <v>1</v>
      </c>
    </row>
    <row r="55" spans="3:23" s="9" customFormat="1">
      <c r="C55" s="26" t="s">
        <v>57</v>
      </c>
      <c r="D55" s="34">
        <v>1373</v>
      </c>
      <c r="E55"/>
      <c r="F55" s="26" t="s">
        <v>57</v>
      </c>
      <c r="G55" s="5">
        <v>0.11809736796834681</v>
      </c>
      <c r="I55" s="26" t="s">
        <v>57</v>
      </c>
      <c r="J55" s="36">
        <v>866</v>
      </c>
      <c r="K55" s="36">
        <v>1097</v>
      </c>
      <c r="L55" s="36">
        <v>995</v>
      </c>
      <c r="M55" s="36">
        <v>575</v>
      </c>
      <c r="N55" s="36">
        <v>2</v>
      </c>
      <c r="O55" s="36">
        <v>3535</v>
      </c>
      <c r="Q55" s="26" t="s">
        <v>57</v>
      </c>
      <c r="R55" s="35">
        <v>0.24497878359264497</v>
      </c>
      <c r="S55" s="35">
        <v>0.31032531824611032</v>
      </c>
      <c r="T55" s="35">
        <v>0.28147100424328148</v>
      </c>
      <c r="U55" s="35">
        <v>0.16265912305516267</v>
      </c>
      <c r="V55" s="35">
        <v>5.6577086280056575E-4</v>
      </c>
      <c r="W55" s="35">
        <v>1</v>
      </c>
    </row>
    <row r="56" spans="3:23" s="9" customFormat="1">
      <c r="C56" s="26" t="s">
        <v>60</v>
      </c>
      <c r="D56" s="34">
        <v>4</v>
      </c>
      <c r="E56"/>
      <c r="F56" s="26" t="s">
        <v>60</v>
      </c>
      <c r="G56" s="5">
        <v>3.4405642525374159E-4</v>
      </c>
      <c r="I56" s="26" t="s">
        <v>60</v>
      </c>
      <c r="J56" s="36">
        <v>2</v>
      </c>
      <c r="K56" s="36">
        <v>4</v>
      </c>
      <c r="L56" s="36">
        <v>1</v>
      </c>
      <c r="M56" s="36">
        <v>1</v>
      </c>
      <c r="N56" s="36">
        <v>0</v>
      </c>
      <c r="O56" s="36">
        <v>8</v>
      </c>
      <c r="Q56" s="26" t="s">
        <v>60</v>
      </c>
      <c r="R56" s="35">
        <v>0.25</v>
      </c>
      <c r="S56" s="35">
        <v>0.5</v>
      </c>
      <c r="T56" s="35">
        <v>0.125</v>
      </c>
      <c r="U56" s="35">
        <v>0.125</v>
      </c>
      <c r="V56" s="35">
        <v>0</v>
      </c>
      <c r="W56" s="35">
        <v>1</v>
      </c>
    </row>
    <row r="57" spans="3:23" s="9" customFormat="1">
      <c r="C57" s="26" t="s">
        <v>61</v>
      </c>
      <c r="D57" s="34">
        <v>73</v>
      </c>
      <c r="E57"/>
      <c r="F57" s="26" t="s">
        <v>61</v>
      </c>
      <c r="G57" s="5">
        <v>6.2790297608807848E-3</v>
      </c>
      <c r="I57" s="26" t="s">
        <v>61</v>
      </c>
      <c r="J57" s="36">
        <v>16</v>
      </c>
      <c r="K57" s="36">
        <v>71</v>
      </c>
      <c r="L57" s="36">
        <v>25</v>
      </c>
      <c r="M57" s="36">
        <v>11</v>
      </c>
      <c r="N57" s="36">
        <v>0</v>
      </c>
      <c r="O57" s="36">
        <v>123</v>
      </c>
      <c r="Q57" s="26" t="s">
        <v>61</v>
      </c>
      <c r="R57" s="35">
        <v>0.13008130081300814</v>
      </c>
      <c r="S57" s="35">
        <v>0.57723577235772361</v>
      </c>
      <c r="T57" s="35">
        <v>0.2032520325203252</v>
      </c>
      <c r="U57" s="35">
        <v>8.943089430894309E-2</v>
      </c>
      <c r="V57" s="35">
        <v>0</v>
      </c>
      <c r="W57" s="35">
        <v>1</v>
      </c>
    </row>
    <row r="58" spans="3:23" s="9" customFormat="1">
      <c r="C58" s="26" t="s">
        <v>62</v>
      </c>
      <c r="D58" s="34">
        <v>3897</v>
      </c>
      <c r="E58"/>
      <c r="F58" s="26" t="s">
        <v>62</v>
      </c>
      <c r="G58" s="5">
        <v>0.33519697230345774</v>
      </c>
      <c r="I58" s="26" t="s">
        <v>62</v>
      </c>
      <c r="J58" s="36">
        <v>1990</v>
      </c>
      <c r="K58" s="36">
        <v>3176</v>
      </c>
      <c r="L58" s="36">
        <v>2318</v>
      </c>
      <c r="M58" s="36">
        <v>1248</v>
      </c>
      <c r="N58" s="36">
        <v>3</v>
      </c>
      <c r="O58" s="36">
        <v>8735</v>
      </c>
      <c r="Q58" s="26" t="s">
        <v>62</v>
      </c>
      <c r="R58" s="35">
        <v>0.22781911848883801</v>
      </c>
      <c r="S58" s="35">
        <v>0.36359473382942187</v>
      </c>
      <c r="T58" s="35">
        <v>0.2653692043503148</v>
      </c>
      <c r="U58" s="35">
        <v>0.1428734974241557</v>
      </c>
      <c r="V58" s="35">
        <v>3.4344590726960504E-4</v>
      </c>
      <c r="W58" s="35">
        <v>1</v>
      </c>
    </row>
    <row r="59" spans="3:23" s="9" customFormat="1">
      <c r="C59" s="26" t="s">
        <v>63</v>
      </c>
      <c r="D59" s="34">
        <v>27</v>
      </c>
      <c r="E59"/>
      <c r="F59" s="26" t="s">
        <v>63</v>
      </c>
      <c r="G59" s="5">
        <v>2.3223808704627559E-3</v>
      </c>
      <c r="I59" s="26" t="s">
        <v>63</v>
      </c>
      <c r="J59" s="36">
        <v>5</v>
      </c>
      <c r="K59" s="36">
        <v>26</v>
      </c>
      <c r="L59" s="36">
        <v>10</v>
      </c>
      <c r="M59" s="36">
        <v>3</v>
      </c>
      <c r="N59" s="36">
        <v>0</v>
      </c>
      <c r="O59" s="36">
        <v>44</v>
      </c>
      <c r="Q59" s="26" t="s">
        <v>63</v>
      </c>
      <c r="R59" s="35">
        <v>0.11363636363636363</v>
      </c>
      <c r="S59" s="35">
        <v>0.59090909090909094</v>
      </c>
      <c r="T59" s="35">
        <v>0.22727272727272727</v>
      </c>
      <c r="U59" s="35">
        <v>6.8181818181818177E-2</v>
      </c>
      <c r="V59" s="35">
        <v>0</v>
      </c>
      <c r="W59" s="35">
        <v>1</v>
      </c>
    </row>
    <row r="60" spans="3:23" s="9" customFormat="1">
      <c r="C60" s="26" t="s">
        <v>64</v>
      </c>
      <c r="D60" s="34">
        <v>244</v>
      </c>
      <c r="E60"/>
      <c r="F60" s="26" t="s">
        <v>64</v>
      </c>
      <c r="G60" s="5">
        <v>2.0987441940478239E-2</v>
      </c>
      <c r="I60" s="26" t="s">
        <v>64</v>
      </c>
      <c r="J60" s="36">
        <v>48</v>
      </c>
      <c r="K60" s="36">
        <v>232</v>
      </c>
      <c r="L60" s="36">
        <v>78</v>
      </c>
      <c r="M60" s="36">
        <v>32</v>
      </c>
      <c r="N60" s="36">
        <v>0</v>
      </c>
      <c r="O60" s="36">
        <v>390</v>
      </c>
      <c r="Q60" s="26" t="s">
        <v>64</v>
      </c>
      <c r="R60" s="35">
        <v>0.12307692307692308</v>
      </c>
      <c r="S60" s="35">
        <v>0.59487179487179487</v>
      </c>
      <c r="T60" s="35">
        <v>0.2</v>
      </c>
      <c r="U60" s="35">
        <v>8.2051282051282051E-2</v>
      </c>
      <c r="V60" s="35">
        <v>0</v>
      </c>
      <c r="W60" s="35">
        <v>1</v>
      </c>
    </row>
    <row r="61" spans="3:23" s="9" customFormat="1">
      <c r="C61" s="26" t="s">
        <v>65</v>
      </c>
      <c r="D61" s="34">
        <v>72</v>
      </c>
      <c r="E61"/>
      <c r="F61" s="26" t="s">
        <v>65</v>
      </c>
      <c r="G61" s="5">
        <v>6.1930156545673487E-3</v>
      </c>
      <c r="I61" s="26" t="s">
        <v>65</v>
      </c>
      <c r="J61" s="36">
        <v>30</v>
      </c>
      <c r="K61" s="36">
        <v>64</v>
      </c>
      <c r="L61" s="36">
        <v>34</v>
      </c>
      <c r="M61" s="36">
        <v>22</v>
      </c>
      <c r="N61" s="36">
        <v>0</v>
      </c>
      <c r="O61" s="36">
        <v>150</v>
      </c>
      <c r="Q61" s="26" t="s">
        <v>65</v>
      </c>
      <c r="R61" s="35">
        <v>0.2</v>
      </c>
      <c r="S61" s="35">
        <v>0.42666666666666669</v>
      </c>
      <c r="T61" s="35">
        <v>0.22666666666666666</v>
      </c>
      <c r="U61" s="35">
        <v>0.14666666666666667</v>
      </c>
      <c r="V61" s="35">
        <v>0</v>
      </c>
      <c r="W61" s="35">
        <v>1</v>
      </c>
    </row>
    <row r="62" spans="3:23" s="9" customFormat="1">
      <c r="C62" s="26" t="s">
        <v>66</v>
      </c>
      <c r="D62" s="34">
        <v>11</v>
      </c>
      <c r="E62"/>
      <c r="F62" s="26" t="s">
        <v>66</v>
      </c>
      <c r="G62" s="5">
        <v>9.4615516944778941E-4</v>
      </c>
      <c r="I62" s="26" t="s">
        <v>66</v>
      </c>
      <c r="J62" s="36">
        <v>8</v>
      </c>
      <c r="K62" s="36">
        <v>9</v>
      </c>
      <c r="L62" s="36">
        <v>4</v>
      </c>
      <c r="M62" s="36">
        <v>4</v>
      </c>
      <c r="N62" s="36">
        <v>0</v>
      </c>
      <c r="O62" s="36">
        <v>25</v>
      </c>
      <c r="Q62" s="26" t="s">
        <v>66</v>
      </c>
      <c r="R62" s="35">
        <v>0.32</v>
      </c>
      <c r="S62" s="35">
        <v>0.36</v>
      </c>
      <c r="T62" s="35">
        <v>0.16</v>
      </c>
      <c r="U62" s="35">
        <v>0.16</v>
      </c>
      <c r="V62" s="35">
        <v>0</v>
      </c>
      <c r="W62" s="35">
        <v>1</v>
      </c>
    </row>
    <row r="63" spans="3:23" s="9" customFormat="1">
      <c r="C63" s="26" t="s">
        <v>67</v>
      </c>
      <c r="D63" s="34">
        <v>37</v>
      </c>
      <c r="E63"/>
      <c r="F63" s="26" t="s">
        <v>67</v>
      </c>
      <c r="G63" s="5">
        <v>3.18252193359711E-3</v>
      </c>
      <c r="I63" s="26" t="s">
        <v>67</v>
      </c>
      <c r="J63" s="36">
        <v>25</v>
      </c>
      <c r="K63" s="36">
        <v>29</v>
      </c>
      <c r="L63" s="36">
        <v>27</v>
      </c>
      <c r="M63" s="36">
        <v>15</v>
      </c>
      <c r="N63" s="36">
        <v>0</v>
      </c>
      <c r="O63" s="36">
        <v>96</v>
      </c>
      <c r="Q63" s="26" t="s">
        <v>67</v>
      </c>
      <c r="R63" s="35">
        <v>0.26041666666666669</v>
      </c>
      <c r="S63" s="35">
        <v>0.30208333333333331</v>
      </c>
      <c r="T63" s="35">
        <v>0.28125</v>
      </c>
      <c r="U63" s="35">
        <v>0.15625</v>
      </c>
      <c r="V63" s="35">
        <v>0</v>
      </c>
      <c r="W63" s="35">
        <v>1</v>
      </c>
    </row>
    <row r="64" spans="3:23" s="9" customFormat="1">
      <c r="C64" s="26" t="s">
        <v>68</v>
      </c>
      <c r="D64" s="34">
        <v>11</v>
      </c>
      <c r="E64"/>
      <c r="F64" s="26" t="s">
        <v>68</v>
      </c>
      <c r="G64" s="5">
        <v>9.4615516944778941E-4</v>
      </c>
      <c r="I64" s="26" t="s">
        <v>68</v>
      </c>
      <c r="J64" s="36">
        <v>6</v>
      </c>
      <c r="K64" s="36">
        <v>7</v>
      </c>
      <c r="L64" s="36">
        <v>7</v>
      </c>
      <c r="M64" s="36">
        <v>1</v>
      </c>
      <c r="N64" s="36">
        <v>0</v>
      </c>
      <c r="O64" s="36">
        <v>21</v>
      </c>
      <c r="Q64" s="26" t="s">
        <v>68</v>
      </c>
      <c r="R64" s="35">
        <v>0.2857142857142857</v>
      </c>
      <c r="S64" s="35">
        <v>0.33333333333333331</v>
      </c>
      <c r="T64" s="35">
        <v>0.33333333333333331</v>
      </c>
      <c r="U64" s="35">
        <v>4.7619047619047616E-2</v>
      </c>
      <c r="V64" s="35">
        <v>0</v>
      </c>
      <c r="W64" s="35">
        <v>1</v>
      </c>
    </row>
    <row r="65" spans="3:23" s="9" customFormat="1">
      <c r="C65" s="26" t="s">
        <v>70</v>
      </c>
      <c r="D65" s="34">
        <v>4</v>
      </c>
      <c r="E65"/>
      <c r="F65" s="26" t="s">
        <v>70</v>
      </c>
      <c r="G65" s="5">
        <v>3.4405642525374159E-4</v>
      </c>
      <c r="I65" s="26" t="s">
        <v>70</v>
      </c>
      <c r="J65" s="36">
        <v>2</v>
      </c>
      <c r="K65" s="36">
        <v>4</v>
      </c>
      <c r="L65" s="36">
        <v>2</v>
      </c>
      <c r="M65" s="36">
        <v>1</v>
      </c>
      <c r="N65" s="36">
        <v>0</v>
      </c>
      <c r="O65" s="36">
        <v>9</v>
      </c>
      <c r="Q65" s="26" t="s">
        <v>70</v>
      </c>
      <c r="R65" s="35">
        <v>0.22222222222222221</v>
      </c>
      <c r="S65" s="35">
        <v>0.44444444444444442</v>
      </c>
      <c r="T65" s="35">
        <v>0.22222222222222221</v>
      </c>
      <c r="U65" s="35">
        <v>0.1111111111111111</v>
      </c>
      <c r="V65" s="35">
        <v>0</v>
      </c>
      <c r="W65" s="35">
        <v>1</v>
      </c>
    </row>
    <row r="66" spans="3:23" s="9" customFormat="1" ht="28.5">
      <c r="C66" s="26" t="s">
        <v>73</v>
      </c>
      <c r="D66" s="34">
        <v>73</v>
      </c>
      <c r="E66"/>
      <c r="F66" s="26" t="s">
        <v>73</v>
      </c>
      <c r="G66" s="5">
        <v>6.2790297608807848E-3</v>
      </c>
      <c r="I66" s="26" t="s">
        <v>73</v>
      </c>
      <c r="J66" s="36">
        <v>28</v>
      </c>
      <c r="K66" s="36">
        <v>67</v>
      </c>
      <c r="L66" s="36">
        <v>43</v>
      </c>
      <c r="M66" s="36">
        <v>21</v>
      </c>
      <c r="N66" s="36">
        <v>0</v>
      </c>
      <c r="O66" s="36">
        <v>159</v>
      </c>
      <c r="Q66" s="26" t="s">
        <v>73</v>
      </c>
      <c r="R66" s="35">
        <v>0.1761006289308176</v>
      </c>
      <c r="S66" s="35">
        <v>0.42138364779874216</v>
      </c>
      <c r="T66" s="35">
        <v>0.27044025157232704</v>
      </c>
      <c r="U66" s="35">
        <v>0.13207547169811321</v>
      </c>
      <c r="V66" s="35">
        <v>0</v>
      </c>
      <c r="W66" s="35">
        <v>1</v>
      </c>
    </row>
    <row r="67" spans="3:23" s="9" customFormat="1">
      <c r="C67" s="26" t="s">
        <v>75</v>
      </c>
      <c r="D67" s="34">
        <v>25</v>
      </c>
      <c r="E67"/>
      <c r="F67" s="26" t="s">
        <v>75</v>
      </c>
      <c r="G67" s="5">
        <v>2.1503526578358851E-3</v>
      </c>
      <c r="I67" s="26" t="s">
        <v>75</v>
      </c>
      <c r="J67" s="36">
        <v>13</v>
      </c>
      <c r="K67" s="36">
        <v>22</v>
      </c>
      <c r="L67" s="36">
        <v>16</v>
      </c>
      <c r="M67" s="36">
        <v>8</v>
      </c>
      <c r="N67" s="36">
        <v>0</v>
      </c>
      <c r="O67" s="36">
        <v>59</v>
      </c>
      <c r="Q67" s="26" t="s">
        <v>75</v>
      </c>
      <c r="R67" s="35">
        <v>0.22033898305084745</v>
      </c>
      <c r="S67" s="35">
        <v>0.3728813559322034</v>
      </c>
      <c r="T67" s="35">
        <v>0.2711864406779661</v>
      </c>
      <c r="U67" s="35">
        <v>0.13559322033898305</v>
      </c>
      <c r="V67" s="35">
        <v>0</v>
      </c>
      <c r="W67" s="35">
        <v>1</v>
      </c>
    </row>
    <row r="68" spans="3:23" s="9" customFormat="1">
      <c r="C68" s="26" t="s">
        <v>77</v>
      </c>
      <c r="D68" s="34">
        <v>99</v>
      </c>
      <c r="E68"/>
      <c r="F68" s="26" t="s">
        <v>77</v>
      </c>
      <c r="G68" s="5">
        <v>8.5153965250301042E-3</v>
      </c>
      <c r="I68" s="26" t="s">
        <v>77</v>
      </c>
      <c r="J68" s="36">
        <v>25</v>
      </c>
      <c r="K68" s="36">
        <v>92</v>
      </c>
      <c r="L68" s="36">
        <v>47</v>
      </c>
      <c r="M68" s="36">
        <v>18</v>
      </c>
      <c r="N68" s="36">
        <v>0</v>
      </c>
      <c r="O68" s="36">
        <v>182</v>
      </c>
      <c r="Q68" s="26" t="s">
        <v>77</v>
      </c>
      <c r="R68" s="35">
        <v>0.13736263736263737</v>
      </c>
      <c r="S68" s="35">
        <v>0.50549450549450547</v>
      </c>
      <c r="T68" s="35">
        <v>0.25824175824175827</v>
      </c>
      <c r="U68" s="35">
        <v>9.8901098901098897E-2</v>
      </c>
      <c r="V68" s="35">
        <v>0</v>
      </c>
      <c r="W68" s="35">
        <v>1</v>
      </c>
    </row>
    <row r="69" spans="3:23" s="9" customFormat="1" ht="28.5">
      <c r="C69" s="26" t="s">
        <v>78</v>
      </c>
      <c r="D69" s="34">
        <v>296</v>
      </c>
      <c r="E69"/>
      <c r="F69" s="26" t="s">
        <v>78</v>
      </c>
      <c r="G69" s="5">
        <v>2.546017546877688E-2</v>
      </c>
      <c r="I69" s="26" t="s">
        <v>78</v>
      </c>
      <c r="J69" s="36">
        <v>184</v>
      </c>
      <c r="K69" s="36">
        <v>244</v>
      </c>
      <c r="L69" s="36">
        <v>205</v>
      </c>
      <c r="M69" s="36">
        <v>122</v>
      </c>
      <c r="N69" s="36">
        <v>0</v>
      </c>
      <c r="O69" s="36">
        <v>755</v>
      </c>
      <c r="Q69" s="26" t="s">
        <v>78</v>
      </c>
      <c r="R69" s="35">
        <v>0.24370860927152319</v>
      </c>
      <c r="S69" s="35">
        <v>0.32317880794701986</v>
      </c>
      <c r="T69" s="35">
        <v>0.27152317880794702</v>
      </c>
      <c r="U69" s="35">
        <v>0.16158940397350993</v>
      </c>
      <c r="V69" s="35">
        <v>0</v>
      </c>
      <c r="W69" s="35">
        <v>1</v>
      </c>
    </row>
    <row r="70" spans="3:23" s="9" customFormat="1">
      <c r="C70" s="26" t="s">
        <v>79</v>
      </c>
      <c r="D70" s="34">
        <v>88</v>
      </c>
      <c r="E70"/>
      <c r="F70" s="26" t="s">
        <v>79</v>
      </c>
      <c r="G70" s="5">
        <v>7.5692413555823153E-3</v>
      </c>
      <c r="I70" s="26" t="s">
        <v>79</v>
      </c>
      <c r="J70" s="36">
        <v>36</v>
      </c>
      <c r="K70" s="36">
        <v>72</v>
      </c>
      <c r="L70" s="36">
        <v>54</v>
      </c>
      <c r="M70" s="36">
        <v>30</v>
      </c>
      <c r="N70" s="36">
        <v>0</v>
      </c>
      <c r="O70" s="36">
        <v>192</v>
      </c>
      <c r="Q70" s="26" t="s">
        <v>79</v>
      </c>
      <c r="R70" s="35">
        <v>0.1875</v>
      </c>
      <c r="S70" s="35">
        <v>0.375</v>
      </c>
      <c r="T70" s="35">
        <v>0.28125</v>
      </c>
      <c r="U70" s="35">
        <v>0.15625</v>
      </c>
      <c r="V70" s="35">
        <v>0</v>
      </c>
      <c r="W70" s="35">
        <v>1</v>
      </c>
    </row>
    <row r="71" spans="3:23" s="9" customFormat="1">
      <c r="C71" s="26" t="s">
        <v>80</v>
      </c>
      <c r="D71" s="34">
        <v>10</v>
      </c>
      <c r="E71"/>
      <c r="F71" s="26" t="s">
        <v>80</v>
      </c>
      <c r="G71" s="5">
        <v>8.60141063134354E-4</v>
      </c>
      <c r="I71" s="26" t="s">
        <v>80</v>
      </c>
      <c r="J71" s="36">
        <v>6</v>
      </c>
      <c r="K71" s="36">
        <v>8</v>
      </c>
      <c r="L71" s="36">
        <v>4</v>
      </c>
      <c r="M71" s="36">
        <v>3</v>
      </c>
      <c r="N71" s="36">
        <v>0</v>
      </c>
      <c r="O71" s="36">
        <v>21</v>
      </c>
      <c r="Q71" s="26" t="s">
        <v>80</v>
      </c>
      <c r="R71" s="35">
        <v>0.2857142857142857</v>
      </c>
      <c r="S71" s="35">
        <v>0.38095238095238093</v>
      </c>
      <c r="T71" s="35">
        <v>0.19047619047619047</v>
      </c>
      <c r="U71" s="35">
        <v>0.14285714285714285</v>
      </c>
      <c r="V71" s="35">
        <v>0</v>
      </c>
      <c r="W71" s="35">
        <v>1</v>
      </c>
    </row>
    <row r="72" spans="3:23" s="9" customFormat="1">
      <c r="C72" s="26" t="s">
        <v>81</v>
      </c>
      <c r="D72" s="34">
        <v>19</v>
      </c>
      <c r="E72"/>
      <c r="F72" s="26" t="s">
        <v>81</v>
      </c>
      <c r="G72" s="5">
        <v>1.6342680199552726E-3</v>
      </c>
      <c r="I72" s="26" t="s">
        <v>81</v>
      </c>
      <c r="J72" s="36">
        <v>15</v>
      </c>
      <c r="K72" s="36">
        <v>16</v>
      </c>
      <c r="L72" s="36">
        <v>12</v>
      </c>
      <c r="M72" s="36">
        <v>9</v>
      </c>
      <c r="N72" s="36">
        <v>0</v>
      </c>
      <c r="O72" s="36">
        <v>52</v>
      </c>
      <c r="Q72" s="26" t="s">
        <v>81</v>
      </c>
      <c r="R72" s="35">
        <v>0.28846153846153844</v>
      </c>
      <c r="S72" s="35">
        <v>0.30769230769230771</v>
      </c>
      <c r="T72" s="35">
        <v>0.23076923076923078</v>
      </c>
      <c r="U72" s="35">
        <v>0.17307692307692307</v>
      </c>
      <c r="V72" s="35">
        <v>0</v>
      </c>
      <c r="W72" s="35">
        <v>1</v>
      </c>
    </row>
    <row r="73" spans="3:23" s="9" customFormat="1">
      <c r="C73" s="26" t="s">
        <v>82</v>
      </c>
      <c r="D73" s="34">
        <v>48</v>
      </c>
      <c r="E73"/>
      <c r="F73" s="26" t="s">
        <v>82</v>
      </c>
      <c r="G73" s="5">
        <v>4.1286771030448997E-3</v>
      </c>
      <c r="I73" s="26" t="s">
        <v>82</v>
      </c>
      <c r="J73" s="36">
        <v>14</v>
      </c>
      <c r="K73" s="36">
        <v>44</v>
      </c>
      <c r="L73" s="36">
        <v>22</v>
      </c>
      <c r="M73" s="36">
        <v>9</v>
      </c>
      <c r="N73" s="36">
        <v>0</v>
      </c>
      <c r="O73" s="36">
        <v>89</v>
      </c>
      <c r="Q73" s="26" t="s">
        <v>82</v>
      </c>
      <c r="R73" s="35">
        <v>0.15730337078651685</v>
      </c>
      <c r="S73" s="35">
        <v>0.4943820224719101</v>
      </c>
      <c r="T73" s="35">
        <v>0.24719101123595505</v>
      </c>
      <c r="U73" s="35">
        <v>0.10112359550561797</v>
      </c>
      <c r="V73" s="35">
        <v>0</v>
      </c>
      <c r="W73" s="35">
        <v>1</v>
      </c>
    </row>
    <row r="74" spans="3:23" s="9" customFormat="1">
      <c r="C74" s="26" t="s">
        <v>83</v>
      </c>
      <c r="D74" s="34">
        <v>53</v>
      </c>
      <c r="E74"/>
      <c r="F74" s="26" t="s">
        <v>83</v>
      </c>
      <c r="G74" s="5">
        <v>4.5587476346120766E-3</v>
      </c>
      <c r="I74" s="26" t="s">
        <v>83</v>
      </c>
      <c r="J74" s="36">
        <v>25</v>
      </c>
      <c r="K74" s="36">
        <v>44</v>
      </c>
      <c r="L74" s="36">
        <v>32</v>
      </c>
      <c r="M74" s="36">
        <v>13</v>
      </c>
      <c r="N74" s="36">
        <v>0</v>
      </c>
      <c r="O74" s="36">
        <v>114</v>
      </c>
      <c r="Q74" s="26" t="s">
        <v>83</v>
      </c>
      <c r="R74" s="35">
        <v>0.21929824561403508</v>
      </c>
      <c r="S74" s="35">
        <v>0.38596491228070173</v>
      </c>
      <c r="T74" s="35">
        <v>0.2807017543859649</v>
      </c>
      <c r="U74" s="35">
        <v>0.11403508771929824</v>
      </c>
      <c r="V74" s="35">
        <v>0</v>
      </c>
      <c r="W74" s="35">
        <v>1</v>
      </c>
    </row>
    <row r="75" spans="3:23" s="9" customFormat="1">
      <c r="C75" s="26" t="s">
        <v>84</v>
      </c>
      <c r="D75" s="34">
        <v>166</v>
      </c>
      <c r="E75"/>
      <c r="F75" s="26" t="s">
        <v>84</v>
      </c>
      <c r="G75" s="5">
        <v>1.4278341648030277E-2</v>
      </c>
      <c r="I75" s="26" t="s">
        <v>84</v>
      </c>
      <c r="J75" s="36">
        <v>54</v>
      </c>
      <c r="K75" s="36">
        <v>139</v>
      </c>
      <c r="L75" s="36">
        <v>84</v>
      </c>
      <c r="M75" s="36">
        <v>31</v>
      </c>
      <c r="N75" s="36">
        <v>0</v>
      </c>
      <c r="O75" s="36">
        <v>308</v>
      </c>
      <c r="Q75" s="26" t="s">
        <v>84</v>
      </c>
      <c r="R75" s="35">
        <v>0.17532467532467533</v>
      </c>
      <c r="S75" s="35">
        <v>0.45129870129870131</v>
      </c>
      <c r="T75" s="35">
        <v>0.27272727272727271</v>
      </c>
      <c r="U75" s="35">
        <v>0.10064935064935066</v>
      </c>
      <c r="V75" s="35">
        <v>0</v>
      </c>
      <c r="W75" s="35">
        <v>1</v>
      </c>
    </row>
    <row r="76" spans="3:23" s="9" customFormat="1">
      <c r="C76" s="26" t="s">
        <v>85</v>
      </c>
      <c r="D76" s="34">
        <v>8</v>
      </c>
      <c r="E76"/>
      <c r="F76" s="26" t="s">
        <v>85</v>
      </c>
      <c r="G76" s="5">
        <v>6.8811285050748318E-4</v>
      </c>
      <c r="I76" s="26" t="s">
        <v>85</v>
      </c>
      <c r="J76" s="36">
        <v>7</v>
      </c>
      <c r="K76" s="36">
        <v>6</v>
      </c>
      <c r="L76" s="36">
        <v>4</v>
      </c>
      <c r="M76" s="36">
        <v>4</v>
      </c>
      <c r="N76" s="36">
        <v>0</v>
      </c>
      <c r="O76" s="36">
        <v>21</v>
      </c>
      <c r="Q76" s="26" t="s">
        <v>85</v>
      </c>
      <c r="R76" s="35">
        <v>0.33333333333333331</v>
      </c>
      <c r="S76" s="35">
        <v>0.2857142857142857</v>
      </c>
      <c r="T76" s="35">
        <v>0.19047619047619047</v>
      </c>
      <c r="U76" s="35">
        <v>0.19047619047619047</v>
      </c>
      <c r="V76" s="35">
        <v>0</v>
      </c>
      <c r="W76" s="35">
        <v>1</v>
      </c>
    </row>
    <row r="77" spans="3:23" s="9" customFormat="1" ht="28.5">
      <c r="C77" s="26" t="s">
        <v>86</v>
      </c>
      <c r="D77" s="34">
        <v>48</v>
      </c>
      <c r="E77"/>
      <c r="F77" s="26" t="s">
        <v>86</v>
      </c>
      <c r="G77" s="5">
        <v>4.1286771030448997E-3</v>
      </c>
      <c r="I77" s="26" t="s">
        <v>86</v>
      </c>
      <c r="J77" s="36">
        <v>11</v>
      </c>
      <c r="K77" s="36">
        <v>45</v>
      </c>
      <c r="L77" s="36">
        <v>16</v>
      </c>
      <c r="M77" s="36">
        <v>6</v>
      </c>
      <c r="N77" s="36">
        <v>0</v>
      </c>
      <c r="O77" s="36">
        <v>78</v>
      </c>
      <c r="Q77" s="26" t="s">
        <v>86</v>
      </c>
      <c r="R77" s="35">
        <v>0.14102564102564102</v>
      </c>
      <c r="S77" s="35">
        <v>0.57692307692307687</v>
      </c>
      <c r="T77" s="35">
        <v>0.20512820512820512</v>
      </c>
      <c r="U77" s="35">
        <v>7.6923076923076927E-2</v>
      </c>
      <c r="V77" s="35">
        <v>0</v>
      </c>
      <c r="W77" s="35">
        <v>1</v>
      </c>
    </row>
    <row r="78" spans="3:23" s="9" customFormat="1">
      <c r="C78" s="37" t="s">
        <v>1</v>
      </c>
      <c r="D78" s="38">
        <v>11626</v>
      </c>
      <c r="E78" s="72">
        <v>0.64596066229581062</v>
      </c>
      <c r="F78" s="37" t="s">
        <v>1</v>
      </c>
      <c r="G78" s="6">
        <v>1</v>
      </c>
      <c r="I78" s="37" t="s">
        <v>1</v>
      </c>
      <c r="J78" s="73">
        <v>5983</v>
      </c>
      <c r="K78" s="73">
        <v>9572</v>
      </c>
      <c r="L78" s="73">
        <v>7166</v>
      </c>
      <c r="M78" s="73">
        <v>3857</v>
      </c>
      <c r="N78" s="73">
        <v>7</v>
      </c>
      <c r="O78" s="73">
        <v>26585</v>
      </c>
      <c r="Q78" s="37" t="s">
        <v>1</v>
      </c>
      <c r="R78" s="35"/>
      <c r="S78" s="35"/>
      <c r="T78" s="35"/>
      <c r="U78" s="35"/>
      <c r="V78" s="35"/>
      <c r="W78" s="35"/>
    </row>
    <row r="79" spans="3:23" s="9" customFormat="1">
      <c r="C79" s="3" t="s">
        <v>20</v>
      </c>
      <c r="D79" s="4">
        <v>165</v>
      </c>
      <c r="E79"/>
      <c r="F79" s="3" t="s">
        <v>20</v>
      </c>
      <c r="G79" s="5">
        <v>9.1362126245847178E-2</v>
      </c>
      <c r="I79" s="3" t="s">
        <v>20</v>
      </c>
      <c r="J79" s="14">
        <v>24</v>
      </c>
      <c r="K79" s="14">
        <v>162</v>
      </c>
      <c r="L79" s="14">
        <v>43</v>
      </c>
      <c r="M79" s="14">
        <v>21</v>
      </c>
      <c r="N79" s="14">
        <v>0</v>
      </c>
      <c r="O79" s="14">
        <v>250</v>
      </c>
      <c r="Q79" s="3" t="s">
        <v>20</v>
      </c>
      <c r="R79" s="35">
        <v>9.6000000000000002E-2</v>
      </c>
      <c r="S79" s="35">
        <v>0.64800000000000002</v>
      </c>
      <c r="T79" s="35">
        <v>0.17199999999999999</v>
      </c>
      <c r="U79" s="35">
        <v>8.4000000000000005E-2</v>
      </c>
      <c r="V79" s="35">
        <v>0</v>
      </c>
      <c r="W79" s="35">
        <v>1</v>
      </c>
    </row>
    <row r="80" spans="3:23" s="9" customFormat="1">
      <c r="C80" s="3" t="s">
        <v>35</v>
      </c>
      <c r="D80" s="4">
        <v>343</v>
      </c>
      <c r="E80"/>
      <c r="F80" s="3" t="s">
        <v>35</v>
      </c>
      <c r="G80" s="5">
        <v>0.18992248062015504</v>
      </c>
      <c r="I80" s="3" t="s">
        <v>35</v>
      </c>
      <c r="J80" s="14">
        <v>63</v>
      </c>
      <c r="K80" s="14">
        <v>342</v>
      </c>
      <c r="L80" s="14">
        <v>102</v>
      </c>
      <c r="M80" s="14">
        <v>56</v>
      </c>
      <c r="N80" s="14">
        <v>0</v>
      </c>
      <c r="O80" s="14">
        <v>563</v>
      </c>
      <c r="Q80" s="3" t="s">
        <v>35</v>
      </c>
      <c r="R80" s="35">
        <v>0.11190053285968028</v>
      </c>
      <c r="S80" s="35">
        <v>0.60746003552397865</v>
      </c>
      <c r="T80" s="35">
        <v>0.18117229129662521</v>
      </c>
      <c r="U80" s="35">
        <v>9.9467140319715805E-2</v>
      </c>
      <c r="V80" s="35">
        <v>0</v>
      </c>
      <c r="W80" s="35">
        <v>1</v>
      </c>
    </row>
    <row r="81" spans="2:23" s="9" customFormat="1">
      <c r="C81" s="3" t="s">
        <v>36</v>
      </c>
      <c r="D81" s="4">
        <v>232</v>
      </c>
      <c r="E81"/>
      <c r="F81" s="3" t="s">
        <v>36</v>
      </c>
      <c r="G81" s="5">
        <v>0.12846068660022147</v>
      </c>
      <c r="I81" s="3" t="s">
        <v>36</v>
      </c>
      <c r="J81" s="14">
        <v>36</v>
      </c>
      <c r="K81" s="14">
        <v>230</v>
      </c>
      <c r="L81" s="14">
        <v>65</v>
      </c>
      <c r="M81" s="14">
        <v>30</v>
      </c>
      <c r="N81" s="14">
        <v>0</v>
      </c>
      <c r="O81" s="14">
        <v>361</v>
      </c>
      <c r="Q81" s="3" t="s">
        <v>36</v>
      </c>
      <c r="R81" s="35">
        <v>9.9722991689750698E-2</v>
      </c>
      <c r="S81" s="35">
        <v>0.63711911357340723</v>
      </c>
      <c r="T81" s="35">
        <v>0.18005540166204986</v>
      </c>
      <c r="U81" s="35">
        <v>8.3102493074792241E-2</v>
      </c>
      <c r="V81" s="35">
        <v>0</v>
      </c>
      <c r="W81" s="35">
        <v>1</v>
      </c>
    </row>
    <row r="82" spans="2:23" s="9" customFormat="1">
      <c r="C82" s="3" t="s">
        <v>45</v>
      </c>
      <c r="D82" s="4">
        <v>87</v>
      </c>
      <c r="E82"/>
      <c r="F82" s="3" t="s">
        <v>45</v>
      </c>
      <c r="G82" s="5">
        <v>4.817275747508306E-2</v>
      </c>
      <c r="I82" s="3" t="s">
        <v>45</v>
      </c>
      <c r="J82" s="14">
        <v>10</v>
      </c>
      <c r="K82" s="14">
        <v>85</v>
      </c>
      <c r="L82" s="14">
        <v>31</v>
      </c>
      <c r="M82" s="14">
        <v>9</v>
      </c>
      <c r="N82" s="14">
        <v>0</v>
      </c>
      <c r="O82" s="14">
        <v>135</v>
      </c>
      <c r="Q82" s="3" t="s">
        <v>45</v>
      </c>
      <c r="R82" s="35">
        <v>7.407407407407407E-2</v>
      </c>
      <c r="S82" s="35">
        <v>0.62962962962962965</v>
      </c>
      <c r="T82" s="35">
        <v>0.22962962962962963</v>
      </c>
      <c r="U82" s="35">
        <v>6.6666666666666666E-2</v>
      </c>
      <c r="V82" s="35">
        <v>0</v>
      </c>
      <c r="W82" s="35">
        <v>1</v>
      </c>
    </row>
    <row r="83" spans="2:23" s="9" customFormat="1">
      <c r="C83" s="26" t="s">
        <v>55</v>
      </c>
      <c r="D83" s="34">
        <v>552</v>
      </c>
      <c r="E83"/>
      <c r="F83" s="26" t="s">
        <v>55</v>
      </c>
      <c r="G83" s="5">
        <v>0.30564784053156147</v>
      </c>
      <c r="I83" s="26" t="s">
        <v>55</v>
      </c>
      <c r="J83" s="36">
        <v>99</v>
      </c>
      <c r="K83" s="36">
        <v>548</v>
      </c>
      <c r="L83" s="36">
        <v>159</v>
      </c>
      <c r="M83" s="36">
        <v>90</v>
      </c>
      <c r="N83" s="36">
        <v>0</v>
      </c>
      <c r="O83" s="36">
        <v>896</v>
      </c>
      <c r="Q83" s="26" t="s">
        <v>55</v>
      </c>
      <c r="R83" s="35">
        <v>0.11049107142857142</v>
      </c>
      <c r="S83" s="35">
        <v>0.6116071428571429</v>
      </c>
      <c r="T83" s="35">
        <v>0.17745535714285715</v>
      </c>
      <c r="U83" s="35">
        <v>0.10044642857142858</v>
      </c>
      <c r="V83" s="35">
        <v>0</v>
      </c>
      <c r="W83" s="35">
        <v>1</v>
      </c>
    </row>
    <row r="84" spans="2:23" s="9" customFormat="1">
      <c r="C84" s="26" t="s">
        <v>58</v>
      </c>
      <c r="D84" s="34">
        <v>145</v>
      </c>
      <c r="E84"/>
      <c r="F84" s="26" t="s">
        <v>58</v>
      </c>
      <c r="G84" s="5">
        <v>8.0287929125138421E-2</v>
      </c>
      <c r="I84" s="26" t="s">
        <v>58</v>
      </c>
      <c r="J84" s="36">
        <v>34</v>
      </c>
      <c r="K84" s="36">
        <v>139</v>
      </c>
      <c r="L84" s="36">
        <v>58</v>
      </c>
      <c r="M84" s="36">
        <v>27</v>
      </c>
      <c r="N84" s="36">
        <v>0</v>
      </c>
      <c r="O84" s="36">
        <v>258</v>
      </c>
      <c r="Q84" s="26" t="s">
        <v>58</v>
      </c>
      <c r="R84" s="35">
        <v>0.13178294573643412</v>
      </c>
      <c r="S84" s="35">
        <v>0.53875968992248058</v>
      </c>
      <c r="T84" s="35">
        <v>0.22480620155038761</v>
      </c>
      <c r="U84" s="35">
        <v>0.10465116279069768</v>
      </c>
      <c r="V84" s="35">
        <v>0</v>
      </c>
      <c r="W84" s="35">
        <v>1</v>
      </c>
    </row>
    <row r="85" spans="2:23" ht="28.5">
      <c r="C85" s="26" t="s">
        <v>59</v>
      </c>
      <c r="D85" s="34">
        <v>18</v>
      </c>
      <c r="F85" s="26" t="s">
        <v>59</v>
      </c>
      <c r="G85" s="5">
        <v>9.9667774086378731E-3</v>
      </c>
      <c r="H85" s="9"/>
      <c r="I85" s="26" t="s">
        <v>59</v>
      </c>
      <c r="J85" s="36">
        <v>3</v>
      </c>
      <c r="K85" s="36">
        <v>17</v>
      </c>
      <c r="L85" s="36">
        <v>6</v>
      </c>
      <c r="M85" s="36">
        <v>2</v>
      </c>
      <c r="N85" s="36">
        <v>0</v>
      </c>
      <c r="O85" s="36">
        <v>28</v>
      </c>
      <c r="P85" s="9"/>
      <c r="Q85" s="26" t="s">
        <v>59</v>
      </c>
      <c r="R85" s="35">
        <v>0.10714285714285714</v>
      </c>
      <c r="S85" s="35">
        <v>0.6071428571428571</v>
      </c>
      <c r="T85" s="35">
        <v>0.21428571428571427</v>
      </c>
      <c r="U85" s="35">
        <v>7.1428571428571425E-2</v>
      </c>
      <c r="V85" s="35">
        <v>0</v>
      </c>
      <c r="W85" s="35">
        <v>1</v>
      </c>
    </row>
    <row r="86" spans="2:23">
      <c r="C86" s="26" t="s">
        <v>74</v>
      </c>
      <c r="D86" s="34">
        <v>264</v>
      </c>
      <c r="F86" s="26" t="s">
        <v>74</v>
      </c>
      <c r="G86" s="5">
        <v>0.1461794019933555</v>
      </c>
      <c r="H86" s="9"/>
      <c r="I86" s="26" t="s">
        <v>74</v>
      </c>
      <c r="J86" s="36">
        <v>49</v>
      </c>
      <c r="K86" s="36">
        <v>264</v>
      </c>
      <c r="L86" s="36">
        <v>82</v>
      </c>
      <c r="M86" s="36">
        <v>43</v>
      </c>
      <c r="N86" s="36">
        <v>0</v>
      </c>
      <c r="O86" s="36">
        <v>438</v>
      </c>
      <c r="P86" s="9"/>
      <c r="Q86" s="26" t="s">
        <v>74</v>
      </c>
      <c r="R86" s="35">
        <v>0.11187214611872145</v>
      </c>
      <c r="S86" s="35">
        <v>0.60273972602739723</v>
      </c>
      <c r="T86" s="35">
        <v>0.18721461187214611</v>
      </c>
      <c r="U86" s="35">
        <v>9.8173515981735154E-2</v>
      </c>
      <c r="V86" s="35">
        <v>0</v>
      </c>
      <c r="W86" s="35">
        <v>1</v>
      </c>
    </row>
    <row r="87" spans="2:23">
      <c r="C87" s="37" t="s">
        <v>2</v>
      </c>
      <c r="D87" s="38">
        <v>1806</v>
      </c>
      <c r="E87" s="72">
        <v>0.10034448272030226</v>
      </c>
      <c r="F87" s="37" t="s">
        <v>2</v>
      </c>
      <c r="G87" s="39">
        <v>1</v>
      </c>
      <c r="H87" s="9"/>
      <c r="I87" s="37" t="s">
        <v>2</v>
      </c>
      <c r="J87" s="73">
        <v>318</v>
      </c>
      <c r="K87" s="73">
        <v>1787</v>
      </c>
      <c r="L87" s="73">
        <v>546</v>
      </c>
      <c r="M87" s="73">
        <v>278</v>
      </c>
      <c r="N87" s="73">
        <v>0</v>
      </c>
      <c r="O87" s="73">
        <v>2929</v>
      </c>
      <c r="P87" s="9"/>
      <c r="Q87" s="37" t="s">
        <v>2</v>
      </c>
      <c r="R87" s="35"/>
      <c r="S87" s="35"/>
      <c r="T87" s="35"/>
      <c r="U87" s="35"/>
      <c r="V87" s="35"/>
      <c r="W87" s="35"/>
    </row>
    <row r="88" spans="2:23">
      <c r="C88" s="37" t="s">
        <v>156</v>
      </c>
      <c r="D88" s="38">
        <v>17998</v>
      </c>
      <c r="E88" s="9"/>
      <c r="F88" s="37" t="s">
        <v>0</v>
      </c>
      <c r="G88" s="39">
        <v>1</v>
      </c>
      <c r="H88" s="9"/>
      <c r="I88" s="37" t="s">
        <v>0</v>
      </c>
      <c r="J88" s="40">
        <v>19320</v>
      </c>
      <c r="K88" s="40">
        <v>28115</v>
      </c>
      <c r="L88" s="40">
        <v>21382</v>
      </c>
      <c r="M88" s="40">
        <v>12582</v>
      </c>
      <c r="N88" s="40">
        <v>14</v>
      </c>
      <c r="O88" s="40">
        <v>81413</v>
      </c>
      <c r="P88" s="9"/>
      <c r="Q88" s="37" t="s">
        <v>0</v>
      </c>
      <c r="R88" s="41">
        <v>0.23730853794848489</v>
      </c>
      <c r="S88" s="41">
        <v>0.34533796813776668</v>
      </c>
      <c r="T88" s="41">
        <v>0.26263618832373209</v>
      </c>
      <c r="U88" s="41">
        <v>0.15454534288135802</v>
      </c>
      <c r="V88" s="41">
        <v>1.7196270865832238E-4</v>
      </c>
      <c r="W88" s="41">
        <v>1</v>
      </c>
    </row>
    <row r="90" spans="2:23">
      <c r="C90" s="61" t="s">
        <v>87</v>
      </c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</row>
    <row r="91" spans="2:23" ht="16.5">
      <c r="B91" s="19"/>
      <c r="D91" s="63" t="s">
        <v>88</v>
      </c>
      <c r="E91" s="64"/>
      <c r="F91" s="64"/>
      <c r="G91" s="65"/>
      <c r="H91" s="66" t="s">
        <v>1</v>
      </c>
      <c r="I91" s="67"/>
      <c r="J91" s="67"/>
      <c r="K91" s="67"/>
      <c r="L91" s="68" t="s">
        <v>2</v>
      </c>
      <c r="M91" s="69"/>
      <c r="N91" s="69"/>
      <c r="O91" s="70"/>
      <c r="P91" s="66" t="s">
        <v>3</v>
      </c>
      <c r="Q91" s="67"/>
      <c r="R91" s="67"/>
      <c r="S91" s="67"/>
      <c r="T91" s="67" t="s">
        <v>4</v>
      </c>
      <c r="U91" s="67"/>
      <c r="V91" s="67"/>
      <c r="W91" s="67"/>
    </row>
    <row r="92" spans="2:23" ht="99.75">
      <c r="B92" s="19"/>
      <c r="C92" s="1"/>
      <c r="D92" s="12" t="s">
        <v>89</v>
      </c>
      <c r="E92" s="12" t="s">
        <v>90</v>
      </c>
      <c r="F92" s="20" t="s">
        <v>91</v>
      </c>
      <c r="G92" s="21" t="s">
        <v>92</v>
      </c>
      <c r="H92" s="12" t="s">
        <v>89</v>
      </c>
      <c r="I92" s="12" t="s">
        <v>90</v>
      </c>
      <c r="J92" s="20" t="s">
        <v>91</v>
      </c>
      <c r="K92" s="20" t="s">
        <v>92</v>
      </c>
      <c r="L92" s="12" t="s">
        <v>89</v>
      </c>
      <c r="M92" s="12" t="s">
        <v>90</v>
      </c>
      <c r="N92" s="20" t="s">
        <v>91</v>
      </c>
      <c r="O92" s="20" t="s">
        <v>92</v>
      </c>
      <c r="P92" s="12" t="s">
        <v>89</v>
      </c>
      <c r="Q92" s="12" t="s">
        <v>90</v>
      </c>
      <c r="R92" s="12" t="s">
        <v>91</v>
      </c>
      <c r="S92" s="20" t="s">
        <v>92</v>
      </c>
      <c r="T92" s="12" t="s">
        <v>89</v>
      </c>
      <c r="U92" s="12" t="s">
        <v>90</v>
      </c>
      <c r="V92" s="20" t="s">
        <v>93</v>
      </c>
      <c r="W92" s="20" t="s">
        <v>92</v>
      </c>
    </row>
    <row r="93" spans="2:23" ht="15">
      <c r="B93" s="58" t="s">
        <v>94</v>
      </c>
      <c r="C93" s="3" t="s">
        <v>95</v>
      </c>
      <c r="D93" s="14">
        <v>3216</v>
      </c>
      <c r="E93" s="14">
        <v>1444</v>
      </c>
      <c r="F93" s="14">
        <v>4660</v>
      </c>
      <c r="G93" s="22">
        <v>0.41495992876224397</v>
      </c>
      <c r="H93" s="14">
        <v>2154</v>
      </c>
      <c r="I93" s="14">
        <v>973</v>
      </c>
      <c r="J93" s="14">
        <v>3127</v>
      </c>
      <c r="K93" s="22">
        <v>0.41242416249010816</v>
      </c>
      <c r="L93" s="14">
        <v>356</v>
      </c>
      <c r="M93" s="14">
        <v>126</v>
      </c>
      <c r="N93" s="14">
        <v>482</v>
      </c>
      <c r="O93" s="22">
        <v>0.42466960352422911</v>
      </c>
      <c r="P93" s="14">
        <v>696</v>
      </c>
      <c r="Q93" s="14">
        <v>336</v>
      </c>
      <c r="R93" s="14">
        <v>1032</v>
      </c>
      <c r="S93" s="22">
        <v>0.41764467826790769</v>
      </c>
      <c r="T93" s="14">
        <v>23</v>
      </c>
      <c r="U93" s="14">
        <v>11</v>
      </c>
      <c r="V93" s="14">
        <v>34</v>
      </c>
      <c r="W93" s="22">
        <v>0.39534883720930231</v>
      </c>
    </row>
    <row r="94" spans="2:23" ht="15">
      <c r="B94" s="51"/>
      <c r="C94" s="3" t="s">
        <v>96</v>
      </c>
      <c r="D94" s="14">
        <v>5052</v>
      </c>
      <c r="E94" s="14">
        <v>1511</v>
      </c>
      <c r="F94" s="14">
        <v>6563</v>
      </c>
      <c r="G94" s="22">
        <v>0.58441674087266249</v>
      </c>
      <c r="H94" s="14">
        <v>3374</v>
      </c>
      <c r="I94" s="14">
        <v>1079</v>
      </c>
      <c r="J94" s="14">
        <v>4453</v>
      </c>
      <c r="K94" s="22">
        <v>0.58731205486678972</v>
      </c>
      <c r="L94" s="14">
        <v>494</v>
      </c>
      <c r="M94" s="14">
        <v>159</v>
      </c>
      <c r="N94" s="14">
        <v>653</v>
      </c>
      <c r="O94" s="22">
        <v>0.57533039647577089</v>
      </c>
      <c r="P94" s="14">
        <v>1171</v>
      </c>
      <c r="Q94" s="14">
        <v>267</v>
      </c>
      <c r="R94" s="14">
        <v>1438</v>
      </c>
      <c r="S94" s="22">
        <v>0.58195062727640634</v>
      </c>
      <c r="T94" s="14">
        <v>39</v>
      </c>
      <c r="U94" s="14">
        <v>13</v>
      </c>
      <c r="V94" s="14">
        <v>52</v>
      </c>
      <c r="W94" s="22">
        <v>0.60465116279069764</v>
      </c>
    </row>
    <row r="95" spans="2:23" ht="15">
      <c r="B95" s="51"/>
      <c r="C95" s="3" t="s">
        <v>97</v>
      </c>
      <c r="D95" s="14">
        <v>0</v>
      </c>
      <c r="E95" s="14">
        <v>0</v>
      </c>
      <c r="F95" s="14">
        <v>0</v>
      </c>
      <c r="G95" s="22">
        <v>0</v>
      </c>
      <c r="H95" s="14">
        <v>0</v>
      </c>
      <c r="I95" s="14">
        <v>0</v>
      </c>
      <c r="J95" s="14">
        <v>0</v>
      </c>
      <c r="K95" s="22">
        <v>0</v>
      </c>
      <c r="L95" s="14">
        <v>0</v>
      </c>
      <c r="M95" s="14">
        <v>0</v>
      </c>
      <c r="N95" s="14">
        <v>0</v>
      </c>
      <c r="O95" s="22">
        <v>0</v>
      </c>
      <c r="P95" s="14">
        <v>0</v>
      </c>
      <c r="Q95" s="14">
        <v>0</v>
      </c>
      <c r="R95" s="14">
        <v>0</v>
      </c>
      <c r="S95" s="22">
        <v>0</v>
      </c>
      <c r="T95" s="14">
        <v>0</v>
      </c>
      <c r="U95" s="14">
        <v>0</v>
      </c>
      <c r="V95" s="14">
        <v>0</v>
      </c>
      <c r="W95" s="22">
        <v>0</v>
      </c>
    </row>
    <row r="96" spans="2:23" ht="24.75" customHeight="1">
      <c r="B96" s="51"/>
      <c r="C96" s="26" t="s">
        <v>98</v>
      </c>
      <c r="D96" s="14">
        <v>7</v>
      </c>
      <c r="E96" s="14">
        <v>0</v>
      </c>
      <c r="F96" s="14">
        <v>7</v>
      </c>
      <c r="G96" s="22">
        <v>6.2333036509349955E-4</v>
      </c>
      <c r="H96" s="14">
        <v>2</v>
      </c>
      <c r="I96" s="14">
        <v>0</v>
      </c>
      <c r="J96" s="14">
        <v>2</v>
      </c>
      <c r="K96" s="22">
        <v>2.637826431020839E-4</v>
      </c>
      <c r="L96" s="14">
        <v>0</v>
      </c>
      <c r="M96" s="14">
        <v>0</v>
      </c>
      <c r="N96" s="14">
        <v>0</v>
      </c>
      <c r="O96" s="22">
        <v>0</v>
      </c>
      <c r="P96" s="14">
        <v>1</v>
      </c>
      <c r="Q96" s="14">
        <v>0</v>
      </c>
      <c r="R96" s="14">
        <v>1</v>
      </c>
      <c r="S96" s="22">
        <v>4.0469445568595711E-4</v>
      </c>
      <c r="T96" s="14">
        <v>0</v>
      </c>
      <c r="U96" s="14">
        <v>0</v>
      </c>
      <c r="V96" s="14">
        <v>0</v>
      </c>
      <c r="W96" s="22">
        <v>0</v>
      </c>
    </row>
    <row r="97" spans="2:23">
      <c r="B97" s="51"/>
      <c r="C97" s="23" t="s">
        <v>99</v>
      </c>
      <c r="D97" s="16">
        <v>8275</v>
      </c>
      <c r="E97" s="16">
        <v>2955</v>
      </c>
      <c r="F97" s="16">
        <v>11230</v>
      </c>
      <c r="G97" s="24">
        <v>1</v>
      </c>
      <c r="H97" s="16">
        <v>5530</v>
      </c>
      <c r="I97" s="16">
        <v>2052</v>
      </c>
      <c r="J97" s="16">
        <v>7582</v>
      </c>
      <c r="K97" s="24">
        <v>1</v>
      </c>
      <c r="L97" s="16">
        <v>850</v>
      </c>
      <c r="M97" s="16">
        <v>285</v>
      </c>
      <c r="N97" s="16">
        <v>1135</v>
      </c>
      <c r="O97" s="24">
        <v>1</v>
      </c>
      <c r="P97" s="16">
        <v>1868</v>
      </c>
      <c r="Q97" s="16">
        <v>603</v>
      </c>
      <c r="R97" s="16">
        <v>2471</v>
      </c>
      <c r="S97" s="24">
        <v>1</v>
      </c>
      <c r="T97" s="16">
        <v>62</v>
      </c>
      <c r="U97" s="16">
        <v>24</v>
      </c>
      <c r="V97" s="16">
        <v>86</v>
      </c>
      <c r="W97" s="24">
        <v>1</v>
      </c>
    </row>
    <row r="98" spans="2:23" ht="15">
      <c r="B98" s="58" t="s">
        <v>100</v>
      </c>
      <c r="C98" s="3" t="s">
        <v>101</v>
      </c>
      <c r="D98" s="14">
        <v>24</v>
      </c>
      <c r="E98" s="14">
        <v>25</v>
      </c>
      <c r="F98" s="14">
        <v>49</v>
      </c>
      <c r="G98" s="22">
        <v>4.3633125556544975E-3</v>
      </c>
      <c r="H98" s="14">
        <v>10</v>
      </c>
      <c r="I98" s="14">
        <v>12</v>
      </c>
      <c r="J98" s="14">
        <v>22</v>
      </c>
      <c r="K98" s="22">
        <v>2.9016090741229229E-3</v>
      </c>
      <c r="L98" s="14">
        <v>9</v>
      </c>
      <c r="M98" s="14">
        <v>5</v>
      </c>
      <c r="N98" s="14">
        <v>14</v>
      </c>
      <c r="O98" s="22">
        <v>1.2334801762114538E-2</v>
      </c>
      <c r="P98" s="14">
        <v>6</v>
      </c>
      <c r="Q98" s="14">
        <v>8</v>
      </c>
      <c r="R98" s="14">
        <v>14</v>
      </c>
      <c r="S98" s="22">
        <v>5.6657223796033997E-3</v>
      </c>
      <c r="T98" s="14">
        <v>1</v>
      </c>
      <c r="U98" s="14">
        <v>0</v>
      </c>
      <c r="V98" s="14">
        <v>1</v>
      </c>
      <c r="W98" s="22">
        <v>1.1627906976744186E-2</v>
      </c>
    </row>
    <row r="99" spans="2:23" ht="15">
      <c r="B99" s="51"/>
      <c r="C99" s="3" t="s">
        <v>102</v>
      </c>
      <c r="D99" s="14">
        <v>2423</v>
      </c>
      <c r="E99" s="14">
        <v>916</v>
      </c>
      <c r="F99" s="14">
        <v>3339</v>
      </c>
      <c r="G99" s="22">
        <v>0.29732858414959928</v>
      </c>
      <c r="H99" s="14">
        <v>1630</v>
      </c>
      <c r="I99" s="14">
        <v>666</v>
      </c>
      <c r="J99" s="14">
        <v>2296</v>
      </c>
      <c r="K99" s="22">
        <v>0.3028224742811923</v>
      </c>
      <c r="L99" s="14">
        <v>170</v>
      </c>
      <c r="M99" s="14">
        <v>79</v>
      </c>
      <c r="N99" s="14">
        <v>249</v>
      </c>
      <c r="O99" s="22">
        <v>0.21938325991189425</v>
      </c>
      <c r="P99" s="14">
        <v>616</v>
      </c>
      <c r="Q99" s="14">
        <v>172</v>
      </c>
      <c r="R99" s="14">
        <v>788</v>
      </c>
      <c r="S99" s="22">
        <v>0.3188992310805342</v>
      </c>
      <c r="T99" s="14">
        <v>12</v>
      </c>
      <c r="U99" s="14">
        <v>5</v>
      </c>
      <c r="V99" s="14">
        <v>17</v>
      </c>
      <c r="W99" s="22">
        <v>0.19767441860465115</v>
      </c>
    </row>
    <row r="100" spans="2:23" ht="15">
      <c r="B100" s="51"/>
      <c r="C100" s="3" t="s">
        <v>103</v>
      </c>
      <c r="D100" s="14">
        <v>5034</v>
      </c>
      <c r="E100" s="14">
        <v>1779</v>
      </c>
      <c r="F100" s="14">
        <v>6813</v>
      </c>
      <c r="G100" s="22">
        <v>0.60667853962600171</v>
      </c>
      <c r="H100" s="14">
        <v>3316</v>
      </c>
      <c r="I100" s="14">
        <v>1211</v>
      </c>
      <c r="J100" s="14">
        <v>4527</v>
      </c>
      <c r="K100" s="22">
        <v>0.59707201266156684</v>
      </c>
      <c r="L100" s="14">
        <v>548</v>
      </c>
      <c r="M100" s="14">
        <v>176</v>
      </c>
      <c r="N100" s="14">
        <v>724</v>
      </c>
      <c r="O100" s="22">
        <v>0.63788546255506606</v>
      </c>
      <c r="P100" s="14">
        <v>1155</v>
      </c>
      <c r="Q100" s="14">
        <v>379</v>
      </c>
      <c r="R100" s="14">
        <v>1534</v>
      </c>
      <c r="S100" s="22">
        <v>0.62080129502225823</v>
      </c>
      <c r="T100" s="14">
        <v>43</v>
      </c>
      <c r="U100" s="14">
        <v>16</v>
      </c>
      <c r="V100" s="14">
        <v>59</v>
      </c>
      <c r="W100" s="22">
        <v>0.68604651162790697</v>
      </c>
    </row>
    <row r="101" spans="2:23" ht="15">
      <c r="B101" s="51"/>
      <c r="C101" s="3" t="s">
        <v>104</v>
      </c>
      <c r="D101" s="14">
        <v>787</v>
      </c>
      <c r="E101" s="14">
        <v>235</v>
      </c>
      <c r="F101" s="14">
        <v>1022</v>
      </c>
      <c r="G101" s="22">
        <v>9.1006233303650944E-2</v>
      </c>
      <c r="H101" s="14">
        <v>572</v>
      </c>
      <c r="I101" s="14">
        <v>163</v>
      </c>
      <c r="J101" s="14">
        <v>735</v>
      </c>
      <c r="K101" s="22">
        <v>9.6940121340015825E-2</v>
      </c>
      <c r="L101" s="14">
        <v>123</v>
      </c>
      <c r="M101" s="14">
        <v>25</v>
      </c>
      <c r="N101" s="14">
        <v>148</v>
      </c>
      <c r="O101" s="22">
        <v>0.13039647577092511</v>
      </c>
      <c r="P101" s="14">
        <v>90</v>
      </c>
      <c r="Q101" s="14">
        <v>44</v>
      </c>
      <c r="R101" s="14">
        <v>134</v>
      </c>
      <c r="S101" s="22">
        <v>5.4229057061918252E-2</v>
      </c>
      <c r="T101" s="14">
        <v>6</v>
      </c>
      <c r="U101" s="14">
        <v>3</v>
      </c>
      <c r="V101" s="14">
        <v>9</v>
      </c>
      <c r="W101" s="22">
        <v>0.10465116279069768</v>
      </c>
    </row>
    <row r="102" spans="2:23" ht="15">
      <c r="B102" s="51"/>
      <c r="C102" s="3" t="s">
        <v>97</v>
      </c>
      <c r="D102" s="14">
        <v>0</v>
      </c>
      <c r="E102" s="14">
        <v>0</v>
      </c>
      <c r="F102" s="14">
        <v>0</v>
      </c>
      <c r="G102" s="22">
        <v>0</v>
      </c>
      <c r="H102" s="14">
        <v>0</v>
      </c>
      <c r="I102" s="14">
        <v>0</v>
      </c>
      <c r="J102" s="14">
        <v>0</v>
      </c>
      <c r="K102" s="22">
        <v>0</v>
      </c>
      <c r="L102" s="14">
        <v>0</v>
      </c>
      <c r="M102" s="14">
        <v>0</v>
      </c>
      <c r="N102" s="14">
        <v>0</v>
      </c>
      <c r="O102" s="22">
        <v>0</v>
      </c>
      <c r="P102" s="14">
        <v>0</v>
      </c>
      <c r="Q102" s="14">
        <v>0</v>
      </c>
      <c r="R102" s="14">
        <v>0</v>
      </c>
      <c r="S102" s="22">
        <v>0</v>
      </c>
      <c r="T102" s="14">
        <v>0</v>
      </c>
      <c r="U102" s="14">
        <v>0</v>
      </c>
      <c r="V102" s="14">
        <v>0</v>
      </c>
      <c r="W102" s="22">
        <v>0</v>
      </c>
    </row>
    <row r="103" spans="2:23" ht="17.25" customHeight="1">
      <c r="B103" s="51"/>
      <c r="C103" s="26" t="s">
        <v>98</v>
      </c>
      <c r="D103" s="14">
        <v>7</v>
      </c>
      <c r="E103" s="14">
        <v>0</v>
      </c>
      <c r="F103" s="14">
        <v>7</v>
      </c>
      <c r="G103" s="22">
        <v>6.2333036509349955E-4</v>
      </c>
      <c r="H103" s="14">
        <v>2</v>
      </c>
      <c r="I103" s="14">
        <v>0</v>
      </c>
      <c r="J103" s="14">
        <v>2</v>
      </c>
      <c r="K103" s="22">
        <v>2.637826431020839E-4</v>
      </c>
      <c r="L103" s="14">
        <v>0</v>
      </c>
      <c r="M103" s="14">
        <v>0</v>
      </c>
      <c r="N103" s="14">
        <v>0</v>
      </c>
      <c r="O103" s="22">
        <v>0</v>
      </c>
      <c r="P103" s="14">
        <v>1</v>
      </c>
      <c r="Q103" s="14">
        <v>0</v>
      </c>
      <c r="R103" s="14">
        <v>1</v>
      </c>
      <c r="S103" s="22">
        <v>4.0469445568595711E-4</v>
      </c>
      <c r="T103" s="14">
        <v>0</v>
      </c>
      <c r="U103" s="14">
        <v>0</v>
      </c>
      <c r="V103" s="14">
        <v>0</v>
      </c>
      <c r="W103" s="22">
        <v>0</v>
      </c>
    </row>
    <row r="104" spans="2:23">
      <c r="B104" s="52"/>
      <c r="C104" s="23" t="s">
        <v>99</v>
      </c>
      <c r="D104" s="16">
        <v>8275</v>
      </c>
      <c r="E104" s="16">
        <v>2955</v>
      </c>
      <c r="F104" s="16">
        <v>11230</v>
      </c>
      <c r="G104" s="24">
        <v>1</v>
      </c>
      <c r="H104" s="16">
        <v>5530</v>
      </c>
      <c r="I104" s="16">
        <v>2052</v>
      </c>
      <c r="J104" s="16">
        <v>7582</v>
      </c>
      <c r="K104" s="24">
        <v>1</v>
      </c>
      <c r="L104" s="16">
        <v>850</v>
      </c>
      <c r="M104" s="16">
        <v>285</v>
      </c>
      <c r="N104" s="16">
        <v>1135</v>
      </c>
      <c r="O104" s="24">
        <v>1</v>
      </c>
      <c r="P104" s="16">
        <v>1868</v>
      </c>
      <c r="Q104" s="16">
        <v>603</v>
      </c>
      <c r="R104" s="16">
        <v>2471</v>
      </c>
      <c r="S104" s="24">
        <v>1</v>
      </c>
      <c r="T104" s="16">
        <v>62</v>
      </c>
      <c r="U104" s="16">
        <v>24</v>
      </c>
      <c r="V104" s="16">
        <v>86</v>
      </c>
      <c r="W104" s="24">
        <v>1</v>
      </c>
    </row>
    <row r="105" spans="2:23" ht="15">
      <c r="B105" s="50" t="s">
        <v>105</v>
      </c>
      <c r="C105" s="3" t="s">
        <v>106</v>
      </c>
      <c r="D105" s="14">
        <v>1910</v>
      </c>
      <c r="E105" s="14">
        <v>1719</v>
      </c>
      <c r="F105" s="14">
        <v>3629</v>
      </c>
      <c r="G105" s="22">
        <v>0.32315227070347285</v>
      </c>
      <c r="H105" s="14">
        <v>1381</v>
      </c>
      <c r="I105" s="14">
        <v>1245</v>
      </c>
      <c r="J105" s="14">
        <v>2626</v>
      </c>
      <c r="K105" s="22">
        <v>0.34634661039303616</v>
      </c>
      <c r="L105" s="14">
        <v>186</v>
      </c>
      <c r="M105" s="14">
        <v>164</v>
      </c>
      <c r="N105" s="14">
        <v>350</v>
      </c>
      <c r="O105" s="22">
        <v>0.30837004405286345</v>
      </c>
      <c r="P105" s="14">
        <v>334</v>
      </c>
      <c r="Q105" s="14">
        <v>306</v>
      </c>
      <c r="R105" s="14">
        <v>640</v>
      </c>
      <c r="S105" s="22">
        <v>0.25900445163901253</v>
      </c>
      <c r="T105" s="14">
        <v>15</v>
      </c>
      <c r="U105" s="14">
        <v>12</v>
      </c>
      <c r="V105" s="14">
        <v>27</v>
      </c>
      <c r="W105" s="22">
        <v>0.31395348837209303</v>
      </c>
    </row>
    <row r="106" spans="2:23" ht="15">
      <c r="B106" s="51"/>
      <c r="C106" s="3" t="s">
        <v>107</v>
      </c>
      <c r="D106" s="14">
        <v>1226</v>
      </c>
      <c r="E106" s="14">
        <v>78</v>
      </c>
      <c r="F106" s="14">
        <v>1304</v>
      </c>
      <c r="G106" s="22">
        <v>0.11611754229741762</v>
      </c>
      <c r="H106" s="14">
        <v>883</v>
      </c>
      <c r="I106" s="14">
        <v>60</v>
      </c>
      <c r="J106" s="14">
        <v>943</v>
      </c>
      <c r="K106" s="22">
        <v>0.12437351622263255</v>
      </c>
      <c r="L106" s="14">
        <v>133</v>
      </c>
      <c r="M106" s="14">
        <v>6</v>
      </c>
      <c r="N106" s="14">
        <v>139</v>
      </c>
      <c r="O106" s="22">
        <v>0.12246696035242291</v>
      </c>
      <c r="P106" s="14">
        <v>210</v>
      </c>
      <c r="Q106" s="14">
        <v>11</v>
      </c>
      <c r="R106" s="14">
        <v>221</v>
      </c>
      <c r="S106" s="22">
        <v>8.943747470659652E-2</v>
      </c>
      <c r="T106" s="14">
        <v>14</v>
      </c>
      <c r="U106" s="14">
        <v>1</v>
      </c>
      <c r="V106" s="14">
        <v>15</v>
      </c>
      <c r="W106" s="22">
        <v>0.17441860465116277</v>
      </c>
    </row>
    <row r="107" spans="2:23" ht="15">
      <c r="B107" s="51"/>
      <c r="C107" s="3" t="s">
        <v>108</v>
      </c>
      <c r="D107" s="14">
        <v>67</v>
      </c>
      <c r="E107" s="14">
        <v>49</v>
      </c>
      <c r="F107" s="14">
        <v>116</v>
      </c>
      <c r="G107" s="22">
        <v>1.0329474621549421E-2</v>
      </c>
      <c r="H107" s="14">
        <v>38</v>
      </c>
      <c r="I107" s="14">
        <v>24</v>
      </c>
      <c r="J107" s="14">
        <v>62</v>
      </c>
      <c r="K107" s="22">
        <v>8.1772619361646006E-3</v>
      </c>
      <c r="L107" s="14">
        <v>5</v>
      </c>
      <c r="M107" s="14">
        <v>5</v>
      </c>
      <c r="N107" s="14">
        <v>10</v>
      </c>
      <c r="O107" s="22">
        <v>8.8105726872246687E-3</v>
      </c>
      <c r="P107" s="14">
        <v>21</v>
      </c>
      <c r="Q107" s="14">
        <v>18</v>
      </c>
      <c r="R107" s="14">
        <v>39</v>
      </c>
      <c r="S107" s="22">
        <v>1.5783083771752325E-2</v>
      </c>
      <c r="T107" s="14">
        <v>4</v>
      </c>
      <c r="U107" s="14">
        <v>3</v>
      </c>
      <c r="V107" s="14">
        <v>7</v>
      </c>
      <c r="W107" s="22">
        <v>8.1395348837209308E-2</v>
      </c>
    </row>
    <row r="108" spans="2:23" ht="15">
      <c r="B108" s="51"/>
      <c r="C108" s="3" t="s">
        <v>109</v>
      </c>
      <c r="D108" s="14">
        <v>207</v>
      </c>
      <c r="E108" s="14">
        <v>10</v>
      </c>
      <c r="F108" s="14">
        <v>217</v>
      </c>
      <c r="G108" s="22">
        <v>1.9323241317898487E-2</v>
      </c>
      <c r="H108" s="14">
        <v>146</v>
      </c>
      <c r="I108" s="14">
        <v>7</v>
      </c>
      <c r="J108" s="14">
        <v>153</v>
      </c>
      <c r="K108" s="22">
        <v>2.0179372197309416E-2</v>
      </c>
      <c r="L108" s="14">
        <v>34</v>
      </c>
      <c r="M108" s="14">
        <v>1</v>
      </c>
      <c r="N108" s="14">
        <v>35</v>
      </c>
      <c r="O108" s="22">
        <v>3.0837004405286344E-2</v>
      </c>
      <c r="P108" s="14">
        <v>26</v>
      </c>
      <c r="Q108" s="14">
        <v>2</v>
      </c>
      <c r="R108" s="14">
        <v>28</v>
      </c>
      <c r="S108" s="22">
        <v>1.1331444759206799E-2</v>
      </c>
      <c r="T108" s="14">
        <v>2</v>
      </c>
      <c r="U108" s="14">
        <v>0</v>
      </c>
      <c r="V108" s="14">
        <v>2</v>
      </c>
      <c r="W108" s="22">
        <v>2.3255813953488372E-2</v>
      </c>
    </row>
    <row r="109" spans="2:23" ht="15">
      <c r="B109" s="51"/>
      <c r="C109" s="3" t="s">
        <v>110</v>
      </c>
      <c r="D109" s="14">
        <v>4126</v>
      </c>
      <c r="E109" s="14">
        <v>878</v>
      </c>
      <c r="F109" s="14">
        <v>5004</v>
      </c>
      <c r="G109" s="22">
        <v>0.44559216384683886</v>
      </c>
      <c r="H109" s="14">
        <v>2623</v>
      </c>
      <c r="I109" s="14">
        <v>578</v>
      </c>
      <c r="J109" s="14">
        <v>3201</v>
      </c>
      <c r="K109" s="22">
        <v>0.42218412028488522</v>
      </c>
      <c r="L109" s="14">
        <v>329</v>
      </c>
      <c r="M109" s="14">
        <v>62</v>
      </c>
      <c r="N109" s="14">
        <v>391</v>
      </c>
      <c r="O109" s="22">
        <v>0.34449339207048463</v>
      </c>
      <c r="P109" s="14">
        <v>1170</v>
      </c>
      <c r="Q109" s="14">
        <v>233</v>
      </c>
      <c r="R109" s="14">
        <v>1403</v>
      </c>
      <c r="S109" s="22">
        <v>0.56778632132739781</v>
      </c>
      <c r="T109" s="14">
        <v>24</v>
      </c>
      <c r="U109" s="14">
        <v>5</v>
      </c>
      <c r="V109" s="14">
        <v>29</v>
      </c>
      <c r="W109" s="22">
        <v>0.33720930232558138</v>
      </c>
    </row>
    <row r="110" spans="2:23" ht="15">
      <c r="B110" s="51"/>
      <c r="C110" s="3" t="s">
        <v>111</v>
      </c>
      <c r="D110" s="14">
        <v>233</v>
      </c>
      <c r="E110" s="14">
        <v>24</v>
      </c>
      <c r="F110" s="14">
        <v>257</v>
      </c>
      <c r="G110" s="22">
        <v>2.2885129118432768E-2</v>
      </c>
      <c r="H110" s="14">
        <v>178</v>
      </c>
      <c r="I110" s="14">
        <v>19</v>
      </c>
      <c r="J110" s="14">
        <v>197</v>
      </c>
      <c r="K110" s="22">
        <v>2.5982590345555261E-2</v>
      </c>
      <c r="L110" s="14">
        <v>31</v>
      </c>
      <c r="M110" s="14">
        <v>0</v>
      </c>
      <c r="N110" s="14">
        <v>31</v>
      </c>
      <c r="O110" s="22">
        <v>2.7312775330396475E-2</v>
      </c>
      <c r="P110" s="14">
        <v>22</v>
      </c>
      <c r="Q110" s="14">
        <v>5</v>
      </c>
      <c r="R110" s="14">
        <v>27</v>
      </c>
      <c r="S110" s="22">
        <v>1.0926750303520843E-2</v>
      </c>
      <c r="T110" s="14">
        <v>1</v>
      </c>
      <c r="U110" s="14">
        <v>1</v>
      </c>
      <c r="V110" s="14">
        <v>2</v>
      </c>
      <c r="W110" s="22">
        <v>2.3255813953488372E-2</v>
      </c>
    </row>
    <row r="111" spans="2:23" ht="15">
      <c r="B111" s="51"/>
      <c r="C111" s="3" t="s">
        <v>97</v>
      </c>
      <c r="D111" s="14">
        <v>499</v>
      </c>
      <c r="E111" s="14">
        <v>197</v>
      </c>
      <c r="F111" s="14">
        <v>696</v>
      </c>
      <c r="G111" s="22">
        <v>6.1976847729296528E-2</v>
      </c>
      <c r="H111" s="14">
        <v>279</v>
      </c>
      <c r="I111" s="14">
        <v>119</v>
      </c>
      <c r="J111" s="14">
        <v>398</v>
      </c>
      <c r="K111" s="22">
        <v>5.2492745977314695E-2</v>
      </c>
      <c r="L111" s="14">
        <v>132</v>
      </c>
      <c r="M111" s="14">
        <v>47</v>
      </c>
      <c r="N111" s="14">
        <v>179</v>
      </c>
      <c r="O111" s="22">
        <v>0.15770925110132158</v>
      </c>
      <c r="P111" s="14">
        <v>84</v>
      </c>
      <c r="Q111" s="14">
        <v>28</v>
      </c>
      <c r="R111" s="14">
        <v>112</v>
      </c>
      <c r="S111" s="22">
        <v>4.5325779036827198E-2</v>
      </c>
      <c r="T111" s="14">
        <v>2</v>
      </c>
      <c r="U111" s="14">
        <v>2</v>
      </c>
      <c r="V111" s="14">
        <v>4</v>
      </c>
      <c r="W111" s="22">
        <v>4.6511627906976744E-2</v>
      </c>
    </row>
    <row r="112" spans="2:23" ht="14.25" customHeight="1">
      <c r="B112" s="51"/>
      <c r="C112" s="26" t="s">
        <v>98</v>
      </c>
      <c r="D112" s="14">
        <v>7</v>
      </c>
      <c r="E112" s="14">
        <v>0</v>
      </c>
      <c r="F112" s="14">
        <v>7</v>
      </c>
      <c r="G112" s="22">
        <v>6.2333036509349955E-4</v>
      </c>
      <c r="H112" s="14">
        <v>2</v>
      </c>
      <c r="I112" s="14">
        <v>0</v>
      </c>
      <c r="J112" s="14">
        <v>2</v>
      </c>
      <c r="K112" s="22">
        <v>2.637826431020839E-4</v>
      </c>
      <c r="L112" s="14">
        <v>0</v>
      </c>
      <c r="M112" s="14">
        <v>0</v>
      </c>
      <c r="N112" s="14">
        <v>0</v>
      </c>
      <c r="O112" s="22">
        <v>0</v>
      </c>
      <c r="P112" s="14">
        <v>1</v>
      </c>
      <c r="Q112" s="14">
        <v>0</v>
      </c>
      <c r="R112" s="14">
        <v>1</v>
      </c>
      <c r="S112" s="22">
        <v>4.0469445568595711E-4</v>
      </c>
      <c r="T112" s="14">
        <v>0</v>
      </c>
      <c r="U112" s="14">
        <v>0</v>
      </c>
      <c r="V112" s="14">
        <v>0</v>
      </c>
      <c r="W112" s="22">
        <v>0</v>
      </c>
    </row>
    <row r="113" spans="2:23">
      <c r="B113" s="52"/>
      <c r="C113" s="23" t="s">
        <v>99</v>
      </c>
      <c r="D113" s="16">
        <v>8275</v>
      </c>
      <c r="E113" s="16">
        <v>2955</v>
      </c>
      <c r="F113" s="16">
        <v>11230</v>
      </c>
      <c r="G113" s="24">
        <v>1</v>
      </c>
      <c r="H113" s="16">
        <v>5530</v>
      </c>
      <c r="I113" s="16">
        <v>2052</v>
      </c>
      <c r="J113" s="16">
        <v>7582</v>
      </c>
      <c r="K113" s="24">
        <v>1</v>
      </c>
      <c r="L113" s="16">
        <v>850</v>
      </c>
      <c r="M113" s="16">
        <v>285</v>
      </c>
      <c r="N113" s="16">
        <v>1135</v>
      </c>
      <c r="O113" s="24">
        <v>1</v>
      </c>
      <c r="P113" s="16">
        <v>1868</v>
      </c>
      <c r="Q113" s="16">
        <v>603</v>
      </c>
      <c r="R113" s="16">
        <v>2471</v>
      </c>
      <c r="S113" s="24">
        <v>1</v>
      </c>
      <c r="T113" s="16">
        <v>62</v>
      </c>
      <c r="U113" s="16">
        <v>24</v>
      </c>
      <c r="V113" s="16">
        <v>86</v>
      </c>
      <c r="W113" s="24">
        <v>1</v>
      </c>
    </row>
    <row r="114" spans="2:23" ht="15">
      <c r="B114" s="53" t="s">
        <v>112</v>
      </c>
      <c r="C114" s="3" t="s">
        <v>113</v>
      </c>
      <c r="D114" s="14">
        <v>5206</v>
      </c>
      <c r="E114" s="14">
        <v>1387</v>
      </c>
      <c r="F114" s="14">
        <v>6593</v>
      </c>
      <c r="G114" s="22">
        <v>0.58708815672306325</v>
      </c>
      <c r="H114" s="14">
        <v>3304</v>
      </c>
      <c r="I114" s="14">
        <v>891</v>
      </c>
      <c r="J114" s="14">
        <v>4195</v>
      </c>
      <c r="K114" s="22">
        <v>0.55328409390662092</v>
      </c>
      <c r="L114" s="14">
        <v>468</v>
      </c>
      <c r="M114" s="14">
        <v>103</v>
      </c>
      <c r="N114" s="14">
        <v>571</v>
      </c>
      <c r="O114" s="22">
        <v>0.50308370044052864</v>
      </c>
      <c r="P114" s="14">
        <v>1422</v>
      </c>
      <c r="Q114" s="14">
        <v>388</v>
      </c>
      <c r="R114" s="14">
        <v>1810</v>
      </c>
      <c r="S114" s="22">
        <v>0.73249696479158233</v>
      </c>
      <c r="T114" s="14">
        <v>33</v>
      </c>
      <c r="U114" s="14">
        <v>5</v>
      </c>
      <c r="V114" s="14">
        <v>38</v>
      </c>
      <c r="W114" s="22">
        <v>0.44186046511627908</v>
      </c>
    </row>
    <row r="115" spans="2:23" ht="15">
      <c r="B115" s="54"/>
      <c r="C115" s="3" t="s">
        <v>114</v>
      </c>
      <c r="D115" s="14">
        <v>3054</v>
      </c>
      <c r="E115" s="14">
        <v>1564</v>
      </c>
      <c r="F115" s="14">
        <v>4618</v>
      </c>
      <c r="G115" s="22">
        <v>0.41121994657168304</v>
      </c>
      <c r="H115" s="14">
        <v>2217</v>
      </c>
      <c r="I115" s="14">
        <v>1158</v>
      </c>
      <c r="J115" s="14">
        <v>3375</v>
      </c>
      <c r="K115" s="22">
        <v>0.44513321023476654</v>
      </c>
      <c r="L115" s="14">
        <v>382</v>
      </c>
      <c r="M115" s="14">
        <v>182</v>
      </c>
      <c r="N115" s="14">
        <v>564</v>
      </c>
      <c r="O115" s="22">
        <v>0.49691629955947136</v>
      </c>
      <c r="P115" s="14">
        <v>443</v>
      </c>
      <c r="Q115" s="14">
        <v>214</v>
      </c>
      <c r="R115" s="14">
        <v>657</v>
      </c>
      <c r="S115" s="22">
        <v>0.26588425738567378</v>
      </c>
      <c r="T115" s="14">
        <v>29</v>
      </c>
      <c r="U115" s="14">
        <v>19</v>
      </c>
      <c r="V115" s="14">
        <v>48</v>
      </c>
      <c r="W115" s="22">
        <v>0.55813953488372092</v>
      </c>
    </row>
    <row r="116" spans="2:23" ht="15">
      <c r="B116" s="54"/>
      <c r="C116" s="3" t="s">
        <v>97</v>
      </c>
      <c r="D116" s="14">
        <v>8</v>
      </c>
      <c r="E116" s="14">
        <v>4</v>
      </c>
      <c r="F116" s="14">
        <v>12</v>
      </c>
      <c r="G116" s="22">
        <v>1.0685663401602849E-3</v>
      </c>
      <c r="H116" s="14">
        <v>7</v>
      </c>
      <c r="I116" s="14">
        <v>3</v>
      </c>
      <c r="J116" s="14">
        <v>10</v>
      </c>
      <c r="K116" s="22">
        <v>1.3189132155104193E-3</v>
      </c>
      <c r="L116" s="14">
        <v>0</v>
      </c>
      <c r="M116" s="14">
        <v>0</v>
      </c>
      <c r="N116" s="14">
        <v>0</v>
      </c>
      <c r="O116" s="22">
        <v>0</v>
      </c>
      <c r="P116" s="14">
        <v>2</v>
      </c>
      <c r="Q116" s="14">
        <v>1</v>
      </c>
      <c r="R116" s="14">
        <v>3</v>
      </c>
      <c r="S116" s="22">
        <v>1.2140833670578712E-3</v>
      </c>
      <c r="T116" s="14">
        <v>0</v>
      </c>
      <c r="U116" s="14">
        <v>0</v>
      </c>
      <c r="V116" s="14">
        <v>0</v>
      </c>
      <c r="W116" s="22">
        <v>0</v>
      </c>
    </row>
    <row r="117" spans="2:23" ht="15">
      <c r="B117" s="54"/>
      <c r="C117" s="3" t="s">
        <v>98</v>
      </c>
      <c r="D117" s="14">
        <v>7</v>
      </c>
      <c r="E117" s="14">
        <v>0</v>
      </c>
      <c r="F117" s="14">
        <v>7</v>
      </c>
      <c r="G117" s="22">
        <v>6.2333036509349955E-4</v>
      </c>
      <c r="H117" s="14">
        <v>2</v>
      </c>
      <c r="I117" s="14">
        <v>0</v>
      </c>
      <c r="J117" s="14">
        <v>2</v>
      </c>
      <c r="K117" s="22">
        <v>2.637826431020839E-4</v>
      </c>
      <c r="L117" s="14">
        <v>0</v>
      </c>
      <c r="M117" s="14">
        <v>0</v>
      </c>
      <c r="N117" s="14">
        <v>0</v>
      </c>
      <c r="O117" s="22">
        <v>0</v>
      </c>
      <c r="P117" s="14">
        <v>1</v>
      </c>
      <c r="Q117" s="14">
        <v>0</v>
      </c>
      <c r="R117" s="14">
        <v>1</v>
      </c>
      <c r="S117" s="22">
        <v>4.0469445568595711E-4</v>
      </c>
      <c r="T117" s="14">
        <v>0</v>
      </c>
      <c r="U117" s="14">
        <v>0</v>
      </c>
      <c r="V117" s="14">
        <v>0</v>
      </c>
      <c r="W117" s="22">
        <v>0</v>
      </c>
    </row>
    <row r="118" spans="2:23">
      <c r="B118" s="55"/>
      <c r="C118" s="23" t="s">
        <v>99</v>
      </c>
      <c r="D118" s="16">
        <v>8275</v>
      </c>
      <c r="E118" s="16">
        <v>2955</v>
      </c>
      <c r="F118" s="16">
        <v>11230</v>
      </c>
      <c r="G118" s="24">
        <v>1</v>
      </c>
      <c r="H118" s="16">
        <v>5530</v>
      </c>
      <c r="I118" s="16">
        <v>2052</v>
      </c>
      <c r="J118" s="16">
        <v>7582</v>
      </c>
      <c r="K118" s="24">
        <v>1</v>
      </c>
      <c r="L118" s="16">
        <v>850</v>
      </c>
      <c r="M118" s="16">
        <v>285</v>
      </c>
      <c r="N118" s="16">
        <v>1135</v>
      </c>
      <c r="O118" s="24">
        <v>1</v>
      </c>
      <c r="P118" s="16">
        <v>1868</v>
      </c>
      <c r="Q118" s="16">
        <v>603</v>
      </c>
      <c r="R118" s="16">
        <v>2471</v>
      </c>
      <c r="S118" s="24">
        <v>1</v>
      </c>
      <c r="T118" s="16">
        <v>62</v>
      </c>
      <c r="U118" s="16">
        <v>24</v>
      </c>
      <c r="V118" s="16">
        <v>86</v>
      </c>
      <c r="W118" s="24">
        <v>1</v>
      </c>
    </row>
    <row r="119" spans="2:23" ht="15">
      <c r="B119" s="53" t="s">
        <v>115</v>
      </c>
      <c r="C119" s="3" t="s">
        <v>116</v>
      </c>
      <c r="D119" s="14">
        <v>3804</v>
      </c>
      <c r="E119" s="14">
        <v>999</v>
      </c>
      <c r="F119" s="14">
        <v>4803</v>
      </c>
      <c r="G119" s="22">
        <v>0.42769367764915406</v>
      </c>
      <c r="H119" s="14">
        <v>2394</v>
      </c>
      <c r="I119" s="14">
        <v>620</v>
      </c>
      <c r="J119" s="14">
        <v>3014</v>
      </c>
      <c r="K119" s="22">
        <v>0.39752044315484042</v>
      </c>
      <c r="L119" s="14">
        <v>312</v>
      </c>
      <c r="M119" s="14">
        <v>72</v>
      </c>
      <c r="N119" s="14">
        <v>384</v>
      </c>
      <c r="O119" s="22">
        <v>0.3383259911894273</v>
      </c>
      <c r="P119" s="14">
        <v>1081</v>
      </c>
      <c r="Q119" s="14">
        <v>304</v>
      </c>
      <c r="R119" s="14">
        <v>1385</v>
      </c>
      <c r="S119" s="22">
        <v>0.56050182112505054</v>
      </c>
      <c r="T119" s="14">
        <v>21</v>
      </c>
      <c r="U119" s="14">
        <v>1</v>
      </c>
      <c r="V119" s="14">
        <v>22</v>
      </c>
      <c r="W119" s="22">
        <v>0.2558139534883721</v>
      </c>
    </row>
    <row r="120" spans="2:23" ht="15">
      <c r="B120" s="54"/>
      <c r="C120" s="3" t="s">
        <v>117</v>
      </c>
      <c r="D120" s="14">
        <v>4323</v>
      </c>
      <c r="E120" s="14">
        <v>1917</v>
      </c>
      <c r="F120" s="14">
        <v>6240</v>
      </c>
      <c r="G120" s="22">
        <v>0.55565449688334811</v>
      </c>
      <c r="H120" s="14">
        <v>3031</v>
      </c>
      <c r="I120" s="14">
        <v>1400</v>
      </c>
      <c r="J120" s="14">
        <v>4431</v>
      </c>
      <c r="K120" s="22">
        <v>0.58441044579266688</v>
      </c>
      <c r="L120" s="14">
        <v>521</v>
      </c>
      <c r="M120" s="14">
        <v>209</v>
      </c>
      <c r="N120" s="14">
        <v>730</v>
      </c>
      <c r="O120" s="22">
        <v>0.64317180616740088</v>
      </c>
      <c r="P120" s="14">
        <v>763</v>
      </c>
      <c r="Q120" s="14">
        <v>296</v>
      </c>
      <c r="R120" s="14">
        <v>1059</v>
      </c>
      <c r="S120" s="22">
        <v>0.42857142857142855</v>
      </c>
      <c r="T120" s="14">
        <v>41</v>
      </c>
      <c r="U120" s="14">
        <v>23</v>
      </c>
      <c r="V120" s="14">
        <v>64</v>
      </c>
      <c r="W120" s="22">
        <v>0.7441860465116279</v>
      </c>
    </row>
    <row r="121" spans="2:23" ht="15">
      <c r="B121" s="54"/>
      <c r="C121" s="3" t="s">
        <v>97</v>
      </c>
      <c r="D121" s="14">
        <v>141</v>
      </c>
      <c r="E121" s="14">
        <v>39</v>
      </c>
      <c r="F121" s="14">
        <v>180</v>
      </c>
      <c r="G121" s="22">
        <v>1.6028495102404273E-2</v>
      </c>
      <c r="H121" s="14">
        <v>103</v>
      </c>
      <c r="I121" s="14">
        <v>32</v>
      </c>
      <c r="J121" s="14">
        <v>135</v>
      </c>
      <c r="K121" s="22">
        <v>1.7805328409390662E-2</v>
      </c>
      <c r="L121" s="14">
        <v>17</v>
      </c>
      <c r="M121" s="14">
        <v>4</v>
      </c>
      <c r="N121" s="14">
        <v>21</v>
      </c>
      <c r="O121" s="22">
        <v>1.8502202643171806E-2</v>
      </c>
      <c r="P121" s="14">
        <v>23</v>
      </c>
      <c r="Q121" s="14">
        <v>3</v>
      </c>
      <c r="R121" s="14">
        <v>26</v>
      </c>
      <c r="S121" s="22">
        <v>1.0522055847834883E-2</v>
      </c>
      <c r="T121" s="14">
        <v>0</v>
      </c>
      <c r="U121" s="14">
        <v>0</v>
      </c>
      <c r="V121" s="14">
        <v>0</v>
      </c>
      <c r="W121" s="22">
        <v>0</v>
      </c>
    </row>
    <row r="122" spans="2:23" ht="15">
      <c r="B122" s="54"/>
      <c r="C122" s="3" t="s">
        <v>98</v>
      </c>
      <c r="D122" s="14">
        <v>7</v>
      </c>
      <c r="E122" s="14">
        <v>0</v>
      </c>
      <c r="F122" s="14">
        <v>7</v>
      </c>
      <c r="G122" s="22">
        <v>6.2333036509349955E-4</v>
      </c>
      <c r="H122" s="14">
        <v>2</v>
      </c>
      <c r="I122" s="14">
        <v>0</v>
      </c>
      <c r="J122" s="14">
        <v>2</v>
      </c>
      <c r="K122" s="22">
        <v>2.637826431020839E-4</v>
      </c>
      <c r="L122" s="14">
        <v>0</v>
      </c>
      <c r="M122" s="14">
        <v>0</v>
      </c>
      <c r="N122" s="14">
        <v>0</v>
      </c>
      <c r="O122" s="22">
        <v>0</v>
      </c>
      <c r="P122" s="14">
        <v>1</v>
      </c>
      <c r="Q122" s="14">
        <v>0</v>
      </c>
      <c r="R122" s="14">
        <v>1</v>
      </c>
      <c r="S122" s="22">
        <v>0.01</v>
      </c>
      <c r="T122" s="14">
        <v>0</v>
      </c>
      <c r="U122" s="14">
        <v>0</v>
      </c>
      <c r="V122" s="14">
        <v>0</v>
      </c>
      <c r="W122" s="22">
        <v>0</v>
      </c>
    </row>
    <row r="123" spans="2:23">
      <c r="B123" s="55"/>
      <c r="C123" s="23" t="s">
        <v>99</v>
      </c>
      <c r="D123" s="16">
        <v>8275</v>
      </c>
      <c r="E123" s="16">
        <v>2955</v>
      </c>
      <c r="F123" s="16">
        <v>11230</v>
      </c>
      <c r="G123" s="24">
        <v>1</v>
      </c>
      <c r="H123" s="16">
        <v>5530</v>
      </c>
      <c r="I123" s="16">
        <v>2052</v>
      </c>
      <c r="J123" s="16">
        <v>7582</v>
      </c>
      <c r="K123" s="24">
        <v>1</v>
      </c>
      <c r="L123" s="16">
        <v>850</v>
      </c>
      <c r="M123" s="16">
        <v>285</v>
      </c>
      <c r="N123" s="16">
        <v>1135</v>
      </c>
      <c r="O123" s="24">
        <v>1</v>
      </c>
      <c r="P123" s="16">
        <v>1868</v>
      </c>
      <c r="Q123" s="16">
        <v>603</v>
      </c>
      <c r="R123" s="16">
        <v>2471</v>
      </c>
      <c r="S123" s="24">
        <v>1</v>
      </c>
      <c r="T123" s="16">
        <v>62</v>
      </c>
      <c r="U123" s="16">
        <v>24</v>
      </c>
      <c r="V123" s="16">
        <v>86</v>
      </c>
      <c r="W123" s="24">
        <v>1</v>
      </c>
    </row>
    <row r="124" spans="2:23" ht="15">
      <c r="B124" s="50" t="s">
        <v>118</v>
      </c>
      <c r="C124" s="3" t="s">
        <v>119</v>
      </c>
      <c r="D124" s="14">
        <v>766</v>
      </c>
      <c r="E124" s="14">
        <v>422</v>
      </c>
      <c r="F124" s="14">
        <v>1188</v>
      </c>
      <c r="G124" s="22">
        <v>0.10578806767586821</v>
      </c>
      <c r="H124" s="14">
        <v>491</v>
      </c>
      <c r="I124" s="14">
        <v>277</v>
      </c>
      <c r="J124" s="14">
        <v>768</v>
      </c>
      <c r="K124" s="22">
        <v>0.10129253495120022</v>
      </c>
      <c r="L124" s="14">
        <v>67</v>
      </c>
      <c r="M124" s="14">
        <v>48</v>
      </c>
      <c r="N124" s="14">
        <v>115</v>
      </c>
      <c r="O124" s="22">
        <v>0.1013215859030837</v>
      </c>
      <c r="P124" s="14">
        <v>210</v>
      </c>
      <c r="Q124" s="14">
        <v>101</v>
      </c>
      <c r="R124" s="14">
        <v>311</v>
      </c>
      <c r="S124" s="22">
        <v>0.12585997571833266</v>
      </c>
      <c r="T124" s="14">
        <v>1</v>
      </c>
      <c r="U124" s="14">
        <v>1</v>
      </c>
      <c r="V124" s="14">
        <v>2</v>
      </c>
      <c r="W124" s="22">
        <v>2.3255813953488372E-2</v>
      </c>
    </row>
    <row r="125" spans="2:23" ht="15">
      <c r="B125" s="51"/>
      <c r="C125" s="3" t="s">
        <v>120</v>
      </c>
      <c r="D125" s="14">
        <v>7494</v>
      </c>
      <c r="E125" s="14">
        <v>2529</v>
      </c>
      <c r="F125" s="14">
        <v>10023</v>
      </c>
      <c r="G125" s="22">
        <v>0.89252003561887805</v>
      </c>
      <c r="H125" s="14">
        <v>5029</v>
      </c>
      <c r="I125" s="14">
        <v>1772</v>
      </c>
      <c r="J125" s="14">
        <v>6801</v>
      </c>
      <c r="K125" s="22">
        <v>0.89699287786863624</v>
      </c>
      <c r="L125" s="14">
        <v>783</v>
      </c>
      <c r="M125" s="14">
        <v>237</v>
      </c>
      <c r="N125" s="14">
        <v>1020</v>
      </c>
      <c r="O125" s="22">
        <v>0.8986784140969164</v>
      </c>
      <c r="P125" s="14">
        <v>1657</v>
      </c>
      <c r="Q125" s="14">
        <v>501</v>
      </c>
      <c r="R125" s="14">
        <v>2158</v>
      </c>
      <c r="S125" s="22">
        <v>0.87333063537029543</v>
      </c>
      <c r="T125" s="14">
        <v>61</v>
      </c>
      <c r="U125" s="14">
        <v>23</v>
      </c>
      <c r="V125" s="14">
        <v>84</v>
      </c>
      <c r="W125" s="22">
        <v>0.9767441860465117</v>
      </c>
    </row>
    <row r="126" spans="2:23" ht="15">
      <c r="B126" s="51"/>
      <c r="C126" s="3" t="s">
        <v>121</v>
      </c>
      <c r="D126" s="14">
        <v>4</v>
      </c>
      <c r="E126" s="14">
        <v>0</v>
      </c>
      <c r="F126" s="14">
        <v>4</v>
      </c>
      <c r="G126" s="22">
        <v>3.5618878005342828E-4</v>
      </c>
      <c r="H126" s="14">
        <v>4</v>
      </c>
      <c r="I126" s="14">
        <v>0</v>
      </c>
      <c r="J126" s="14">
        <v>4</v>
      </c>
      <c r="K126" s="22">
        <v>5.2756528620416781E-4</v>
      </c>
      <c r="L126" s="14">
        <v>0</v>
      </c>
      <c r="M126" s="14">
        <v>0</v>
      </c>
      <c r="N126" s="14">
        <v>0</v>
      </c>
      <c r="O126" s="22">
        <v>0</v>
      </c>
      <c r="P126" s="14">
        <v>0</v>
      </c>
      <c r="Q126" s="14">
        <v>0</v>
      </c>
      <c r="R126" s="14">
        <v>0</v>
      </c>
      <c r="S126" s="22">
        <v>0</v>
      </c>
      <c r="T126" s="14">
        <v>0</v>
      </c>
      <c r="U126" s="14">
        <v>0</v>
      </c>
      <c r="V126" s="14">
        <v>0</v>
      </c>
      <c r="W126" s="22">
        <v>0</v>
      </c>
    </row>
    <row r="127" spans="2:23" ht="15">
      <c r="B127" s="51"/>
      <c r="C127" s="3" t="s">
        <v>97</v>
      </c>
      <c r="D127" s="14">
        <v>4</v>
      </c>
      <c r="E127" s="14">
        <v>4</v>
      </c>
      <c r="F127" s="14">
        <v>8</v>
      </c>
      <c r="G127" s="22">
        <v>7.1237756010685655E-4</v>
      </c>
      <c r="H127" s="14">
        <v>4</v>
      </c>
      <c r="I127" s="14">
        <v>3</v>
      </c>
      <c r="J127" s="14">
        <v>7</v>
      </c>
      <c r="K127" s="22">
        <v>9.2323925085729356E-4</v>
      </c>
      <c r="L127" s="14">
        <v>0</v>
      </c>
      <c r="M127" s="14">
        <v>0</v>
      </c>
      <c r="N127" s="14">
        <v>0</v>
      </c>
      <c r="O127" s="22">
        <v>0</v>
      </c>
      <c r="P127" s="14">
        <v>0</v>
      </c>
      <c r="Q127" s="14">
        <v>1</v>
      </c>
      <c r="R127" s="14">
        <v>1</v>
      </c>
      <c r="S127" s="22">
        <v>4.0469445568595711E-4</v>
      </c>
      <c r="T127" s="14">
        <v>0</v>
      </c>
      <c r="U127" s="14">
        <v>0</v>
      </c>
      <c r="V127" s="14">
        <v>0</v>
      </c>
      <c r="W127" s="22">
        <v>0</v>
      </c>
    </row>
    <row r="128" spans="2:23" ht="15">
      <c r="B128" s="51"/>
      <c r="C128" s="3" t="s">
        <v>98</v>
      </c>
      <c r="D128" s="14">
        <v>7</v>
      </c>
      <c r="E128" s="14">
        <v>0</v>
      </c>
      <c r="F128" s="14">
        <v>7</v>
      </c>
      <c r="G128" s="22">
        <v>6.2333036509349955E-4</v>
      </c>
      <c r="H128" s="14">
        <v>2</v>
      </c>
      <c r="I128" s="14">
        <v>0</v>
      </c>
      <c r="J128" s="14">
        <v>2</v>
      </c>
      <c r="K128" s="22">
        <v>2.637826431020839E-4</v>
      </c>
      <c r="L128" s="14">
        <v>0</v>
      </c>
      <c r="M128" s="14">
        <v>0</v>
      </c>
      <c r="N128" s="14">
        <v>0</v>
      </c>
      <c r="O128" s="22">
        <v>0</v>
      </c>
      <c r="P128" s="14">
        <v>1</v>
      </c>
      <c r="Q128" s="14">
        <v>0</v>
      </c>
      <c r="R128" s="14">
        <v>1</v>
      </c>
      <c r="S128" s="22">
        <v>4.0469445568595711E-4</v>
      </c>
      <c r="T128" s="14">
        <v>0</v>
      </c>
      <c r="U128" s="14">
        <v>0</v>
      </c>
      <c r="V128" s="14">
        <v>0</v>
      </c>
      <c r="W128" s="22">
        <v>0</v>
      </c>
    </row>
    <row r="129" spans="2:46">
      <c r="B129" s="52"/>
      <c r="C129" s="23" t="s">
        <v>99</v>
      </c>
      <c r="D129" s="16">
        <v>8275</v>
      </c>
      <c r="E129" s="16">
        <v>2955</v>
      </c>
      <c r="F129" s="16">
        <v>11230</v>
      </c>
      <c r="G129" s="24">
        <v>1</v>
      </c>
      <c r="H129" s="16">
        <v>5530</v>
      </c>
      <c r="I129" s="16">
        <v>2052</v>
      </c>
      <c r="J129" s="16">
        <v>7582</v>
      </c>
      <c r="K129" s="24">
        <v>1.0000000000000002</v>
      </c>
      <c r="L129" s="16">
        <v>850</v>
      </c>
      <c r="M129" s="16">
        <v>285</v>
      </c>
      <c r="N129" s="16">
        <v>1135</v>
      </c>
      <c r="O129" s="24">
        <v>1</v>
      </c>
      <c r="P129" s="16">
        <v>1868</v>
      </c>
      <c r="Q129" s="16">
        <v>603</v>
      </c>
      <c r="R129" s="16">
        <v>2471</v>
      </c>
      <c r="S129" s="24">
        <v>1</v>
      </c>
      <c r="T129" s="16">
        <v>62</v>
      </c>
      <c r="U129" s="16">
        <v>24</v>
      </c>
      <c r="V129" s="16">
        <v>86</v>
      </c>
      <c r="W129" s="24">
        <v>1</v>
      </c>
    </row>
    <row r="130" spans="2:46" ht="15">
      <c r="B130" s="53" t="s">
        <v>122</v>
      </c>
      <c r="C130" s="3" t="s">
        <v>123</v>
      </c>
      <c r="D130" s="14">
        <v>49</v>
      </c>
      <c r="E130" s="14">
        <v>14</v>
      </c>
      <c r="F130" s="14">
        <v>63</v>
      </c>
      <c r="G130" s="22">
        <v>5.6099732858414962E-3</v>
      </c>
      <c r="H130" s="14">
        <v>36</v>
      </c>
      <c r="I130" s="14">
        <v>12</v>
      </c>
      <c r="J130" s="14">
        <v>48</v>
      </c>
      <c r="K130" s="22">
        <v>6.3307834344500137E-3</v>
      </c>
      <c r="L130" s="14">
        <v>7</v>
      </c>
      <c r="M130" s="14">
        <v>1</v>
      </c>
      <c r="N130" s="14">
        <v>8</v>
      </c>
      <c r="O130" s="22">
        <v>7.048458149779736E-3</v>
      </c>
      <c r="P130" s="14">
        <v>6</v>
      </c>
      <c r="Q130" s="14">
        <v>2</v>
      </c>
      <c r="R130" s="14">
        <v>8</v>
      </c>
      <c r="S130" s="22">
        <v>3.2375556454876568E-3</v>
      </c>
      <c r="T130" s="14">
        <v>0</v>
      </c>
      <c r="U130" s="14">
        <v>0</v>
      </c>
      <c r="V130" s="14">
        <v>0</v>
      </c>
      <c r="W130" s="22">
        <v>0</v>
      </c>
    </row>
    <row r="131" spans="2:46" ht="15">
      <c r="B131" s="54"/>
      <c r="C131" s="3" t="s">
        <v>124</v>
      </c>
      <c r="D131" s="14">
        <v>8219</v>
      </c>
      <c r="E131" s="14">
        <v>2941</v>
      </c>
      <c r="F131" s="14">
        <v>11160</v>
      </c>
      <c r="G131" s="22">
        <v>0.993766696349065</v>
      </c>
      <c r="H131" s="14">
        <v>5492</v>
      </c>
      <c r="I131" s="14">
        <v>2040</v>
      </c>
      <c r="J131" s="14">
        <v>7532</v>
      </c>
      <c r="K131" s="22">
        <v>0.99340543392244796</v>
      </c>
      <c r="L131" s="14">
        <v>843</v>
      </c>
      <c r="M131" s="14">
        <v>284</v>
      </c>
      <c r="N131" s="14">
        <v>1127</v>
      </c>
      <c r="O131" s="22">
        <v>0.99295154185022028</v>
      </c>
      <c r="P131" s="14">
        <v>1861</v>
      </c>
      <c r="Q131" s="14">
        <v>601</v>
      </c>
      <c r="R131" s="14">
        <v>2462</v>
      </c>
      <c r="S131" s="22">
        <v>0.99635774989882631</v>
      </c>
      <c r="T131" s="14">
        <v>62</v>
      </c>
      <c r="U131" s="14">
        <v>24</v>
      </c>
      <c r="V131" s="14">
        <v>86</v>
      </c>
      <c r="W131" s="22">
        <v>1</v>
      </c>
    </row>
    <row r="132" spans="2:46" ht="15">
      <c r="B132" s="54"/>
      <c r="C132" s="3" t="s">
        <v>97</v>
      </c>
      <c r="D132" s="14">
        <v>0</v>
      </c>
      <c r="E132" s="14">
        <v>0</v>
      </c>
      <c r="F132" s="14">
        <v>0</v>
      </c>
      <c r="G132" s="22">
        <v>0</v>
      </c>
      <c r="H132" s="14">
        <v>0</v>
      </c>
      <c r="I132" s="14">
        <v>0</v>
      </c>
      <c r="J132" s="14">
        <v>0</v>
      </c>
      <c r="K132" s="22">
        <v>0</v>
      </c>
      <c r="L132" s="14">
        <v>0</v>
      </c>
      <c r="M132" s="14">
        <v>0</v>
      </c>
      <c r="N132" s="14">
        <v>0</v>
      </c>
      <c r="O132" s="22">
        <v>0</v>
      </c>
      <c r="P132" s="14">
        <v>0</v>
      </c>
      <c r="Q132" s="14">
        <v>0</v>
      </c>
      <c r="R132" s="14">
        <v>0</v>
      </c>
      <c r="S132" s="22">
        <v>0</v>
      </c>
      <c r="T132" s="14">
        <v>0</v>
      </c>
      <c r="U132" s="14">
        <v>0</v>
      </c>
      <c r="V132" s="14">
        <v>0</v>
      </c>
      <c r="W132" s="22">
        <v>0</v>
      </c>
    </row>
    <row r="133" spans="2:46" ht="15">
      <c r="B133" s="54"/>
      <c r="C133" s="3" t="s">
        <v>98</v>
      </c>
      <c r="D133" s="14">
        <v>7</v>
      </c>
      <c r="E133" s="14">
        <v>0</v>
      </c>
      <c r="F133" s="14">
        <v>7</v>
      </c>
      <c r="G133" s="22">
        <v>6.2333036509349955E-4</v>
      </c>
      <c r="H133" s="14">
        <v>2</v>
      </c>
      <c r="I133" s="14">
        <v>0</v>
      </c>
      <c r="J133" s="14">
        <v>2</v>
      </c>
      <c r="K133" s="22">
        <v>2.637826431020839E-4</v>
      </c>
      <c r="L133" s="14">
        <v>0</v>
      </c>
      <c r="M133" s="14">
        <v>0</v>
      </c>
      <c r="N133" s="14">
        <v>0</v>
      </c>
      <c r="O133" s="22">
        <v>0</v>
      </c>
      <c r="P133" s="14">
        <v>1</v>
      </c>
      <c r="Q133" s="14">
        <v>0</v>
      </c>
      <c r="R133" s="14">
        <v>1</v>
      </c>
      <c r="S133" s="22">
        <v>4.0469445568595711E-4</v>
      </c>
      <c r="T133" s="14">
        <v>0</v>
      </c>
      <c r="U133" s="14">
        <v>0</v>
      </c>
      <c r="V133" s="14">
        <v>0</v>
      </c>
      <c r="W133" s="22">
        <v>0</v>
      </c>
    </row>
    <row r="134" spans="2:46">
      <c r="B134" s="55"/>
      <c r="C134" s="23" t="s">
        <v>99</v>
      </c>
      <c r="D134" s="16">
        <v>8275</v>
      </c>
      <c r="E134" s="16">
        <v>2955</v>
      </c>
      <c r="F134" s="16">
        <v>11230</v>
      </c>
      <c r="G134" s="24">
        <v>1</v>
      </c>
      <c r="H134" s="16">
        <v>5530</v>
      </c>
      <c r="I134" s="16">
        <v>2052</v>
      </c>
      <c r="J134" s="16">
        <v>7582</v>
      </c>
      <c r="K134" s="24">
        <v>1</v>
      </c>
      <c r="L134" s="16">
        <v>850</v>
      </c>
      <c r="M134" s="16">
        <v>285</v>
      </c>
      <c r="N134" s="16">
        <v>1135</v>
      </c>
      <c r="O134" s="24">
        <v>1</v>
      </c>
      <c r="P134" s="16">
        <v>1868</v>
      </c>
      <c r="Q134" s="16">
        <v>603</v>
      </c>
      <c r="R134" s="16">
        <v>2471</v>
      </c>
      <c r="S134" s="24">
        <v>1</v>
      </c>
      <c r="T134" s="16">
        <v>62</v>
      </c>
      <c r="U134" s="16">
        <v>24</v>
      </c>
      <c r="V134" s="16">
        <v>86</v>
      </c>
      <c r="W134" s="24">
        <v>1</v>
      </c>
    </row>
    <row r="135" spans="2:46">
      <c r="C135" t="s">
        <v>125</v>
      </c>
      <c r="G135" s="25"/>
    </row>
    <row r="136" spans="2:46">
      <c r="G136" s="25"/>
    </row>
    <row r="137" spans="2:46">
      <c r="G137" s="25"/>
    </row>
    <row r="138" spans="2:46" ht="15" customHeight="1">
      <c r="C138" s="56" t="s">
        <v>126</v>
      </c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</row>
    <row r="139" spans="2:46" ht="16.5">
      <c r="C139" s="27"/>
      <c r="D139" s="47" t="s">
        <v>127</v>
      </c>
      <c r="E139" s="47"/>
      <c r="F139" s="47"/>
      <c r="G139" s="47"/>
      <c r="H139" s="47" t="s">
        <v>128</v>
      </c>
      <c r="I139" s="47"/>
      <c r="J139" s="47"/>
      <c r="K139" s="47"/>
      <c r="L139" s="47"/>
      <c r="M139" s="47"/>
      <c r="N139" s="47"/>
      <c r="O139" s="47"/>
      <c r="P139" s="47" t="s">
        <v>129</v>
      </c>
      <c r="Q139" s="47"/>
      <c r="R139" s="47"/>
      <c r="S139" s="47"/>
      <c r="T139" s="47"/>
      <c r="U139" s="47"/>
      <c r="V139" s="47"/>
      <c r="W139" s="47"/>
      <c r="X139" s="47" t="s">
        <v>130</v>
      </c>
      <c r="Y139" s="47"/>
      <c r="Z139" s="47"/>
      <c r="AA139" s="47"/>
      <c r="AB139" s="47"/>
      <c r="AC139" s="47"/>
      <c r="AD139" s="47" t="s">
        <v>131</v>
      </c>
      <c r="AE139" s="47"/>
      <c r="AF139" s="47"/>
      <c r="AG139" s="47"/>
      <c r="AH139" s="47"/>
      <c r="AI139" s="47"/>
      <c r="AJ139" s="47"/>
      <c r="AK139" s="47"/>
      <c r="AL139" s="47"/>
      <c r="AM139" s="47"/>
      <c r="AN139" s="47" t="s">
        <v>132</v>
      </c>
      <c r="AO139" s="47"/>
      <c r="AP139" s="47"/>
      <c r="AQ139" s="47"/>
      <c r="AR139" s="47"/>
      <c r="AS139" s="47"/>
      <c r="AT139" s="47"/>
    </row>
    <row r="140" spans="2:46" ht="28.5">
      <c r="C140" s="27"/>
      <c r="D140" s="42" t="s">
        <v>133</v>
      </c>
      <c r="E140" s="42" t="s">
        <v>134</v>
      </c>
      <c r="F140" s="42" t="s">
        <v>97</v>
      </c>
      <c r="G140" s="42" t="s">
        <v>99</v>
      </c>
      <c r="H140" s="42" t="s">
        <v>135</v>
      </c>
      <c r="I140" s="42">
        <v>1</v>
      </c>
      <c r="J140" s="42">
        <v>2</v>
      </c>
      <c r="K140" s="42">
        <v>3</v>
      </c>
      <c r="L140" s="42">
        <v>4</v>
      </c>
      <c r="M140" s="42" t="s">
        <v>136</v>
      </c>
      <c r="N140" s="42" t="s">
        <v>97</v>
      </c>
      <c r="O140" s="42" t="s">
        <v>99</v>
      </c>
      <c r="P140" s="42" t="s">
        <v>135</v>
      </c>
      <c r="Q140" s="42">
        <v>1</v>
      </c>
      <c r="R140" s="42">
        <v>2</v>
      </c>
      <c r="S140" s="42">
        <v>3</v>
      </c>
      <c r="T140" s="42">
        <v>4</v>
      </c>
      <c r="U140" s="42" t="s">
        <v>136</v>
      </c>
      <c r="V140" s="42" t="s">
        <v>97</v>
      </c>
      <c r="W140" s="42" t="s">
        <v>99</v>
      </c>
      <c r="X140" s="42">
        <v>0</v>
      </c>
      <c r="Y140" s="42">
        <v>1</v>
      </c>
      <c r="Z140" s="42">
        <v>2</v>
      </c>
      <c r="AA140" s="42" t="s">
        <v>137</v>
      </c>
      <c r="AB140" s="42" t="s">
        <v>97</v>
      </c>
      <c r="AC140" s="42" t="s">
        <v>99</v>
      </c>
      <c r="AD140" s="42">
        <v>0</v>
      </c>
      <c r="AE140" s="42">
        <v>1</v>
      </c>
      <c r="AF140" s="42">
        <v>2</v>
      </c>
      <c r="AG140" s="42">
        <v>3</v>
      </c>
      <c r="AH140" s="42">
        <v>4</v>
      </c>
      <c r="AI140" s="42">
        <v>5</v>
      </c>
      <c r="AJ140" s="42">
        <v>6</v>
      </c>
      <c r="AK140" s="42" t="s">
        <v>138</v>
      </c>
      <c r="AL140" s="42" t="s">
        <v>97</v>
      </c>
      <c r="AM140" s="42" t="s">
        <v>99</v>
      </c>
      <c r="AN140" s="42">
        <v>0</v>
      </c>
      <c r="AO140" s="42">
        <v>1</v>
      </c>
      <c r="AP140" s="42">
        <v>2</v>
      </c>
      <c r="AQ140" s="42">
        <v>3</v>
      </c>
      <c r="AR140" s="42" t="s">
        <v>139</v>
      </c>
      <c r="AS140" s="42" t="s">
        <v>97</v>
      </c>
      <c r="AT140" s="42" t="s">
        <v>99</v>
      </c>
    </row>
    <row r="141" spans="2:46" s="30" customFormat="1" ht="15">
      <c r="C141" s="28" t="s">
        <v>146</v>
      </c>
      <c r="D141" s="29">
        <v>5316</v>
      </c>
      <c r="E141" s="29">
        <v>2953</v>
      </c>
      <c r="F141" s="29">
        <v>6</v>
      </c>
      <c r="G141" s="29">
        <v>8275</v>
      </c>
      <c r="H141" s="29">
        <v>5059</v>
      </c>
      <c r="I141" s="29">
        <v>1660</v>
      </c>
      <c r="J141" s="29">
        <v>993</v>
      </c>
      <c r="K141" s="29">
        <v>404</v>
      </c>
      <c r="L141" s="29">
        <v>126</v>
      </c>
      <c r="M141" s="29">
        <v>27</v>
      </c>
      <c r="N141" s="29">
        <v>6</v>
      </c>
      <c r="O141" s="29">
        <v>8275</v>
      </c>
      <c r="P141" s="29">
        <v>7379</v>
      </c>
      <c r="Q141" s="29">
        <v>716</v>
      </c>
      <c r="R141" s="29">
        <v>147</v>
      </c>
      <c r="S141" s="29">
        <v>25</v>
      </c>
      <c r="T141" s="29">
        <v>2</v>
      </c>
      <c r="U141" s="29">
        <v>0</v>
      </c>
      <c r="V141" s="29">
        <v>6</v>
      </c>
      <c r="W141" s="29">
        <v>8275</v>
      </c>
      <c r="X141" s="29">
        <v>7873</v>
      </c>
      <c r="Y141" s="29">
        <v>336</v>
      </c>
      <c r="Z141" s="29">
        <v>42</v>
      </c>
      <c r="AA141" s="29">
        <v>18</v>
      </c>
      <c r="AB141" s="29">
        <v>6</v>
      </c>
      <c r="AC141" s="29">
        <v>8275</v>
      </c>
      <c r="AD141" s="29">
        <v>0</v>
      </c>
      <c r="AE141" s="29">
        <v>3521</v>
      </c>
      <c r="AF141" s="29">
        <v>1982</v>
      </c>
      <c r="AG141" s="29">
        <v>1274</v>
      </c>
      <c r="AH141" s="29">
        <v>822</v>
      </c>
      <c r="AI141" s="29">
        <v>455</v>
      </c>
      <c r="AJ141" s="29">
        <v>166</v>
      </c>
      <c r="AK141" s="29">
        <v>49</v>
      </c>
      <c r="AL141" s="29">
        <v>6</v>
      </c>
      <c r="AM141" s="29">
        <v>8275</v>
      </c>
      <c r="AN141" s="29">
        <v>6856</v>
      </c>
      <c r="AO141" s="29">
        <v>1294</v>
      </c>
      <c r="AP141" s="29">
        <v>111</v>
      </c>
      <c r="AQ141" s="29">
        <v>8</v>
      </c>
      <c r="AR141" s="29">
        <v>0</v>
      </c>
      <c r="AS141" s="29">
        <v>6</v>
      </c>
      <c r="AT141" s="29">
        <v>8275</v>
      </c>
    </row>
    <row r="142" spans="2:46" s="31" customFormat="1">
      <c r="C142" s="32" t="s">
        <v>147</v>
      </c>
      <c r="D142" s="33">
        <v>0.64241691842900306</v>
      </c>
      <c r="E142" s="33">
        <v>0.35685800604229606</v>
      </c>
      <c r="F142" s="33">
        <v>7.2507552870090645E-4</v>
      </c>
      <c r="G142" s="33">
        <v>1</v>
      </c>
      <c r="H142" s="33">
        <v>0.61135951661631416</v>
      </c>
      <c r="I142" s="33">
        <v>0.20060422960725077</v>
      </c>
      <c r="J142" s="33">
        <v>0.12</v>
      </c>
      <c r="K142" s="33">
        <v>4.8821752265861031E-2</v>
      </c>
      <c r="L142" s="33">
        <v>1.5226586102719033E-2</v>
      </c>
      <c r="M142" s="33">
        <v>3.2628398791540785E-3</v>
      </c>
      <c r="N142" s="33">
        <v>7.2507552870090645E-4</v>
      </c>
      <c r="O142" s="33">
        <v>1</v>
      </c>
      <c r="P142" s="33">
        <v>0.89172205438066465</v>
      </c>
      <c r="Q142" s="33">
        <v>8.652567975830816E-2</v>
      </c>
      <c r="R142" s="33">
        <v>1.7764350453172206E-2</v>
      </c>
      <c r="S142" s="33">
        <v>3.0211480362537764E-3</v>
      </c>
      <c r="T142" s="33">
        <v>2.4169184290030211E-4</v>
      </c>
      <c r="U142" s="33">
        <v>0</v>
      </c>
      <c r="V142" s="33">
        <v>7.2507552870090645E-4</v>
      </c>
      <c r="W142" s="33">
        <v>1</v>
      </c>
      <c r="X142" s="33">
        <v>0.9514199395770393</v>
      </c>
      <c r="Y142" s="33">
        <v>4.0604229607250755E-2</v>
      </c>
      <c r="Z142" s="33">
        <v>5.0755287009063444E-3</v>
      </c>
      <c r="AA142" s="33">
        <v>2.175226586102719E-3</v>
      </c>
      <c r="AB142" s="33">
        <v>7.2507552870090645E-4</v>
      </c>
      <c r="AC142" s="33">
        <v>1</v>
      </c>
      <c r="AD142" s="33">
        <v>0</v>
      </c>
      <c r="AE142" s="33">
        <v>0.4254984894259819</v>
      </c>
      <c r="AF142" s="33">
        <v>0.23951661631419938</v>
      </c>
      <c r="AG142" s="33">
        <v>0.15395770392749245</v>
      </c>
      <c r="AH142" s="33">
        <v>9.9335347432024171E-2</v>
      </c>
      <c r="AI142" s="33">
        <v>5.4984894259818728E-2</v>
      </c>
      <c r="AJ142" s="33">
        <v>2.0060422960725077E-2</v>
      </c>
      <c r="AK142" s="33">
        <v>5.9214501510574009E-3</v>
      </c>
      <c r="AL142" s="33">
        <v>7.2507552870090645E-4</v>
      </c>
      <c r="AM142" s="33">
        <v>1</v>
      </c>
      <c r="AN142" s="33">
        <v>0.82851963746223556</v>
      </c>
      <c r="AO142" s="33">
        <v>0.15637462235649546</v>
      </c>
      <c r="AP142" s="33">
        <v>1.3413897280966766E-2</v>
      </c>
      <c r="AQ142" s="33">
        <v>9.6676737160120846E-4</v>
      </c>
      <c r="AR142" s="33">
        <v>0</v>
      </c>
      <c r="AS142" s="33">
        <v>7.2507552870090645E-4</v>
      </c>
      <c r="AT142" s="33">
        <v>1</v>
      </c>
    </row>
    <row r="143" spans="2:46" s="30" customFormat="1" ht="15">
      <c r="C143" s="28" t="s">
        <v>1</v>
      </c>
      <c r="D143" s="29">
        <v>3477</v>
      </c>
      <c r="E143" s="29">
        <v>2051</v>
      </c>
      <c r="F143" s="29">
        <v>2</v>
      </c>
      <c r="G143" s="29">
        <v>5530</v>
      </c>
      <c r="H143" s="29">
        <v>3320</v>
      </c>
      <c r="I143" s="29">
        <v>1109</v>
      </c>
      <c r="J143" s="29">
        <v>681</v>
      </c>
      <c r="K143" s="29">
        <v>298</v>
      </c>
      <c r="L143" s="29">
        <v>96</v>
      </c>
      <c r="M143" s="29">
        <v>24</v>
      </c>
      <c r="N143" s="29">
        <v>2</v>
      </c>
      <c r="O143" s="29">
        <v>5530</v>
      </c>
      <c r="P143" s="29">
        <v>4875</v>
      </c>
      <c r="Q143" s="29">
        <v>521</v>
      </c>
      <c r="R143" s="29">
        <v>112</v>
      </c>
      <c r="S143" s="29">
        <v>18</v>
      </c>
      <c r="T143" s="29">
        <v>2</v>
      </c>
      <c r="U143" s="29">
        <v>0</v>
      </c>
      <c r="V143" s="29">
        <v>2</v>
      </c>
      <c r="W143" s="29">
        <v>5530</v>
      </c>
      <c r="X143" s="29">
        <v>5243</v>
      </c>
      <c r="Y143" s="29">
        <v>237</v>
      </c>
      <c r="Z143" s="29">
        <v>33</v>
      </c>
      <c r="AA143" s="29">
        <v>15</v>
      </c>
      <c r="AB143" s="29">
        <v>2</v>
      </c>
      <c r="AC143" s="29">
        <v>5530</v>
      </c>
      <c r="AD143" s="29">
        <v>0</v>
      </c>
      <c r="AE143" s="29">
        <v>2235</v>
      </c>
      <c r="AF143" s="29">
        <v>1364</v>
      </c>
      <c r="AG143" s="29">
        <v>855</v>
      </c>
      <c r="AH143" s="29">
        <v>564</v>
      </c>
      <c r="AI143" s="29">
        <v>338</v>
      </c>
      <c r="AJ143" s="29">
        <v>128</v>
      </c>
      <c r="AK143" s="29">
        <v>44</v>
      </c>
      <c r="AL143" s="29">
        <v>2</v>
      </c>
      <c r="AM143" s="29">
        <v>5530</v>
      </c>
      <c r="AN143" s="29">
        <v>4486</v>
      </c>
      <c r="AO143" s="29">
        <v>950</v>
      </c>
      <c r="AP143" s="29">
        <v>85</v>
      </c>
      <c r="AQ143" s="29">
        <v>7</v>
      </c>
      <c r="AR143" s="29">
        <v>0</v>
      </c>
      <c r="AS143" s="29">
        <v>2</v>
      </c>
      <c r="AT143" s="29">
        <v>5530</v>
      </c>
    </row>
    <row r="144" spans="2:46" s="31" customFormat="1">
      <c r="C144" s="32" t="s">
        <v>148</v>
      </c>
      <c r="D144" s="33">
        <v>0.62875226039783005</v>
      </c>
      <c r="E144" s="33">
        <v>0.37088607594936712</v>
      </c>
      <c r="F144" s="33">
        <v>3.6166365280289331E-4</v>
      </c>
      <c r="G144" s="33">
        <v>1</v>
      </c>
      <c r="H144" s="33">
        <v>0.60036166365280286</v>
      </c>
      <c r="I144" s="33">
        <v>0.20054249547920436</v>
      </c>
      <c r="J144" s="33">
        <v>0.12314647377938517</v>
      </c>
      <c r="K144" s="33">
        <v>5.3887884267631102E-2</v>
      </c>
      <c r="L144" s="33">
        <v>1.735985533453888E-2</v>
      </c>
      <c r="M144" s="33">
        <v>4.3399638336347199E-3</v>
      </c>
      <c r="N144" s="33">
        <v>3.6166365280289331E-4</v>
      </c>
      <c r="O144" s="33">
        <v>1</v>
      </c>
      <c r="P144" s="33">
        <v>0.88155515370705251</v>
      </c>
      <c r="Q144" s="33">
        <v>9.42133815551537E-2</v>
      </c>
      <c r="R144" s="33">
        <v>2.0253164556962026E-2</v>
      </c>
      <c r="S144" s="33">
        <v>3.2549728752260397E-3</v>
      </c>
      <c r="T144" s="33">
        <v>3.6166365280289331E-4</v>
      </c>
      <c r="U144" s="33">
        <v>0</v>
      </c>
      <c r="V144" s="33">
        <v>3.6166365280289331E-4</v>
      </c>
      <c r="W144" s="33">
        <v>1</v>
      </c>
      <c r="X144" s="33">
        <v>0.94810126582278487</v>
      </c>
      <c r="Y144" s="33">
        <v>4.2857142857142858E-2</v>
      </c>
      <c r="Z144" s="33">
        <v>5.9674502712477396E-3</v>
      </c>
      <c r="AA144" s="33">
        <v>2.7124773960216998E-3</v>
      </c>
      <c r="AB144" s="33">
        <v>3.6166365280289331E-4</v>
      </c>
      <c r="AC144" s="33">
        <v>1</v>
      </c>
      <c r="AD144" s="33">
        <v>0</v>
      </c>
      <c r="AE144" s="33">
        <v>0.40415913200723325</v>
      </c>
      <c r="AF144" s="33">
        <v>0.24665461121157325</v>
      </c>
      <c r="AG144" s="33">
        <v>0.15461121157323687</v>
      </c>
      <c r="AH144" s="33">
        <v>0.10198915009041593</v>
      </c>
      <c r="AI144" s="33">
        <v>6.1121157323688974E-2</v>
      </c>
      <c r="AJ144" s="33">
        <v>2.3146473779385172E-2</v>
      </c>
      <c r="AK144" s="33">
        <v>7.9566003616636533E-3</v>
      </c>
      <c r="AL144" s="33">
        <v>3.6166365280289331E-4</v>
      </c>
      <c r="AM144" s="33">
        <v>1</v>
      </c>
      <c r="AN144" s="33">
        <v>0.81121157323688975</v>
      </c>
      <c r="AO144" s="33">
        <v>0.17179023508137434</v>
      </c>
      <c r="AP144" s="33">
        <v>1.5370705244122967E-2</v>
      </c>
      <c r="AQ144" s="33">
        <v>1.2658227848101266E-3</v>
      </c>
      <c r="AR144" s="33">
        <v>0</v>
      </c>
      <c r="AS144" s="33">
        <v>3.6166365280289331E-4</v>
      </c>
      <c r="AT144" s="33">
        <v>1</v>
      </c>
    </row>
    <row r="145" spans="3:46" s="30" customFormat="1" ht="15">
      <c r="C145" s="28" t="s">
        <v>2</v>
      </c>
      <c r="D145" s="29">
        <v>565</v>
      </c>
      <c r="E145" s="29">
        <v>285</v>
      </c>
      <c r="F145" s="29">
        <v>0</v>
      </c>
      <c r="G145" s="29">
        <v>850</v>
      </c>
      <c r="H145" s="29">
        <v>514</v>
      </c>
      <c r="I145" s="29">
        <v>169</v>
      </c>
      <c r="J145" s="29">
        <v>100</v>
      </c>
      <c r="K145" s="29">
        <v>50</v>
      </c>
      <c r="L145" s="29">
        <v>15</v>
      </c>
      <c r="M145" s="29">
        <v>2</v>
      </c>
      <c r="N145" s="29">
        <v>0</v>
      </c>
      <c r="O145" s="29">
        <v>850</v>
      </c>
      <c r="P145" s="29">
        <v>756</v>
      </c>
      <c r="Q145" s="29">
        <v>80</v>
      </c>
      <c r="R145" s="29">
        <v>10</v>
      </c>
      <c r="S145" s="29">
        <v>4</v>
      </c>
      <c r="T145" s="29">
        <v>0</v>
      </c>
      <c r="U145" s="29">
        <v>0</v>
      </c>
      <c r="V145" s="29">
        <v>0</v>
      </c>
      <c r="W145" s="29">
        <v>850</v>
      </c>
      <c r="X145" s="29">
        <v>821</v>
      </c>
      <c r="Y145" s="29">
        <v>25</v>
      </c>
      <c r="Z145" s="29">
        <v>4</v>
      </c>
      <c r="AA145" s="29">
        <v>0</v>
      </c>
      <c r="AB145" s="29">
        <v>0</v>
      </c>
      <c r="AC145" s="29">
        <v>850</v>
      </c>
      <c r="AD145" s="29">
        <v>0</v>
      </c>
      <c r="AE145" s="29">
        <v>368</v>
      </c>
      <c r="AF145" s="29">
        <v>210</v>
      </c>
      <c r="AG145" s="29">
        <v>119</v>
      </c>
      <c r="AH145" s="29">
        <v>80</v>
      </c>
      <c r="AI145" s="29">
        <v>52</v>
      </c>
      <c r="AJ145" s="29">
        <v>17</v>
      </c>
      <c r="AK145" s="29">
        <v>4</v>
      </c>
      <c r="AL145" s="29">
        <v>0</v>
      </c>
      <c r="AM145" s="29">
        <v>850</v>
      </c>
      <c r="AN145" s="29">
        <v>664</v>
      </c>
      <c r="AO145" s="29">
        <v>172</v>
      </c>
      <c r="AP145" s="29">
        <v>14</v>
      </c>
      <c r="AQ145" s="29">
        <v>0</v>
      </c>
      <c r="AR145" s="29">
        <v>0</v>
      </c>
      <c r="AS145" s="29">
        <v>0</v>
      </c>
      <c r="AT145" s="29">
        <v>850</v>
      </c>
    </row>
    <row r="146" spans="3:46" s="31" customFormat="1">
      <c r="C146" s="32" t="s">
        <v>149</v>
      </c>
      <c r="D146" s="33">
        <v>0.66470588235294115</v>
      </c>
      <c r="E146" s="33">
        <v>0.33529411764705885</v>
      </c>
      <c r="F146" s="33">
        <v>0</v>
      </c>
      <c r="G146" s="33">
        <v>1</v>
      </c>
      <c r="H146" s="33">
        <v>0.6047058823529412</v>
      </c>
      <c r="I146" s="33">
        <v>0.1988235294117647</v>
      </c>
      <c r="J146" s="33">
        <v>0.11764705882352942</v>
      </c>
      <c r="K146" s="33">
        <v>5.8823529411764712E-2</v>
      </c>
      <c r="L146" s="33">
        <v>1.7647058823529412E-2</v>
      </c>
      <c r="M146" s="33">
        <v>2.352941176470588E-3</v>
      </c>
      <c r="N146" s="33">
        <v>0</v>
      </c>
      <c r="O146" s="33">
        <v>1</v>
      </c>
      <c r="P146" s="33">
        <v>0.88941176470588235</v>
      </c>
      <c r="Q146" s="33">
        <v>9.4117647058823528E-2</v>
      </c>
      <c r="R146" s="33">
        <v>1.1764705882352941E-2</v>
      </c>
      <c r="S146" s="33">
        <v>4.7058823529411761E-3</v>
      </c>
      <c r="T146" s="33">
        <v>0</v>
      </c>
      <c r="U146" s="33">
        <v>0</v>
      </c>
      <c r="V146" s="33">
        <v>0</v>
      </c>
      <c r="W146" s="33">
        <v>1</v>
      </c>
      <c r="X146" s="33">
        <v>0.96588235294117653</v>
      </c>
      <c r="Y146" s="33">
        <v>2.9411764705882356E-2</v>
      </c>
      <c r="Z146" s="33">
        <v>4.7058823529411761E-3</v>
      </c>
      <c r="AA146" s="33">
        <v>0</v>
      </c>
      <c r="AB146" s="33">
        <v>0</v>
      </c>
      <c r="AC146" s="33">
        <v>1</v>
      </c>
      <c r="AD146" s="33">
        <v>0</v>
      </c>
      <c r="AE146" s="33">
        <v>0.43294117647058827</v>
      </c>
      <c r="AF146" s="33">
        <v>0.24705882352941178</v>
      </c>
      <c r="AG146" s="33">
        <v>0.14000000000000001</v>
      </c>
      <c r="AH146" s="33">
        <v>9.4117647058823528E-2</v>
      </c>
      <c r="AI146" s="33">
        <v>6.117647058823529E-2</v>
      </c>
      <c r="AJ146" s="33">
        <v>0.02</v>
      </c>
      <c r="AK146" s="33">
        <v>4.7058823529411761E-3</v>
      </c>
      <c r="AL146" s="33">
        <v>0</v>
      </c>
      <c r="AM146" s="33">
        <v>1</v>
      </c>
      <c r="AN146" s="33">
        <v>0.78117647058823536</v>
      </c>
      <c r="AO146" s="33">
        <v>0.20235294117647057</v>
      </c>
      <c r="AP146" s="33">
        <v>1.6470588235294115E-2</v>
      </c>
      <c r="AQ146" s="33">
        <v>0</v>
      </c>
      <c r="AR146" s="33">
        <v>0</v>
      </c>
      <c r="AS146" s="33">
        <v>0</v>
      </c>
      <c r="AT146" s="33">
        <v>1</v>
      </c>
    </row>
    <row r="147" spans="3:46" s="30" customFormat="1" ht="15">
      <c r="C147" s="28" t="s">
        <v>3</v>
      </c>
      <c r="D147" s="29">
        <v>1266</v>
      </c>
      <c r="E147" s="29">
        <v>602</v>
      </c>
      <c r="F147" s="29">
        <v>0</v>
      </c>
      <c r="G147" s="29">
        <v>1868</v>
      </c>
      <c r="H147" s="29">
        <v>1219</v>
      </c>
      <c r="I147" s="29">
        <v>378</v>
      </c>
      <c r="J147" s="29">
        <v>203</v>
      </c>
      <c r="K147" s="29">
        <v>52</v>
      </c>
      <c r="L147" s="29">
        <v>15</v>
      </c>
      <c r="M147" s="29">
        <v>1</v>
      </c>
      <c r="N147" s="29">
        <v>0</v>
      </c>
      <c r="O147" s="29">
        <v>1868</v>
      </c>
      <c r="P147" s="29">
        <v>1724</v>
      </c>
      <c r="Q147" s="29">
        <v>115</v>
      </c>
      <c r="R147" s="29">
        <v>25</v>
      </c>
      <c r="S147" s="29">
        <v>4</v>
      </c>
      <c r="T147" s="29">
        <v>0</v>
      </c>
      <c r="U147" s="29">
        <v>0</v>
      </c>
      <c r="V147" s="29">
        <v>0</v>
      </c>
      <c r="W147" s="29">
        <v>1868</v>
      </c>
      <c r="X147" s="29">
        <v>1786</v>
      </c>
      <c r="Y147" s="29">
        <v>71</v>
      </c>
      <c r="Z147" s="29">
        <v>8</v>
      </c>
      <c r="AA147" s="29">
        <v>3</v>
      </c>
      <c r="AB147" s="29">
        <v>0</v>
      </c>
      <c r="AC147" s="29">
        <v>1868</v>
      </c>
      <c r="AD147" s="29">
        <v>0</v>
      </c>
      <c r="AE147" s="29">
        <v>921</v>
      </c>
      <c r="AF147" s="29">
        <v>395</v>
      </c>
      <c r="AG147" s="29">
        <v>293</v>
      </c>
      <c r="AH147" s="29">
        <v>175</v>
      </c>
      <c r="AI147" s="29">
        <v>62</v>
      </c>
      <c r="AJ147" s="29">
        <v>20</v>
      </c>
      <c r="AK147" s="29">
        <v>2</v>
      </c>
      <c r="AL147" s="29">
        <v>0</v>
      </c>
      <c r="AM147" s="29">
        <v>1868</v>
      </c>
      <c r="AN147" s="29">
        <v>1681</v>
      </c>
      <c r="AO147" s="29">
        <v>174</v>
      </c>
      <c r="AP147" s="29">
        <v>11</v>
      </c>
      <c r="AQ147" s="29">
        <v>2</v>
      </c>
      <c r="AR147" s="29">
        <v>0</v>
      </c>
      <c r="AS147" s="29">
        <v>0</v>
      </c>
      <c r="AT147" s="29">
        <v>1868</v>
      </c>
    </row>
    <row r="148" spans="3:46" s="31" customFormat="1">
      <c r="C148" s="32" t="s">
        <v>150</v>
      </c>
      <c r="D148" s="33">
        <v>0.67773019271948609</v>
      </c>
      <c r="E148" s="33">
        <v>0.32226980728051396</v>
      </c>
      <c r="F148" s="33">
        <v>0</v>
      </c>
      <c r="G148" s="33">
        <v>1</v>
      </c>
      <c r="H148" s="33">
        <v>0.65256959314775154</v>
      </c>
      <c r="I148" s="33">
        <v>0.20235546038543897</v>
      </c>
      <c r="J148" s="33">
        <v>0.10867237687366167</v>
      </c>
      <c r="K148" s="33">
        <v>2.78372591006424E-2</v>
      </c>
      <c r="L148" s="33">
        <v>8.0299785867237686E-3</v>
      </c>
      <c r="M148" s="33">
        <v>5.3533190578158461E-4</v>
      </c>
      <c r="N148" s="33">
        <v>0</v>
      </c>
      <c r="O148" s="33">
        <v>1</v>
      </c>
      <c r="P148" s="33">
        <v>0.9229122055674519</v>
      </c>
      <c r="Q148" s="33">
        <v>6.1563169164882227E-2</v>
      </c>
      <c r="R148" s="33">
        <v>1.3383297644539613E-2</v>
      </c>
      <c r="S148" s="33">
        <v>2.1413276231263384E-3</v>
      </c>
      <c r="T148" s="33">
        <v>0</v>
      </c>
      <c r="U148" s="33">
        <v>0</v>
      </c>
      <c r="V148" s="33">
        <v>0</v>
      </c>
      <c r="W148" s="33">
        <v>1</v>
      </c>
      <c r="X148" s="33">
        <v>0.95610278372591007</v>
      </c>
      <c r="Y148" s="33">
        <v>3.8008565310492501E-2</v>
      </c>
      <c r="Z148" s="33">
        <v>4.2826552462526769E-3</v>
      </c>
      <c r="AA148" s="33">
        <v>1.6059957173447537E-3</v>
      </c>
      <c r="AB148" s="33">
        <v>0</v>
      </c>
      <c r="AC148" s="33">
        <v>1</v>
      </c>
      <c r="AD148" s="33">
        <v>0</v>
      </c>
      <c r="AE148" s="33">
        <v>0.4930406852248394</v>
      </c>
      <c r="AF148" s="33">
        <v>0.2114561027837259</v>
      </c>
      <c r="AG148" s="33">
        <v>0.15685224839400427</v>
      </c>
      <c r="AH148" s="33">
        <v>9.3683083511777288E-2</v>
      </c>
      <c r="AI148" s="33">
        <v>3.3190578158458245E-2</v>
      </c>
      <c r="AJ148" s="33">
        <v>1.0706638115631693E-2</v>
      </c>
      <c r="AK148" s="33">
        <v>1.0706638115631692E-3</v>
      </c>
      <c r="AL148" s="33">
        <v>0</v>
      </c>
      <c r="AM148" s="33">
        <v>1</v>
      </c>
      <c r="AN148" s="33">
        <v>0.89989293361884359</v>
      </c>
      <c r="AO148" s="33">
        <v>9.3147751605995713E-2</v>
      </c>
      <c r="AP148" s="33">
        <v>5.8886509635974306E-3</v>
      </c>
      <c r="AQ148" s="33">
        <v>1.0706638115631692E-3</v>
      </c>
      <c r="AR148" s="33">
        <v>0</v>
      </c>
      <c r="AS148" s="33">
        <v>0</v>
      </c>
      <c r="AT148" s="33">
        <v>1</v>
      </c>
    </row>
    <row r="149" spans="3:46" s="30" customFormat="1" ht="15">
      <c r="C149" s="28" t="s">
        <v>4</v>
      </c>
      <c r="D149" s="29">
        <v>38</v>
      </c>
      <c r="E149" s="29">
        <v>24</v>
      </c>
      <c r="F149" s="29">
        <v>0</v>
      </c>
      <c r="G149" s="29">
        <v>62</v>
      </c>
      <c r="H149" s="29">
        <v>32</v>
      </c>
      <c r="I149" s="29">
        <v>17</v>
      </c>
      <c r="J149" s="29">
        <v>9</v>
      </c>
      <c r="K149" s="29">
        <v>3</v>
      </c>
      <c r="L149" s="29">
        <v>1</v>
      </c>
      <c r="M149" s="29">
        <v>0</v>
      </c>
      <c r="N149" s="29">
        <v>0</v>
      </c>
      <c r="O149" s="29">
        <v>62</v>
      </c>
      <c r="P149" s="29">
        <v>56</v>
      </c>
      <c r="Q149" s="29">
        <v>5</v>
      </c>
      <c r="R149" s="29">
        <v>1</v>
      </c>
      <c r="S149" s="29">
        <v>0</v>
      </c>
      <c r="T149" s="29">
        <v>0</v>
      </c>
      <c r="U149" s="29">
        <v>0</v>
      </c>
      <c r="V149" s="29">
        <v>0</v>
      </c>
      <c r="W149" s="29">
        <v>62</v>
      </c>
      <c r="X149" s="29">
        <v>58</v>
      </c>
      <c r="Y149" s="29">
        <v>4</v>
      </c>
      <c r="Z149" s="29">
        <v>0</v>
      </c>
      <c r="AA149" s="29">
        <v>0</v>
      </c>
      <c r="AB149" s="29">
        <v>0</v>
      </c>
      <c r="AC149" s="29">
        <v>62</v>
      </c>
      <c r="AD149" s="29">
        <v>0</v>
      </c>
      <c r="AE149" s="29">
        <v>21</v>
      </c>
      <c r="AF149" s="29">
        <v>20</v>
      </c>
      <c r="AG149" s="29">
        <v>9</v>
      </c>
      <c r="AH149" s="29">
        <v>7</v>
      </c>
      <c r="AI149" s="29">
        <v>3</v>
      </c>
      <c r="AJ149" s="29">
        <v>2</v>
      </c>
      <c r="AK149" s="29">
        <v>0</v>
      </c>
      <c r="AL149" s="29">
        <v>0</v>
      </c>
      <c r="AM149" s="29">
        <v>62</v>
      </c>
      <c r="AN149" s="29">
        <v>58</v>
      </c>
      <c r="AO149" s="29">
        <v>4</v>
      </c>
      <c r="AP149" s="29">
        <v>0</v>
      </c>
      <c r="AQ149" s="29">
        <v>0</v>
      </c>
      <c r="AR149" s="29">
        <v>0</v>
      </c>
      <c r="AS149" s="29">
        <v>0</v>
      </c>
      <c r="AT149" s="29">
        <v>62</v>
      </c>
    </row>
    <row r="150" spans="3:46" s="31" customFormat="1">
      <c r="C150" s="32" t="s">
        <v>151</v>
      </c>
      <c r="D150" s="33">
        <v>0.63490000000000002</v>
      </c>
      <c r="E150" s="33">
        <v>0.36509999999999998</v>
      </c>
      <c r="F150" s="33">
        <v>0</v>
      </c>
      <c r="G150" s="33">
        <v>1</v>
      </c>
      <c r="H150" s="33">
        <v>0.55559999999999998</v>
      </c>
      <c r="I150" s="33">
        <v>0.30159999999999998</v>
      </c>
      <c r="J150" s="33">
        <v>0.1429</v>
      </c>
      <c r="K150" s="33">
        <v>0</v>
      </c>
      <c r="L150" s="33">
        <v>0</v>
      </c>
      <c r="M150" s="33">
        <v>0</v>
      </c>
      <c r="N150" s="33">
        <v>0</v>
      </c>
      <c r="O150" s="33">
        <v>1</v>
      </c>
      <c r="P150" s="33">
        <v>0.88890000000000002</v>
      </c>
      <c r="Q150" s="33">
        <v>0.11109999999999999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1</v>
      </c>
      <c r="X150" s="33">
        <v>1</v>
      </c>
      <c r="Y150" s="33">
        <v>0</v>
      </c>
      <c r="Z150" s="33">
        <v>0</v>
      </c>
      <c r="AA150" s="33">
        <v>0</v>
      </c>
      <c r="AB150" s="33">
        <v>0</v>
      </c>
      <c r="AC150" s="33">
        <v>1</v>
      </c>
      <c r="AD150" s="33">
        <v>0</v>
      </c>
      <c r="AE150" s="33">
        <v>0.39679999999999999</v>
      </c>
      <c r="AF150" s="33">
        <v>0.28570000000000001</v>
      </c>
      <c r="AG150" s="33">
        <v>0.1905</v>
      </c>
      <c r="AH150" s="33">
        <v>0.127</v>
      </c>
      <c r="AI150" s="33">
        <v>0</v>
      </c>
      <c r="AJ150" s="33">
        <v>0</v>
      </c>
      <c r="AK150" s="33">
        <v>0</v>
      </c>
      <c r="AL150" s="33">
        <v>0</v>
      </c>
      <c r="AM150" s="33">
        <v>1</v>
      </c>
      <c r="AN150" s="33">
        <v>0.88890000000000002</v>
      </c>
      <c r="AO150" s="33">
        <v>0.11109999999999999</v>
      </c>
      <c r="AP150" s="33">
        <v>0</v>
      </c>
      <c r="AQ150" s="33">
        <v>0</v>
      </c>
      <c r="AR150" s="33">
        <v>0</v>
      </c>
      <c r="AS150" s="33">
        <v>0</v>
      </c>
      <c r="AT150" s="33">
        <v>1</v>
      </c>
    </row>
    <row r="154" spans="3:46" ht="15" customHeight="1">
      <c r="D154" s="48" t="s">
        <v>140</v>
      </c>
      <c r="E154" s="49"/>
      <c r="F154" s="49"/>
      <c r="G154" s="49"/>
      <c r="H154" s="49"/>
    </row>
    <row r="155" spans="3:46" ht="15">
      <c r="C155" s="29"/>
      <c r="D155" s="17" t="s">
        <v>88</v>
      </c>
      <c r="E155" s="17" t="s">
        <v>1</v>
      </c>
      <c r="F155" s="17" t="s">
        <v>2</v>
      </c>
      <c r="G155" s="17" t="s">
        <v>3</v>
      </c>
      <c r="H155" s="17" t="s">
        <v>4</v>
      </c>
    </row>
    <row r="156" spans="3:46">
      <c r="C156" s="3" t="s">
        <v>141</v>
      </c>
      <c r="D156" s="14">
        <v>43.78</v>
      </c>
      <c r="E156" s="14">
        <v>43.93</v>
      </c>
      <c r="F156" s="14">
        <v>46.64</v>
      </c>
      <c r="G156" s="14">
        <v>41.78</v>
      </c>
      <c r="H156" s="14">
        <v>49.23</v>
      </c>
    </row>
    <row r="157" spans="3:46">
      <c r="C157" s="3" t="s">
        <v>142</v>
      </c>
      <c r="D157" s="14">
        <v>0.67</v>
      </c>
      <c r="E157" s="14">
        <v>0.7</v>
      </c>
      <c r="F157" s="14">
        <v>0.69</v>
      </c>
      <c r="G157" s="14">
        <v>0.54</v>
      </c>
      <c r="H157" s="14">
        <v>0.77</v>
      </c>
    </row>
    <row r="158" spans="3:46">
      <c r="C158" s="3" t="s">
        <v>143</v>
      </c>
      <c r="D158" s="14">
        <v>0.13</v>
      </c>
      <c r="E158" s="14">
        <v>0.15</v>
      </c>
      <c r="F158" s="14">
        <v>0.13</v>
      </c>
      <c r="G158" s="14">
        <v>0.09</v>
      </c>
      <c r="H158" s="14">
        <v>0.11</v>
      </c>
    </row>
    <row r="159" spans="3:46">
      <c r="C159" s="3" t="s">
        <v>144</v>
      </c>
      <c r="D159" s="14">
        <v>17.14</v>
      </c>
      <c r="E159" s="14">
        <v>17.71</v>
      </c>
      <c r="F159" s="14">
        <v>16.79</v>
      </c>
      <c r="G159" s="14">
        <v>15.44</v>
      </c>
      <c r="H159" s="14">
        <v>17.149999999999999</v>
      </c>
    </row>
    <row r="160" spans="3:46">
      <c r="C160" s="3" t="s">
        <v>145</v>
      </c>
      <c r="D160" s="14">
        <v>13.89</v>
      </c>
      <c r="E160" s="14">
        <v>14.12</v>
      </c>
      <c r="F160" s="14">
        <v>12.79</v>
      </c>
      <c r="G160" s="14">
        <v>13.45</v>
      </c>
      <c r="H160" s="14">
        <v>15.16</v>
      </c>
    </row>
    <row r="162" spans="3:8" ht="19.5" customHeight="1">
      <c r="D162" s="80" t="s">
        <v>166</v>
      </c>
      <c r="E162" s="49"/>
      <c r="F162" s="49"/>
      <c r="G162" s="49"/>
      <c r="H162" s="49"/>
    </row>
    <row r="163" spans="3:8" ht="39" customHeight="1">
      <c r="C163" s="9"/>
      <c r="D163" s="79" t="s">
        <v>158</v>
      </c>
      <c r="E163" s="78" t="s">
        <v>159</v>
      </c>
      <c r="F163" s="78" t="s">
        <v>157</v>
      </c>
      <c r="G163" s="79" t="s">
        <v>46</v>
      </c>
      <c r="H163" s="78" t="s">
        <v>156</v>
      </c>
    </row>
    <row r="164" spans="3:8">
      <c r="C164" s="3" t="s">
        <v>160</v>
      </c>
      <c r="D164" s="74">
        <v>3014</v>
      </c>
      <c r="E164" s="74">
        <v>384</v>
      </c>
      <c r="F164" s="74">
        <v>1385</v>
      </c>
      <c r="G164" s="74">
        <v>22</v>
      </c>
      <c r="H164" s="74">
        <v>4803</v>
      </c>
    </row>
    <row r="165" spans="3:8">
      <c r="C165" s="3" t="s">
        <v>161</v>
      </c>
      <c r="D165" s="75">
        <v>1181</v>
      </c>
      <c r="E165" s="75">
        <v>187</v>
      </c>
      <c r="F165" s="75">
        <v>425</v>
      </c>
      <c r="G165" s="75">
        <v>16</v>
      </c>
      <c r="H165" s="75">
        <v>1790</v>
      </c>
    </row>
    <row r="166" spans="3:8">
      <c r="C166" s="3" t="s">
        <v>162</v>
      </c>
      <c r="D166" s="74">
        <v>3375</v>
      </c>
      <c r="E166" s="74">
        <v>564</v>
      </c>
      <c r="F166" s="74">
        <v>657</v>
      </c>
      <c r="G166" s="74">
        <v>48</v>
      </c>
      <c r="H166" s="74">
        <v>4618</v>
      </c>
    </row>
    <row r="167" spans="3:8">
      <c r="C167" s="3" t="s">
        <v>163</v>
      </c>
      <c r="D167" s="74">
        <v>10</v>
      </c>
      <c r="E167" s="74">
        <v>0</v>
      </c>
      <c r="F167" s="74">
        <v>3</v>
      </c>
      <c r="G167" s="74">
        <v>0</v>
      </c>
      <c r="H167" s="74">
        <v>12</v>
      </c>
    </row>
    <row r="168" spans="3:8">
      <c r="C168" s="3" t="s">
        <v>164</v>
      </c>
      <c r="D168" s="75">
        <v>7580</v>
      </c>
      <c r="E168" s="75">
        <v>1135</v>
      </c>
      <c r="F168" s="75">
        <v>2470</v>
      </c>
      <c r="G168" s="75">
        <v>86</v>
      </c>
      <c r="H168" s="75">
        <v>11223</v>
      </c>
    </row>
    <row r="169" spans="3:8">
      <c r="C169" s="9"/>
      <c r="D169" s="9"/>
      <c r="E169" s="9"/>
      <c r="F169" s="9"/>
      <c r="G169" s="9"/>
      <c r="H169" s="9"/>
    </row>
    <row r="170" spans="3:8">
      <c r="C170" s="9"/>
      <c r="D170" s="80" t="s">
        <v>166</v>
      </c>
      <c r="E170" s="49"/>
      <c r="F170" s="49"/>
      <c r="G170" s="49"/>
      <c r="H170" s="49"/>
    </row>
    <row r="171" spans="3:8" ht="25.5" customHeight="1">
      <c r="C171" s="9"/>
      <c r="D171" s="79" t="s">
        <v>158</v>
      </c>
      <c r="E171" s="78" t="s">
        <v>159</v>
      </c>
      <c r="F171" s="78" t="s">
        <v>157</v>
      </c>
      <c r="G171" s="79" t="s">
        <v>46</v>
      </c>
      <c r="H171" s="78" t="s">
        <v>165</v>
      </c>
    </row>
    <row r="172" spans="3:8">
      <c r="C172" s="76" t="s">
        <v>160</v>
      </c>
      <c r="D172" s="77">
        <v>0.39762532981530341</v>
      </c>
      <c r="E172" s="77">
        <v>0.3383259911894273</v>
      </c>
      <c r="F172" s="77">
        <v>0.56072874493927127</v>
      </c>
      <c r="G172" s="77">
        <v>0.2558139534883721</v>
      </c>
      <c r="H172" s="77">
        <v>0.42796043838545844</v>
      </c>
    </row>
    <row r="173" spans="3:8">
      <c r="C173" s="76" t="s">
        <v>161</v>
      </c>
      <c r="D173" s="77">
        <v>0.15580474934036939</v>
      </c>
      <c r="E173" s="77">
        <v>0.16475770925110131</v>
      </c>
      <c r="F173" s="77">
        <v>0.17206477732793521</v>
      </c>
      <c r="G173" s="77">
        <v>0.18604651162790697</v>
      </c>
      <c r="H173" s="77">
        <v>0.15949389646262141</v>
      </c>
    </row>
    <row r="174" spans="3:8">
      <c r="C174" s="76" t="s">
        <v>162</v>
      </c>
      <c r="D174" s="77">
        <v>0.44525065963060684</v>
      </c>
      <c r="E174" s="77">
        <v>0.49691629955947136</v>
      </c>
      <c r="F174" s="77">
        <v>0.26599190283400809</v>
      </c>
      <c r="G174" s="77">
        <v>0.55813953488372092</v>
      </c>
      <c r="H174" s="77">
        <v>0.41147643232647241</v>
      </c>
    </row>
    <row r="175" spans="3:8">
      <c r="C175" s="76" t="s">
        <v>163</v>
      </c>
      <c r="D175" s="77">
        <v>1.3192612137203166E-3</v>
      </c>
      <c r="E175" s="77">
        <v>0</v>
      </c>
      <c r="F175" s="77">
        <v>1.2145748987854252E-3</v>
      </c>
      <c r="G175" s="77">
        <v>0</v>
      </c>
      <c r="H175" s="77">
        <v>1.0692328254477412E-3</v>
      </c>
    </row>
  </sheetData>
  <mergeCells count="31">
    <mergeCell ref="D162:H162"/>
    <mergeCell ref="D170:H170"/>
    <mergeCell ref="Q14:W14"/>
    <mergeCell ref="I2:O2"/>
    <mergeCell ref="Q2:W2"/>
    <mergeCell ref="C90:W90"/>
    <mergeCell ref="D91:G91"/>
    <mergeCell ref="H91:K91"/>
    <mergeCell ref="L91:O91"/>
    <mergeCell ref="P91:S91"/>
    <mergeCell ref="T91:W91"/>
    <mergeCell ref="C14:D14"/>
    <mergeCell ref="C2:D2"/>
    <mergeCell ref="F2:G2"/>
    <mergeCell ref="F14:G14"/>
    <mergeCell ref="I14:O14"/>
    <mergeCell ref="B93:B97"/>
    <mergeCell ref="B98:B104"/>
    <mergeCell ref="B105:B113"/>
    <mergeCell ref="B114:B118"/>
    <mergeCell ref="B119:B123"/>
    <mergeCell ref="X139:AC139"/>
    <mergeCell ref="AD139:AM139"/>
    <mergeCell ref="AN139:AT139"/>
    <mergeCell ref="D154:H154"/>
    <mergeCell ref="B124:B129"/>
    <mergeCell ref="B130:B134"/>
    <mergeCell ref="D139:G139"/>
    <mergeCell ref="H139:O139"/>
    <mergeCell ref="P139:W139"/>
    <mergeCell ref="C138:AT138"/>
  </mergeCells>
  <pageMargins left="0.7" right="0.7" top="0.75" bottom="0.75" header="0.3" footer="0.3"/>
  <pageSetup paperSize="9" orientation="portrait" r:id="rId1"/>
  <ignoredErrors>
    <ignoredError sqref="D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Carrasco Mayans</dc:creator>
  <dc:description/>
  <cp:lastModifiedBy>Toni Motoso Frontera</cp:lastModifiedBy>
  <cp:revision>11</cp:revision>
  <dcterms:created xsi:type="dcterms:W3CDTF">2017-10-20T23:41:04Z</dcterms:created>
  <dcterms:modified xsi:type="dcterms:W3CDTF">2026-04-23T07:03:35Z</dcterms:modified>
</cp:coreProperties>
</file>