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2 Oferta Disponible\OD02-Dades de lloguer (fiances IBAVI)\_PUBLICACION\ARCHIVOS_PUBLICACION\"/>
    </mc:Choice>
  </mc:AlternateContent>
  <xr:revisionPtr revIDLastSave="0" documentId="13_ncr:1_{795C246A-7FEB-4163-AF80-1571DF4FC183}" xr6:coauthVersionLast="47" xr6:coauthVersionMax="47" xr10:uidLastSave="{00000000-0000-0000-0000-000000000000}"/>
  <bookViews>
    <workbookView xWindow="5355" yWindow="3480" windowWidth="21600" windowHeight="11295" tabRatio="729" xr2:uid="{00000000-000D-0000-FFFF-FFFF00000000}"/>
  </bookViews>
  <sheets>
    <sheet name="PORTADA" sheetId="1" r:id="rId1"/>
    <sheet name="PREU DE NOUS LLOGUERS" sheetId="3" r:id="rId2"/>
    <sheet name="Nº FIANCES REGISTRAD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8" i="4" l="1"/>
  <c r="H68" i="4"/>
  <c r="G68" i="4"/>
  <c r="F68" i="4"/>
  <c r="E68" i="4"/>
  <c r="D68" i="4"/>
  <c r="I59" i="4"/>
  <c r="H59" i="4"/>
  <c r="G59" i="4"/>
  <c r="F59" i="4"/>
  <c r="E59" i="4"/>
  <c r="D59" i="4"/>
  <c r="I5" i="4"/>
  <c r="I76" i="4" s="1"/>
  <c r="H5" i="4"/>
  <c r="H76" i="4" s="1"/>
  <c r="G5" i="4"/>
  <c r="G76" i="4" s="1"/>
  <c r="F5" i="4"/>
  <c r="F76" i="4" s="1"/>
  <c r="E5" i="4"/>
  <c r="E76" i="4" s="1"/>
  <c r="D5" i="4"/>
  <c r="D76" i="4" s="1"/>
</calcChain>
</file>

<file path=xl/sharedStrings.xml><?xml version="1.0" encoding="utf-8"?>
<sst xmlns="http://schemas.openxmlformats.org/spreadsheetml/2006/main" count="297" uniqueCount="152">
  <si>
    <t>MALLORCA</t>
  </si>
  <si>
    <t>07001</t>
  </si>
  <si>
    <t>Alaró</t>
  </si>
  <si>
    <t>07003</t>
  </si>
  <si>
    <t>Alcúdia</t>
  </si>
  <si>
    <t>07004</t>
  </si>
  <si>
    <t>Algaida</t>
  </si>
  <si>
    <t>07901</t>
  </si>
  <si>
    <t>Ariany</t>
  </si>
  <si>
    <t>07005</t>
  </si>
  <si>
    <t>Andratx</t>
  </si>
  <si>
    <t>07006</t>
  </si>
  <si>
    <t>Artà</t>
  </si>
  <si>
    <t>07007</t>
  </si>
  <si>
    <t>Banyalbufar</t>
  </si>
  <si>
    <t>07008</t>
  </si>
  <si>
    <t>Binissalem</t>
  </si>
  <si>
    <t>07009</t>
  </si>
  <si>
    <t>Búger</t>
  </si>
  <si>
    <t>07010</t>
  </si>
  <si>
    <t>Bunyola</t>
  </si>
  <si>
    <t>07011</t>
  </si>
  <si>
    <t>Calvià</t>
  </si>
  <si>
    <t>07012</t>
  </si>
  <si>
    <t>Campanet</t>
  </si>
  <si>
    <t>07013</t>
  </si>
  <si>
    <t>Campos</t>
  </si>
  <si>
    <t>07014</t>
  </si>
  <si>
    <t>Capdepera</t>
  </si>
  <si>
    <t>07016</t>
  </si>
  <si>
    <t>Consell</t>
  </si>
  <si>
    <t>07017</t>
  </si>
  <si>
    <t>Costitx</t>
  </si>
  <si>
    <t>07018</t>
  </si>
  <si>
    <t>Deià</t>
  </si>
  <si>
    <t>07019</t>
  </si>
  <si>
    <t>Escorca</t>
  </si>
  <si>
    <t>07020</t>
  </si>
  <si>
    <t>Esporles</t>
  </si>
  <si>
    <t>07021</t>
  </si>
  <si>
    <t>Estellencs</t>
  </si>
  <si>
    <t>07022</t>
  </si>
  <si>
    <t>Felanitx</t>
  </si>
  <si>
    <t>07025</t>
  </si>
  <si>
    <t>Fornalutx</t>
  </si>
  <si>
    <t>07027</t>
  </si>
  <si>
    <t>Inca</t>
  </si>
  <si>
    <t>07028</t>
  </si>
  <si>
    <t>Lloret de Vistalegre</t>
  </si>
  <si>
    <t>07029</t>
  </si>
  <si>
    <t>Lloseta</t>
  </si>
  <si>
    <t>07030</t>
  </si>
  <si>
    <t>Llubí</t>
  </si>
  <si>
    <t>07031</t>
  </si>
  <si>
    <t>Llucmajor</t>
  </si>
  <si>
    <t>07033</t>
  </si>
  <si>
    <t>Manacor</t>
  </si>
  <si>
    <t>07034</t>
  </si>
  <si>
    <t>Mancor de la Vall</t>
  </si>
  <si>
    <t>07035</t>
  </si>
  <si>
    <t>Maria de la Salut</t>
  </si>
  <si>
    <t>07036</t>
  </si>
  <si>
    <t>Marratxí</t>
  </si>
  <si>
    <t>07038</t>
  </si>
  <si>
    <t>Montuïri</t>
  </si>
  <si>
    <t>07039</t>
  </si>
  <si>
    <t>Muro</t>
  </si>
  <si>
    <t>07040</t>
  </si>
  <si>
    <t>Palma</t>
  </si>
  <si>
    <t>07041</t>
  </si>
  <si>
    <t>Petra</t>
  </si>
  <si>
    <t>07042</t>
  </si>
  <si>
    <t>Pollença</t>
  </si>
  <si>
    <t>07043</t>
  </si>
  <si>
    <t>Porreres</t>
  </si>
  <si>
    <t>07045</t>
  </si>
  <si>
    <t>Puigpunyent</t>
  </si>
  <si>
    <t>07044</t>
  </si>
  <si>
    <t>Sa Pobla</t>
  </si>
  <si>
    <t>07049</t>
  </si>
  <si>
    <t>Sant Joan</t>
  </si>
  <si>
    <t>07051</t>
  </si>
  <si>
    <t>Sant Llorenç des Cardassar</t>
  </si>
  <si>
    <t>07053</t>
  </si>
  <si>
    <t>Santa Eugènia</t>
  </si>
  <si>
    <t>07055</t>
  </si>
  <si>
    <t>Santa Margalida</t>
  </si>
  <si>
    <t>07056</t>
  </si>
  <si>
    <t>Santa Maria del Camí</t>
  </si>
  <si>
    <t>07057</t>
  </si>
  <si>
    <t>Santanyí</t>
  </si>
  <si>
    <t>07058</t>
  </si>
  <si>
    <t>Selva</t>
  </si>
  <si>
    <t>07047</t>
  </si>
  <si>
    <t>Sencelles</t>
  </si>
  <si>
    <t>07059</t>
  </si>
  <si>
    <t>Ses Salines</t>
  </si>
  <si>
    <t>07060</t>
  </si>
  <si>
    <t>Sineu</t>
  </si>
  <si>
    <t>07061</t>
  </si>
  <si>
    <t>Sóller</t>
  </si>
  <si>
    <t>07062</t>
  </si>
  <si>
    <t>Son Servera</t>
  </si>
  <si>
    <t>07063</t>
  </si>
  <si>
    <t>Valldemossa</t>
  </si>
  <si>
    <t>07065</t>
  </si>
  <si>
    <t>Vilafranca de Bonany</t>
  </si>
  <si>
    <t>MENORCA</t>
  </si>
  <si>
    <t>07002</t>
  </si>
  <si>
    <t>Alaior</t>
  </si>
  <si>
    <t>07015</t>
  </si>
  <si>
    <t>Ciutadella de Menorca</t>
  </si>
  <si>
    <t>07023</t>
  </si>
  <si>
    <t>Ferreries</t>
  </si>
  <si>
    <t>07032</t>
  </si>
  <si>
    <t>Maó</t>
  </si>
  <si>
    <t>07037</t>
  </si>
  <si>
    <t>Es Mercadal</t>
  </si>
  <si>
    <t>07052</t>
  </si>
  <si>
    <t>Sant Lluís</t>
  </si>
  <si>
    <t>07064</t>
  </si>
  <si>
    <t>Es Castell</t>
  </si>
  <si>
    <t>07902</t>
  </si>
  <si>
    <t>Es Migjorn Gran</t>
  </si>
  <si>
    <t>EIVISSA</t>
  </si>
  <si>
    <t>07026</t>
  </si>
  <si>
    <t>Eivissa</t>
  </si>
  <si>
    <t>07046</t>
  </si>
  <si>
    <t>Sant Antoni de Portmany</t>
  </si>
  <si>
    <t>07048</t>
  </si>
  <si>
    <t>Sant Josep de sa Talaia</t>
  </si>
  <si>
    <t>07050</t>
  </si>
  <si>
    <t>Sant Joan de Labritja</t>
  </si>
  <si>
    <t>07054</t>
  </si>
  <si>
    <t>Santa Eulària des Riu</t>
  </si>
  <si>
    <t>FORMENTERA</t>
  </si>
  <si>
    <t>07024</t>
  </si>
  <si>
    <t>Formentera</t>
  </si>
  <si>
    <t>Observatori de l'Habitatge de les Illes Balears</t>
  </si>
  <si>
    <t>UBICACIÓ</t>
  </si>
  <si>
    <t>TOTAL HABITATGES</t>
  </si>
  <si>
    <t>MITJA 2020</t>
  </si>
  <si>
    <t>MITJA 2025</t>
  </si>
  <si>
    <t>MITJA 2024</t>
  </si>
  <si>
    <t>MITJA 2023</t>
  </si>
  <si>
    <t>MITJA 2022</t>
  </si>
  <si>
    <t>MITJA 2021</t>
  </si>
  <si>
    <t>Codi</t>
  </si>
  <si>
    <t>PREUS MITJANS DE NOUS LLOGUERS D’HABITATGES SEGONS IMPORT DE FIANCES. PER ILLES I MUNICIPIS. PERÍODE 2020-25</t>
  </si>
  <si>
    <t>ILLES BALEARS</t>
  </si>
  <si>
    <t>NOMBRE DE FIANCES D'HABITATGES HABITUALS REGISTRATS PER ANYS. PERÍODE 2020-25</t>
  </si>
  <si>
    <t>TOTAL ILLES BALEARS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</si>
</sst>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;[Red]\-#,##0.00\ [$€-C0A]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26"/>
      <color rgb="FFFFCC66"/>
      <name val="Noto Sans"/>
      <family val="2"/>
    </font>
    <font>
      <sz val="26"/>
      <color rgb="FFFFCC66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7B4C3C"/>
        <bgColor rgb="FF993366"/>
      </patternFill>
    </fill>
    <fill>
      <patternFill patternType="solid">
        <fgColor rgb="FFEAC175"/>
        <bgColor rgb="FFFFCC99"/>
      </patternFill>
    </fill>
    <fill>
      <patternFill patternType="solid">
        <fgColor rgb="FFFFCC99"/>
        <bgColor rgb="FFEAC175"/>
      </patternFill>
    </fill>
    <fill>
      <patternFill patternType="solid">
        <fgColor rgb="FFF9EDC7"/>
        <bgColor rgb="FFFEF9E6"/>
      </patternFill>
    </fill>
    <fill>
      <patternFill patternType="solid">
        <fgColor rgb="FFFEF9E6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Border="0" applyProtection="0"/>
  </cellStyleXfs>
  <cellXfs count="22">
    <xf numFmtId="0" fontId="0" fillId="0" borderId="0" xfId="0"/>
    <xf numFmtId="0" fontId="3" fillId="3" borderId="1" xfId="0" applyFont="1" applyFill="1" applyBorder="1"/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49" fontId="4" fillId="3" borderId="1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Valor de la taula dinàmica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AC175"/>
      <rgbColor rgb="FF808080"/>
      <rgbColor rgb="FF9999FF"/>
      <rgbColor rgb="FF7B4C3C"/>
      <rgbColor rgb="FFFE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9EDC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66"/>
      <color rgb="FFFFBE3B"/>
      <color rgb="FFFFFF99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740880</xdr:colOff>
      <xdr:row>5</xdr:row>
      <xdr:rowOff>57960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2999880" cy="1010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381000</xdr:colOff>
      <xdr:row>0</xdr:row>
      <xdr:rowOff>0</xdr:rowOff>
    </xdr:from>
    <xdr:to>
      <xdr:col>11</xdr:col>
      <xdr:colOff>150120</xdr:colOff>
      <xdr:row>5</xdr:row>
      <xdr:rowOff>67680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6118412" y="0"/>
          <a:ext cx="1920649" cy="10201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535581</xdr:colOff>
      <xdr:row>9</xdr:row>
      <xdr:rowOff>188653</xdr:rowOff>
    </xdr:from>
    <xdr:to>
      <xdr:col>10</xdr:col>
      <xdr:colOff>157941</xdr:colOff>
      <xdr:row>19</xdr:row>
      <xdr:rowOff>83833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52757" y="1903153"/>
          <a:ext cx="6076949" cy="1800180"/>
        </a:xfrm>
        <a:prstGeom prst="rect">
          <a:avLst/>
        </a:prstGeom>
        <a:solidFill>
          <a:srgbClr val="F5E1A4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es-ES" sz="2800" b="0" strike="noStrike" spc="-1">
              <a:solidFill>
                <a:srgbClr val="7B4C3C"/>
              </a:solidFill>
              <a:latin typeface="Noto Sans"/>
              <a:ea typeface="Noto Sans"/>
            </a:rPr>
            <a:t>Indicador OD02</a:t>
          </a:r>
          <a:endParaRPr lang="es-ES" sz="2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s-ES" sz="2800" b="0" strike="noStrike" spc="-1">
              <a:solidFill>
                <a:srgbClr val="7B4C3C"/>
              </a:solidFill>
              <a:latin typeface="Noto Sans"/>
              <a:ea typeface="Noto Sans"/>
            </a:rPr>
            <a:t>Dades de lloguer (fiances IBAVI)</a:t>
          </a:r>
          <a:endParaRPr lang="es-ES" sz="28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L9"/>
  <sheetViews>
    <sheetView showGridLines="0" tabSelected="1" zoomScale="85" zoomScaleNormal="85" workbookViewId="0">
      <selection activeCell="E61" sqref="E61"/>
    </sheetView>
  </sheetViews>
  <sheetFormatPr baseColWidth="10" defaultColWidth="9.140625" defaultRowHeight="15" x14ac:dyDescent="0.25"/>
  <cols>
    <col min="1" max="1025" width="10.7109375" customWidth="1"/>
  </cols>
  <sheetData>
    <row r="8" spans="1:12" x14ac:dyDescent="0.25">
      <c r="A8" s="17" t="s">
        <v>138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</sheetData>
  <mergeCells count="1">
    <mergeCell ref="A8:L9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Roman,Normal"&amp;12Pàgina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2BF1-2BEB-40CD-829B-F162223BF1A5}">
  <dimension ref="B2:I75"/>
  <sheetViews>
    <sheetView workbookViewId="0">
      <selection activeCell="B2" sqref="B2:I2"/>
    </sheetView>
  </sheetViews>
  <sheetFormatPr baseColWidth="10" defaultRowHeight="15" x14ac:dyDescent="0.25"/>
  <cols>
    <col min="1" max="1" width="4" customWidth="1"/>
    <col min="2" max="2" width="6" bestFit="1" customWidth="1"/>
    <col min="3" max="3" width="24.42578125" style="12" bestFit="1" customWidth="1"/>
    <col min="4" max="9" width="15.28515625" customWidth="1"/>
  </cols>
  <sheetData>
    <row r="2" spans="2:9" x14ac:dyDescent="0.25">
      <c r="B2" s="19" t="s">
        <v>148</v>
      </c>
      <c r="C2" s="20"/>
      <c r="D2" s="20"/>
      <c r="E2" s="20"/>
      <c r="F2" s="20"/>
      <c r="G2" s="20"/>
      <c r="H2" s="20"/>
      <c r="I2" s="21"/>
    </row>
    <row r="3" spans="2:9" x14ac:dyDescent="0.25">
      <c r="B3" s="1" t="s">
        <v>147</v>
      </c>
      <c r="C3" s="13" t="s">
        <v>139</v>
      </c>
      <c r="D3" s="2" t="s">
        <v>141</v>
      </c>
      <c r="E3" s="2" t="s">
        <v>146</v>
      </c>
      <c r="F3" s="2" t="s">
        <v>145</v>
      </c>
      <c r="G3" s="2" t="s">
        <v>144</v>
      </c>
      <c r="H3" s="2" t="s">
        <v>143</v>
      </c>
      <c r="I3" s="2" t="s">
        <v>142</v>
      </c>
    </row>
    <row r="4" spans="2:9" x14ac:dyDescent="0.25">
      <c r="B4" s="14"/>
      <c r="C4" s="14" t="s">
        <v>0</v>
      </c>
      <c r="D4" s="5">
        <v>728.66374505370266</v>
      </c>
      <c r="E4" s="5">
        <v>749.29668384358888</v>
      </c>
      <c r="F4" s="5">
        <v>838.07119302615195</v>
      </c>
      <c r="G4" s="5">
        <v>943.9529689963216</v>
      </c>
      <c r="H4" s="5">
        <v>1040.0331753554503</v>
      </c>
      <c r="I4" s="5">
        <v>1403.3441292829386</v>
      </c>
    </row>
    <row r="5" spans="2:9" x14ac:dyDescent="0.25">
      <c r="B5" s="6" t="s">
        <v>1</v>
      </c>
      <c r="C5" s="15" t="s">
        <v>2</v>
      </c>
      <c r="D5" s="8">
        <v>770.58823529411768</v>
      </c>
      <c r="E5" s="8">
        <v>654.5</v>
      </c>
      <c r="F5" s="8">
        <v>775</v>
      </c>
      <c r="G5" s="8">
        <v>690</v>
      </c>
      <c r="H5" s="8">
        <v>1627.8571428571429</v>
      </c>
      <c r="I5" s="8">
        <v>1797</v>
      </c>
    </row>
    <row r="6" spans="2:9" x14ac:dyDescent="0.25">
      <c r="B6" s="6" t="s">
        <v>3</v>
      </c>
      <c r="C6" s="15" t="s">
        <v>4</v>
      </c>
      <c r="D6" s="8">
        <v>862.67391304347825</v>
      </c>
      <c r="E6" s="8">
        <v>660.32608695652175</v>
      </c>
      <c r="F6" s="8">
        <v>661.95652173913038</v>
      </c>
      <c r="G6" s="8">
        <v>838.58974358974353</v>
      </c>
      <c r="H6" s="8">
        <v>1009.8214285714286</v>
      </c>
      <c r="I6" s="8">
        <v>1254.9137931034484</v>
      </c>
    </row>
    <row r="7" spans="2:9" x14ac:dyDescent="0.25">
      <c r="B7" s="6" t="s">
        <v>5</v>
      </c>
      <c r="C7" s="15" t="s">
        <v>6</v>
      </c>
      <c r="D7" s="8">
        <v>616.25</v>
      </c>
      <c r="E7" s="8">
        <v>700</v>
      </c>
      <c r="F7" s="8">
        <v>677.5</v>
      </c>
      <c r="G7" s="8">
        <v>758.46153846153845</v>
      </c>
      <c r="H7" s="8">
        <v>1013.75</v>
      </c>
      <c r="I7" s="8">
        <v>1219.6666666666667</v>
      </c>
    </row>
    <row r="8" spans="2:9" x14ac:dyDescent="0.25">
      <c r="B8" s="6" t="s">
        <v>7</v>
      </c>
      <c r="C8" s="15" t="s">
        <v>8</v>
      </c>
      <c r="D8" s="8">
        <v>600</v>
      </c>
      <c r="E8" s="8"/>
      <c r="F8" s="8"/>
      <c r="G8" s="8"/>
      <c r="H8" s="8"/>
      <c r="I8" s="8">
        <v>1400</v>
      </c>
    </row>
    <row r="9" spans="2:9" x14ac:dyDescent="0.25">
      <c r="B9" s="6" t="s">
        <v>9</v>
      </c>
      <c r="C9" s="15" t="s">
        <v>10</v>
      </c>
      <c r="D9" s="8">
        <v>699.14285714285711</v>
      </c>
      <c r="E9" s="8">
        <v>787.75</v>
      </c>
      <c r="F9" s="8">
        <v>2436.25</v>
      </c>
      <c r="G9" s="8">
        <v>3684.4642857142858</v>
      </c>
      <c r="H9" s="8">
        <v>1313.8076923076924</v>
      </c>
      <c r="I9" s="8">
        <v>1208.7894285714287</v>
      </c>
    </row>
    <row r="10" spans="2:9" x14ac:dyDescent="0.25">
      <c r="B10" s="6" t="s">
        <v>11</v>
      </c>
      <c r="C10" s="15" t="s">
        <v>12</v>
      </c>
      <c r="D10" s="8">
        <v>566.07142857142856</v>
      </c>
      <c r="E10" s="8">
        <v>750</v>
      </c>
      <c r="F10" s="8">
        <v>725</v>
      </c>
      <c r="G10" s="8">
        <v>1421.4285714285713</v>
      </c>
      <c r="H10" s="8">
        <v>1050</v>
      </c>
      <c r="I10" s="8">
        <v>1748.7777777777778</v>
      </c>
    </row>
    <row r="11" spans="2:9" x14ac:dyDescent="0.25">
      <c r="B11" s="6" t="s">
        <v>13</v>
      </c>
      <c r="C11" s="15" t="s">
        <v>14</v>
      </c>
      <c r="D11" s="8"/>
      <c r="E11" s="8">
        <v>700</v>
      </c>
      <c r="F11" s="8">
        <v>750</v>
      </c>
      <c r="G11" s="8">
        <v>800</v>
      </c>
      <c r="H11" s="8"/>
      <c r="I11" s="8"/>
    </row>
    <row r="12" spans="2:9" x14ac:dyDescent="0.25">
      <c r="B12" s="6" t="s">
        <v>15</v>
      </c>
      <c r="C12" s="15" t="s">
        <v>16</v>
      </c>
      <c r="D12" s="8">
        <v>772.77777777777783</v>
      </c>
      <c r="E12" s="8">
        <v>692.16666666666663</v>
      </c>
      <c r="F12" s="8">
        <v>746.15384615384619</v>
      </c>
      <c r="G12" s="8">
        <v>1006.304347826087</v>
      </c>
      <c r="H12" s="8">
        <v>965.53125</v>
      </c>
      <c r="I12" s="8">
        <v>1473.2692307692307</v>
      </c>
    </row>
    <row r="13" spans="2:9" x14ac:dyDescent="0.25">
      <c r="B13" s="6" t="s">
        <v>17</v>
      </c>
      <c r="C13" s="15" t="s">
        <v>18</v>
      </c>
      <c r="D13" s="8">
        <v>510</v>
      </c>
      <c r="E13" s="8">
        <v>832.5</v>
      </c>
      <c r="F13" s="8">
        <v>625</v>
      </c>
      <c r="G13" s="8">
        <v>700</v>
      </c>
      <c r="H13" s="8">
        <v>816.66666666666663</v>
      </c>
      <c r="I13" s="8"/>
    </row>
    <row r="14" spans="2:9" x14ac:dyDescent="0.25">
      <c r="B14" s="6" t="s">
        <v>19</v>
      </c>
      <c r="C14" s="15" t="s">
        <v>20</v>
      </c>
      <c r="D14" s="8">
        <v>810.71428571428567</v>
      </c>
      <c r="E14" s="8">
        <v>723.47058823529414</v>
      </c>
      <c r="F14" s="8">
        <v>747.5</v>
      </c>
      <c r="G14" s="8">
        <v>1352.5</v>
      </c>
      <c r="H14" s="8">
        <v>1212.25</v>
      </c>
      <c r="I14" s="8">
        <v>1405.8823529411766</v>
      </c>
    </row>
    <row r="15" spans="2:9" x14ac:dyDescent="0.25">
      <c r="B15" s="6" t="s">
        <v>21</v>
      </c>
      <c r="C15" s="15" t="s">
        <v>22</v>
      </c>
      <c r="D15" s="8">
        <v>790.43495049504941</v>
      </c>
      <c r="E15" s="8">
        <v>763.43200000000002</v>
      </c>
      <c r="F15" s="8">
        <v>887.84495440729484</v>
      </c>
      <c r="G15" s="8">
        <v>838.30930930930936</v>
      </c>
      <c r="H15" s="8">
        <v>1327.0843373493976</v>
      </c>
      <c r="I15" s="8">
        <v>1455.8316049382715</v>
      </c>
    </row>
    <row r="16" spans="2:9" x14ac:dyDescent="0.25">
      <c r="B16" s="6" t="s">
        <v>23</v>
      </c>
      <c r="C16" s="15" t="s">
        <v>24</v>
      </c>
      <c r="D16" s="8"/>
      <c r="E16" s="8"/>
      <c r="F16" s="8">
        <v>2175</v>
      </c>
      <c r="G16" s="8">
        <v>625</v>
      </c>
      <c r="H16" s="8">
        <v>1000</v>
      </c>
      <c r="I16" s="8">
        <v>1187.5</v>
      </c>
    </row>
    <row r="17" spans="2:9" x14ac:dyDescent="0.25">
      <c r="B17" s="6" t="s">
        <v>25</v>
      </c>
      <c r="C17" s="15" t="s">
        <v>26</v>
      </c>
      <c r="D17" s="8">
        <v>603.19444444444446</v>
      </c>
      <c r="E17" s="8">
        <v>734.16666666666663</v>
      </c>
      <c r="F17" s="8">
        <v>790.57068965517237</v>
      </c>
      <c r="G17" s="8">
        <v>884.31818181818187</v>
      </c>
      <c r="H17" s="8">
        <v>775</v>
      </c>
      <c r="I17" s="8">
        <v>1582.4074074074074</v>
      </c>
    </row>
    <row r="18" spans="2:9" x14ac:dyDescent="0.25">
      <c r="B18" s="6" t="s">
        <v>27</v>
      </c>
      <c r="C18" s="15" t="s">
        <v>28</v>
      </c>
      <c r="D18" s="8">
        <v>547</v>
      </c>
      <c r="E18" s="8">
        <v>524.07407407407402</v>
      </c>
      <c r="F18" s="8">
        <v>622.95106382978724</v>
      </c>
      <c r="G18" s="8">
        <v>721.42857142857144</v>
      </c>
      <c r="H18" s="8">
        <v>580.11428571428576</v>
      </c>
      <c r="I18" s="8">
        <v>931.76470588235293</v>
      </c>
    </row>
    <row r="19" spans="2:9" x14ac:dyDescent="0.25">
      <c r="B19" s="6" t="s">
        <v>29</v>
      </c>
      <c r="C19" s="15" t="s">
        <v>30</v>
      </c>
      <c r="D19" s="8">
        <v>594.28571428571433</v>
      </c>
      <c r="E19" s="8">
        <v>657</v>
      </c>
      <c r="F19" s="8">
        <v>797.77777777777783</v>
      </c>
      <c r="G19" s="8">
        <v>805.83333333333337</v>
      </c>
      <c r="H19" s="8">
        <v>986</v>
      </c>
      <c r="I19" s="8">
        <v>1195</v>
      </c>
    </row>
    <row r="20" spans="2:9" x14ac:dyDescent="0.25">
      <c r="B20" s="6" t="s">
        <v>31</v>
      </c>
      <c r="C20" s="15" t="s">
        <v>32</v>
      </c>
      <c r="D20" s="8">
        <v>625</v>
      </c>
      <c r="E20" s="8">
        <v>525</v>
      </c>
      <c r="F20" s="8">
        <v>750</v>
      </c>
      <c r="G20" s="8"/>
      <c r="H20" s="8"/>
      <c r="I20" s="8">
        <v>1400</v>
      </c>
    </row>
    <row r="21" spans="2:9" x14ac:dyDescent="0.25">
      <c r="B21" s="6" t="s">
        <v>33</v>
      </c>
      <c r="C21" s="15" t="s">
        <v>34</v>
      </c>
      <c r="D21" s="8">
        <v>575</v>
      </c>
      <c r="E21" s="8">
        <v>700</v>
      </c>
      <c r="F21" s="8">
        <v>1400</v>
      </c>
      <c r="G21" s="8">
        <v>2000</v>
      </c>
      <c r="H21" s="8"/>
      <c r="I21" s="8">
        <v>2150</v>
      </c>
    </row>
    <row r="22" spans="2:9" x14ac:dyDescent="0.25">
      <c r="B22" s="6" t="s">
        <v>35</v>
      </c>
      <c r="C22" s="15" t="s">
        <v>36</v>
      </c>
      <c r="D22" s="8"/>
      <c r="E22" s="8"/>
      <c r="F22" s="8"/>
      <c r="G22" s="8"/>
      <c r="H22" s="8"/>
      <c r="I22" s="8"/>
    </row>
    <row r="23" spans="2:9" x14ac:dyDescent="0.25">
      <c r="B23" s="6" t="s">
        <v>37</v>
      </c>
      <c r="C23" s="15" t="s">
        <v>38</v>
      </c>
      <c r="D23" s="8">
        <v>805.11764705882354</v>
      </c>
      <c r="E23" s="8">
        <v>902.21428571428567</v>
      </c>
      <c r="F23" s="8">
        <v>860.71428571428567</v>
      </c>
      <c r="G23" s="8">
        <v>878.55555555555554</v>
      </c>
      <c r="H23" s="8">
        <v>1076.9230769230769</v>
      </c>
      <c r="I23" s="8">
        <v>1581.6666666666667</v>
      </c>
    </row>
    <row r="24" spans="2:9" x14ac:dyDescent="0.25">
      <c r="B24" s="6" t="s">
        <v>39</v>
      </c>
      <c r="C24" s="15" t="s">
        <v>40</v>
      </c>
      <c r="D24" s="8"/>
      <c r="E24" s="8">
        <v>560</v>
      </c>
      <c r="F24" s="8"/>
      <c r="G24" s="8">
        <v>500</v>
      </c>
      <c r="H24" s="8">
        <v>737.5</v>
      </c>
      <c r="I24" s="8">
        <v>900</v>
      </c>
    </row>
    <row r="25" spans="2:9" x14ac:dyDescent="0.25">
      <c r="B25" s="6" t="s">
        <v>41</v>
      </c>
      <c r="C25" s="15" t="s">
        <v>42</v>
      </c>
      <c r="D25" s="8">
        <v>528.14285714285711</v>
      </c>
      <c r="E25" s="8">
        <v>747.875</v>
      </c>
      <c r="F25" s="8">
        <v>782.69230769230774</v>
      </c>
      <c r="G25" s="8">
        <v>865.68181818181813</v>
      </c>
      <c r="H25" s="8">
        <v>1089.090909090909</v>
      </c>
      <c r="I25" s="8">
        <v>1225</v>
      </c>
    </row>
    <row r="26" spans="2:9" x14ac:dyDescent="0.25">
      <c r="B26" s="6" t="s">
        <v>43</v>
      </c>
      <c r="C26" s="15" t="s">
        <v>44</v>
      </c>
      <c r="D26" s="8"/>
      <c r="E26" s="8">
        <v>450</v>
      </c>
      <c r="F26" s="8"/>
      <c r="G26" s="8">
        <v>1575</v>
      </c>
      <c r="H26" s="8">
        <v>2500</v>
      </c>
      <c r="I26" s="8">
        <v>600</v>
      </c>
    </row>
    <row r="27" spans="2:9" x14ac:dyDescent="0.25">
      <c r="B27" s="6" t="s">
        <v>45</v>
      </c>
      <c r="C27" s="15" t="s">
        <v>46</v>
      </c>
      <c r="D27" s="8">
        <v>575.55339805825247</v>
      </c>
      <c r="E27" s="8">
        <v>602.42168831168829</v>
      </c>
      <c r="F27" s="8">
        <v>613.15238095238101</v>
      </c>
      <c r="G27" s="8">
        <v>728.19277108433732</v>
      </c>
      <c r="H27" s="8">
        <v>815.13131313131316</v>
      </c>
      <c r="I27" s="8">
        <v>1033.0980597014927</v>
      </c>
    </row>
    <row r="28" spans="2:9" x14ac:dyDescent="0.25">
      <c r="B28" s="6" t="s">
        <v>47</v>
      </c>
      <c r="C28" s="15" t="s">
        <v>48</v>
      </c>
      <c r="D28" s="8">
        <v>765.2</v>
      </c>
      <c r="E28" s="8">
        <v>950</v>
      </c>
      <c r="F28" s="8">
        <v>750</v>
      </c>
      <c r="G28" s="8">
        <v>1112.5</v>
      </c>
      <c r="H28" s="8">
        <v>1141.6666666666667</v>
      </c>
      <c r="I28" s="8">
        <v>3100</v>
      </c>
    </row>
    <row r="29" spans="2:9" x14ac:dyDescent="0.25">
      <c r="B29" s="6" t="s">
        <v>49</v>
      </c>
      <c r="C29" s="15" t="s">
        <v>50</v>
      </c>
      <c r="D29" s="8">
        <v>535.27777777777783</v>
      </c>
      <c r="E29" s="8">
        <v>625</v>
      </c>
      <c r="F29" s="8">
        <v>715.71428571428567</v>
      </c>
      <c r="G29" s="8">
        <v>821</v>
      </c>
      <c r="H29" s="8">
        <v>955.4545454545455</v>
      </c>
      <c r="I29" s="8">
        <v>1250.5825</v>
      </c>
    </row>
    <row r="30" spans="2:9" x14ac:dyDescent="0.25">
      <c r="B30" s="6" t="s">
        <v>51</v>
      </c>
      <c r="C30" s="15" t="s">
        <v>52</v>
      </c>
      <c r="D30" s="8">
        <v>450</v>
      </c>
      <c r="E30" s="8">
        <v>600</v>
      </c>
      <c r="F30" s="8"/>
      <c r="G30" s="8">
        <v>895</v>
      </c>
      <c r="H30" s="8">
        <v>850</v>
      </c>
      <c r="I30" s="8">
        <v>766.66666666666663</v>
      </c>
    </row>
    <row r="31" spans="2:9" x14ac:dyDescent="0.25">
      <c r="B31" s="6" t="s">
        <v>53</v>
      </c>
      <c r="C31" s="15" t="s">
        <v>54</v>
      </c>
      <c r="D31" s="8">
        <v>707.54694915254231</v>
      </c>
      <c r="E31" s="8">
        <v>767.5995999999999</v>
      </c>
      <c r="F31" s="8">
        <v>834.36426229508197</v>
      </c>
      <c r="G31" s="8">
        <v>974.80291970802921</v>
      </c>
      <c r="H31" s="8">
        <v>1058.0353982300885</v>
      </c>
      <c r="I31" s="8">
        <v>1432.3670297029703</v>
      </c>
    </row>
    <row r="32" spans="2:9" x14ac:dyDescent="0.25">
      <c r="B32" s="6" t="s">
        <v>55</v>
      </c>
      <c r="C32" s="15" t="s">
        <v>56</v>
      </c>
      <c r="D32" s="8">
        <v>570.91228070175441</v>
      </c>
      <c r="E32" s="8">
        <v>629.77777777777783</v>
      </c>
      <c r="F32" s="8">
        <v>633.56060606060601</v>
      </c>
      <c r="G32" s="8">
        <v>719.31818181818187</v>
      </c>
      <c r="H32" s="8">
        <v>780.390625</v>
      </c>
      <c r="I32" s="8">
        <v>1461.5277083333333</v>
      </c>
    </row>
    <row r="33" spans="2:9" x14ac:dyDescent="0.25">
      <c r="B33" s="6" t="s">
        <v>57</v>
      </c>
      <c r="C33" s="15" t="s">
        <v>58</v>
      </c>
      <c r="D33" s="8">
        <v>534</v>
      </c>
      <c r="E33" s="8">
        <v>650</v>
      </c>
      <c r="F33" s="8">
        <v>525</v>
      </c>
      <c r="G33" s="8">
        <v>916.66666666666663</v>
      </c>
      <c r="H33" s="8"/>
      <c r="I33" s="8">
        <v>1600</v>
      </c>
    </row>
    <row r="34" spans="2:9" x14ac:dyDescent="0.25">
      <c r="B34" s="6" t="s">
        <v>59</v>
      </c>
      <c r="C34" s="15" t="s">
        <v>60</v>
      </c>
      <c r="D34" s="8">
        <v>572.85714285714289</v>
      </c>
      <c r="E34" s="8">
        <v>652.5</v>
      </c>
      <c r="F34" s="8">
        <v>800</v>
      </c>
      <c r="G34" s="8">
        <v>818.75</v>
      </c>
      <c r="H34" s="8">
        <v>925</v>
      </c>
      <c r="I34" s="8">
        <v>1216.5999999999999</v>
      </c>
    </row>
    <row r="35" spans="2:9" x14ac:dyDescent="0.25">
      <c r="B35" s="6" t="s">
        <v>61</v>
      </c>
      <c r="C35" s="15" t="s">
        <v>62</v>
      </c>
      <c r="D35" s="8">
        <v>753.77815384615383</v>
      </c>
      <c r="E35" s="8">
        <v>972.27272727272725</v>
      </c>
      <c r="F35" s="8">
        <v>813.53061224489795</v>
      </c>
      <c r="G35" s="8">
        <v>965.21818181818185</v>
      </c>
      <c r="H35" s="8">
        <v>1042.9193548387098</v>
      </c>
      <c r="I35" s="8">
        <v>1750.4310344827586</v>
      </c>
    </row>
    <row r="36" spans="2:9" x14ac:dyDescent="0.25">
      <c r="B36" s="6" t="s">
        <v>63</v>
      </c>
      <c r="C36" s="15" t="s">
        <v>64</v>
      </c>
      <c r="D36" s="8">
        <v>516</v>
      </c>
      <c r="E36" s="8">
        <v>701.66666666666663</v>
      </c>
      <c r="F36" s="8">
        <v>678.63636363636363</v>
      </c>
      <c r="G36" s="8">
        <v>718.75</v>
      </c>
      <c r="H36" s="8">
        <v>1410</v>
      </c>
      <c r="I36" s="8">
        <v>1208.8888888888889</v>
      </c>
    </row>
    <row r="37" spans="2:9" x14ac:dyDescent="0.25">
      <c r="B37" s="6" t="s">
        <v>65</v>
      </c>
      <c r="C37" s="15" t="s">
        <v>66</v>
      </c>
      <c r="D37" s="8">
        <v>584.57500000000005</v>
      </c>
      <c r="E37" s="8">
        <v>552.13176470588235</v>
      </c>
      <c r="F37" s="8">
        <v>992</v>
      </c>
      <c r="G37" s="8">
        <v>950</v>
      </c>
      <c r="H37" s="8">
        <v>1438.8888888888889</v>
      </c>
      <c r="I37" s="8">
        <v>1741.375</v>
      </c>
    </row>
    <row r="38" spans="2:9" x14ac:dyDescent="0.25">
      <c r="B38" s="6" t="s">
        <v>67</v>
      </c>
      <c r="C38" s="15" t="s">
        <v>68</v>
      </c>
      <c r="D38" s="8">
        <v>756.23302965191237</v>
      </c>
      <c r="E38" s="8">
        <v>755.83041539134229</v>
      </c>
      <c r="F38" s="8">
        <v>849.07935131195347</v>
      </c>
      <c r="G38" s="8">
        <v>957.81091772151899</v>
      </c>
      <c r="H38" s="8">
        <v>1031.3147144643601</v>
      </c>
      <c r="I38" s="8">
        <v>1405.9550287506534</v>
      </c>
    </row>
    <row r="39" spans="2:9" x14ac:dyDescent="0.25">
      <c r="B39" s="6" t="s">
        <v>69</v>
      </c>
      <c r="C39" s="15" t="s">
        <v>70</v>
      </c>
      <c r="D39" s="8">
        <v>518.75</v>
      </c>
      <c r="E39" s="8">
        <v>1800</v>
      </c>
      <c r="F39" s="8">
        <v>1175</v>
      </c>
      <c r="G39" s="8">
        <v>508.33333333333331</v>
      </c>
      <c r="H39" s="8">
        <v>900</v>
      </c>
      <c r="I39" s="8">
        <v>1166.6666666666667</v>
      </c>
    </row>
    <row r="40" spans="2:9" x14ac:dyDescent="0.25">
      <c r="B40" s="6" t="s">
        <v>71</v>
      </c>
      <c r="C40" s="15" t="s">
        <v>72</v>
      </c>
      <c r="D40" s="8">
        <v>613.42105263157896</v>
      </c>
      <c r="E40" s="8">
        <v>1825</v>
      </c>
      <c r="F40" s="8">
        <v>868.39285714285711</v>
      </c>
      <c r="G40" s="8">
        <v>1045.0357142857142</v>
      </c>
      <c r="H40" s="8">
        <v>1259.6428571428571</v>
      </c>
      <c r="I40" s="8">
        <v>1504.090909090909</v>
      </c>
    </row>
    <row r="41" spans="2:9" x14ac:dyDescent="0.25">
      <c r="B41" s="6" t="s">
        <v>73</v>
      </c>
      <c r="C41" s="15" t="s">
        <v>74</v>
      </c>
      <c r="D41" s="8">
        <v>500.71428571428572</v>
      </c>
      <c r="E41" s="8">
        <v>454.28571428571428</v>
      </c>
      <c r="F41" s="8">
        <v>571.34210526315792</v>
      </c>
      <c r="G41" s="8">
        <v>642.5</v>
      </c>
      <c r="H41" s="8">
        <v>758.63636363636363</v>
      </c>
      <c r="I41" s="8">
        <v>932.30769230769226</v>
      </c>
    </row>
    <row r="42" spans="2:9" x14ac:dyDescent="0.25">
      <c r="B42" s="6" t="s">
        <v>75</v>
      </c>
      <c r="C42" s="15" t="s">
        <v>76</v>
      </c>
      <c r="D42" s="8">
        <v>1075</v>
      </c>
      <c r="E42" s="8">
        <v>650</v>
      </c>
      <c r="F42" s="8">
        <v>1212.5</v>
      </c>
      <c r="G42" s="8">
        <v>941.66666666666663</v>
      </c>
      <c r="H42" s="8">
        <v>600</v>
      </c>
      <c r="I42" s="8">
        <v>2211.6666666666665</v>
      </c>
    </row>
    <row r="43" spans="2:9" x14ac:dyDescent="0.25">
      <c r="B43" s="6" t="s">
        <v>77</v>
      </c>
      <c r="C43" s="15" t="s">
        <v>78</v>
      </c>
      <c r="D43" s="8">
        <v>496.36548387096775</v>
      </c>
      <c r="E43" s="8">
        <v>550.96116279069759</v>
      </c>
      <c r="F43" s="8">
        <v>638.79750000000001</v>
      </c>
      <c r="G43" s="8">
        <v>693.72727272727275</v>
      </c>
      <c r="H43" s="8">
        <v>1543.8571428571429</v>
      </c>
      <c r="I43" s="8">
        <v>1321.4</v>
      </c>
    </row>
    <row r="44" spans="2:9" x14ac:dyDescent="0.25">
      <c r="B44" s="6" t="s">
        <v>79</v>
      </c>
      <c r="C44" s="15" t="s">
        <v>80</v>
      </c>
      <c r="D44" s="8">
        <v>530</v>
      </c>
      <c r="E44" s="8">
        <v>650</v>
      </c>
      <c r="F44" s="8">
        <v>833.33333333333337</v>
      </c>
      <c r="G44" s="8">
        <v>704.33333333333337</v>
      </c>
      <c r="H44" s="8">
        <v>2510</v>
      </c>
      <c r="I44" s="8">
        <v>2008.5714285714287</v>
      </c>
    </row>
    <row r="45" spans="2:9" x14ac:dyDescent="0.25">
      <c r="B45" s="6" t="s">
        <v>81</v>
      </c>
      <c r="C45" s="15" t="s">
        <v>82</v>
      </c>
      <c r="D45" s="8">
        <v>561</v>
      </c>
      <c r="E45" s="8">
        <v>674.16666666666663</v>
      </c>
      <c r="F45" s="8">
        <v>685</v>
      </c>
      <c r="G45" s="8">
        <v>885.3</v>
      </c>
      <c r="H45" s="8">
        <v>845.5</v>
      </c>
      <c r="I45" s="8">
        <v>1273.625</v>
      </c>
    </row>
    <row r="46" spans="2:9" x14ac:dyDescent="0.25">
      <c r="B46" s="6" t="s">
        <v>83</v>
      </c>
      <c r="C46" s="15" t="s">
        <v>84</v>
      </c>
      <c r="D46" s="8">
        <v>616.7544444444444</v>
      </c>
      <c r="E46" s="8">
        <v>700</v>
      </c>
      <c r="F46" s="8">
        <v>1127.7777777777778</v>
      </c>
      <c r="G46" s="8">
        <v>834</v>
      </c>
      <c r="H46" s="8">
        <v>675</v>
      </c>
      <c r="I46" s="8">
        <v>2000</v>
      </c>
    </row>
    <row r="47" spans="2:9" x14ac:dyDescent="0.25">
      <c r="B47" s="6" t="s">
        <v>85</v>
      </c>
      <c r="C47" s="15" t="s">
        <v>86</v>
      </c>
      <c r="D47" s="8">
        <v>574.19705882352946</v>
      </c>
      <c r="E47" s="8">
        <v>598.42105263157896</v>
      </c>
      <c r="F47" s="8">
        <v>634.70303030303035</v>
      </c>
      <c r="G47" s="8">
        <v>753.75</v>
      </c>
      <c r="H47" s="8">
        <v>1062.5806451612902</v>
      </c>
      <c r="I47" s="8">
        <v>1414.4458823529412</v>
      </c>
    </row>
    <row r="48" spans="2:9" x14ac:dyDescent="0.25">
      <c r="B48" s="6" t="s">
        <v>87</v>
      </c>
      <c r="C48" s="15" t="s">
        <v>88</v>
      </c>
      <c r="D48" s="8">
        <v>855.92592592592598</v>
      </c>
      <c r="E48" s="8">
        <v>720.33333333333337</v>
      </c>
      <c r="F48" s="8">
        <v>881.13636363636363</v>
      </c>
      <c r="G48" s="8">
        <v>912.44</v>
      </c>
      <c r="H48" s="8">
        <v>1023.6923076923077</v>
      </c>
      <c r="I48" s="8">
        <v>1608.3333333333333</v>
      </c>
    </row>
    <row r="49" spans="2:9" x14ac:dyDescent="0.25">
      <c r="B49" s="6" t="s">
        <v>89</v>
      </c>
      <c r="C49" s="15" t="s">
        <v>90</v>
      </c>
      <c r="D49" s="8">
        <v>720.13421052631577</v>
      </c>
      <c r="E49" s="8">
        <v>612.8125</v>
      </c>
      <c r="F49" s="8">
        <v>993.55566666666664</v>
      </c>
      <c r="G49" s="8">
        <v>909.80769230769226</v>
      </c>
      <c r="H49" s="8">
        <v>914.91304347826087</v>
      </c>
      <c r="I49" s="8">
        <v>856.25</v>
      </c>
    </row>
    <row r="50" spans="2:9" x14ac:dyDescent="0.25">
      <c r="B50" s="6" t="s">
        <v>91</v>
      </c>
      <c r="C50" s="15" t="s">
        <v>92</v>
      </c>
      <c r="D50" s="8">
        <v>628.57142857142856</v>
      </c>
      <c r="E50" s="8">
        <v>770.83333333333337</v>
      </c>
      <c r="F50" s="8">
        <v>1016.6666666666666</v>
      </c>
      <c r="G50" s="8">
        <v>981.25</v>
      </c>
      <c r="H50" s="8">
        <v>2600</v>
      </c>
      <c r="I50" s="8">
        <v>1642</v>
      </c>
    </row>
    <row r="51" spans="2:9" x14ac:dyDescent="0.25">
      <c r="B51" s="6" t="s">
        <v>93</v>
      </c>
      <c r="C51" s="15" t="s">
        <v>94</v>
      </c>
      <c r="D51" s="8">
        <v>781</v>
      </c>
      <c r="E51" s="8">
        <v>1112.5</v>
      </c>
      <c r="F51" s="8">
        <v>1231.25</v>
      </c>
      <c r="G51" s="8">
        <v>1136</v>
      </c>
      <c r="H51" s="8">
        <v>1117.5</v>
      </c>
      <c r="I51" s="8">
        <v>975</v>
      </c>
    </row>
    <row r="52" spans="2:9" x14ac:dyDescent="0.25">
      <c r="B52" s="6" t="s">
        <v>95</v>
      </c>
      <c r="C52" s="15" t="s">
        <v>96</v>
      </c>
      <c r="D52" s="8">
        <v>619.27499999999998</v>
      </c>
      <c r="E52" s="8">
        <v>554.33333333333337</v>
      </c>
      <c r="F52" s="8">
        <v>766.66666666666663</v>
      </c>
      <c r="G52" s="8">
        <v>772</v>
      </c>
      <c r="H52" s="8">
        <v>654.53488372093022</v>
      </c>
      <c r="I52" s="8">
        <v>1563.8461538461538</v>
      </c>
    </row>
    <row r="53" spans="2:9" x14ac:dyDescent="0.25">
      <c r="B53" s="6" t="s">
        <v>97</v>
      </c>
      <c r="C53" s="15" t="s">
        <v>98</v>
      </c>
      <c r="D53" s="8">
        <v>613.88888888888891</v>
      </c>
      <c r="E53" s="8">
        <v>761.11111111111109</v>
      </c>
      <c r="F53" s="8">
        <v>760</v>
      </c>
      <c r="G53" s="8">
        <v>925</v>
      </c>
      <c r="H53" s="8">
        <v>1072.7272727272727</v>
      </c>
      <c r="I53" s="8">
        <v>1568.1818181818182</v>
      </c>
    </row>
    <row r="54" spans="2:9" x14ac:dyDescent="0.25">
      <c r="B54" s="6" t="s">
        <v>99</v>
      </c>
      <c r="C54" s="15" t="s">
        <v>100</v>
      </c>
      <c r="D54" s="8">
        <v>636.36518518518517</v>
      </c>
      <c r="E54" s="8">
        <v>728.89130434782612</v>
      </c>
      <c r="F54" s="8">
        <v>747.24567567567578</v>
      </c>
      <c r="G54" s="8">
        <v>888.5454545454545</v>
      </c>
      <c r="H54" s="8">
        <v>818.26086956521738</v>
      </c>
      <c r="I54" s="8">
        <v>1282.1428571428571</v>
      </c>
    </row>
    <row r="55" spans="2:9" x14ac:dyDescent="0.25">
      <c r="B55" s="6" t="s">
        <v>101</v>
      </c>
      <c r="C55" s="15" t="s">
        <v>102</v>
      </c>
      <c r="D55" s="8">
        <v>723.61111111111109</v>
      </c>
      <c r="E55" s="8">
        <v>622.5</v>
      </c>
      <c r="F55" s="8">
        <v>560</v>
      </c>
      <c r="G55" s="8">
        <v>521.51851851851848</v>
      </c>
      <c r="H55" s="8">
        <v>693.55555555555554</v>
      </c>
      <c r="I55" s="8">
        <v>1259.7763636363636</v>
      </c>
    </row>
    <row r="56" spans="2:9" x14ac:dyDescent="0.25">
      <c r="B56" s="6" t="s">
        <v>103</v>
      </c>
      <c r="C56" s="15" t="s">
        <v>104</v>
      </c>
      <c r="D56" s="8">
        <v>738.46153846153845</v>
      </c>
      <c r="E56" s="8">
        <v>867</v>
      </c>
      <c r="F56" s="8">
        <v>793.84615384615381</v>
      </c>
      <c r="G56" s="8">
        <v>990</v>
      </c>
      <c r="H56" s="8">
        <v>1219</v>
      </c>
      <c r="I56" s="8">
        <v>1614.2857142857142</v>
      </c>
    </row>
    <row r="57" spans="2:9" x14ac:dyDescent="0.25">
      <c r="B57" s="6" t="s">
        <v>105</v>
      </c>
      <c r="C57" s="15" t="s">
        <v>106</v>
      </c>
      <c r="D57" s="8">
        <v>525</v>
      </c>
      <c r="E57" s="8">
        <v>508.83333333333331</v>
      </c>
      <c r="F57" s="8">
        <v>619.72500000000002</v>
      </c>
      <c r="G57" s="8">
        <v>975</v>
      </c>
      <c r="H57" s="8">
        <v>922.22222222222217</v>
      </c>
      <c r="I57" s="8">
        <v>1351.4285714285713</v>
      </c>
    </row>
    <row r="58" spans="2:9" x14ac:dyDescent="0.25">
      <c r="B58" s="9"/>
      <c r="C58" s="14" t="s">
        <v>107</v>
      </c>
      <c r="D58" s="5">
        <v>543.9938217821782</v>
      </c>
      <c r="E58" s="5">
        <v>563.71285140562247</v>
      </c>
      <c r="F58" s="5">
        <v>607.86064264849074</v>
      </c>
      <c r="G58" s="5">
        <v>690.94292803970222</v>
      </c>
      <c r="H58" s="5">
        <v>747.72739361702122</v>
      </c>
      <c r="I58" s="5">
        <v>1040.784607679466</v>
      </c>
    </row>
    <row r="59" spans="2:9" x14ac:dyDescent="0.25">
      <c r="B59" s="6" t="s">
        <v>108</v>
      </c>
      <c r="C59" s="15" t="s">
        <v>109</v>
      </c>
      <c r="D59" s="8">
        <v>491.70082352941176</v>
      </c>
      <c r="E59" s="8">
        <v>480.62863636363636</v>
      </c>
      <c r="F59" s="8">
        <v>522.07142857142856</v>
      </c>
      <c r="G59" s="8">
        <v>579.48529411764707</v>
      </c>
      <c r="H59" s="8">
        <v>1021.3962264150944</v>
      </c>
      <c r="I59" s="8">
        <v>776.86440677966107</v>
      </c>
    </row>
    <row r="60" spans="2:9" x14ac:dyDescent="0.25">
      <c r="B60" s="6" t="s">
        <v>110</v>
      </c>
      <c r="C60" s="15" t="s">
        <v>111</v>
      </c>
      <c r="D60" s="8">
        <v>508.6195287958115</v>
      </c>
      <c r="E60" s="8">
        <v>546.27196319018401</v>
      </c>
      <c r="F60" s="8">
        <v>657.90279835390947</v>
      </c>
      <c r="G60" s="8">
        <v>659.0164835164835</v>
      </c>
      <c r="H60" s="8">
        <v>721.39572192513367</v>
      </c>
      <c r="I60" s="8">
        <v>1090.4701492537313</v>
      </c>
    </row>
    <row r="61" spans="2:9" x14ac:dyDescent="0.25">
      <c r="B61" s="6" t="s">
        <v>112</v>
      </c>
      <c r="C61" s="15" t="s">
        <v>113</v>
      </c>
      <c r="D61" s="8">
        <v>498.14285714285717</v>
      </c>
      <c r="E61" s="8">
        <v>452.09677419354841</v>
      </c>
      <c r="F61" s="8">
        <v>456.80769230769232</v>
      </c>
      <c r="G61" s="8">
        <v>558.030303030303</v>
      </c>
      <c r="H61" s="8">
        <v>704.23076923076928</v>
      </c>
      <c r="I61" s="8">
        <v>1331.1666666666667</v>
      </c>
    </row>
    <row r="62" spans="2:9" x14ac:dyDescent="0.25">
      <c r="B62" s="6" t="s">
        <v>114</v>
      </c>
      <c r="C62" s="15" t="s">
        <v>115</v>
      </c>
      <c r="D62" s="8">
        <v>565.20976138828632</v>
      </c>
      <c r="E62" s="8">
        <v>603.98380952380955</v>
      </c>
      <c r="F62" s="8">
        <v>617.29728855721396</v>
      </c>
      <c r="G62" s="8">
        <v>751.10374639769452</v>
      </c>
      <c r="H62" s="8">
        <v>723.61591695501727</v>
      </c>
      <c r="I62" s="8">
        <v>1056.3172</v>
      </c>
    </row>
    <row r="63" spans="2:9" x14ac:dyDescent="0.25">
      <c r="B63" s="6" t="s">
        <v>116</v>
      </c>
      <c r="C63" s="15" t="s">
        <v>117</v>
      </c>
      <c r="D63" s="8">
        <v>563.70734693877546</v>
      </c>
      <c r="E63" s="8">
        <v>549.00736842105255</v>
      </c>
      <c r="F63" s="8">
        <v>586.19402985074623</v>
      </c>
      <c r="G63" s="8">
        <v>618.26086956521738</v>
      </c>
      <c r="H63" s="8">
        <v>678.07246376811599</v>
      </c>
      <c r="I63" s="8">
        <v>1098.9411764705883</v>
      </c>
    </row>
    <row r="64" spans="2:9" x14ac:dyDescent="0.25">
      <c r="B64" s="6" t="s">
        <v>118</v>
      </c>
      <c r="C64" s="15" t="s">
        <v>119</v>
      </c>
      <c r="D64" s="8">
        <v>598.08955223880594</v>
      </c>
      <c r="E64" s="8">
        <v>622.56097560975604</v>
      </c>
      <c r="F64" s="8">
        <v>639.91161764705885</v>
      </c>
      <c r="G64" s="8">
        <v>761.15094339622647</v>
      </c>
      <c r="H64" s="8">
        <v>805.625</v>
      </c>
      <c r="I64" s="8">
        <v>1083.1300000000001</v>
      </c>
    </row>
    <row r="65" spans="2:9" x14ac:dyDescent="0.25">
      <c r="B65" s="6" t="s">
        <v>120</v>
      </c>
      <c r="C65" s="15" t="s">
        <v>121</v>
      </c>
      <c r="D65" s="8">
        <v>532.63043478260875</v>
      </c>
      <c r="E65" s="8">
        <v>535.89506172839504</v>
      </c>
      <c r="F65" s="8">
        <v>589.30841121495325</v>
      </c>
      <c r="G65" s="8">
        <v>632.34375</v>
      </c>
      <c r="H65" s="8">
        <v>725.296875</v>
      </c>
      <c r="I65" s="8">
        <v>956.36842105263156</v>
      </c>
    </row>
    <row r="66" spans="2:9" x14ac:dyDescent="0.25">
      <c r="B66" s="6" t="s">
        <v>122</v>
      </c>
      <c r="C66" s="15" t="s">
        <v>123</v>
      </c>
      <c r="D66" s="8">
        <v>507.14285714285717</v>
      </c>
      <c r="E66" s="8">
        <v>522.08333333333337</v>
      </c>
      <c r="F66" s="8">
        <v>561.38888888888891</v>
      </c>
      <c r="G66" s="8">
        <v>711.92307692307691</v>
      </c>
      <c r="H66" s="8">
        <v>871.5625</v>
      </c>
      <c r="I66" s="8">
        <v>915</v>
      </c>
    </row>
    <row r="67" spans="2:9" x14ac:dyDescent="0.25">
      <c r="B67" s="9"/>
      <c r="C67" s="14" t="s">
        <v>124</v>
      </c>
      <c r="D67" s="5">
        <v>1076.1133264033265</v>
      </c>
      <c r="E67" s="5">
        <v>1070.8500471698114</v>
      </c>
      <c r="F67" s="5">
        <v>1184.7247194719471</v>
      </c>
      <c r="G67" s="5">
        <v>1435.1474820143885</v>
      </c>
      <c r="H67" s="5">
        <v>1608.34335839599</v>
      </c>
      <c r="I67" s="5">
        <v>1978.2588000000001</v>
      </c>
    </row>
    <row r="68" spans="2:9" x14ac:dyDescent="0.25">
      <c r="B68" s="6" t="s">
        <v>125</v>
      </c>
      <c r="C68" s="15" t="s">
        <v>126</v>
      </c>
      <c r="D68" s="8">
        <v>948.35200980392153</v>
      </c>
      <c r="E68" s="8">
        <v>1057.4914594594597</v>
      </c>
      <c r="F68" s="8">
        <v>1178.7155042016807</v>
      </c>
      <c r="G68" s="8">
        <v>1131.2684824902724</v>
      </c>
      <c r="H68" s="8">
        <v>1358.1974522292994</v>
      </c>
      <c r="I68" s="8">
        <v>1868.7561344537817</v>
      </c>
    </row>
    <row r="69" spans="2:9" x14ac:dyDescent="0.25">
      <c r="B69" s="6" t="s">
        <v>127</v>
      </c>
      <c r="C69" s="15" t="s">
        <v>128</v>
      </c>
      <c r="D69" s="8">
        <v>851.56568627450974</v>
      </c>
      <c r="E69" s="8">
        <v>905.34883720930236</v>
      </c>
      <c r="F69" s="8">
        <v>969.76050420168065</v>
      </c>
      <c r="G69" s="8">
        <v>1198.1756756756756</v>
      </c>
      <c r="H69" s="8">
        <v>1865.909090909091</v>
      </c>
      <c r="I69" s="8">
        <v>1481.0185185185185</v>
      </c>
    </row>
    <row r="70" spans="2:9" x14ac:dyDescent="0.25">
      <c r="B70" s="6" t="s">
        <v>129</v>
      </c>
      <c r="C70" s="15" t="s">
        <v>130</v>
      </c>
      <c r="D70" s="8">
        <v>1086.8072289156626</v>
      </c>
      <c r="E70" s="8">
        <v>1037.0588235294117</v>
      </c>
      <c r="F70" s="8">
        <v>1036.2708</v>
      </c>
      <c r="G70" s="8">
        <v>2355.5274725274726</v>
      </c>
      <c r="H70" s="8">
        <v>1839.5057471264367</v>
      </c>
      <c r="I70" s="8">
        <v>2603.5862068965516</v>
      </c>
    </row>
    <row r="71" spans="2:9" x14ac:dyDescent="0.25">
      <c r="B71" s="6" t="s">
        <v>131</v>
      </c>
      <c r="C71" s="15" t="s">
        <v>132</v>
      </c>
      <c r="D71" s="8">
        <v>1538.5</v>
      </c>
      <c r="E71" s="8">
        <v>1534.5714285714287</v>
      </c>
      <c r="F71" s="8">
        <v>1234.2857142857142</v>
      </c>
      <c r="G71" s="8">
        <v>1510</v>
      </c>
      <c r="H71" s="8">
        <v>3362.5</v>
      </c>
      <c r="I71" s="8">
        <v>1300</v>
      </c>
    </row>
    <row r="72" spans="2:9" x14ac:dyDescent="0.25">
      <c r="B72" s="6" t="s">
        <v>133</v>
      </c>
      <c r="C72" s="15" t="s">
        <v>134</v>
      </c>
      <c r="D72" s="8">
        <v>1607.75</v>
      </c>
      <c r="E72" s="8">
        <v>1272.8525641025642</v>
      </c>
      <c r="F72" s="8">
        <v>1477.0444366197182</v>
      </c>
      <c r="G72" s="8">
        <v>1524.9032258064517</v>
      </c>
      <c r="H72" s="8">
        <v>1587.2916666666667</v>
      </c>
      <c r="I72" s="8">
        <v>2052.4277611940297</v>
      </c>
    </row>
    <row r="73" spans="2:9" x14ac:dyDescent="0.25">
      <c r="B73" s="9"/>
      <c r="C73" s="14" t="s">
        <v>135</v>
      </c>
      <c r="D73" s="5">
        <v>840.73529411764707</v>
      </c>
      <c r="E73" s="5">
        <v>735.96153846153845</v>
      </c>
      <c r="F73" s="5">
        <v>982.16216216216219</v>
      </c>
      <c r="G73" s="5">
        <v>1359.4761904761904</v>
      </c>
      <c r="H73" s="5">
        <v>1943.5</v>
      </c>
      <c r="I73" s="5">
        <v>1084.5833333333333</v>
      </c>
    </row>
    <row r="74" spans="2:9" x14ac:dyDescent="0.25">
      <c r="B74" s="6" t="s">
        <v>136</v>
      </c>
      <c r="C74" s="15" t="s">
        <v>137</v>
      </c>
      <c r="D74" s="8">
        <v>840.73529411764707</v>
      </c>
      <c r="E74" s="8">
        <v>735.96153846153845</v>
      </c>
      <c r="F74" s="8">
        <v>982.16216216216219</v>
      </c>
      <c r="G74" s="8">
        <v>1359.4761904761904</v>
      </c>
      <c r="H74" s="8">
        <v>1943.5</v>
      </c>
      <c r="I74" s="8">
        <v>1084.5833333333333</v>
      </c>
    </row>
    <row r="75" spans="2:9" x14ac:dyDescent="0.25">
      <c r="B75" s="16"/>
      <c r="C75" s="16" t="s">
        <v>149</v>
      </c>
      <c r="D75" s="3">
        <v>725.58593719138844</v>
      </c>
      <c r="E75" s="3">
        <v>748.70967081850529</v>
      </c>
      <c r="F75" s="3">
        <v>834.37324538258565</v>
      </c>
      <c r="G75" s="3">
        <v>958.96627481210248</v>
      </c>
      <c r="H75" s="3">
        <v>1046.42107472712</v>
      </c>
      <c r="I75" s="3">
        <v>1390.3767637626936</v>
      </c>
    </row>
  </sheetData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C0E82-D55C-467D-AF8C-69197CD928A1}">
  <dimension ref="B2:I76"/>
  <sheetViews>
    <sheetView workbookViewId="0">
      <selection activeCell="B2" sqref="B2:I2"/>
    </sheetView>
  </sheetViews>
  <sheetFormatPr baseColWidth="10" defaultRowHeight="15" x14ac:dyDescent="0.25"/>
  <cols>
    <col min="1" max="1" width="3.28515625" customWidth="1"/>
    <col min="2" max="2" width="6" bestFit="1" customWidth="1"/>
    <col min="3" max="3" width="24.42578125" bestFit="1" customWidth="1"/>
    <col min="4" max="9" width="18.140625" bestFit="1" customWidth="1"/>
  </cols>
  <sheetData>
    <row r="2" spans="2:9" x14ac:dyDescent="0.25">
      <c r="B2" s="19" t="s">
        <v>150</v>
      </c>
      <c r="C2" s="20"/>
      <c r="D2" s="20"/>
      <c r="E2" s="20"/>
      <c r="F2" s="20"/>
      <c r="G2" s="20"/>
      <c r="H2" s="20"/>
      <c r="I2" s="20"/>
    </row>
    <row r="3" spans="2:9" x14ac:dyDescent="0.25">
      <c r="B3" s="1"/>
      <c r="C3" s="1"/>
      <c r="D3" s="2">
        <v>2020</v>
      </c>
      <c r="E3" s="2">
        <v>2021</v>
      </c>
      <c r="F3" s="2">
        <v>2022</v>
      </c>
      <c r="G3" s="2">
        <v>2023</v>
      </c>
      <c r="H3" s="2">
        <v>2024</v>
      </c>
      <c r="I3" s="2">
        <v>2025</v>
      </c>
    </row>
    <row r="4" spans="2:9" x14ac:dyDescent="0.25">
      <c r="B4" s="1" t="s">
        <v>147</v>
      </c>
      <c r="C4" s="13" t="s">
        <v>139</v>
      </c>
      <c r="D4" s="2" t="s">
        <v>140</v>
      </c>
      <c r="E4" s="2" t="s">
        <v>140</v>
      </c>
      <c r="F4" s="2" t="s">
        <v>140</v>
      </c>
      <c r="G4" s="2" t="s">
        <v>140</v>
      </c>
      <c r="H4" s="2" t="s">
        <v>140</v>
      </c>
      <c r="I4" s="2" t="s">
        <v>140</v>
      </c>
    </row>
    <row r="5" spans="2:9" x14ac:dyDescent="0.25">
      <c r="B5" s="14"/>
      <c r="C5" s="14" t="s">
        <v>0</v>
      </c>
      <c r="D5" s="4">
        <f t="shared" ref="D5:I5" si="0">SUM(D6:D58)</f>
        <v>3538</v>
      </c>
      <c r="E5" s="4">
        <f t="shared" si="0"/>
        <v>3299</v>
      </c>
      <c r="F5" s="4">
        <f t="shared" si="0"/>
        <v>4015</v>
      </c>
      <c r="G5" s="4">
        <f t="shared" si="0"/>
        <v>3806</v>
      </c>
      <c r="H5" s="4">
        <f t="shared" si="0"/>
        <v>3587</v>
      </c>
      <c r="I5" s="4">
        <f t="shared" si="0"/>
        <v>3433</v>
      </c>
    </row>
    <row r="6" spans="2:9" x14ac:dyDescent="0.25">
      <c r="B6" s="6" t="s">
        <v>1</v>
      </c>
      <c r="C6" s="15" t="s">
        <v>2</v>
      </c>
      <c r="D6" s="7">
        <v>17</v>
      </c>
      <c r="E6" s="7">
        <v>10</v>
      </c>
      <c r="F6" s="7">
        <v>8</v>
      </c>
      <c r="G6" s="7">
        <v>13</v>
      </c>
      <c r="H6" s="7">
        <v>14</v>
      </c>
      <c r="I6" s="7">
        <v>10</v>
      </c>
    </row>
    <row r="7" spans="2:9" x14ac:dyDescent="0.25">
      <c r="B7" s="6" t="s">
        <v>3</v>
      </c>
      <c r="C7" s="15" t="s">
        <v>4</v>
      </c>
      <c r="D7" s="7">
        <v>46</v>
      </c>
      <c r="E7" s="7">
        <v>46</v>
      </c>
      <c r="F7" s="7">
        <v>46</v>
      </c>
      <c r="G7" s="7">
        <v>39</v>
      </c>
      <c r="H7" s="7">
        <v>28</v>
      </c>
      <c r="I7" s="7">
        <v>36</v>
      </c>
    </row>
    <row r="8" spans="2:9" x14ac:dyDescent="0.25">
      <c r="B8" s="6" t="s">
        <v>5</v>
      </c>
      <c r="C8" s="15" t="s">
        <v>6</v>
      </c>
      <c r="D8" s="7">
        <v>16</v>
      </c>
      <c r="E8" s="7">
        <v>6</v>
      </c>
      <c r="F8" s="7">
        <v>10</v>
      </c>
      <c r="G8" s="7">
        <v>13</v>
      </c>
      <c r="H8" s="7">
        <v>8</v>
      </c>
      <c r="I8" s="7">
        <v>13</v>
      </c>
    </row>
    <row r="9" spans="2:9" x14ac:dyDescent="0.25">
      <c r="B9" s="6" t="s">
        <v>7</v>
      </c>
      <c r="C9" s="15" t="s">
        <v>8</v>
      </c>
      <c r="D9" s="7">
        <v>1</v>
      </c>
      <c r="E9" s="7"/>
      <c r="F9" s="7"/>
      <c r="G9" s="7"/>
      <c r="H9" s="7"/>
      <c r="I9" s="7">
        <v>1</v>
      </c>
    </row>
    <row r="10" spans="2:9" x14ac:dyDescent="0.25">
      <c r="B10" s="6" t="s">
        <v>9</v>
      </c>
      <c r="C10" s="15" t="s">
        <v>10</v>
      </c>
      <c r="D10" s="7">
        <v>28</v>
      </c>
      <c r="E10" s="7">
        <v>24</v>
      </c>
      <c r="F10" s="7">
        <v>20</v>
      </c>
      <c r="G10" s="7">
        <v>28</v>
      </c>
      <c r="H10" s="7">
        <v>26</v>
      </c>
      <c r="I10" s="7">
        <v>38</v>
      </c>
    </row>
    <row r="11" spans="2:9" x14ac:dyDescent="0.25">
      <c r="B11" s="6" t="s">
        <v>11</v>
      </c>
      <c r="C11" s="15" t="s">
        <v>12</v>
      </c>
      <c r="D11" s="7">
        <v>14</v>
      </c>
      <c r="E11" s="7">
        <v>8</v>
      </c>
      <c r="F11" s="7">
        <v>8</v>
      </c>
      <c r="G11" s="7">
        <v>7</v>
      </c>
      <c r="H11" s="7">
        <v>7</v>
      </c>
      <c r="I11" s="7">
        <v>9</v>
      </c>
    </row>
    <row r="12" spans="2:9" x14ac:dyDescent="0.25">
      <c r="B12" s="6" t="s">
        <v>13</v>
      </c>
      <c r="C12" s="15" t="s">
        <v>14</v>
      </c>
      <c r="D12" s="7"/>
      <c r="E12" s="7">
        <v>1</v>
      </c>
      <c r="F12" s="7">
        <v>1</v>
      </c>
      <c r="G12" s="7">
        <v>2</v>
      </c>
      <c r="H12" s="7"/>
      <c r="I12" s="7"/>
    </row>
    <row r="13" spans="2:9" x14ac:dyDescent="0.25">
      <c r="B13" s="6" t="s">
        <v>15</v>
      </c>
      <c r="C13" s="15" t="s">
        <v>16</v>
      </c>
      <c r="D13" s="7">
        <v>27</v>
      </c>
      <c r="E13" s="7">
        <v>30</v>
      </c>
      <c r="F13" s="7">
        <v>26</v>
      </c>
      <c r="G13" s="7">
        <v>23</v>
      </c>
      <c r="H13" s="7">
        <v>32</v>
      </c>
      <c r="I13" s="7">
        <v>30</v>
      </c>
    </row>
    <row r="14" spans="2:9" x14ac:dyDescent="0.25">
      <c r="B14" s="6" t="s">
        <v>17</v>
      </c>
      <c r="C14" s="15" t="s">
        <v>18</v>
      </c>
      <c r="D14" s="7">
        <v>2</v>
      </c>
      <c r="E14" s="7">
        <v>2</v>
      </c>
      <c r="F14" s="7">
        <v>2</v>
      </c>
      <c r="G14" s="7">
        <v>2</v>
      </c>
      <c r="H14" s="7">
        <v>3</v>
      </c>
      <c r="I14" s="7"/>
    </row>
    <row r="15" spans="2:9" x14ac:dyDescent="0.25">
      <c r="B15" s="6" t="s">
        <v>19</v>
      </c>
      <c r="C15" s="15" t="s">
        <v>20</v>
      </c>
      <c r="D15" s="7">
        <v>14</v>
      </c>
      <c r="E15" s="7">
        <v>17</v>
      </c>
      <c r="F15" s="7">
        <v>12</v>
      </c>
      <c r="G15" s="7">
        <v>18</v>
      </c>
      <c r="H15" s="7">
        <v>20</v>
      </c>
      <c r="I15" s="7">
        <v>20</v>
      </c>
    </row>
    <row r="16" spans="2:9" x14ac:dyDescent="0.25">
      <c r="B16" s="6" t="s">
        <v>21</v>
      </c>
      <c r="C16" s="15" t="s">
        <v>22</v>
      </c>
      <c r="D16" s="7">
        <v>202</v>
      </c>
      <c r="E16" s="7">
        <v>175</v>
      </c>
      <c r="F16" s="7">
        <v>329</v>
      </c>
      <c r="G16" s="7">
        <v>333</v>
      </c>
      <c r="H16" s="7">
        <v>249</v>
      </c>
      <c r="I16" s="7">
        <v>212</v>
      </c>
    </row>
    <row r="17" spans="2:9" x14ac:dyDescent="0.25">
      <c r="B17" s="6" t="s">
        <v>23</v>
      </c>
      <c r="C17" s="15" t="s">
        <v>24</v>
      </c>
      <c r="D17" s="7"/>
      <c r="E17" s="7"/>
      <c r="F17" s="7">
        <v>5</v>
      </c>
      <c r="G17" s="7">
        <v>4</v>
      </c>
      <c r="H17" s="7">
        <v>3</v>
      </c>
      <c r="I17" s="7">
        <v>4</v>
      </c>
    </row>
    <row r="18" spans="2:9" x14ac:dyDescent="0.25">
      <c r="B18" s="6" t="s">
        <v>25</v>
      </c>
      <c r="C18" s="15" t="s">
        <v>26</v>
      </c>
      <c r="D18" s="7">
        <v>36</v>
      </c>
      <c r="E18" s="7">
        <v>24</v>
      </c>
      <c r="F18" s="7">
        <v>29</v>
      </c>
      <c r="G18" s="7">
        <v>44</v>
      </c>
      <c r="H18" s="7">
        <v>26</v>
      </c>
      <c r="I18" s="7">
        <v>29</v>
      </c>
    </row>
    <row r="19" spans="2:9" x14ac:dyDescent="0.25">
      <c r="B19" s="6" t="s">
        <v>27</v>
      </c>
      <c r="C19" s="15" t="s">
        <v>28</v>
      </c>
      <c r="D19" s="7">
        <v>17</v>
      </c>
      <c r="E19" s="7">
        <v>27</v>
      </c>
      <c r="F19" s="7">
        <v>47</v>
      </c>
      <c r="G19" s="7">
        <v>28</v>
      </c>
      <c r="H19" s="7">
        <v>35</v>
      </c>
      <c r="I19" s="7">
        <v>17</v>
      </c>
    </row>
    <row r="20" spans="2:9" x14ac:dyDescent="0.25">
      <c r="B20" s="6" t="s">
        <v>29</v>
      </c>
      <c r="C20" s="15" t="s">
        <v>30</v>
      </c>
      <c r="D20" s="7">
        <v>7</v>
      </c>
      <c r="E20" s="7">
        <v>5</v>
      </c>
      <c r="F20" s="7">
        <v>9</v>
      </c>
      <c r="G20" s="7">
        <v>6</v>
      </c>
      <c r="H20" s="7">
        <v>10</v>
      </c>
      <c r="I20" s="7">
        <v>10</v>
      </c>
    </row>
    <row r="21" spans="2:9" x14ac:dyDescent="0.25">
      <c r="B21" s="6" t="s">
        <v>31</v>
      </c>
      <c r="C21" s="15" t="s">
        <v>32</v>
      </c>
      <c r="D21" s="7">
        <v>4</v>
      </c>
      <c r="E21" s="7">
        <v>2</v>
      </c>
      <c r="F21" s="7">
        <v>3</v>
      </c>
      <c r="G21" s="7"/>
      <c r="H21" s="7"/>
      <c r="I21" s="7">
        <v>1</v>
      </c>
    </row>
    <row r="22" spans="2:9" x14ac:dyDescent="0.25">
      <c r="B22" s="6" t="s">
        <v>33</v>
      </c>
      <c r="C22" s="15" t="s">
        <v>34</v>
      </c>
      <c r="D22" s="7">
        <v>2</v>
      </c>
      <c r="E22" s="7">
        <v>3</v>
      </c>
      <c r="F22" s="7">
        <v>2</v>
      </c>
      <c r="G22" s="7">
        <v>1</v>
      </c>
      <c r="H22" s="7"/>
      <c r="I22" s="7">
        <v>1</v>
      </c>
    </row>
    <row r="23" spans="2:9" x14ac:dyDescent="0.25">
      <c r="B23" s="6" t="s">
        <v>35</v>
      </c>
      <c r="C23" s="15" t="s">
        <v>36</v>
      </c>
      <c r="D23" s="7"/>
      <c r="E23" s="7"/>
      <c r="F23" s="7"/>
      <c r="G23" s="7"/>
      <c r="H23" s="7"/>
      <c r="I23" s="7"/>
    </row>
    <row r="24" spans="2:9" x14ac:dyDescent="0.25">
      <c r="B24" s="6" t="s">
        <v>37</v>
      </c>
      <c r="C24" s="15" t="s">
        <v>38</v>
      </c>
      <c r="D24" s="7">
        <v>17</v>
      </c>
      <c r="E24" s="7">
        <v>14</v>
      </c>
      <c r="F24" s="7">
        <v>7</v>
      </c>
      <c r="G24" s="7">
        <v>9</v>
      </c>
      <c r="H24" s="7">
        <v>13</v>
      </c>
      <c r="I24" s="7">
        <v>17</v>
      </c>
    </row>
    <row r="25" spans="2:9" x14ac:dyDescent="0.25">
      <c r="B25" s="6" t="s">
        <v>39</v>
      </c>
      <c r="C25" s="15" t="s">
        <v>40</v>
      </c>
      <c r="D25" s="7"/>
      <c r="E25" s="7">
        <v>3</v>
      </c>
      <c r="F25" s="7"/>
      <c r="G25" s="7">
        <v>1</v>
      </c>
      <c r="H25" s="7">
        <v>2</v>
      </c>
      <c r="I25" s="7">
        <v>2</v>
      </c>
    </row>
    <row r="26" spans="2:9" x14ac:dyDescent="0.25">
      <c r="B26" s="6" t="s">
        <v>41</v>
      </c>
      <c r="C26" s="15" t="s">
        <v>42</v>
      </c>
      <c r="D26" s="7">
        <v>35</v>
      </c>
      <c r="E26" s="7">
        <v>8</v>
      </c>
      <c r="F26" s="7">
        <v>26</v>
      </c>
      <c r="G26" s="7">
        <v>22</v>
      </c>
      <c r="H26" s="7">
        <v>11</v>
      </c>
      <c r="I26" s="7">
        <v>5</v>
      </c>
    </row>
    <row r="27" spans="2:9" x14ac:dyDescent="0.25">
      <c r="B27" s="6" t="s">
        <v>43</v>
      </c>
      <c r="C27" s="15" t="s">
        <v>44</v>
      </c>
      <c r="D27" s="7"/>
      <c r="E27" s="7">
        <v>1</v>
      </c>
      <c r="F27" s="7"/>
      <c r="G27" s="7">
        <v>2</v>
      </c>
      <c r="H27" s="7">
        <v>1</v>
      </c>
      <c r="I27" s="7">
        <v>1</v>
      </c>
    </row>
    <row r="28" spans="2:9" x14ac:dyDescent="0.25">
      <c r="B28" s="6" t="s">
        <v>45</v>
      </c>
      <c r="C28" s="15" t="s">
        <v>46</v>
      </c>
      <c r="D28" s="7">
        <v>103</v>
      </c>
      <c r="E28" s="7">
        <v>77</v>
      </c>
      <c r="F28" s="7">
        <v>105</v>
      </c>
      <c r="G28" s="7">
        <v>83</v>
      </c>
      <c r="H28" s="7">
        <v>99</v>
      </c>
      <c r="I28" s="7">
        <v>83</v>
      </c>
    </row>
    <row r="29" spans="2:9" x14ac:dyDescent="0.25">
      <c r="B29" s="6" t="s">
        <v>47</v>
      </c>
      <c r="C29" s="15" t="s">
        <v>48</v>
      </c>
      <c r="D29" s="7">
        <v>5</v>
      </c>
      <c r="E29" s="7">
        <v>3</v>
      </c>
      <c r="F29" s="7">
        <v>1</v>
      </c>
      <c r="G29" s="7">
        <v>4</v>
      </c>
      <c r="H29" s="7">
        <v>6</v>
      </c>
      <c r="I29" s="7">
        <v>1</v>
      </c>
    </row>
    <row r="30" spans="2:9" x14ac:dyDescent="0.25">
      <c r="B30" s="6" t="s">
        <v>49</v>
      </c>
      <c r="C30" s="15" t="s">
        <v>50</v>
      </c>
      <c r="D30" s="7">
        <v>18</v>
      </c>
      <c r="E30" s="7">
        <v>4</v>
      </c>
      <c r="F30" s="7">
        <v>14</v>
      </c>
      <c r="G30" s="7">
        <v>15</v>
      </c>
      <c r="H30" s="7">
        <v>22</v>
      </c>
      <c r="I30" s="7">
        <v>31</v>
      </c>
    </row>
    <row r="31" spans="2:9" x14ac:dyDescent="0.25">
      <c r="B31" s="6" t="s">
        <v>51</v>
      </c>
      <c r="C31" s="15" t="s">
        <v>52</v>
      </c>
      <c r="D31" s="7">
        <v>3</v>
      </c>
      <c r="E31" s="7">
        <v>1</v>
      </c>
      <c r="F31" s="7"/>
      <c r="G31" s="7">
        <v>5</v>
      </c>
      <c r="H31" s="7">
        <v>2</v>
      </c>
      <c r="I31" s="7">
        <v>4</v>
      </c>
    </row>
    <row r="32" spans="2:9" x14ac:dyDescent="0.25">
      <c r="B32" s="6" t="s">
        <v>53</v>
      </c>
      <c r="C32" s="15" t="s">
        <v>54</v>
      </c>
      <c r="D32" s="7">
        <v>118</v>
      </c>
      <c r="E32" s="7">
        <v>100</v>
      </c>
      <c r="F32" s="7">
        <v>122</v>
      </c>
      <c r="G32" s="7">
        <v>137</v>
      </c>
      <c r="H32" s="7">
        <v>113</v>
      </c>
      <c r="I32" s="7">
        <v>123</v>
      </c>
    </row>
    <row r="33" spans="2:9" x14ac:dyDescent="0.25">
      <c r="B33" s="6" t="s">
        <v>55</v>
      </c>
      <c r="C33" s="15" t="s">
        <v>56</v>
      </c>
      <c r="D33" s="7">
        <v>57</v>
      </c>
      <c r="E33" s="7">
        <v>45</v>
      </c>
      <c r="F33" s="7">
        <v>66</v>
      </c>
      <c r="G33" s="7">
        <v>66</v>
      </c>
      <c r="H33" s="7">
        <v>64</v>
      </c>
      <c r="I33" s="7">
        <v>66</v>
      </c>
    </row>
    <row r="34" spans="2:9" x14ac:dyDescent="0.25">
      <c r="B34" s="6" t="s">
        <v>57</v>
      </c>
      <c r="C34" s="15" t="s">
        <v>58</v>
      </c>
      <c r="D34" s="7">
        <v>5</v>
      </c>
      <c r="E34" s="7">
        <v>1</v>
      </c>
      <c r="F34" s="7">
        <v>2</v>
      </c>
      <c r="G34" s="7">
        <v>3</v>
      </c>
      <c r="H34" s="7"/>
      <c r="I34" s="7">
        <v>1</v>
      </c>
    </row>
    <row r="35" spans="2:9" x14ac:dyDescent="0.25">
      <c r="B35" s="6" t="s">
        <v>59</v>
      </c>
      <c r="C35" s="15" t="s">
        <v>60</v>
      </c>
      <c r="D35" s="7">
        <v>7</v>
      </c>
      <c r="E35" s="7">
        <v>4</v>
      </c>
      <c r="F35" s="7">
        <v>2</v>
      </c>
      <c r="G35" s="7">
        <v>4</v>
      </c>
      <c r="H35" s="7">
        <v>2</v>
      </c>
      <c r="I35" s="7">
        <v>5</v>
      </c>
    </row>
    <row r="36" spans="2:9" x14ac:dyDescent="0.25">
      <c r="B36" s="6" t="s">
        <v>61</v>
      </c>
      <c r="C36" s="15" t="s">
        <v>62</v>
      </c>
      <c r="D36" s="7">
        <v>65</v>
      </c>
      <c r="E36" s="7">
        <v>66</v>
      </c>
      <c r="F36" s="7">
        <v>49</v>
      </c>
      <c r="G36" s="7">
        <v>55</v>
      </c>
      <c r="H36" s="7">
        <v>62</v>
      </c>
      <c r="I36" s="7">
        <v>74</v>
      </c>
    </row>
    <row r="37" spans="2:9" x14ac:dyDescent="0.25">
      <c r="B37" s="6" t="s">
        <v>63</v>
      </c>
      <c r="C37" s="15" t="s">
        <v>64</v>
      </c>
      <c r="D37" s="7">
        <v>5</v>
      </c>
      <c r="E37" s="7">
        <v>3</v>
      </c>
      <c r="F37" s="7">
        <v>11</v>
      </c>
      <c r="G37" s="7">
        <v>4</v>
      </c>
      <c r="H37" s="7">
        <v>5</v>
      </c>
      <c r="I37" s="7">
        <v>10</v>
      </c>
    </row>
    <row r="38" spans="2:9" x14ac:dyDescent="0.25">
      <c r="B38" s="6" t="s">
        <v>65</v>
      </c>
      <c r="C38" s="15" t="s">
        <v>66</v>
      </c>
      <c r="D38" s="7">
        <v>20</v>
      </c>
      <c r="E38" s="7">
        <v>17</v>
      </c>
      <c r="F38" s="7">
        <v>10</v>
      </c>
      <c r="G38" s="7">
        <v>13</v>
      </c>
      <c r="H38" s="7">
        <v>9</v>
      </c>
      <c r="I38" s="7">
        <v>8</v>
      </c>
    </row>
    <row r="39" spans="2:9" x14ac:dyDescent="0.25">
      <c r="B39" s="6" t="s">
        <v>67</v>
      </c>
      <c r="C39" s="15" t="s">
        <v>68</v>
      </c>
      <c r="D39" s="7">
        <v>2327</v>
      </c>
      <c r="E39" s="7">
        <v>2287</v>
      </c>
      <c r="F39" s="7">
        <v>2744</v>
      </c>
      <c r="G39" s="7">
        <v>2528</v>
      </c>
      <c r="H39" s="7">
        <v>2399</v>
      </c>
      <c r="I39" s="7">
        <v>2307</v>
      </c>
    </row>
    <row r="40" spans="2:9" x14ac:dyDescent="0.25">
      <c r="B40" s="6" t="s">
        <v>69</v>
      </c>
      <c r="C40" s="15" t="s">
        <v>70</v>
      </c>
      <c r="D40" s="7">
        <v>8</v>
      </c>
      <c r="E40" s="7">
        <v>1</v>
      </c>
      <c r="F40" s="7">
        <v>2</v>
      </c>
      <c r="G40" s="7">
        <v>3</v>
      </c>
      <c r="H40" s="7">
        <v>4</v>
      </c>
      <c r="I40" s="7">
        <v>3</v>
      </c>
    </row>
    <row r="41" spans="2:9" x14ac:dyDescent="0.25">
      <c r="B41" s="6" t="s">
        <v>71</v>
      </c>
      <c r="C41" s="15" t="s">
        <v>72</v>
      </c>
      <c r="D41" s="7">
        <v>19</v>
      </c>
      <c r="E41" s="7">
        <v>24</v>
      </c>
      <c r="F41" s="7">
        <v>28</v>
      </c>
      <c r="G41" s="7">
        <v>28</v>
      </c>
      <c r="H41" s="7">
        <v>28</v>
      </c>
      <c r="I41" s="7">
        <v>30</v>
      </c>
    </row>
    <row r="42" spans="2:9" x14ac:dyDescent="0.25">
      <c r="B42" s="6" t="s">
        <v>73</v>
      </c>
      <c r="C42" s="15" t="s">
        <v>74</v>
      </c>
      <c r="D42" s="7">
        <v>14</v>
      </c>
      <c r="E42" s="7">
        <v>14</v>
      </c>
      <c r="F42" s="7">
        <v>19</v>
      </c>
      <c r="G42" s="7">
        <v>20</v>
      </c>
      <c r="H42" s="7">
        <v>22</v>
      </c>
      <c r="I42" s="7">
        <v>14</v>
      </c>
    </row>
    <row r="43" spans="2:9" x14ac:dyDescent="0.25">
      <c r="B43" s="6" t="s">
        <v>75</v>
      </c>
      <c r="C43" s="15" t="s">
        <v>76</v>
      </c>
      <c r="D43" s="7">
        <v>4</v>
      </c>
      <c r="E43" s="7">
        <v>3</v>
      </c>
      <c r="F43" s="7">
        <v>4</v>
      </c>
      <c r="G43" s="7">
        <v>6</v>
      </c>
      <c r="H43" s="7">
        <v>1</v>
      </c>
      <c r="I43" s="7">
        <v>6</v>
      </c>
    </row>
    <row r="44" spans="2:9" x14ac:dyDescent="0.25">
      <c r="B44" s="6" t="s">
        <v>77</v>
      </c>
      <c r="C44" s="15" t="s">
        <v>78</v>
      </c>
      <c r="D44" s="7">
        <v>31</v>
      </c>
      <c r="E44" s="7">
        <v>43</v>
      </c>
      <c r="F44" s="7">
        <v>36</v>
      </c>
      <c r="G44" s="7">
        <v>33</v>
      </c>
      <c r="H44" s="7">
        <v>28</v>
      </c>
      <c r="I44" s="7">
        <v>35</v>
      </c>
    </row>
    <row r="45" spans="2:9" x14ac:dyDescent="0.25">
      <c r="B45" s="6" t="s">
        <v>79</v>
      </c>
      <c r="C45" s="15" t="s">
        <v>80</v>
      </c>
      <c r="D45" s="7">
        <v>5</v>
      </c>
      <c r="E45" s="7">
        <v>2</v>
      </c>
      <c r="F45" s="7">
        <v>3</v>
      </c>
      <c r="G45" s="7">
        <v>3</v>
      </c>
      <c r="H45" s="7">
        <v>6</v>
      </c>
      <c r="I45" s="7">
        <v>7</v>
      </c>
    </row>
    <row r="46" spans="2:9" x14ac:dyDescent="0.25">
      <c r="B46" s="6" t="s">
        <v>81</v>
      </c>
      <c r="C46" s="15" t="s">
        <v>82</v>
      </c>
      <c r="D46" s="7">
        <v>20</v>
      </c>
      <c r="E46" s="7">
        <v>12</v>
      </c>
      <c r="F46" s="7">
        <v>10</v>
      </c>
      <c r="G46" s="7">
        <v>10</v>
      </c>
      <c r="H46" s="7">
        <v>6</v>
      </c>
      <c r="I46" s="7">
        <v>10</v>
      </c>
    </row>
    <row r="47" spans="2:9" x14ac:dyDescent="0.25">
      <c r="B47" s="6" t="s">
        <v>83</v>
      </c>
      <c r="C47" s="15" t="s">
        <v>84</v>
      </c>
      <c r="D47" s="7">
        <v>9</v>
      </c>
      <c r="E47" s="7">
        <v>1</v>
      </c>
      <c r="F47" s="7">
        <v>9</v>
      </c>
      <c r="G47" s="7">
        <v>4</v>
      </c>
      <c r="H47" s="7">
        <v>2</v>
      </c>
      <c r="I47" s="7">
        <v>2</v>
      </c>
    </row>
    <row r="48" spans="2:9" x14ac:dyDescent="0.25">
      <c r="B48" s="6" t="s">
        <v>85</v>
      </c>
      <c r="C48" s="15" t="s">
        <v>86</v>
      </c>
      <c r="D48" s="7">
        <v>34</v>
      </c>
      <c r="E48" s="7">
        <v>38</v>
      </c>
      <c r="F48" s="7">
        <v>33</v>
      </c>
      <c r="G48" s="7">
        <v>32</v>
      </c>
      <c r="H48" s="7">
        <v>31</v>
      </c>
      <c r="I48" s="7">
        <v>23</v>
      </c>
    </row>
    <row r="49" spans="2:9" x14ac:dyDescent="0.25">
      <c r="B49" s="6" t="s">
        <v>87</v>
      </c>
      <c r="C49" s="15" t="s">
        <v>88</v>
      </c>
      <c r="D49" s="7">
        <v>27</v>
      </c>
      <c r="E49" s="7">
        <v>15</v>
      </c>
      <c r="F49" s="7">
        <v>22</v>
      </c>
      <c r="G49" s="7">
        <v>25</v>
      </c>
      <c r="H49" s="7">
        <v>26</v>
      </c>
      <c r="I49" s="7">
        <v>19</v>
      </c>
    </row>
    <row r="50" spans="2:9" x14ac:dyDescent="0.25">
      <c r="B50" s="6" t="s">
        <v>89</v>
      </c>
      <c r="C50" s="15" t="s">
        <v>90</v>
      </c>
      <c r="D50" s="7">
        <v>19</v>
      </c>
      <c r="E50" s="7">
        <v>16</v>
      </c>
      <c r="F50" s="7">
        <v>30</v>
      </c>
      <c r="G50" s="7">
        <v>26</v>
      </c>
      <c r="H50" s="7">
        <v>23</v>
      </c>
      <c r="I50" s="7">
        <v>20</v>
      </c>
    </row>
    <row r="51" spans="2:9" x14ac:dyDescent="0.25">
      <c r="B51" s="6" t="s">
        <v>91</v>
      </c>
      <c r="C51" s="15" t="s">
        <v>92</v>
      </c>
      <c r="D51" s="7">
        <v>7</v>
      </c>
      <c r="E51" s="7">
        <v>6</v>
      </c>
      <c r="F51" s="7">
        <v>6</v>
      </c>
      <c r="G51" s="7">
        <v>8</v>
      </c>
      <c r="H51" s="7">
        <v>3</v>
      </c>
      <c r="I51" s="7">
        <v>6</v>
      </c>
    </row>
    <row r="52" spans="2:9" x14ac:dyDescent="0.25">
      <c r="B52" s="6" t="s">
        <v>93</v>
      </c>
      <c r="C52" s="15" t="s">
        <v>94</v>
      </c>
      <c r="D52" s="7">
        <v>5</v>
      </c>
      <c r="E52" s="7">
        <v>4</v>
      </c>
      <c r="F52" s="7">
        <v>8</v>
      </c>
      <c r="G52" s="7">
        <v>5</v>
      </c>
      <c r="H52" s="7">
        <v>4</v>
      </c>
      <c r="I52" s="7">
        <v>2</v>
      </c>
    </row>
    <row r="53" spans="2:9" x14ac:dyDescent="0.25">
      <c r="B53" s="6" t="s">
        <v>95</v>
      </c>
      <c r="C53" s="15" t="s">
        <v>96</v>
      </c>
      <c r="D53" s="7">
        <v>20</v>
      </c>
      <c r="E53" s="7">
        <v>15</v>
      </c>
      <c r="F53" s="7">
        <v>9</v>
      </c>
      <c r="G53" s="7">
        <v>15</v>
      </c>
      <c r="H53" s="7">
        <v>43</v>
      </c>
      <c r="I53" s="7">
        <v>18</v>
      </c>
    </row>
    <row r="54" spans="2:9" x14ac:dyDescent="0.25">
      <c r="B54" s="6" t="s">
        <v>97</v>
      </c>
      <c r="C54" s="15" t="s">
        <v>98</v>
      </c>
      <c r="D54" s="7">
        <v>9</v>
      </c>
      <c r="E54" s="7">
        <v>9</v>
      </c>
      <c r="F54" s="7">
        <v>5</v>
      </c>
      <c r="G54" s="7">
        <v>6</v>
      </c>
      <c r="H54" s="7">
        <v>11</v>
      </c>
      <c r="I54" s="7">
        <v>11</v>
      </c>
    </row>
    <row r="55" spans="2:9" x14ac:dyDescent="0.25">
      <c r="B55" s="6" t="s">
        <v>99</v>
      </c>
      <c r="C55" s="15" t="s">
        <v>100</v>
      </c>
      <c r="D55" s="7">
        <v>54</v>
      </c>
      <c r="E55" s="7">
        <v>46</v>
      </c>
      <c r="F55" s="7">
        <v>37</v>
      </c>
      <c r="G55" s="7">
        <v>33</v>
      </c>
      <c r="H55" s="7">
        <v>46</v>
      </c>
      <c r="I55" s="7">
        <v>30</v>
      </c>
    </row>
    <row r="56" spans="2:9" x14ac:dyDescent="0.25">
      <c r="B56" s="6" t="s">
        <v>101</v>
      </c>
      <c r="C56" s="15" t="s">
        <v>102</v>
      </c>
      <c r="D56" s="7">
        <v>18</v>
      </c>
      <c r="E56" s="7">
        <v>20</v>
      </c>
      <c r="F56" s="7">
        <v>15</v>
      </c>
      <c r="G56" s="7">
        <v>27</v>
      </c>
      <c r="H56" s="7">
        <v>18</v>
      </c>
      <c r="I56" s="7">
        <v>12</v>
      </c>
    </row>
    <row r="57" spans="2:9" x14ac:dyDescent="0.25">
      <c r="B57" s="6" t="s">
        <v>103</v>
      </c>
      <c r="C57" s="15" t="s">
        <v>104</v>
      </c>
      <c r="D57" s="7">
        <v>13</v>
      </c>
      <c r="E57" s="7">
        <v>10</v>
      </c>
      <c r="F57" s="7">
        <v>13</v>
      </c>
      <c r="G57" s="7">
        <v>5</v>
      </c>
      <c r="H57" s="7">
        <v>5</v>
      </c>
      <c r="I57" s="7">
        <v>7</v>
      </c>
    </row>
    <row r="58" spans="2:9" x14ac:dyDescent="0.25">
      <c r="B58" s="6" t="s">
        <v>105</v>
      </c>
      <c r="C58" s="15" t="s">
        <v>106</v>
      </c>
      <c r="D58" s="7">
        <v>4</v>
      </c>
      <c r="E58" s="7">
        <v>6</v>
      </c>
      <c r="F58" s="7">
        <v>10</v>
      </c>
      <c r="G58" s="7">
        <v>5</v>
      </c>
      <c r="H58" s="7">
        <v>9</v>
      </c>
      <c r="I58" s="7">
        <v>9</v>
      </c>
    </row>
    <row r="59" spans="2:9" x14ac:dyDescent="0.25">
      <c r="B59" s="9"/>
      <c r="C59" s="14" t="s">
        <v>107</v>
      </c>
      <c r="D59" s="4">
        <f t="shared" ref="D59:I59" si="1">SUM(D60:D67)</f>
        <v>1010</v>
      </c>
      <c r="E59" s="4">
        <f t="shared" si="1"/>
        <v>747</v>
      </c>
      <c r="F59" s="4">
        <f t="shared" si="1"/>
        <v>1027</v>
      </c>
      <c r="G59" s="4">
        <f t="shared" si="1"/>
        <v>806</v>
      </c>
      <c r="H59" s="4">
        <f t="shared" si="1"/>
        <v>752</v>
      </c>
      <c r="I59" s="4">
        <f t="shared" si="1"/>
        <v>690</v>
      </c>
    </row>
    <row r="60" spans="2:9" x14ac:dyDescent="0.25">
      <c r="B60" s="6" t="s">
        <v>108</v>
      </c>
      <c r="C60" s="15" t="s">
        <v>109</v>
      </c>
      <c r="D60" s="7">
        <v>85</v>
      </c>
      <c r="E60" s="7">
        <v>66</v>
      </c>
      <c r="F60" s="7">
        <v>70</v>
      </c>
      <c r="G60" s="7">
        <v>68</v>
      </c>
      <c r="H60" s="7">
        <v>53</v>
      </c>
      <c r="I60" s="7">
        <v>64</v>
      </c>
    </row>
    <row r="61" spans="2:9" x14ac:dyDescent="0.25">
      <c r="B61" s="6" t="s">
        <v>110</v>
      </c>
      <c r="C61" s="15" t="s">
        <v>111</v>
      </c>
      <c r="D61" s="7">
        <v>191</v>
      </c>
      <c r="E61" s="7">
        <v>163</v>
      </c>
      <c r="F61" s="7">
        <v>243</v>
      </c>
      <c r="G61" s="7">
        <v>182</v>
      </c>
      <c r="H61" s="7">
        <v>187</v>
      </c>
      <c r="I61" s="7">
        <v>157</v>
      </c>
    </row>
    <row r="62" spans="2:9" x14ac:dyDescent="0.25">
      <c r="B62" s="6" t="s">
        <v>112</v>
      </c>
      <c r="C62" s="15" t="s">
        <v>113</v>
      </c>
      <c r="D62" s="7">
        <v>35</v>
      </c>
      <c r="E62" s="7">
        <v>31</v>
      </c>
      <c r="F62" s="7">
        <v>52</v>
      </c>
      <c r="G62" s="7">
        <v>33</v>
      </c>
      <c r="H62" s="7">
        <v>26</v>
      </c>
      <c r="I62" s="7">
        <v>26</v>
      </c>
    </row>
    <row r="63" spans="2:9" x14ac:dyDescent="0.25">
      <c r="B63" s="6" t="s">
        <v>114</v>
      </c>
      <c r="C63" s="15" t="s">
        <v>115</v>
      </c>
      <c r="D63" s="7">
        <v>461</v>
      </c>
      <c r="E63" s="7">
        <v>315</v>
      </c>
      <c r="F63" s="7">
        <v>402</v>
      </c>
      <c r="G63" s="7">
        <v>347</v>
      </c>
      <c r="H63" s="7">
        <v>289</v>
      </c>
      <c r="I63" s="7">
        <v>299</v>
      </c>
    </row>
    <row r="64" spans="2:9" x14ac:dyDescent="0.25">
      <c r="B64" s="6" t="s">
        <v>116</v>
      </c>
      <c r="C64" s="15" t="s">
        <v>117</v>
      </c>
      <c r="D64" s="7">
        <v>49</v>
      </c>
      <c r="E64" s="7">
        <v>38</v>
      </c>
      <c r="F64" s="7">
        <v>67</v>
      </c>
      <c r="G64" s="7">
        <v>46</v>
      </c>
      <c r="H64" s="7">
        <v>69</v>
      </c>
      <c r="I64" s="7">
        <v>38</v>
      </c>
    </row>
    <row r="65" spans="2:9" x14ac:dyDescent="0.25">
      <c r="B65" s="6" t="s">
        <v>118</v>
      </c>
      <c r="C65" s="15" t="s">
        <v>119</v>
      </c>
      <c r="D65" s="7">
        <v>67</v>
      </c>
      <c r="E65" s="7">
        <v>41</v>
      </c>
      <c r="F65" s="7">
        <v>68</v>
      </c>
      <c r="G65" s="7">
        <v>53</v>
      </c>
      <c r="H65" s="7">
        <v>48</v>
      </c>
      <c r="I65" s="7">
        <v>38</v>
      </c>
    </row>
    <row r="66" spans="2:9" x14ac:dyDescent="0.25">
      <c r="B66" s="6" t="s">
        <v>120</v>
      </c>
      <c r="C66" s="15" t="s">
        <v>121</v>
      </c>
      <c r="D66" s="7">
        <v>115</v>
      </c>
      <c r="E66" s="7">
        <v>81</v>
      </c>
      <c r="F66" s="7">
        <v>107</v>
      </c>
      <c r="G66" s="7">
        <v>64</v>
      </c>
      <c r="H66" s="7">
        <v>64</v>
      </c>
      <c r="I66" s="7">
        <v>63</v>
      </c>
    </row>
    <row r="67" spans="2:9" x14ac:dyDescent="0.25">
      <c r="B67" s="6" t="s">
        <v>122</v>
      </c>
      <c r="C67" s="15" t="s">
        <v>123</v>
      </c>
      <c r="D67" s="7">
        <v>7</v>
      </c>
      <c r="E67" s="7">
        <v>12</v>
      </c>
      <c r="F67" s="7">
        <v>18</v>
      </c>
      <c r="G67" s="7">
        <v>13</v>
      </c>
      <c r="H67" s="7">
        <v>16</v>
      </c>
      <c r="I67" s="7">
        <v>5</v>
      </c>
    </row>
    <row r="68" spans="2:9" x14ac:dyDescent="0.25">
      <c r="B68" s="9"/>
      <c r="C68" s="14" t="s">
        <v>124</v>
      </c>
      <c r="D68" s="4">
        <f t="shared" ref="D68:I68" si="2">SUM(D69:D73)</f>
        <v>481</v>
      </c>
      <c r="E68" s="4">
        <f t="shared" si="2"/>
        <v>424</v>
      </c>
      <c r="F68" s="4">
        <f t="shared" si="2"/>
        <v>606</v>
      </c>
      <c r="G68" s="4">
        <f t="shared" si="2"/>
        <v>556</v>
      </c>
      <c r="H68" s="4">
        <f t="shared" si="2"/>
        <v>399</v>
      </c>
      <c r="I68" s="4">
        <f t="shared" si="2"/>
        <v>372</v>
      </c>
    </row>
    <row r="69" spans="2:9" x14ac:dyDescent="0.25">
      <c r="B69" s="6" t="s">
        <v>125</v>
      </c>
      <c r="C69" s="15" t="s">
        <v>126</v>
      </c>
      <c r="D69" s="7">
        <v>204</v>
      </c>
      <c r="E69" s="7">
        <v>185</v>
      </c>
      <c r="F69" s="7">
        <v>238</v>
      </c>
      <c r="G69" s="7">
        <v>257</v>
      </c>
      <c r="H69" s="7">
        <v>157</v>
      </c>
      <c r="I69" s="7">
        <v>146</v>
      </c>
    </row>
    <row r="70" spans="2:9" x14ac:dyDescent="0.25">
      <c r="B70" s="6" t="s">
        <v>127</v>
      </c>
      <c r="C70" s="15" t="s">
        <v>128</v>
      </c>
      <c r="D70" s="7">
        <v>102</v>
      </c>
      <c r="E70" s="7">
        <v>86</v>
      </c>
      <c r="F70" s="7">
        <v>119</v>
      </c>
      <c r="G70" s="7">
        <v>74</v>
      </c>
      <c r="H70" s="7">
        <v>55</v>
      </c>
      <c r="I70" s="7">
        <v>65</v>
      </c>
    </row>
    <row r="71" spans="2:9" x14ac:dyDescent="0.25">
      <c r="B71" s="6" t="s">
        <v>129</v>
      </c>
      <c r="C71" s="15" t="s">
        <v>130</v>
      </c>
      <c r="D71" s="7">
        <v>83</v>
      </c>
      <c r="E71" s="7">
        <v>68</v>
      </c>
      <c r="F71" s="7">
        <v>100</v>
      </c>
      <c r="G71" s="7">
        <v>91</v>
      </c>
      <c r="H71" s="7">
        <v>87</v>
      </c>
      <c r="I71" s="7">
        <v>72</v>
      </c>
    </row>
    <row r="72" spans="2:9" x14ac:dyDescent="0.25">
      <c r="B72" s="6" t="s">
        <v>131</v>
      </c>
      <c r="C72" s="15" t="s">
        <v>132</v>
      </c>
      <c r="D72" s="7">
        <v>12</v>
      </c>
      <c r="E72" s="7">
        <v>7</v>
      </c>
      <c r="F72" s="7">
        <v>7</v>
      </c>
      <c r="G72" s="7">
        <v>10</v>
      </c>
      <c r="H72" s="7">
        <v>4</v>
      </c>
      <c r="I72" s="7">
        <v>3</v>
      </c>
    </row>
    <row r="73" spans="2:9" x14ac:dyDescent="0.25">
      <c r="B73" s="6" t="s">
        <v>133</v>
      </c>
      <c r="C73" s="15" t="s">
        <v>134</v>
      </c>
      <c r="D73" s="7">
        <v>80</v>
      </c>
      <c r="E73" s="7">
        <v>78</v>
      </c>
      <c r="F73" s="7">
        <v>142</v>
      </c>
      <c r="G73" s="7">
        <v>124</v>
      </c>
      <c r="H73" s="7">
        <v>96</v>
      </c>
      <c r="I73" s="7">
        <v>86</v>
      </c>
    </row>
    <row r="74" spans="2:9" x14ac:dyDescent="0.25">
      <c r="B74" s="9"/>
      <c r="C74" s="14" t="s">
        <v>135</v>
      </c>
      <c r="D74" s="10">
        <v>34</v>
      </c>
      <c r="E74" s="4">
        <v>26</v>
      </c>
      <c r="F74" s="4">
        <v>37</v>
      </c>
      <c r="G74" s="4">
        <v>21</v>
      </c>
      <c r="H74" s="4">
        <v>26</v>
      </c>
      <c r="I74" s="4">
        <v>15</v>
      </c>
    </row>
    <row r="75" spans="2:9" x14ac:dyDescent="0.25">
      <c r="B75" s="6" t="s">
        <v>136</v>
      </c>
      <c r="C75" s="15" t="s">
        <v>137</v>
      </c>
      <c r="D75" s="7">
        <v>34</v>
      </c>
      <c r="E75" s="7">
        <v>26</v>
      </c>
      <c r="F75" s="7">
        <v>37</v>
      </c>
      <c r="G75" s="7">
        <v>21</v>
      </c>
      <c r="H75" s="7">
        <v>26</v>
      </c>
      <c r="I75" s="7">
        <v>15</v>
      </c>
    </row>
    <row r="76" spans="2:9" x14ac:dyDescent="0.25">
      <c r="B76" s="16"/>
      <c r="C76" s="16" t="s">
        <v>151</v>
      </c>
      <c r="D76" s="11">
        <f t="shared" ref="D76:I76" si="3">D5+D59+D68+D74</f>
        <v>5063</v>
      </c>
      <c r="E76" s="11">
        <f t="shared" si="3"/>
        <v>4496</v>
      </c>
      <c r="F76" s="11">
        <f t="shared" si="3"/>
        <v>5685</v>
      </c>
      <c r="G76" s="11">
        <f t="shared" si="3"/>
        <v>5189</v>
      </c>
      <c r="H76" s="11">
        <f t="shared" si="3"/>
        <v>4764</v>
      </c>
      <c r="I76" s="11">
        <f t="shared" si="3"/>
        <v>4510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PREU DE NOUS LLOGUERS</vt:lpstr>
      <vt:lpstr>Nº FIANCES REGISTRADES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Toni Motoso Frontera</dc:creator>
  <dc:description/>
  <cp:lastModifiedBy>Toni Motoso Frontera</cp:lastModifiedBy>
  <cp:revision>1</cp:revision>
  <dcterms:created xsi:type="dcterms:W3CDTF">2026-01-26T08:29:07Z</dcterms:created>
  <dcterms:modified xsi:type="dcterms:W3CDTF">2026-05-21T07:05:25Z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Grupo TRAGSA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