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166925"/>
  <mc:AlternateContent xmlns:mc="http://schemas.openxmlformats.org/markup-compatibility/2006">
    <mc:Choice Requires="x15">
      <x15ac:absPath xmlns:x15ac="http://schemas.microsoft.com/office/spreadsheetml/2010/11/ac" url="R:\Equipo de Ergonomía\"/>
    </mc:Choice>
  </mc:AlternateContent>
  <xr:revisionPtr revIDLastSave="0" documentId="13_ncr:1_{AE735AF1-7174-4A1B-BC2C-989DD7B012C0}" xr6:coauthVersionLast="47" xr6:coauthVersionMax="47" xr10:uidLastSave="{00000000-0000-0000-0000-000000000000}"/>
  <bookViews>
    <workbookView xWindow="22932" yWindow="-108" windowWidth="23256" windowHeight="12576" tabRatio="500" firstSheet="1" activeTab="1" xr2:uid="{00000000-000D-0000-FFFF-FFFF00000000}"/>
  </bookViews>
  <sheets>
    <sheet name="Hoja1" sheetId="1" r:id="rId1"/>
    <sheet name="hoja mediciones Limpia" sheetId="2" r:id="rId2"/>
    <sheet name="Mediciones agregadas" sheetId="3" r:id="rId3"/>
    <sheet name="Mediciones Deesagregadas" sheetId="5" r:id="rId4"/>
  </sheets>
  <definedNames>
    <definedName name="_xlnm.Print_Area" localSheetId="1">'hoja mediciones Limpia'!$B$3:$T$35</definedName>
    <definedName name="_xlnm.Print_Area" localSheetId="0">Hoja1!$B$4:$H$45</definedName>
    <definedName name="_xlnm.Print_Area" localSheetId="2">'Mediciones agregadas'!$B$3:$T$37</definedName>
    <definedName name="_xlnm.Print_Area" localSheetId="3">'Mediciones Deesagregadas'!$B$3:$T$41</definedName>
    <definedName name="Print_Area" localSheetId="0">Hoja1!$B$4:$H$44</definedName>
  </definedNames>
  <calcPr calcId="191029" iterateDelta="1E-4"/>
  <extLst>
    <ext xmlns:loext="http://schemas.libreoffice.org/" uri="{7626C862-2A13-11E5-B345-FEFF819CDC9F}">
      <loext:extCalcPr stringRefSyntax="CalcA1ExcelA1"/>
    </ext>
  </extLst>
</workbook>
</file>

<file path=xl/calcChain.xml><?xml version="1.0" encoding="utf-8"?>
<calcChain xmlns="http://schemas.openxmlformats.org/spreadsheetml/2006/main">
  <c r="M35" i="2" l="1"/>
  <c r="M34" i="2"/>
  <c r="M33" i="2"/>
  <c r="M32" i="2"/>
  <c r="M31" i="2"/>
  <c r="M30" i="2"/>
  <c r="M29" i="2"/>
  <c r="K35" i="2"/>
  <c r="K34" i="2"/>
  <c r="K33" i="2"/>
  <c r="K32" i="2"/>
  <c r="K31" i="2"/>
  <c r="K30" i="2"/>
  <c r="K29" i="2"/>
  <c r="C42" i="5"/>
  <c r="K35" i="5"/>
  <c r="M35" i="5" s="1"/>
  <c r="K34" i="5"/>
  <c r="M34" i="5" s="1"/>
  <c r="K33" i="5"/>
  <c r="M33" i="5" s="1"/>
  <c r="K32" i="5"/>
  <c r="M32" i="5" s="1"/>
  <c r="K31" i="5"/>
  <c r="M31" i="5" s="1"/>
  <c r="K30" i="5"/>
  <c r="M30" i="5" s="1"/>
  <c r="K29" i="5"/>
  <c r="M29" i="5" s="1"/>
  <c r="K28" i="5"/>
  <c r="M28" i="5" s="1"/>
  <c r="K27" i="5"/>
  <c r="M27" i="5" s="1"/>
  <c r="K26" i="5"/>
  <c r="M26" i="5" s="1"/>
  <c r="K25" i="5"/>
  <c r="M25" i="5" s="1"/>
  <c r="K24" i="5"/>
  <c r="K29" i="3"/>
  <c r="M29" i="3" s="1"/>
  <c r="K30" i="3"/>
  <c r="M30" i="3" s="1"/>
  <c r="K31" i="3"/>
  <c r="M31" i="3" s="1"/>
  <c r="C38" i="3"/>
  <c r="K28" i="3"/>
  <c r="M28" i="3" s="1"/>
  <c r="K27" i="3"/>
  <c r="M27" i="3" s="1"/>
  <c r="K26" i="3"/>
  <c r="M26" i="3" s="1"/>
  <c r="K25" i="3"/>
  <c r="M25" i="3" s="1"/>
  <c r="K24" i="3"/>
  <c r="M24" i="3" s="1"/>
  <c r="K25" i="2"/>
  <c r="M25" i="2" s="1"/>
  <c r="K26" i="2"/>
  <c r="K27" i="2"/>
  <c r="K28" i="2"/>
  <c r="M28" i="2" s="1"/>
  <c r="K24" i="2"/>
  <c r="C36" i="2"/>
  <c r="M27" i="2"/>
  <c r="M26" i="2"/>
  <c r="K42" i="5" l="1"/>
  <c r="M24" i="5"/>
  <c r="M42" i="5" s="1"/>
  <c r="K36" i="2"/>
  <c r="M38" i="3"/>
  <c r="K38" i="3"/>
  <c r="M24" i="2"/>
  <c r="M36" i="2"/>
  <c r="M37" i="2" l="1"/>
  <c r="M43" i="5"/>
  <c r="M39" i="3"/>
</calcChain>
</file>

<file path=xl/sharedStrings.xml><?xml version="1.0" encoding="utf-8"?>
<sst xmlns="http://schemas.openxmlformats.org/spreadsheetml/2006/main" count="273" uniqueCount="123">
  <si>
    <t>Modelo de Tabla de Recogida de Datos</t>
  </si>
  <si>
    <t>Centro de Trabajo</t>
  </si>
  <si>
    <t>Nombre Establecimiento</t>
  </si>
  <si>
    <t>Tipología Hotel</t>
  </si>
  <si>
    <t>Categoría</t>
  </si>
  <si>
    <t>Urbano</t>
  </si>
  <si>
    <t>Playa</t>
  </si>
  <si>
    <t>Rural</t>
  </si>
  <si>
    <t>Información de la Trabajadora / trabajador</t>
  </si>
  <si>
    <t>Nombre</t>
  </si>
  <si>
    <r>
      <rPr>
        <b/>
        <sz val="9"/>
        <color rgb="FF000000"/>
        <rFont val="Noto Sans"/>
        <charset val="1"/>
      </rPr>
      <t xml:space="preserve">Edad </t>
    </r>
    <r>
      <rPr>
        <sz val="9"/>
        <color rgb="FF000000"/>
        <rFont val="Calibri"/>
        <family val="2"/>
        <charset val="1"/>
      </rPr>
      <t>(Años)</t>
    </r>
  </si>
  <si>
    <t xml:space="preserve">Experiencia(Años) </t>
  </si>
  <si>
    <t>Nº med</t>
  </si>
  <si>
    <r>
      <rPr>
        <b/>
        <sz val="9"/>
        <color rgb="FF000000"/>
        <rFont val="Noto Sans"/>
        <charset val="1"/>
      </rPr>
      <t>Tipo de habitación:</t>
    </r>
    <r>
      <rPr>
        <sz val="9"/>
        <color rgb="FF000000"/>
        <rFont val="Calibri"/>
        <family val="2"/>
        <charset val="1"/>
      </rPr>
      <t xml:space="preserve"> *</t>
    </r>
  </si>
  <si>
    <r>
      <rPr>
        <b/>
        <sz val="9"/>
        <color rgb="FF000000"/>
        <rFont val="Noto Sans"/>
        <charset val="1"/>
      </rPr>
      <t>Tipo de limpieza:</t>
    </r>
    <r>
      <rPr>
        <sz val="9"/>
        <color rgb="FF000000"/>
        <rFont val="Calibri"/>
        <family val="2"/>
        <charset val="1"/>
      </rPr>
      <t xml:space="preserve"> </t>
    </r>
  </si>
  <si>
    <t>Salida</t>
  </si>
  <si>
    <t>Diaria</t>
  </si>
  <si>
    <t>(….)</t>
  </si>
  <si>
    <t>Tipo 1</t>
  </si>
  <si>
    <t>Tipo 2</t>
  </si>
  <si>
    <t>Tipo 3</t>
  </si>
  <si>
    <t>Tipo 4</t>
  </si>
  <si>
    <t>Tipo 5</t>
  </si>
  <si>
    <t>Temporalización de la visita</t>
  </si>
  <si>
    <t>lunes</t>
  </si>
  <si>
    <t>martes</t>
  </si>
  <si>
    <t>miercoles</t>
  </si>
  <si>
    <t>jueves</t>
  </si>
  <si>
    <t>viernes</t>
  </si>
  <si>
    <t>Sábado</t>
  </si>
  <si>
    <t>Domingo</t>
  </si>
  <si>
    <t>Hora del día (0-24 H):</t>
  </si>
  <si>
    <t>Hora de la Jornada (1-8 horas):</t>
  </si>
  <si>
    <r>
      <rPr>
        <b/>
        <sz val="9"/>
        <color rgb="FF000000"/>
        <rFont val="Noto Sans"/>
        <charset val="1"/>
      </rPr>
      <t>Observadores/as:</t>
    </r>
    <r>
      <rPr>
        <sz val="9"/>
        <color rgb="FF000000"/>
        <rFont val="Calibri"/>
        <family val="2"/>
        <charset val="1"/>
      </rPr>
      <t xml:space="preserve"> </t>
    </r>
  </si>
  <si>
    <t xml:space="preserve">D./Dª. </t>
  </si>
  <si>
    <t xml:space="preserve">Tiempo (segundos): </t>
  </si>
  <si>
    <t>* Se detallará en la estrategia de medición cada tipología de habitación, marcando en el documento con una "x" el tipo de habitación que proceda en cada medición.</t>
  </si>
  <si>
    <t>Validación de la medición / Firma Observadores</t>
  </si>
  <si>
    <t>Observador  1</t>
  </si>
  <si>
    <t>Observador  2</t>
  </si>
  <si>
    <t>Observador  3</t>
  </si>
  <si>
    <t>Observador  4</t>
  </si>
  <si>
    <t>Observador  5</t>
  </si>
  <si>
    <t>Observador  6</t>
  </si>
  <si>
    <t>MODELO DE TABLA DE RECOGIDA DE DATOS-  CALCULO DEL Nº DE OBSERVACIONES A REALIZAR -ESTUDIO DE LAS CARGAS DE TRABAJO- DEPARTAMENTO DE PISOS</t>
  </si>
  <si>
    <t>CENTRO DE TRABAJO</t>
  </si>
  <si>
    <t>OBSERVADORES EN LA TOMA DE DATOS</t>
  </si>
  <si>
    <t>NOMBRE DEL ESTABLECIMIENTO:</t>
  </si>
  <si>
    <t>NOMBRE Y APELLIDOS</t>
  </si>
  <si>
    <t>TIPO DE OBSERVADOR******</t>
  </si>
  <si>
    <t>CADENA HOTELERA/INDIVIDUAL:</t>
  </si>
  <si>
    <t>D./Dª</t>
  </si>
  <si>
    <t>TIPOLOGÍA DEL ESTABLECIMIENTO*:</t>
  </si>
  <si>
    <t>CATEGORÍA DEL ESTABLECIMIENTO:</t>
  </si>
  <si>
    <t>Nº DE HABITACIONES:</t>
  </si>
  <si>
    <t>INFORMACIÓN DE TRABAJADOR/TRABAJADORA</t>
  </si>
  <si>
    <t>NOMBRE:</t>
  </si>
  <si>
    <t>EDAD:</t>
  </si>
  <si>
    <t>AÑOS DE EXPERIENCIA EN EL PUESTO DE TRABAJO:</t>
  </si>
  <si>
    <t>DESCRIPCIÓN DE LOS DIFERENTES TIPO DE HABITACIÓN QUE HAY EN EL ESTABLECIMIENTO</t>
  </si>
  <si>
    <t>VALIDACIÓN DE LA TOMA DE DATOS- FIRMA DE LOS OBSERVADORES</t>
  </si>
  <si>
    <t>TIPO Nº1:</t>
  </si>
  <si>
    <t>TIPO Nº2:</t>
  </si>
  <si>
    <t>OBSERVADOR  1</t>
  </si>
  <si>
    <t>OBSERVADOR  2</t>
  </si>
  <si>
    <t>OBSERVADOR  3</t>
  </si>
  <si>
    <t>TIPO Nº3:</t>
  </si>
  <si>
    <t>TIPO Nº4:</t>
  </si>
  <si>
    <t>TIPO Nº5:</t>
  </si>
  <si>
    <t>TIPO Nº6:</t>
  </si>
  <si>
    <t xml:space="preserve">DATOS </t>
  </si>
  <si>
    <t>OBSERVADOR  4</t>
  </si>
  <si>
    <t>OBSERVADOR  5</t>
  </si>
  <si>
    <t>OBSERVADOR  6</t>
  </si>
  <si>
    <t>Nº DE OBSERVACIÓN</t>
  </si>
  <si>
    <t>n'                                 ***</t>
  </si>
  <si>
    <t>TIPO DE HABITACIÓN ****</t>
  </si>
  <si>
    <t>TIPO DE LIMPIEZA *****</t>
  </si>
  <si>
    <t>DIA DE LA SEMANA</t>
  </si>
  <si>
    <t>HORA DEL DÍA (0-24h)</t>
  </si>
  <si>
    <t>HORA JORNADA LABORAL (8h)</t>
  </si>
  <si>
    <t>MINUTOS</t>
  </si>
  <si>
    <t>SEGUNDOS</t>
  </si>
  <si>
    <t xml:space="preserve">TIEMPO EN SEGUNDOS </t>
  </si>
  <si>
    <t>TIEMPO EN SEGUNDOS^2</t>
  </si>
  <si>
    <t>OBSERVACIONES COMPLEMENTARIAS</t>
  </si>
  <si>
    <t xml:space="preserve">* Tipología de hotel: Playa, Urbano, rural,...                                                                                                                                                                                                                                         ** El número de observaciones a realizar se obtiene de la primera medición que se realiza por tipo de habitación.                                                                                                                                                                                                                          ** * se pondrá 1 a observación realizada                                                                                                                                                                                    ****      Ej de tipo de habitación: hab. Doble estándar, hab. Individual, Junior suite, suite, studios,…                                                          *****eJ. Tipo de limpieza: diaria, salida, repaso, otros                                                                                                                                                        **** **ej: Trabajdor, gobernanta, dirección establecimiento, especialista, representante de los trabajadores, etc.                                                                                                                                                                                    </t>
  </si>
  <si>
    <t>n'=</t>
  </si>
  <si>
    <t>∑X</t>
  </si>
  <si>
    <t>∑X^2</t>
  </si>
  <si>
    <t>Nº DE MEDICIONES NECESARIAS SEGÚN LA FÓRMULA DE LA OIT**</t>
  </si>
  <si>
    <t>n</t>
  </si>
  <si>
    <t>FÓRMULA OIT</t>
  </si>
  <si>
    <t>Hotel XXXXX</t>
  </si>
  <si>
    <t>4 *</t>
  </si>
  <si>
    <t>PLAYA</t>
  </si>
  <si>
    <t>CARMEN MARIA PEREZ</t>
  </si>
  <si>
    <t>SUITE JUNIOR</t>
  </si>
  <si>
    <t>SUITE</t>
  </si>
  <si>
    <t>DOBLE STANDARD</t>
  </si>
  <si>
    <t>Hay que ener en cuenta que el número de mediciones mínimo será =</t>
  </si>
  <si>
    <t>numero de mediciones según tabla (relacionado por el tiempo estimado de medicion) x cantidad de tipos de habitación x cantidad tipos de limpieza x</t>
  </si>
  <si>
    <t>Ejemplo</t>
  </si>
  <si>
    <t>tres tipos de limpieza</t>
  </si>
  <si>
    <t>tiempo estimado 18 minutos</t>
  </si>
  <si>
    <t>n estimado=</t>
  </si>
  <si>
    <t>Habitación con 3 tipos de habitación</t>
  </si>
  <si>
    <r>
      <t>3x3x8 (tabla)=</t>
    </r>
    <r>
      <rPr>
        <sz val="11"/>
        <color rgb="FFFF0000"/>
        <rFont val="Calibri"/>
        <family val="2"/>
      </rPr>
      <t>72</t>
    </r>
  </si>
  <si>
    <t>Lunes</t>
  </si>
  <si>
    <t>Martes</t>
  </si>
  <si>
    <t>Miércoles</t>
  </si>
  <si>
    <t>Jueves</t>
  </si>
  <si>
    <t>Viernes</t>
  </si>
  <si>
    <t>Director</t>
  </si>
  <si>
    <t>Gobernanta</t>
  </si>
  <si>
    <t>Especialista</t>
  </si>
  <si>
    <t>Trabajador</t>
  </si>
  <si>
    <t>Representante trabajadores</t>
  </si>
  <si>
    <t>D./Dª xxxxxxxxxxxxxxx</t>
  </si>
  <si>
    <t>D./Dªxxxxxxxxxxxxxx</t>
  </si>
  <si>
    <t>TRABAJADOR</t>
  </si>
  <si>
    <t>El computo de mediciones según la metodología de analisis de métodos y tiempos, para la tipología de hotel, tipos de limpieza y tiempo esperado de limpieza, nos  arroja un resultado de 8 mediciones para cada tipología de habitación y tipo de limpieza, es decir, 72 mediciones mínimas a realizar. Sin embargo, al estar las mediciones muy agregadas, la formula de la OIT determina que se con 6 mediciones la muestra podría ser valida para este tipo de habitación y limpieza.</t>
  </si>
  <si>
    <t>El computo de mediciones según la metodología de analisis de métodos y tiempos, para la tipología de hotel, tipos de limpieza y tiempo esperado de limpieza, nos  arroja un resultado de 8 mediciones para cada tipología de habitación y tipo de limpieza, es decir, 72 mediciones mínimas a realizar. Sin embargo, en este caso tenemos una mediciones agregadas con una medición discordante (Fila 31), esta medición discordante provoca que el número de mediciones a realizar para que la muestra sea válida, según la formula de la OIT,  sería de 19 mediciones para este tipo de habitación y limpieza. De ahí la importancia de la vigilancia y control de las condiciones de las habitaciones y de las mediciones, por parte de los observadores, para que las mediciones sirvan como base para establecer un tiempo idóneo de realización de la actividad con el menor número de mediciones posibles.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</si>
</sst>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9" x14ac:knownFonts="1">
    <font>
      <sz val="11"/>
      <color rgb="FF000000"/>
      <name val="Calibri"/>
      <family val="2"/>
      <charset val="1"/>
    </font>
    <font>
      <b/>
      <sz val="9"/>
      <color rgb="FF000000"/>
      <name val="Noto Sans"/>
      <charset val="1"/>
    </font>
    <font>
      <sz val="9"/>
      <color rgb="FF000000"/>
      <name val="Calibri"/>
      <family val="2"/>
      <charset val="1"/>
    </font>
    <font>
      <b/>
      <sz val="11"/>
      <color rgb="FF000000"/>
      <name val="Calibri"/>
      <family val="2"/>
      <charset val="1"/>
    </font>
    <font>
      <sz val="14"/>
      <color rgb="FF000000"/>
      <name val="Calibri"/>
      <family val="2"/>
      <charset val="1"/>
    </font>
    <font>
      <b/>
      <sz val="20"/>
      <color rgb="FF000000"/>
      <name val="Noto Sans"/>
      <family val="2"/>
      <charset val="1"/>
    </font>
    <font>
      <sz val="11"/>
      <color rgb="FFFF0000"/>
      <name val="Calibri"/>
      <family val="2"/>
      <charset val="1"/>
    </font>
    <font>
      <sz val="11"/>
      <color rgb="FFFF0000"/>
      <name val="Calibri"/>
      <family val="2"/>
    </font>
    <font>
      <sz val="8"/>
      <name val="Calibri"/>
      <family val="2"/>
      <charset val="1"/>
    </font>
  </fonts>
  <fills count="6">
    <fill>
      <patternFill patternType="none"/>
    </fill>
    <fill>
      <patternFill patternType="gray125"/>
    </fill>
    <fill>
      <patternFill patternType="solid">
        <fgColor rgb="FFFFF2CC"/>
        <bgColor rgb="FFF2F2F2"/>
      </patternFill>
    </fill>
    <fill>
      <patternFill patternType="solid">
        <fgColor rgb="FFD9D9D9"/>
        <bgColor rgb="FFF2F2F2"/>
      </patternFill>
    </fill>
    <fill>
      <patternFill patternType="solid">
        <fgColor rgb="FFF2F2F2"/>
        <bgColor rgb="FFFFF2CC"/>
      </patternFill>
    </fill>
    <fill>
      <patternFill patternType="solid">
        <fgColor rgb="FFFFE699"/>
        <bgColor rgb="FFFFF2CC"/>
      </patternFill>
    </fill>
  </fills>
  <borders count="39">
    <border>
      <left/>
      <right/>
      <top/>
      <bottom/>
      <diagonal/>
    </border>
    <border>
      <left style="medium">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style="medium">
        <color auto="1"/>
      </right>
      <top style="thin">
        <color auto="1"/>
      </top>
      <bottom/>
      <diagonal/>
    </border>
    <border>
      <left style="medium">
        <color auto="1"/>
      </left>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medium">
        <color auto="1"/>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auto="1"/>
      </left>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82">
    <xf numFmtId="0" fontId="0" fillId="0" borderId="0" xfId="0"/>
    <xf numFmtId="0" fontId="0" fillId="0" borderId="10" xfId="0" applyBorder="1"/>
    <xf numFmtId="0" fontId="1" fillId="0" borderId="2" xfId="0" applyFont="1" applyBorder="1"/>
    <xf numFmtId="0" fontId="0" fillId="0" borderId="3" xfId="0" applyBorder="1"/>
    <xf numFmtId="0" fontId="0" fillId="0" borderId="2" xfId="0" applyBorder="1"/>
    <xf numFmtId="0" fontId="0" fillId="0" borderId="5" xfId="0" applyBorder="1"/>
    <xf numFmtId="0" fontId="0" fillId="0" borderId="6" xfId="0" applyBorder="1"/>
    <xf numFmtId="0" fontId="0" fillId="0" borderId="7" xfId="0" applyBorder="1"/>
    <xf numFmtId="0" fontId="0" fillId="0" borderId="13" xfId="0" applyBorder="1"/>
    <xf numFmtId="0" fontId="0" fillId="0" borderId="20" xfId="0" applyBorder="1"/>
    <xf numFmtId="0" fontId="0" fillId="0" borderId="22" xfId="0" applyBorder="1"/>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8" xfId="0" applyBorder="1"/>
    <xf numFmtId="0" fontId="0" fillId="4" borderId="10" xfId="0" applyFill="1" applyBorder="1"/>
    <xf numFmtId="0" fontId="0" fillId="4" borderId="20" xfId="0" applyFill="1" applyBorder="1"/>
    <xf numFmtId="0" fontId="0" fillId="4" borderId="21" xfId="0" applyFill="1" applyBorder="1"/>
    <xf numFmtId="16" fontId="0" fillId="4" borderId="21" xfId="0" applyNumberFormat="1" applyFill="1" applyBorder="1"/>
    <xf numFmtId="0" fontId="0" fillId="4" borderId="16" xfId="0" applyFill="1" applyBorder="1"/>
    <xf numFmtId="0" fontId="0" fillId="0" borderId="21" xfId="0" applyBorder="1"/>
    <xf numFmtId="0" fontId="0" fillId="0" borderId="16" xfId="0" applyBorder="1"/>
    <xf numFmtId="0" fontId="0" fillId="0" borderId="17" xfId="0" applyBorder="1"/>
    <xf numFmtId="0" fontId="4" fillId="0" borderId="30" xfId="0" applyFont="1" applyBorder="1" applyAlignment="1">
      <alignment horizontal="center"/>
    </xf>
    <xf numFmtId="0" fontId="0" fillId="5" borderId="8" xfId="0" applyFill="1" applyBorder="1" applyAlignment="1">
      <alignment horizontal="center"/>
    </xf>
    <xf numFmtId="0" fontId="0" fillId="0" borderId="31" xfId="0" applyBorder="1"/>
    <xf numFmtId="0" fontId="4" fillId="5" borderId="31" xfId="0" applyFont="1" applyFill="1" applyBorder="1" applyAlignment="1">
      <alignment horizontal="center"/>
    </xf>
    <xf numFmtId="0" fontId="4" fillId="0" borderId="32" xfId="0" applyFont="1" applyBorder="1" applyAlignment="1">
      <alignment horizontal="center"/>
    </xf>
    <xf numFmtId="0" fontId="0" fillId="5" borderId="8" xfId="0" applyFill="1" applyBorder="1"/>
    <xf numFmtId="0" fontId="4" fillId="0" borderId="33" xfId="0" applyFont="1" applyBorder="1" applyAlignment="1">
      <alignment horizontal="center"/>
    </xf>
    <xf numFmtId="164" fontId="0" fillId="5" borderId="33" xfId="0" applyNumberFormat="1" applyFill="1" applyBorder="1" applyAlignment="1">
      <alignment horizontal="right"/>
    </xf>
    <xf numFmtId="2" fontId="0" fillId="4" borderId="16" xfId="0" applyNumberFormat="1" applyFill="1" applyBorder="1"/>
    <xf numFmtId="2" fontId="0" fillId="0" borderId="16" xfId="0" applyNumberFormat="1" applyBorder="1"/>
    <xf numFmtId="0" fontId="6" fillId="0" borderId="0" xfId="0" applyFont="1"/>
    <xf numFmtId="0" fontId="6" fillId="0" borderId="34" xfId="0" applyFont="1" applyBorder="1"/>
    <xf numFmtId="0" fontId="6" fillId="0" borderId="35" xfId="0" applyFont="1" applyBorder="1"/>
    <xf numFmtId="0" fontId="0" fillId="0" borderId="35" xfId="0" applyBorder="1"/>
    <xf numFmtId="0" fontId="0" fillId="0" borderId="36" xfId="0" applyBorder="1"/>
    <xf numFmtId="0" fontId="0" fillId="0" borderId="1" xfId="0" applyBorder="1"/>
    <xf numFmtId="0" fontId="0" fillId="0" borderId="4" xfId="0" applyBorder="1"/>
    <xf numFmtId="0" fontId="0" fillId="0" borderId="2" xfId="0" applyBorder="1"/>
    <xf numFmtId="0" fontId="0" fillId="0" borderId="3" xfId="0" applyBorder="1"/>
    <xf numFmtId="0" fontId="0" fillId="0" borderId="0" xfId="0"/>
    <xf numFmtId="0" fontId="1" fillId="0" borderId="2" xfId="0" applyFont="1" applyBorder="1"/>
    <xf numFmtId="0" fontId="1" fillId="0" borderId="0" xfId="0" applyFont="1"/>
    <xf numFmtId="0" fontId="3" fillId="2" borderId="8" xfId="0" applyFont="1" applyFill="1" applyBorder="1" applyAlignment="1">
      <alignment horizontal="center"/>
    </xf>
    <xf numFmtId="0" fontId="3" fillId="0" borderId="9" xfId="0" applyFont="1" applyBorder="1" applyAlignment="1">
      <alignment horizontal="center"/>
    </xf>
    <xf numFmtId="0" fontId="0" fillId="0" borderId="10" xfId="0" applyBorder="1"/>
    <xf numFmtId="0" fontId="0" fillId="3" borderId="11" xfId="0" applyFill="1" applyBorder="1"/>
    <xf numFmtId="0" fontId="0" fillId="0" borderId="10" xfId="0" applyBorder="1" applyAlignment="1">
      <alignment horizontal="center"/>
    </xf>
    <xf numFmtId="0" fontId="0" fillId="0" borderId="11" xfId="0" applyBorder="1" applyAlignment="1">
      <alignment horizontal="center"/>
    </xf>
    <xf numFmtId="0" fontId="0" fillId="0" borderId="11" xfId="0" applyBorder="1"/>
    <xf numFmtId="0" fontId="0" fillId="0" borderId="12" xfId="0" applyBorder="1"/>
    <xf numFmtId="0" fontId="0" fillId="0" borderId="13" xfId="0" applyBorder="1"/>
    <xf numFmtId="0" fontId="0" fillId="3" borderId="14" xfId="0" applyFill="1" applyBorder="1"/>
    <xf numFmtId="0" fontId="3" fillId="0" borderId="15" xfId="0" applyFont="1" applyBorder="1" applyAlignment="1">
      <alignment horizontal="center"/>
    </xf>
    <xf numFmtId="0" fontId="0" fillId="3" borderId="16" xfId="0" applyFill="1" applyBorder="1"/>
    <xf numFmtId="0" fontId="2" fillId="0" borderId="13" xfId="0" applyFont="1" applyBorder="1"/>
    <xf numFmtId="0" fontId="0" fillId="3" borderId="17" xfId="0" applyFill="1" applyBorder="1"/>
    <xf numFmtId="0" fontId="0" fillId="0" borderId="18" xfId="0" applyBorder="1"/>
    <xf numFmtId="0" fontId="3" fillId="0" borderId="19" xfId="0" applyFont="1" applyBorder="1" applyAlignment="1">
      <alignment horizontal="center"/>
    </xf>
    <xf numFmtId="0" fontId="0" fillId="0" borderId="21" xfId="0" applyBorder="1" applyAlignment="1">
      <alignment horizontal="center"/>
    </xf>
    <xf numFmtId="0" fontId="3" fillId="0" borderId="8" xfId="0" applyFont="1" applyBorder="1" applyAlignment="1">
      <alignment horizontal="center"/>
    </xf>
    <xf numFmtId="0" fontId="0" fillId="0" borderId="27" xfId="0" applyBorder="1" applyAlignment="1">
      <alignment horizontal="center" vertical="center" wrapText="1"/>
    </xf>
    <xf numFmtId="0" fontId="0" fillId="0" borderId="28" xfId="0" applyBorder="1"/>
    <xf numFmtId="0" fontId="0" fillId="0" borderId="14" xfId="0" applyBorder="1"/>
    <xf numFmtId="0" fontId="0" fillId="4" borderId="21" xfId="0" applyFill="1" applyBorder="1"/>
    <xf numFmtId="0" fontId="0" fillId="0" borderId="29" xfId="0" applyBorder="1"/>
    <xf numFmtId="0" fontId="0" fillId="0" borderId="21" xfId="0" applyBorder="1"/>
    <xf numFmtId="0" fontId="0" fillId="0" borderId="8" xfId="0" applyBorder="1" applyAlignment="1">
      <alignment horizontal="right"/>
    </xf>
    <xf numFmtId="0" fontId="5" fillId="0" borderId="0" xfId="0" applyFont="1" applyAlignment="1">
      <alignment shrinkToFit="1"/>
    </xf>
    <xf numFmtId="0" fontId="0" fillId="0" borderId="0" xfId="0" applyAlignment="1">
      <alignment shrinkToFit="1"/>
    </xf>
    <xf numFmtId="0" fontId="0" fillId="0" borderId="8" xfId="0" applyBorder="1" applyAlignment="1">
      <alignment vertical="center" wrapText="1"/>
    </xf>
    <xf numFmtId="0" fontId="0" fillId="0" borderId="29" xfId="0" applyBorder="1" applyAlignment="1">
      <alignment vertical="center" wrapText="1" shrinkToFit="1"/>
    </xf>
    <xf numFmtId="0" fontId="0" fillId="0" borderId="29" xfId="0" applyBorder="1" applyAlignment="1">
      <alignment vertical="center" wrapText="1"/>
    </xf>
    <xf numFmtId="0" fontId="0" fillId="0" borderId="37" xfId="0" applyBorder="1" applyAlignment="1">
      <alignment horizontal="center"/>
    </xf>
    <xf numFmtId="0" fontId="0" fillId="0" borderId="38" xfId="0" applyBorder="1" applyAlignment="1">
      <alignment horizontal="center"/>
    </xf>
    <xf numFmtId="0" fontId="0" fillId="0" borderId="20" xfId="0" applyBorder="1" applyAlignment="1">
      <alignment horizontal="center"/>
    </xf>
    <xf numFmtId="2" fontId="0" fillId="0" borderId="16" xfId="0" applyNumberFormat="1" applyFill="1" applyBorder="1"/>
    <xf numFmtId="0" fontId="0" fillId="0" borderId="21" xfId="0" applyFill="1" applyBorder="1"/>
    <xf numFmtId="0" fontId="0" fillId="0" borderId="16" xfId="0" applyFill="1" applyBorder="1"/>
  </cellXfs>
  <cellStyles count="1">
    <cellStyle name="Normal" xfId="0" builtinId="0"/>
  </cellStyles>
  <dxfs count="0"/>
  <tableStyles count="0" defaultTableStyle="TableStyleMedium2"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E6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6</xdr:col>
      <xdr:colOff>10440</xdr:colOff>
      <xdr:row>40</xdr:row>
      <xdr:rowOff>64080</xdr:rowOff>
    </xdr:from>
    <xdr:to>
      <xdr:col>10</xdr:col>
      <xdr:colOff>591840</xdr:colOff>
      <xdr:row>44</xdr:row>
      <xdr:rowOff>68336</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xdr:blipFill>
      <xdr:spPr>
        <a:xfrm>
          <a:off x="5007600" y="10503360"/>
          <a:ext cx="3555720" cy="826920"/>
        </a:xfrm>
        <a:prstGeom prst="rect">
          <a:avLst/>
        </a:prstGeom>
        <a:ln w="0">
          <a:noFill/>
        </a:ln>
      </xdr:spPr>
    </xdr:pic>
    <xdr:clientData/>
  </xdr:twoCellAnchor>
  <xdr:twoCellAnchor editAs="absolute">
    <xdr:from>
      <xdr:col>5</xdr:col>
      <xdr:colOff>260280</xdr:colOff>
      <xdr:row>45</xdr:row>
      <xdr:rowOff>128456</xdr:rowOff>
    </xdr:from>
    <xdr:to>
      <xdr:col>11</xdr:col>
      <xdr:colOff>473400</xdr:colOff>
      <xdr:row>51</xdr:row>
      <xdr:rowOff>139976</xdr:rowOff>
    </xdr:to>
    <xdr:pic>
      <xdr:nvPicPr>
        <xdr:cNvPr id="3" name="Imagen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xdr:blipFill>
      <xdr:spPr>
        <a:xfrm>
          <a:off x="4514040" y="11580840"/>
          <a:ext cx="4674600" cy="115452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768404</xdr:colOff>
      <xdr:row>75</xdr:row>
      <xdr:rowOff>124328</xdr:rowOff>
    </xdr:from>
    <xdr:to>
      <xdr:col>6</xdr:col>
      <xdr:colOff>117478</xdr:colOff>
      <xdr:row>80</xdr:row>
      <xdr:rowOff>128584</xdr:rowOff>
    </xdr:to>
    <xdr:pic>
      <xdr:nvPicPr>
        <xdr:cNvPr id="2" name="Imagen 1">
          <a:extLst>
            <a:ext uri="{FF2B5EF4-FFF2-40B4-BE49-F238E27FC236}">
              <a16:creationId xmlns:a16="http://schemas.microsoft.com/office/drawing/2014/main" id="{FD218DBF-5D93-4120-9747-2C766B0CC3CB}"/>
            </a:ext>
          </a:extLst>
        </xdr:cNvPr>
        <xdr:cNvPicPr/>
      </xdr:nvPicPr>
      <xdr:blipFill>
        <a:blip xmlns:r="http://schemas.openxmlformats.org/officeDocument/2006/relationships" r:embed="rId1" cstate="print"/>
        <a:stretch/>
      </xdr:blipFill>
      <xdr:spPr>
        <a:xfrm>
          <a:off x="1497747" y="17338429"/>
          <a:ext cx="3496531" cy="929541"/>
        </a:xfrm>
        <a:prstGeom prst="rect">
          <a:avLst/>
        </a:prstGeom>
        <a:ln w="0">
          <a:noFill/>
        </a:ln>
      </xdr:spPr>
    </xdr:pic>
    <xdr:clientData/>
  </xdr:twoCellAnchor>
  <xdr:twoCellAnchor editAs="absolute">
    <xdr:from>
      <xdr:col>1</xdr:col>
      <xdr:colOff>745013</xdr:colOff>
      <xdr:row>66</xdr:row>
      <xdr:rowOff>8197</xdr:rowOff>
    </xdr:from>
    <xdr:to>
      <xdr:col>7</xdr:col>
      <xdr:colOff>457390</xdr:colOff>
      <xdr:row>72</xdr:row>
      <xdr:rowOff>20806</xdr:rowOff>
    </xdr:to>
    <xdr:pic>
      <xdr:nvPicPr>
        <xdr:cNvPr id="3" name="Imagen 2">
          <a:extLst>
            <a:ext uri="{FF2B5EF4-FFF2-40B4-BE49-F238E27FC236}">
              <a16:creationId xmlns:a16="http://schemas.microsoft.com/office/drawing/2014/main" id="{DF66C1A6-FDA5-4840-BDBC-A2618EC46A89}"/>
            </a:ext>
          </a:extLst>
        </xdr:cNvPr>
        <xdr:cNvPicPr/>
      </xdr:nvPicPr>
      <xdr:blipFill>
        <a:blip xmlns:r="http://schemas.openxmlformats.org/officeDocument/2006/relationships" r:embed="rId2" cstate="print"/>
        <a:stretch/>
      </xdr:blipFill>
      <xdr:spPr>
        <a:xfrm>
          <a:off x="1474356" y="15550631"/>
          <a:ext cx="4589177" cy="1122952"/>
        </a:xfrm>
        <a:prstGeom prst="rect">
          <a:avLst/>
        </a:prstGeom>
        <a:ln w="0">
          <a:noFill/>
        </a:ln>
      </xdr:spPr>
    </xdr:pic>
    <xdr:clientData/>
  </xdr:twoCellAnchor>
  <xdr:twoCellAnchor editAs="oneCell">
    <xdr:from>
      <xdr:col>8</xdr:col>
      <xdr:colOff>144715</xdr:colOff>
      <xdr:row>43</xdr:row>
      <xdr:rowOff>145357</xdr:rowOff>
    </xdr:from>
    <xdr:to>
      <xdr:col>13</xdr:col>
      <xdr:colOff>399159</xdr:colOff>
      <xdr:row>53</xdr:row>
      <xdr:rowOff>85967</xdr:rowOff>
    </xdr:to>
    <xdr:pic>
      <xdr:nvPicPr>
        <xdr:cNvPr id="4" name="image4.png">
          <a:extLst>
            <a:ext uri="{FF2B5EF4-FFF2-40B4-BE49-F238E27FC236}">
              <a16:creationId xmlns:a16="http://schemas.microsoft.com/office/drawing/2014/main" id="{D899CFAF-853E-0169-0CAB-3C04478D0631}"/>
            </a:ext>
          </a:extLst>
        </xdr:cNvPr>
        <xdr:cNvPicPr>
          <a:picLocks noChangeAspect="1"/>
        </xdr:cNvPicPr>
      </xdr:nvPicPr>
      <xdr:blipFill>
        <a:blip xmlns:r="http://schemas.openxmlformats.org/officeDocument/2006/relationships" r:embed="rId3" cstate="print"/>
        <a:stretch>
          <a:fillRect/>
        </a:stretch>
      </xdr:blipFill>
      <xdr:spPr bwMode="auto">
        <a:xfrm>
          <a:off x="6480201" y="15178528"/>
          <a:ext cx="4706701" cy="17911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768404</xdr:colOff>
      <xdr:row>72</xdr:row>
      <xdr:rowOff>170379</xdr:rowOff>
    </xdr:from>
    <xdr:to>
      <xdr:col>6</xdr:col>
      <xdr:colOff>117478</xdr:colOff>
      <xdr:row>77</xdr:row>
      <xdr:rowOff>174635</xdr:rowOff>
    </xdr:to>
    <xdr:pic>
      <xdr:nvPicPr>
        <xdr:cNvPr id="2" name="Imagen 1">
          <a:extLst>
            <a:ext uri="{FF2B5EF4-FFF2-40B4-BE49-F238E27FC236}">
              <a16:creationId xmlns:a16="http://schemas.microsoft.com/office/drawing/2014/main" id="{FADBC386-FF17-4877-904E-E2063E8698E5}"/>
            </a:ext>
          </a:extLst>
        </xdr:cNvPr>
        <xdr:cNvPicPr/>
      </xdr:nvPicPr>
      <xdr:blipFill>
        <a:blip xmlns:r="http://schemas.openxmlformats.org/officeDocument/2006/relationships" r:embed="rId1" cstate="print"/>
        <a:stretch/>
      </xdr:blipFill>
      <xdr:spPr>
        <a:xfrm>
          <a:off x="1492304" y="17214332"/>
          <a:ext cx="3486734" cy="918655"/>
        </a:xfrm>
        <a:prstGeom prst="rect">
          <a:avLst/>
        </a:prstGeom>
        <a:ln w="0">
          <a:noFill/>
        </a:ln>
      </xdr:spPr>
    </xdr:pic>
    <xdr:clientData/>
  </xdr:twoCellAnchor>
  <xdr:twoCellAnchor editAs="absolute">
    <xdr:from>
      <xdr:col>1</xdr:col>
      <xdr:colOff>745013</xdr:colOff>
      <xdr:row>63</xdr:row>
      <xdr:rowOff>50273</xdr:rowOff>
    </xdr:from>
    <xdr:to>
      <xdr:col>7</xdr:col>
      <xdr:colOff>457390</xdr:colOff>
      <xdr:row>69</xdr:row>
      <xdr:rowOff>62882</xdr:rowOff>
    </xdr:to>
    <xdr:pic>
      <xdr:nvPicPr>
        <xdr:cNvPr id="3" name="Imagen 2">
          <a:extLst>
            <a:ext uri="{FF2B5EF4-FFF2-40B4-BE49-F238E27FC236}">
              <a16:creationId xmlns:a16="http://schemas.microsoft.com/office/drawing/2014/main" id="{39E6EEF0-5DC8-4AF7-A118-9DD49FFC51D5}"/>
            </a:ext>
          </a:extLst>
        </xdr:cNvPr>
        <xdr:cNvPicPr/>
      </xdr:nvPicPr>
      <xdr:blipFill>
        <a:blip xmlns:r="http://schemas.openxmlformats.org/officeDocument/2006/relationships" r:embed="rId2" cstate="print"/>
        <a:stretch/>
      </xdr:blipFill>
      <xdr:spPr>
        <a:xfrm>
          <a:off x="1468913" y="15448305"/>
          <a:ext cx="4573937" cy="1109889"/>
        </a:xfrm>
        <a:prstGeom prst="rect">
          <a:avLst/>
        </a:prstGeom>
        <a:ln w="0">
          <a:noFill/>
        </a:ln>
      </xdr:spPr>
    </xdr:pic>
    <xdr:clientData/>
  </xdr:twoCellAnchor>
  <xdr:twoCellAnchor editAs="oneCell">
    <xdr:from>
      <xdr:col>8</xdr:col>
      <xdr:colOff>144715</xdr:colOff>
      <xdr:row>47</xdr:row>
      <xdr:rowOff>145357</xdr:rowOff>
    </xdr:from>
    <xdr:to>
      <xdr:col>13</xdr:col>
      <xdr:colOff>399159</xdr:colOff>
      <xdr:row>57</xdr:row>
      <xdr:rowOff>79340</xdr:rowOff>
    </xdr:to>
    <xdr:pic>
      <xdr:nvPicPr>
        <xdr:cNvPr id="4" name="image4.png">
          <a:extLst>
            <a:ext uri="{FF2B5EF4-FFF2-40B4-BE49-F238E27FC236}">
              <a16:creationId xmlns:a16="http://schemas.microsoft.com/office/drawing/2014/main" id="{F0DC2BC4-9C74-429B-9D7A-3661FAC06367}"/>
            </a:ext>
          </a:extLst>
        </xdr:cNvPr>
        <xdr:cNvPicPr>
          <a:picLocks noChangeAspect="1"/>
        </xdr:cNvPicPr>
      </xdr:nvPicPr>
      <xdr:blipFill>
        <a:blip xmlns:r="http://schemas.openxmlformats.org/officeDocument/2006/relationships" r:embed="rId3" cstate="print"/>
        <a:stretch>
          <a:fillRect/>
        </a:stretch>
      </xdr:blipFill>
      <xdr:spPr bwMode="auto">
        <a:xfrm>
          <a:off x="6454075" y="15080557"/>
          <a:ext cx="4681664" cy="176940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B4:H45"/>
  <sheetViews>
    <sheetView zoomScale="160" zoomScaleNormal="160" workbookViewId="0">
      <selection activeCell="B39" sqref="B39"/>
    </sheetView>
  </sheetViews>
  <sheetFormatPr baseColWidth="10" defaultColWidth="10.88671875" defaultRowHeight="14.4" x14ac:dyDescent="0.3"/>
  <cols>
    <col min="2" max="8" width="10.109375" customWidth="1"/>
  </cols>
  <sheetData>
    <row r="4" spans="2:8" x14ac:dyDescent="0.3">
      <c r="B4" s="39" t="s">
        <v>0</v>
      </c>
      <c r="C4" s="39"/>
      <c r="D4" s="39"/>
      <c r="E4" s="39"/>
      <c r="F4" s="39"/>
      <c r="G4" s="39"/>
      <c r="H4" s="39"/>
    </row>
    <row r="5" spans="2:8" x14ac:dyDescent="0.3">
      <c r="B5" s="4"/>
      <c r="H5" s="3"/>
    </row>
    <row r="6" spans="2:8" ht="15" customHeight="1" x14ac:dyDescent="0.3">
      <c r="B6" s="40" t="s">
        <v>1</v>
      </c>
      <c r="C6" s="40"/>
      <c r="D6" s="40"/>
      <c r="E6" s="40"/>
      <c r="F6" s="40"/>
      <c r="G6" s="40"/>
      <c r="H6" s="40"/>
    </row>
    <row r="7" spans="2:8" x14ac:dyDescent="0.3">
      <c r="B7" s="41" t="s">
        <v>2</v>
      </c>
      <c r="C7" s="41"/>
      <c r="D7" s="42"/>
      <c r="E7" s="42"/>
      <c r="F7" s="42"/>
      <c r="G7" s="42"/>
      <c r="H7" s="42"/>
    </row>
    <row r="8" spans="2:8" x14ac:dyDescent="0.3">
      <c r="B8" s="41" t="s">
        <v>3</v>
      </c>
      <c r="C8" s="41"/>
      <c r="D8" s="41"/>
      <c r="E8" s="41"/>
      <c r="F8" t="s">
        <v>4</v>
      </c>
      <c r="H8" s="3"/>
    </row>
    <row r="9" spans="2:8" x14ac:dyDescent="0.3">
      <c r="B9" s="4" t="s">
        <v>5</v>
      </c>
      <c r="D9" t="s">
        <v>6</v>
      </c>
      <c r="F9" t="s">
        <v>7</v>
      </c>
      <c r="H9" s="3"/>
    </row>
    <row r="10" spans="2:8" ht="16.5" customHeight="1" x14ac:dyDescent="0.3">
      <c r="B10" s="40" t="s">
        <v>8</v>
      </c>
      <c r="C10" s="40"/>
      <c r="D10" s="40"/>
      <c r="E10" s="40"/>
      <c r="F10" s="40"/>
      <c r="G10" s="40"/>
      <c r="H10" s="40"/>
    </row>
    <row r="11" spans="2:8" ht="15" customHeight="1" x14ac:dyDescent="0.3">
      <c r="B11" s="4" t="s">
        <v>9</v>
      </c>
      <c r="C11" s="43"/>
      <c r="D11" s="43"/>
      <c r="E11" s="43"/>
      <c r="H11" s="3"/>
    </row>
    <row r="12" spans="2:8" ht="15.75" customHeight="1" x14ac:dyDescent="0.3">
      <c r="B12" s="2" t="s">
        <v>10</v>
      </c>
      <c r="E12" s="43" t="s">
        <v>11</v>
      </c>
      <c r="F12" s="43"/>
      <c r="H12" s="3"/>
    </row>
    <row r="13" spans="2:8" x14ac:dyDescent="0.3">
      <c r="B13" s="4"/>
      <c r="G13" t="s">
        <v>12</v>
      </c>
      <c r="H13" s="3"/>
    </row>
    <row r="14" spans="2:8" ht="13.95" customHeight="1" x14ac:dyDescent="0.3">
      <c r="B14" s="44" t="s">
        <v>13</v>
      </c>
      <c r="C14" s="44"/>
      <c r="F14" s="45" t="s">
        <v>14</v>
      </c>
      <c r="G14" s="45"/>
      <c r="H14" s="3"/>
    </row>
    <row r="15" spans="2:8" x14ac:dyDescent="0.3">
      <c r="B15" s="41"/>
      <c r="C15" s="41"/>
      <c r="F15" t="s">
        <v>15</v>
      </c>
      <c r="G15" t="s">
        <v>16</v>
      </c>
      <c r="H15" s="3" t="s">
        <v>17</v>
      </c>
    </row>
    <row r="16" spans="2:8" x14ac:dyDescent="0.3">
      <c r="B16" s="4"/>
      <c r="C16" t="s">
        <v>18</v>
      </c>
      <c r="H16" s="3"/>
    </row>
    <row r="17" spans="2:8" x14ac:dyDescent="0.3">
      <c r="B17" s="4"/>
      <c r="C17" t="s">
        <v>19</v>
      </c>
      <c r="H17" s="3"/>
    </row>
    <row r="18" spans="2:8" x14ac:dyDescent="0.3">
      <c r="B18" s="4"/>
      <c r="C18" t="s">
        <v>20</v>
      </c>
      <c r="H18" s="3"/>
    </row>
    <row r="19" spans="2:8" x14ac:dyDescent="0.3">
      <c r="B19" s="4"/>
      <c r="C19" t="s">
        <v>21</v>
      </c>
      <c r="H19" s="3"/>
    </row>
    <row r="20" spans="2:8" x14ac:dyDescent="0.3">
      <c r="B20" s="4"/>
      <c r="C20" t="s">
        <v>22</v>
      </c>
      <c r="H20" s="3"/>
    </row>
    <row r="21" spans="2:8" ht="16.5" customHeight="1" x14ac:dyDescent="0.3">
      <c r="B21" s="4"/>
      <c r="H21" s="3"/>
    </row>
    <row r="22" spans="2:8" ht="32.25" customHeight="1" x14ac:dyDescent="0.3">
      <c r="B22" s="40" t="s">
        <v>23</v>
      </c>
      <c r="C22" s="40"/>
      <c r="D22" s="40"/>
      <c r="E22" s="40"/>
      <c r="F22" s="40"/>
      <c r="G22" s="40"/>
      <c r="H22" s="40"/>
    </row>
    <row r="23" spans="2:8" x14ac:dyDescent="0.3">
      <c r="B23" s="4" t="s">
        <v>24</v>
      </c>
      <c r="C23" t="s">
        <v>25</v>
      </c>
      <c r="D23" t="s">
        <v>26</v>
      </c>
      <c r="E23" t="s">
        <v>27</v>
      </c>
      <c r="F23" t="s">
        <v>28</v>
      </c>
      <c r="G23" t="s">
        <v>29</v>
      </c>
      <c r="H23" s="3" t="s">
        <v>30</v>
      </c>
    </row>
    <row r="24" spans="2:8" x14ac:dyDescent="0.3">
      <c r="B24" s="4"/>
      <c r="H24" s="3"/>
    </row>
    <row r="25" spans="2:8" ht="18" customHeight="1" x14ac:dyDescent="0.3">
      <c r="B25" s="41" t="s">
        <v>31</v>
      </c>
      <c r="C25" s="41"/>
      <c r="D25" s="41"/>
      <c r="H25" s="3"/>
    </row>
    <row r="26" spans="2:8" ht="13.95" customHeight="1" x14ac:dyDescent="0.3">
      <c r="B26" s="41" t="s">
        <v>32</v>
      </c>
      <c r="C26" s="41"/>
      <c r="D26" s="41"/>
      <c r="H26" s="3"/>
    </row>
    <row r="27" spans="2:8" ht="13.95" customHeight="1" x14ac:dyDescent="0.3">
      <c r="B27" s="44" t="s">
        <v>33</v>
      </c>
      <c r="C27" s="44"/>
      <c r="D27">
        <v>1</v>
      </c>
      <c r="E27" s="42" t="s">
        <v>34</v>
      </c>
      <c r="F27" s="42"/>
      <c r="G27" s="42"/>
      <c r="H27" s="42"/>
    </row>
    <row r="28" spans="2:8" ht="13.95" customHeight="1" x14ac:dyDescent="0.3">
      <c r="B28" s="4"/>
      <c r="D28">
        <v>2</v>
      </c>
      <c r="E28" s="42" t="s">
        <v>34</v>
      </c>
      <c r="F28" s="42"/>
      <c r="G28" s="42"/>
      <c r="H28" s="42"/>
    </row>
    <row r="29" spans="2:8" ht="13.95" customHeight="1" x14ac:dyDescent="0.3">
      <c r="B29" s="4"/>
      <c r="D29">
        <v>3</v>
      </c>
      <c r="E29" s="42" t="s">
        <v>34</v>
      </c>
      <c r="F29" s="42"/>
      <c r="G29" s="42"/>
      <c r="H29" s="42"/>
    </row>
    <row r="30" spans="2:8" ht="13.95" customHeight="1" x14ac:dyDescent="0.3">
      <c r="B30" s="4"/>
      <c r="D30">
        <v>4</v>
      </c>
      <c r="E30" s="42" t="s">
        <v>34</v>
      </c>
      <c r="F30" s="42"/>
      <c r="G30" s="42"/>
      <c r="H30" s="42"/>
    </row>
    <row r="31" spans="2:8" ht="13.95" customHeight="1" x14ac:dyDescent="0.3">
      <c r="B31" s="4"/>
      <c r="D31">
        <v>5</v>
      </c>
      <c r="E31" s="42" t="s">
        <v>34</v>
      </c>
      <c r="F31" s="42"/>
      <c r="G31" s="42"/>
      <c r="H31" s="42"/>
    </row>
    <row r="32" spans="2:8" ht="13.95" customHeight="1" x14ac:dyDescent="0.3">
      <c r="B32" s="4"/>
      <c r="D32">
        <v>6</v>
      </c>
      <c r="E32" s="42" t="s">
        <v>34</v>
      </c>
      <c r="F32" s="42"/>
      <c r="G32" s="42"/>
      <c r="H32" s="42"/>
    </row>
    <row r="33" spans="2:8" ht="16.5" customHeight="1" x14ac:dyDescent="0.3">
      <c r="B33" s="41" t="s">
        <v>35</v>
      </c>
      <c r="C33" s="41"/>
      <c r="H33" s="3"/>
    </row>
    <row r="34" spans="2:8" x14ac:dyDescent="0.3">
      <c r="B34" s="4"/>
      <c r="H34" s="3"/>
    </row>
    <row r="35" spans="2:8" x14ac:dyDescent="0.3">
      <c r="B35" s="4"/>
      <c r="H35" s="3"/>
    </row>
    <row r="36" spans="2:8" ht="45" customHeight="1" x14ac:dyDescent="0.3">
      <c r="B36" s="40" t="s">
        <v>36</v>
      </c>
      <c r="C36" s="40"/>
      <c r="D36" s="40"/>
      <c r="E36" s="40"/>
      <c r="F36" s="40"/>
      <c r="G36" s="40"/>
      <c r="H36" s="40"/>
    </row>
    <row r="37" spans="2:8" x14ac:dyDescent="0.3">
      <c r="B37" s="40" t="s">
        <v>37</v>
      </c>
      <c r="C37" s="40"/>
      <c r="D37" s="40"/>
      <c r="E37" s="40"/>
      <c r="F37" s="40"/>
      <c r="G37" s="40"/>
      <c r="H37" s="40"/>
    </row>
    <row r="38" spans="2:8" x14ac:dyDescent="0.3">
      <c r="B38" s="4"/>
      <c r="H38" s="3"/>
    </row>
    <row r="39" spans="2:8" x14ac:dyDescent="0.3">
      <c r="B39" s="4" t="s">
        <v>38</v>
      </c>
      <c r="D39" t="s">
        <v>39</v>
      </c>
      <c r="F39" t="s">
        <v>40</v>
      </c>
      <c r="H39" s="3"/>
    </row>
    <row r="40" spans="2:8" x14ac:dyDescent="0.3">
      <c r="B40" s="4"/>
      <c r="H40" s="3"/>
    </row>
    <row r="41" spans="2:8" x14ac:dyDescent="0.3">
      <c r="B41" s="4"/>
      <c r="H41" s="3"/>
    </row>
    <row r="42" spans="2:8" x14ac:dyDescent="0.3">
      <c r="B42" s="4" t="s">
        <v>41</v>
      </c>
      <c r="D42" t="s">
        <v>42</v>
      </c>
      <c r="F42" t="s">
        <v>43</v>
      </c>
      <c r="H42" s="3"/>
    </row>
    <row r="43" spans="2:8" x14ac:dyDescent="0.3">
      <c r="B43" s="4"/>
      <c r="H43" s="3"/>
    </row>
    <row r="44" spans="2:8" x14ac:dyDescent="0.3">
      <c r="B44" s="4"/>
      <c r="H44" s="3"/>
    </row>
    <row r="45" spans="2:8" x14ac:dyDescent="0.3">
      <c r="B45" s="5"/>
      <c r="C45" s="6"/>
      <c r="D45" s="6"/>
      <c r="E45" s="6"/>
      <c r="F45" s="6"/>
      <c r="G45" s="6"/>
      <c r="H45" s="7"/>
    </row>
  </sheetData>
  <mergeCells count="24">
    <mergeCell ref="B33:C33"/>
    <mergeCell ref="B36:H36"/>
    <mergeCell ref="B37:H37"/>
    <mergeCell ref="E28:H28"/>
    <mergeCell ref="E29:H29"/>
    <mergeCell ref="E30:H30"/>
    <mergeCell ref="E31:H31"/>
    <mergeCell ref="E32:H32"/>
    <mergeCell ref="B15:C15"/>
    <mergeCell ref="B22:H22"/>
    <mergeCell ref="B25:D25"/>
    <mergeCell ref="B26:D26"/>
    <mergeCell ref="B27:C27"/>
    <mergeCell ref="E27:H27"/>
    <mergeCell ref="B10:H10"/>
    <mergeCell ref="C11:E11"/>
    <mergeCell ref="E12:F12"/>
    <mergeCell ref="B14:C14"/>
    <mergeCell ref="F14:G14"/>
    <mergeCell ref="B4:H4"/>
    <mergeCell ref="B6:H6"/>
    <mergeCell ref="B7:C7"/>
    <mergeCell ref="D7:H7"/>
    <mergeCell ref="B8:E8"/>
  </mergeCells>
  <pageMargins left="1.37777777777778" right="0.98402777777777795" top="0.51180555555555496" bottom="0.51180555555555496" header="0.51180555555555496" footer="0.51180555555555496"/>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B3:T42"/>
  <sheetViews>
    <sheetView tabSelected="1" topLeftCell="A21" zoomScale="85" zoomScaleNormal="85" workbookViewId="0">
      <selection activeCell="K28" sqref="K28:L28"/>
    </sheetView>
  </sheetViews>
  <sheetFormatPr baseColWidth="10" defaultColWidth="10.5546875" defaultRowHeight="14.4" x14ac:dyDescent="0.3"/>
  <cols>
    <col min="2" max="3" width="14.33203125" customWidth="1"/>
    <col min="13" max="13" width="22.33203125" customWidth="1"/>
    <col min="15" max="15" width="17.109375" customWidth="1"/>
    <col min="16" max="16" width="20" customWidth="1"/>
  </cols>
  <sheetData>
    <row r="3" spans="2:20" x14ac:dyDescent="0.3">
      <c r="B3" s="46" t="s">
        <v>44</v>
      </c>
      <c r="C3" s="46"/>
      <c r="D3" s="46"/>
      <c r="E3" s="46"/>
      <c r="F3" s="46"/>
      <c r="G3" s="46"/>
      <c r="H3" s="46"/>
      <c r="I3" s="46"/>
      <c r="J3" s="46"/>
      <c r="K3" s="46"/>
      <c r="L3" s="46"/>
      <c r="M3" s="46"/>
      <c r="N3" s="46"/>
      <c r="O3" s="46"/>
      <c r="P3" s="46"/>
      <c r="Q3" s="46"/>
      <c r="R3" s="46"/>
      <c r="S3" s="46"/>
      <c r="T3" s="46"/>
    </row>
    <row r="4" spans="2:20" x14ac:dyDescent="0.3">
      <c r="B4" s="47" t="s">
        <v>45</v>
      </c>
      <c r="C4" s="47"/>
      <c r="D4" s="47"/>
      <c r="E4" s="47"/>
      <c r="F4" s="47"/>
      <c r="G4" s="47"/>
      <c r="H4" s="47"/>
      <c r="I4" s="47"/>
      <c r="J4" s="47"/>
      <c r="K4" s="47"/>
      <c r="L4" s="47"/>
      <c r="M4" s="47"/>
      <c r="N4" s="47" t="s">
        <v>46</v>
      </c>
      <c r="O4" s="47"/>
      <c r="P4" s="47"/>
      <c r="Q4" s="47"/>
      <c r="R4" s="47"/>
      <c r="S4" s="47"/>
      <c r="T4" s="47"/>
    </row>
    <row r="5" spans="2:20" x14ac:dyDescent="0.3">
      <c r="B5" s="48" t="s">
        <v>47</v>
      </c>
      <c r="C5" s="48"/>
      <c r="D5" s="48"/>
      <c r="E5" s="48"/>
      <c r="F5" s="49"/>
      <c r="G5" s="49"/>
      <c r="H5" s="49"/>
      <c r="I5" s="49"/>
      <c r="J5" s="49"/>
      <c r="K5" s="49"/>
      <c r="L5" s="49"/>
      <c r="M5" s="49"/>
      <c r="N5" s="50" t="s">
        <v>48</v>
      </c>
      <c r="O5" s="50"/>
      <c r="P5" s="50"/>
      <c r="Q5" s="51" t="s">
        <v>49</v>
      </c>
      <c r="R5" s="51"/>
      <c r="S5" s="51"/>
      <c r="T5" s="51"/>
    </row>
    <row r="6" spans="2:20" x14ac:dyDescent="0.3">
      <c r="B6" s="48" t="s">
        <v>50</v>
      </c>
      <c r="C6" s="48"/>
      <c r="D6" s="48"/>
      <c r="E6" s="48"/>
      <c r="F6" s="49"/>
      <c r="G6" s="49"/>
      <c r="H6" s="49"/>
      <c r="I6" s="49"/>
      <c r="J6" s="49"/>
      <c r="K6" s="49"/>
      <c r="L6" s="49"/>
      <c r="M6" s="49"/>
      <c r="N6" s="48" t="s">
        <v>51</v>
      </c>
      <c r="O6" s="48"/>
      <c r="P6" s="48"/>
      <c r="Q6" s="52"/>
      <c r="R6" s="52"/>
      <c r="S6" s="52"/>
      <c r="T6" s="52"/>
    </row>
    <row r="7" spans="2:20" x14ac:dyDescent="0.3">
      <c r="B7" s="48" t="s">
        <v>52</v>
      </c>
      <c r="C7" s="48"/>
      <c r="D7" s="48"/>
      <c r="E7" s="48"/>
      <c r="F7" s="49"/>
      <c r="G7" s="49"/>
      <c r="H7" s="49"/>
      <c r="I7" s="49"/>
      <c r="J7" s="49"/>
      <c r="K7" s="49"/>
      <c r="L7" s="49"/>
      <c r="M7" s="49"/>
      <c r="N7" s="53" t="s">
        <v>51</v>
      </c>
      <c r="O7" s="53"/>
      <c r="P7" s="53"/>
      <c r="Q7" s="52"/>
      <c r="R7" s="52"/>
      <c r="S7" s="52"/>
      <c r="T7" s="52"/>
    </row>
    <row r="8" spans="2:20" x14ac:dyDescent="0.3">
      <c r="B8" s="48" t="s">
        <v>53</v>
      </c>
      <c r="C8" s="48"/>
      <c r="D8" s="48"/>
      <c r="E8" s="48"/>
      <c r="F8" s="49"/>
      <c r="G8" s="49"/>
      <c r="H8" s="49"/>
      <c r="I8" s="49"/>
      <c r="J8" s="49"/>
      <c r="K8" s="49"/>
      <c r="L8" s="49"/>
      <c r="M8" s="49"/>
      <c r="N8" s="53" t="s">
        <v>51</v>
      </c>
      <c r="O8" s="53"/>
      <c r="P8" s="53"/>
      <c r="Q8" s="52"/>
      <c r="R8" s="52"/>
      <c r="S8" s="52"/>
      <c r="T8" s="52"/>
    </row>
    <row r="9" spans="2:20" x14ac:dyDescent="0.3">
      <c r="B9" s="54" t="s">
        <v>54</v>
      </c>
      <c r="C9" s="54"/>
      <c r="D9" s="54"/>
      <c r="E9" s="54"/>
      <c r="F9" s="55"/>
      <c r="G9" s="55"/>
      <c r="H9" s="55"/>
      <c r="I9" s="55"/>
      <c r="J9" s="55"/>
      <c r="K9" s="55"/>
      <c r="L9" s="55"/>
      <c r="M9" s="55"/>
      <c r="N9" s="48" t="s">
        <v>51</v>
      </c>
      <c r="O9" s="48"/>
      <c r="P9" s="48"/>
      <c r="Q9" s="52"/>
      <c r="R9" s="52"/>
      <c r="S9" s="52"/>
      <c r="T9" s="52"/>
    </row>
    <row r="10" spans="2:20" x14ac:dyDescent="0.3">
      <c r="B10" s="56" t="s">
        <v>55</v>
      </c>
      <c r="C10" s="56"/>
      <c r="D10" s="56"/>
      <c r="E10" s="56"/>
      <c r="F10" s="56"/>
      <c r="G10" s="56"/>
      <c r="H10" s="56"/>
      <c r="I10" s="56"/>
      <c r="J10" s="56"/>
      <c r="K10" s="56"/>
      <c r="L10" s="56"/>
      <c r="M10" s="56"/>
      <c r="N10" s="48" t="s">
        <v>51</v>
      </c>
      <c r="O10" s="48"/>
      <c r="P10" s="48"/>
      <c r="Q10" s="52"/>
      <c r="R10" s="52"/>
      <c r="S10" s="52"/>
      <c r="T10" s="52"/>
    </row>
    <row r="11" spans="2:20" x14ac:dyDescent="0.3">
      <c r="B11" s="48" t="s">
        <v>56</v>
      </c>
      <c r="C11" s="48"/>
      <c r="D11" s="48"/>
      <c r="E11" s="48"/>
      <c r="F11" s="57"/>
      <c r="G11" s="57"/>
      <c r="H11" s="57"/>
      <c r="I11" s="57"/>
      <c r="J11" s="57"/>
      <c r="K11" s="57"/>
      <c r="L11" s="57"/>
      <c r="M11" s="57"/>
      <c r="N11" s="48" t="s">
        <v>51</v>
      </c>
      <c r="O11" s="48"/>
      <c r="P11" s="48"/>
      <c r="Q11" s="52"/>
      <c r="R11" s="52"/>
      <c r="S11" s="52"/>
      <c r="T11" s="52"/>
    </row>
    <row r="12" spans="2:20" x14ac:dyDescent="0.3">
      <c r="B12" s="48" t="s">
        <v>57</v>
      </c>
      <c r="C12" s="48"/>
      <c r="D12" s="48"/>
      <c r="E12" s="48"/>
      <c r="F12" s="57"/>
      <c r="G12" s="57"/>
      <c r="H12" s="57"/>
      <c r="I12" s="57"/>
      <c r="J12" s="57"/>
      <c r="K12" s="57"/>
      <c r="L12" s="57"/>
      <c r="M12" s="57"/>
      <c r="N12" s="48"/>
      <c r="O12" s="48"/>
      <c r="P12" s="48"/>
      <c r="Q12" s="52"/>
      <c r="R12" s="52"/>
      <c r="S12" s="52"/>
      <c r="T12" s="52"/>
    </row>
    <row r="13" spans="2:20" x14ac:dyDescent="0.3">
      <c r="B13" s="58" t="s">
        <v>58</v>
      </c>
      <c r="C13" s="58"/>
      <c r="D13" s="58"/>
      <c r="E13" s="58"/>
      <c r="F13" s="59"/>
      <c r="G13" s="59"/>
      <c r="H13" s="59"/>
      <c r="I13" s="59"/>
      <c r="J13" s="59"/>
      <c r="K13" s="59"/>
      <c r="L13" s="59"/>
      <c r="M13" s="59"/>
      <c r="N13" s="53"/>
      <c r="O13" s="53"/>
      <c r="P13" s="53"/>
      <c r="Q13" s="60"/>
      <c r="R13" s="60"/>
      <c r="S13" s="60"/>
      <c r="T13" s="60"/>
    </row>
    <row r="14" spans="2:20" x14ac:dyDescent="0.3">
      <c r="B14" s="61" t="s">
        <v>59</v>
      </c>
      <c r="C14" s="61"/>
      <c r="D14" s="61"/>
      <c r="E14" s="61"/>
      <c r="F14" s="61"/>
      <c r="G14" s="61"/>
      <c r="H14" s="61"/>
      <c r="I14" s="61"/>
      <c r="J14" s="61"/>
      <c r="K14" s="61"/>
      <c r="L14" s="61"/>
      <c r="M14" s="61"/>
      <c r="N14" s="47" t="s">
        <v>60</v>
      </c>
      <c r="O14" s="47"/>
      <c r="P14" s="47"/>
      <c r="Q14" s="47"/>
      <c r="R14" s="47"/>
      <c r="S14" s="47"/>
      <c r="T14" s="47"/>
    </row>
    <row r="15" spans="2:20" x14ac:dyDescent="0.3">
      <c r="B15" s="1" t="s">
        <v>61</v>
      </c>
      <c r="C15" s="9"/>
      <c r="D15" s="57"/>
      <c r="E15" s="57"/>
      <c r="F15" s="57"/>
      <c r="G15" s="57"/>
      <c r="H15" s="57"/>
      <c r="I15" s="57"/>
      <c r="J15" s="57"/>
      <c r="K15" s="57"/>
      <c r="L15" s="57"/>
      <c r="M15" s="57"/>
      <c r="N15" s="47"/>
      <c r="O15" s="47"/>
      <c r="P15" s="47"/>
      <c r="Q15" s="47"/>
      <c r="R15" s="47"/>
      <c r="S15" s="47"/>
      <c r="T15" s="47"/>
    </row>
    <row r="16" spans="2:20" x14ac:dyDescent="0.3">
      <c r="B16" s="1" t="s">
        <v>62</v>
      </c>
      <c r="C16" s="9"/>
      <c r="D16" s="57"/>
      <c r="E16" s="57"/>
      <c r="F16" s="57"/>
      <c r="G16" s="57"/>
      <c r="H16" s="57"/>
      <c r="I16" s="57"/>
      <c r="J16" s="57"/>
      <c r="K16" s="57"/>
      <c r="L16" s="57"/>
      <c r="M16" s="57"/>
      <c r="N16" s="50" t="s">
        <v>63</v>
      </c>
      <c r="O16" s="50"/>
      <c r="P16" s="62" t="s">
        <v>64</v>
      </c>
      <c r="Q16" s="62"/>
      <c r="R16" s="51" t="s">
        <v>65</v>
      </c>
      <c r="S16" s="51"/>
      <c r="T16" s="51"/>
    </row>
    <row r="17" spans="2:20" x14ac:dyDescent="0.3">
      <c r="B17" s="1" t="s">
        <v>66</v>
      </c>
      <c r="C17" s="9"/>
      <c r="D17" s="57"/>
      <c r="E17" s="57"/>
      <c r="F17" s="57"/>
      <c r="G17" s="57"/>
      <c r="H17" s="57"/>
      <c r="I17" s="57"/>
      <c r="J17" s="57"/>
      <c r="K17" s="57"/>
      <c r="L17" s="57"/>
      <c r="M17" s="57"/>
      <c r="N17" s="50"/>
      <c r="O17" s="50"/>
      <c r="P17" s="62"/>
      <c r="Q17" s="62"/>
      <c r="R17" s="51"/>
      <c r="S17" s="51"/>
      <c r="T17" s="51"/>
    </row>
    <row r="18" spans="2:20" x14ac:dyDescent="0.3">
      <c r="B18" s="1" t="s">
        <v>67</v>
      </c>
      <c r="C18" s="9"/>
      <c r="D18" s="57"/>
      <c r="E18" s="57"/>
      <c r="F18" s="57"/>
      <c r="G18" s="57"/>
      <c r="H18" s="57"/>
      <c r="I18" s="57"/>
      <c r="J18" s="57"/>
      <c r="K18" s="57"/>
      <c r="L18" s="57"/>
      <c r="M18" s="57"/>
      <c r="N18" s="50"/>
      <c r="O18" s="50"/>
      <c r="P18" s="62"/>
      <c r="Q18" s="62"/>
      <c r="R18" s="51"/>
      <c r="S18" s="51"/>
      <c r="T18" s="51"/>
    </row>
    <row r="19" spans="2:20" x14ac:dyDescent="0.3">
      <c r="B19" s="1" t="s">
        <v>68</v>
      </c>
      <c r="C19" s="9"/>
      <c r="D19" s="57"/>
      <c r="E19" s="57"/>
      <c r="F19" s="57"/>
      <c r="G19" s="57"/>
      <c r="H19" s="57"/>
      <c r="I19" s="57"/>
      <c r="J19" s="57"/>
      <c r="K19" s="57"/>
      <c r="L19" s="57"/>
      <c r="M19" s="57"/>
      <c r="N19" s="50"/>
      <c r="O19" s="50"/>
      <c r="P19" s="62"/>
      <c r="Q19" s="62"/>
      <c r="R19" s="51"/>
      <c r="S19" s="51"/>
      <c r="T19" s="51"/>
    </row>
    <row r="20" spans="2:20" x14ac:dyDescent="0.3">
      <c r="B20" s="8" t="s">
        <v>69</v>
      </c>
      <c r="C20" s="10"/>
      <c r="D20" s="59"/>
      <c r="E20" s="59"/>
      <c r="F20" s="59"/>
      <c r="G20" s="59"/>
      <c r="H20" s="59"/>
      <c r="I20" s="59"/>
      <c r="J20" s="59"/>
      <c r="K20" s="59"/>
      <c r="L20" s="59"/>
      <c r="M20" s="59"/>
      <c r="N20" s="50"/>
      <c r="O20" s="50"/>
      <c r="P20" s="62"/>
      <c r="Q20" s="62"/>
      <c r="R20" s="51"/>
      <c r="S20" s="51"/>
      <c r="T20" s="51"/>
    </row>
    <row r="21" spans="2:20" x14ac:dyDescent="0.3">
      <c r="B21" s="63" t="s">
        <v>70</v>
      </c>
      <c r="C21" s="63"/>
      <c r="D21" s="63"/>
      <c r="E21" s="63"/>
      <c r="F21" s="63"/>
      <c r="G21" s="63"/>
      <c r="H21" s="63"/>
      <c r="I21" s="63"/>
      <c r="J21" s="63"/>
      <c r="K21" s="63"/>
      <c r="L21" s="63"/>
      <c r="M21" s="63"/>
      <c r="N21" s="50"/>
      <c r="O21" s="50"/>
      <c r="P21" s="62"/>
      <c r="Q21" s="62"/>
      <c r="R21" s="51"/>
      <c r="S21" s="51"/>
      <c r="T21" s="51"/>
    </row>
    <row r="22" spans="2:20" x14ac:dyDescent="0.3">
      <c r="B22" s="63"/>
      <c r="C22" s="63"/>
      <c r="D22" s="63"/>
      <c r="E22" s="63"/>
      <c r="F22" s="63"/>
      <c r="G22" s="63"/>
      <c r="H22" s="63"/>
      <c r="I22" s="63"/>
      <c r="J22" s="63"/>
      <c r="K22" s="63"/>
      <c r="L22" s="63"/>
      <c r="M22" s="63"/>
      <c r="N22" s="50" t="s">
        <v>71</v>
      </c>
      <c r="O22" s="50"/>
      <c r="P22" s="62" t="s">
        <v>72</v>
      </c>
      <c r="Q22" s="62"/>
      <c r="R22" s="51" t="s">
        <v>73</v>
      </c>
      <c r="S22" s="51"/>
      <c r="T22" s="51"/>
    </row>
    <row r="23" spans="2:20" ht="79.95" customHeight="1" x14ac:dyDescent="0.3">
      <c r="B23" s="11" t="s">
        <v>74</v>
      </c>
      <c r="C23" s="12" t="s">
        <v>75</v>
      </c>
      <c r="D23" s="13" t="s">
        <v>76</v>
      </c>
      <c r="E23" s="13" t="s">
        <v>77</v>
      </c>
      <c r="F23" s="13" t="s">
        <v>78</v>
      </c>
      <c r="G23" s="13" t="s">
        <v>79</v>
      </c>
      <c r="H23" s="13" t="s">
        <v>80</v>
      </c>
      <c r="I23" s="14" t="s">
        <v>81</v>
      </c>
      <c r="J23" s="14" t="s">
        <v>82</v>
      </c>
      <c r="K23" s="64" t="s">
        <v>83</v>
      </c>
      <c r="L23" s="64"/>
      <c r="M23" s="14" t="s">
        <v>84</v>
      </c>
      <c r="N23" s="54"/>
      <c r="O23" s="54"/>
      <c r="P23" s="65"/>
      <c r="Q23" s="65"/>
      <c r="R23" s="66"/>
      <c r="S23" s="66"/>
      <c r="T23" s="66"/>
    </row>
    <row r="24" spans="2:20" ht="25.2" customHeight="1" x14ac:dyDescent="0.3">
      <c r="B24" s="16"/>
      <c r="C24" s="17">
        <v>1</v>
      </c>
      <c r="D24" s="18"/>
      <c r="E24" s="18"/>
      <c r="F24" s="18"/>
      <c r="G24" s="18"/>
      <c r="H24" s="19"/>
      <c r="I24" s="32"/>
      <c r="J24" s="32"/>
      <c r="K24" s="67">
        <f>I24*60</f>
        <v>0</v>
      </c>
      <c r="L24" s="67"/>
      <c r="M24" s="20">
        <f>K24*K24</f>
        <v>0</v>
      </c>
      <c r="N24" s="47" t="s">
        <v>85</v>
      </c>
      <c r="O24" s="47"/>
      <c r="P24" s="47"/>
      <c r="Q24" s="47"/>
      <c r="R24" s="47"/>
      <c r="S24" s="47"/>
      <c r="T24" s="47"/>
    </row>
    <row r="25" spans="2:20" ht="24" customHeight="1" thickBot="1" x14ac:dyDescent="0.35">
      <c r="B25" s="1"/>
      <c r="C25" s="9">
        <v>1</v>
      </c>
      <c r="D25" s="21"/>
      <c r="E25" s="21"/>
      <c r="F25" s="21"/>
      <c r="G25" s="21"/>
      <c r="H25" s="21"/>
      <c r="I25" s="33"/>
      <c r="J25" s="79"/>
      <c r="K25" s="80">
        <f t="shared" ref="K25:K28" si="0">I25*60</f>
        <v>0</v>
      </c>
      <c r="L25" s="80"/>
      <c r="M25" s="81">
        <f>K25*K25</f>
        <v>0</v>
      </c>
      <c r="N25" s="68"/>
      <c r="O25" s="68"/>
      <c r="P25" s="68"/>
      <c r="Q25" s="68"/>
      <c r="R25" s="68"/>
      <c r="S25" s="68"/>
      <c r="T25" s="68"/>
    </row>
    <row r="26" spans="2:20" ht="24" customHeight="1" thickBot="1" x14ac:dyDescent="0.35">
      <c r="B26" s="16"/>
      <c r="C26" s="17">
        <v>1</v>
      </c>
      <c r="D26" s="18"/>
      <c r="E26" s="18"/>
      <c r="F26" s="18"/>
      <c r="G26" s="18"/>
      <c r="H26" s="18"/>
      <c r="I26" s="32"/>
      <c r="J26" s="32"/>
      <c r="K26" s="67">
        <f t="shared" si="0"/>
        <v>0</v>
      </c>
      <c r="L26" s="67"/>
      <c r="M26" s="20">
        <f>K26*K26</f>
        <v>0</v>
      </c>
      <c r="N26" s="68"/>
      <c r="O26" s="68"/>
      <c r="P26" s="68"/>
      <c r="Q26" s="68"/>
      <c r="R26" s="68"/>
      <c r="S26" s="68"/>
      <c r="T26" s="68"/>
    </row>
    <row r="27" spans="2:20" ht="22.95" customHeight="1" thickBot="1" x14ac:dyDescent="0.35">
      <c r="B27" s="1"/>
      <c r="C27" s="9">
        <v>1</v>
      </c>
      <c r="D27" s="21"/>
      <c r="E27" s="21"/>
      <c r="F27" s="21"/>
      <c r="G27" s="21"/>
      <c r="H27" s="21"/>
      <c r="I27" s="33"/>
      <c r="J27" s="79"/>
      <c r="K27" s="80">
        <f t="shared" si="0"/>
        <v>0</v>
      </c>
      <c r="L27" s="80"/>
      <c r="M27" s="81">
        <f>K27*K27</f>
        <v>0</v>
      </c>
      <c r="N27" s="68"/>
      <c r="O27" s="68"/>
      <c r="P27" s="68"/>
      <c r="Q27" s="68"/>
      <c r="R27" s="68"/>
      <c r="S27" s="68"/>
      <c r="T27" s="68"/>
    </row>
    <row r="28" spans="2:20" ht="25.95" customHeight="1" thickBot="1" x14ac:dyDescent="0.35">
      <c r="B28" s="16"/>
      <c r="C28" s="17">
        <v>1</v>
      </c>
      <c r="D28" s="18"/>
      <c r="E28" s="18"/>
      <c r="F28" s="18"/>
      <c r="G28" s="18"/>
      <c r="H28" s="18"/>
      <c r="I28" s="32"/>
      <c r="J28" s="32"/>
      <c r="K28" s="67">
        <f t="shared" si="0"/>
        <v>0</v>
      </c>
      <c r="L28" s="67"/>
      <c r="M28" s="20">
        <f>K28*K28</f>
        <v>0</v>
      </c>
      <c r="N28" s="68"/>
      <c r="O28" s="68"/>
      <c r="P28" s="68"/>
      <c r="Q28" s="68"/>
      <c r="R28" s="68"/>
      <c r="S28" s="68"/>
      <c r="T28" s="68"/>
    </row>
    <row r="29" spans="2:20" ht="28.95" customHeight="1" thickBot="1" x14ac:dyDescent="0.35">
      <c r="B29" s="1"/>
      <c r="C29" s="9"/>
      <c r="D29" s="21"/>
      <c r="E29" s="21"/>
      <c r="F29" s="21"/>
      <c r="G29" s="21"/>
      <c r="H29" s="21"/>
      <c r="I29" s="22"/>
      <c r="J29" s="22"/>
      <c r="K29" s="80">
        <f t="shared" ref="K29:K35" si="1">I29*60</f>
        <v>0</v>
      </c>
      <c r="L29" s="80"/>
      <c r="M29" s="81">
        <f>K29*K29</f>
        <v>0</v>
      </c>
      <c r="N29" s="68"/>
      <c r="O29" s="68"/>
      <c r="P29" s="68"/>
      <c r="Q29" s="68"/>
      <c r="R29" s="68"/>
      <c r="S29" s="68"/>
      <c r="T29" s="68"/>
    </row>
    <row r="30" spans="2:20" ht="27" customHeight="1" thickBot="1" x14ac:dyDescent="0.35">
      <c r="B30" s="16"/>
      <c r="C30" s="17"/>
      <c r="D30" s="18"/>
      <c r="E30" s="18"/>
      <c r="F30" s="18"/>
      <c r="G30" s="18"/>
      <c r="H30" s="18"/>
      <c r="I30" s="20"/>
      <c r="J30" s="20"/>
      <c r="K30" s="67">
        <f t="shared" si="1"/>
        <v>0</v>
      </c>
      <c r="L30" s="67"/>
      <c r="M30" s="20">
        <f>K30*K30</f>
        <v>0</v>
      </c>
      <c r="N30" s="68"/>
      <c r="O30" s="68"/>
      <c r="P30" s="68"/>
      <c r="Q30" s="68"/>
      <c r="R30" s="68"/>
      <c r="S30" s="68"/>
      <c r="T30" s="68"/>
    </row>
    <row r="31" spans="2:20" ht="28.2" customHeight="1" thickBot="1" x14ac:dyDescent="0.35">
      <c r="B31" s="1"/>
      <c r="C31" s="9"/>
      <c r="D31" s="21"/>
      <c r="E31" s="21"/>
      <c r="F31" s="21"/>
      <c r="G31" s="21"/>
      <c r="H31" s="21"/>
      <c r="I31" s="22"/>
      <c r="J31" s="22"/>
      <c r="K31" s="80">
        <f t="shared" si="1"/>
        <v>0</v>
      </c>
      <c r="L31" s="80"/>
      <c r="M31" s="81">
        <f>K31*K31</f>
        <v>0</v>
      </c>
      <c r="N31" s="73" t="s">
        <v>86</v>
      </c>
      <c r="O31" s="73"/>
      <c r="P31" s="73"/>
      <c r="Q31" s="73"/>
      <c r="R31" s="73"/>
      <c r="S31" s="73"/>
      <c r="T31" s="73"/>
    </row>
    <row r="32" spans="2:20" ht="27" customHeight="1" thickBot="1" x14ac:dyDescent="0.35">
      <c r="B32" s="16"/>
      <c r="C32" s="17"/>
      <c r="D32" s="18"/>
      <c r="E32" s="18"/>
      <c r="F32" s="18"/>
      <c r="G32" s="18"/>
      <c r="H32" s="18"/>
      <c r="I32" s="20"/>
      <c r="J32" s="20"/>
      <c r="K32" s="67">
        <f t="shared" si="1"/>
        <v>0</v>
      </c>
      <c r="L32" s="67"/>
      <c r="M32" s="20">
        <f>K32*K32</f>
        <v>0</v>
      </c>
      <c r="N32" s="73"/>
      <c r="O32" s="73"/>
      <c r="P32" s="73"/>
      <c r="Q32" s="73"/>
      <c r="R32" s="73"/>
      <c r="S32" s="73"/>
      <c r="T32" s="73"/>
    </row>
    <row r="33" spans="2:20" ht="28.2" customHeight="1" thickBot="1" x14ac:dyDescent="0.35">
      <c r="B33" s="1"/>
      <c r="C33" s="9"/>
      <c r="D33" s="21"/>
      <c r="E33" s="21"/>
      <c r="F33" s="21"/>
      <c r="G33" s="21"/>
      <c r="H33" s="21"/>
      <c r="I33" s="22"/>
      <c r="J33" s="22"/>
      <c r="K33" s="80">
        <f t="shared" si="1"/>
        <v>0</v>
      </c>
      <c r="L33" s="80"/>
      <c r="M33" s="81">
        <f>K33*K33</f>
        <v>0</v>
      </c>
      <c r="N33" s="73"/>
      <c r="O33" s="73"/>
      <c r="P33" s="73"/>
      <c r="Q33" s="73"/>
      <c r="R33" s="73"/>
      <c r="S33" s="73"/>
      <c r="T33" s="73"/>
    </row>
    <row r="34" spans="2:20" ht="25.2" customHeight="1" thickBot="1" x14ac:dyDescent="0.35">
      <c r="B34" s="16"/>
      <c r="C34" s="17"/>
      <c r="D34" s="18"/>
      <c r="E34" s="18"/>
      <c r="F34" s="18"/>
      <c r="G34" s="18"/>
      <c r="H34" s="18"/>
      <c r="I34" s="20"/>
      <c r="J34" s="20"/>
      <c r="K34" s="67">
        <f t="shared" si="1"/>
        <v>0</v>
      </c>
      <c r="L34" s="67"/>
      <c r="M34" s="20">
        <f>K34*K34</f>
        <v>0</v>
      </c>
      <c r="N34" s="73"/>
      <c r="O34" s="73"/>
      <c r="P34" s="73"/>
      <c r="Q34" s="73"/>
      <c r="R34" s="73"/>
      <c r="S34" s="73"/>
      <c r="T34" s="73"/>
    </row>
    <row r="35" spans="2:20" ht="34.950000000000003" customHeight="1" thickBot="1" x14ac:dyDescent="0.35">
      <c r="B35" s="8"/>
      <c r="C35" s="10"/>
      <c r="D35" s="15"/>
      <c r="E35" s="15"/>
      <c r="F35" s="15"/>
      <c r="G35" s="15"/>
      <c r="H35" s="15"/>
      <c r="I35" s="23"/>
      <c r="J35" s="23"/>
      <c r="K35" s="80">
        <f t="shared" si="1"/>
        <v>0</v>
      </c>
      <c r="L35" s="80"/>
      <c r="M35" s="81">
        <f>K35*K35</f>
        <v>0</v>
      </c>
      <c r="N35" s="73"/>
      <c r="O35" s="73"/>
      <c r="P35" s="73"/>
      <c r="Q35" s="73"/>
      <c r="R35" s="73"/>
      <c r="S35" s="73"/>
      <c r="T35" s="73"/>
    </row>
    <row r="36" spans="2:20" ht="18.600000000000001" thickBot="1" x14ac:dyDescent="0.4">
      <c r="B36" s="24" t="s">
        <v>87</v>
      </c>
      <c r="C36" s="25">
        <f>SUM(C24:C35)</f>
        <v>5</v>
      </c>
      <c r="D36" s="26"/>
      <c r="E36" s="26"/>
      <c r="F36" s="26"/>
      <c r="G36" s="26"/>
      <c r="H36" s="26"/>
      <c r="I36" s="26"/>
      <c r="J36" s="24" t="s">
        <v>88</v>
      </c>
      <c r="K36" s="27">
        <f>SUM(K24:L35)</f>
        <v>0</v>
      </c>
      <c r="L36" s="28" t="s">
        <v>89</v>
      </c>
      <c r="M36" s="29">
        <f>SUM(M24:M35)</f>
        <v>0</v>
      </c>
    </row>
    <row r="37" spans="2:20" ht="18" x14ac:dyDescent="0.35">
      <c r="B37" s="70" t="s">
        <v>90</v>
      </c>
      <c r="C37" s="70"/>
      <c r="D37" s="70"/>
      <c r="E37" s="70"/>
      <c r="F37" s="70"/>
      <c r="G37" s="70"/>
      <c r="H37" s="70"/>
      <c r="I37" s="70"/>
      <c r="J37" s="70"/>
      <c r="K37" s="70"/>
      <c r="L37" s="30" t="s">
        <v>91</v>
      </c>
      <c r="M37" s="31" t="e">
        <f>((40*((C36*M36)-(K36)^2)^(1/2)/K36))^2</f>
        <v>#DIV/0!</v>
      </c>
    </row>
    <row r="39" spans="2:20" x14ac:dyDescent="0.3">
      <c r="B39" s="34" t="s">
        <v>100</v>
      </c>
      <c r="C39" s="34"/>
      <c r="D39" s="34"/>
      <c r="E39" s="34"/>
      <c r="F39" s="34"/>
      <c r="G39" s="34"/>
      <c r="H39" s="34" t="s">
        <v>101</v>
      </c>
      <c r="I39" s="34"/>
    </row>
    <row r="42" spans="2:20" ht="28.8" x14ac:dyDescent="0.65">
      <c r="D42" s="71" t="s">
        <v>92</v>
      </c>
      <c r="E42" s="72"/>
    </row>
  </sheetData>
  <mergeCells count="77">
    <mergeCell ref="B37:K37"/>
    <mergeCell ref="D42:E42"/>
    <mergeCell ref="K31:L31"/>
    <mergeCell ref="N31:T35"/>
    <mergeCell ref="K32:L32"/>
    <mergeCell ref="K33:L33"/>
    <mergeCell ref="K34:L34"/>
    <mergeCell ref="K35:L35"/>
    <mergeCell ref="K25:L25"/>
    <mergeCell ref="N25:T30"/>
    <mergeCell ref="K26:L26"/>
    <mergeCell ref="K27:L27"/>
    <mergeCell ref="K28:L28"/>
    <mergeCell ref="K29:L29"/>
    <mergeCell ref="K30:L30"/>
    <mergeCell ref="K23:L23"/>
    <mergeCell ref="N23:O23"/>
    <mergeCell ref="P23:Q23"/>
    <mergeCell ref="R23:T23"/>
    <mergeCell ref="K24:L24"/>
    <mergeCell ref="N24:T24"/>
    <mergeCell ref="D17:M17"/>
    <mergeCell ref="N17:O21"/>
    <mergeCell ref="P17:Q21"/>
    <mergeCell ref="R17:T21"/>
    <mergeCell ref="D18:M18"/>
    <mergeCell ref="D19:M19"/>
    <mergeCell ref="D20:M20"/>
    <mergeCell ref="B21:M22"/>
    <mergeCell ref="N22:O22"/>
    <mergeCell ref="P22:Q22"/>
    <mergeCell ref="R22:T22"/>
    <mergeCell ref="B14:M14"/>
    <mergeCell ref="N14:T15"/>
    <mergeCell ref="D15:M15"/>
    <mergeCell ref="D16:M16"/>
    <mergeCell ref="N16:O16"/>
    <mergeCell ref="P16:Q16"/>
    <mergeCell ref="R16:T16"/>
    <mergeCell ref="B12:E12"/>
    <mergeCell ref="F12:M12"/>
    <mergeCell ref="N12:P12"/>
    <mergeCell ref="Q12:T12"/>
    <mergeCell ref="B13:E13"/>
    <mergeCell ref="F13:M13"/>
    <mergeCell ref="N13:P13"/>
    <mergeCell ref="Q13:T13"/>
    <mergeCell ref="B10:M10"/>
    <mergeCell ref="N10:P10"/>
    <mergeCell ref="Q10:T10"/>
    <mergeCell ref="B11:E11"/>
    <mergeCell ref="F11:M11"/>
    <mergeCell ref="N11:P11"/>
    <mergeCell ref="Q11:T11"/>
    <mergeCell ref="B8:E8"/>
    <mergeCell ref="F8:M8"/>
    <mergeCell ref="N8:P8"/>
    <mergeCell ref="Q8:T8"/>
    <mergeCell ref="B9:E9"/>
    <mergeCell ref="F9:M9"/>
    <mergeCell ref="N9:P9"/>
    <mergeCell ref="Q9:T9"/>
    <mergeCell ref="B6:E6"/>
    <mergeCell ref="F6:M6"/>
    <mergeCell ref="N6:P6"/>
    <mergeCell ref="Q6:T6"/>
    <mergeCell ref="B7:E7"/>
    <mergeCell ref="F7:M7"/>
    <mergeCell ref="N7:P7"/>
    <mergeCell ref="Q7:T7"/>
    <mergeCell ref="B3:T3"/>
    <mergeCell ref="B4:M4"/>
    <mergeCell ref="N4:T4"/>
    <mergeCell ref="B5:E5"/>
    <mergeCell ref="F5:M5"/>
    <mergeCell ref="N5:P5"/>
    <mergeCell ref="Q5:T5"/>
  </mergeCells>
  <pageMargins left="0.45" right="0.45" top="0.75" bottom="0" header="0.51180555555555496" footer="0.51180555555555496"/>
  <pageSetup paperSize="9"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T54"/>
  <sheetViews>
    <sheetView topLeftCell="A20" zoomScaleNormal="100" workbookViewId="0">
      <selection activeCell="N25" sqref="N25:T32"/>
    </sheetView>
  </sheetViews>
  <sheetFormatPr baseColWidth="10" defaultColWidth="10.5546875" defaultRowHeight="14.4" x14ac:dyDescent="0.3"/>
  <cols>
    <col min="2" max="3" width="14.33203125" customWidth="1"/>
    <col min="13" max="13" width="22.33203125" customWidth="1"/>
    <col min="15" max="15" width="17.109375" customWidth="1"/>
    <col min="16" max="16" width="20" customWidth="1"/>
  </cols>
  <sheetData>
    <row r="2" spans="2:20" ht="15" thickBot="1" x14ac:dyDescent="0.35"/>
    <row r="3" spans="2:20" ht="15" thickBot="1" x14ac:dyDescent="0.35">
      <c r="B3" s="46" t="s">
        <v>44</v>
      </c>
      <c r="C3" s="46"/>
      <c r="D3" s="46"/>
      <c r="E3" s="46"/>
      <c r="F3" s="46"/>
      <c r="G3" s="46"/>
      <c r="H3" s="46"/>
      <c r="I3" s="46"/>
      <c r="J3" s="46"/>
      <c r="K3" s="46"/>
      <c r="L3" s="46"/>
      <c r="M3" s="46"/>
      <c r="N3" s="46"/>
      <c r="O3" s="46"/>
      <c r="P3" s="46"/>
      <c r="Q3" s="46"/>
      <c r="R3" s="46"/>
      <c r="S3" s="46"/>
      <c r="T3" s="46"/>
    </row>
    <row r="4" spans="2:20" x14ac:dyDescent="0.3">
      <c r="B4" s="47" t="s">
        <v>45</v>
      </c>
      <c r="C4" s="47"/>
      <c r="D4" s="47"/>
      <c r="E4" s="47"/>
      <c r="F4" s="47"/>
      <c r="G4" s="47"/>
      <c r="H4" s="47"/>
      <c r="I4" s="47"/>
      <c r="J4" s="47"/>
      <c r="K4" s="47"/>
      <c r="L4" s="47"/>
      <c r="M4" s="47"/>
      <c r="N4" s="47" t="s">
        <v>46</v>
      </c>
      <c r="O4" s="47"/>
      <c r="P4" s="47"/>
      <c r="Q4" s="47"/>
      <c r="R4" s="47"/>
      <c r="S4" s="47"/>
      <c r="T4" s="47"/>
    </row>
    <row r="5" spans="2:20" x14ac:dyDescent="0.3">
      <c r="B5" s="48" t="s">
        <v>47</v>
      </c>
      <c r="C5" s="48"/>
      <c r="D5" s="48"/>
      <c r="E5" s="48"/>
      <c r="F5" s="49" t="s">
        <v>93</v>
      </c>
      <c r="G5" s="49"/>
      <c r="H5" s="49"/>
      <c r="I5" s="49"/>
      <c r="J5" s="49"/>
      <c r="K5" s="49"/>
      <c r="L5" s="49"/>
      <c r="M5" s="49"/>
      <c r="N5" s="50" t="s">
        <v>48</v>
      </c>
      <c r="O5" s="50"/>
      <c r="P5" s="50"/>
      <c r="Q5" s="51" t="s">
        <v>49</v>
      </c>
      <c r="R5" s="51"/>
      <c r="S5" s="51"/>
      <c r="T5" s="51"/>
    </row>
    <row r="6" spans="2:20" x14ac:dyDescent="0.3">
      <c r="B6" s="48" t="s">
        <v>50</v>
      </c>
      <c r="C6" s="48"/>
      <c r="D6" s="48"/>
      <c r="E6" s="48"/>
      <c r="F6" s="49"/>
      <c r="G6" s="49"/>
      <c r="H6" s="49"/>
      <c r="I6" s="49"/>
      <c r="J6" s="49"/>
      <c r="K6" s="49"/>
      <c r="L6" s="49"/>
      <c r="M6" s="49"/>
      <c r="N6" s="48" t="s">
        <v>118</v>
      </c>
      <c r="O6" s="48"/>
      <c r="P6" s="48"/>
      <c r="Q6" s="52" t="s">
        <v>113</v>
      </c>
      <c r="R6" s="52"/>
      <c r="S6" s="52"/>
      <c r="T6" s="52"/>
    </row>
    <row r="7" spans="2:20" x14ac:dyDescent="0.3">
      <c r="B7" s="48" t="s">
        <v>52</v>
      </c>
      <c r="C7" s="48"/>
      <c r="D7" s="48"/>
      <c r="E7" s="48"/>
      <c r="F7" s="49" t="s">
        <v>95</v>
      </c>
      <c r="G7" s="49"/>
      <c r="H7" s="49"/>
      <c r="I7" s="49"/>
      <c r="J7" s="49"/>
      <c r="K7" s="49"/>
      <c r="L7" s="49"/>
      <c r="M7" s="49"/>
      <c r="N7" s="53" t="s">
        <v>119</v>
      </c>
      <c r="O7" s="53"/>
      <c r="P7" s="53"/>
      <c r="Q7" s="52" t="s">
        <v>114</v>
      </c>
      <c r="R7" s="52"/>
      <c r="S7" s="52"/>
      <c r="T7" s="52"/>
    </row>
    <row r="8" spans="2:20" x14ac:dyDescent="0.3">
      <c r="B8" s="48" t="s">
        <v>53</v>
      </c>
      <c r="C8" s="48"/>
      <c r="D8" s="48"/>
      <c r="E8" s="48"/>
      <c r="F8" s="49" t="s">
        <v>94</v>
      </c>
      <c r="G8" s="49"/>
      <c r="H8" s="49"/>
      <c r="I8" s="49"/>
      <c r="J8" s="49"/>
      <c r="K8" s="49"/>
      <c r="L8" s="49"/>
      <c r="M8" s="49"/>
      <c r="N8" s="53" t="s">
        <v>118</v>
      </c>
      <c r="O8" s="53"/>
      <c r="P8" s="53"/>
      <c r="Q8" s="52" t="s">
        <v>115</v>
      </c>
      <c r="R8" s="52"/>
      <c r="S8" s="52"/>
      <c r="T8" s="52"/>
    </row>
    <row r="9" spans="2:20" ht="15" thickBot="1" x14ac:dyDescent="0.35">
      <c r="B9" s="54" t="s">
        <v>54</v>
      </c>
      <c r="C9" s="54"/>
      <c r="D9" s="54"/>
      <c r="E9" s="54"/>
      <c r="F9" s="55">
        <v>150</v>
      </c>
      <c r="G9" s="55"/>
      <c r="H9" s="55"/>
      <c r="I9" s="55"/>
      <c r="J9" s="55"/>
      <c r="K9" s="55"/>
      <c r="L9" s="55"/>
      <c r="M9" s="55"/>
      <c r="N9" s="48" t="s">
        <v>119</v>
      </c>
      <c r="O9" s="48"/>
      <c r="P9" s="48"/>
      <c r="Q9" s="52" t="s">
        <v>116</v>
      </c>
      <c r="R9" s="52"/>
      <c r="S9" s="52"/>
      <c r="T9" s="52"/>
    </row>
    <row r="10" spans="2:20" x14ac:dyDescent="0.3">
      <c r="B10" s="56" t="s">
        <v>55</v>
      </c>
      <c r="C10" s="56"/>
      <c r="D10" s="56"/>
      <c r="E10" s="56"/>
      <c r="F10" s="56"/>
      <c r="G10" s="56"/>
      <c r="H10" s="56"/>
      <c r="I10" s="56"/>
      <c r="J10" s="56"/>
      <c r="K10" s="56"/>
      <c r="L10" s="56"/>
      <c r="M10" s="56"/>
      <c r="N10" s="48" t="s">
        <v>119</v>
      </c>
      <c r="O10" s="48"/>
      <c r="P10" s="48"/>
      <c r="Q10" s="52" t="s">
        <v>117</v>
      </c>
      <c r="R10" s="52"/>
      <c r="S10" s="52"/>
      <c r="T10" s="52"/>
    </row>
    <row r="11" spans="2:20" x14ac:dyDescent="0.3">
      <c r="B11" s="48" t="s">
        <v>56</v>
      </c>
      <c r="C11" s="48"/>
      <c r="D11" s="48"/>
      <c r="E11" s="48"/>
      <c r="F11" s="57" t="s">
        <v>96</v>
      </c>
      <c r="G11" s="57"/>
      <c r="H11" s="57"/>
      <c r="I11" s="57"/>
      <c r="J11" s="57"/>
      <c r="K11" s="57"/>
      <c r="L11" s="57"/>
      <c r="M11" s="57"/>
      <c r="N11" s="48" t="s">
        <v>119</v>
      </c>
      <c r="O11" s="48"/>
      <c r="P11" s="48"/>
      <c r="Q11" s="52" t="s">
        <v>120</v>
      </c>
      <c r="R11" s="52"/>
      <c r="S11" s="52"/>
      <c r="T11" s="52"/>
    </row>
    <row r="12" spans="2:20" x14ac:dyDescent="0.3">
      <c r="B12" s="48" t="s">
        <v>57</v>
      </c>
      <c r="C12" s="48"/>
      <c r="D12" s="48"/>
      <c r="E12" s="48"/>
      <c r="F12" s="57">
        <v>45</v>
      </c>
      <c r="G12" s="57"/>
      <c r="H12" s="57"/>
      <c r="I12" s="57"/>
      <c r="J12" s="57"/>
      <c r="K12" s="57"/>
      <c r="L12" s="57"/>
      <c r="M12" s="57"/>
      <c r="N12" s="48"/>
      <c r="O12" s="48"/>
      <c r="P12" s="48"/>
      <c r="Q12" s="52"/>
      <c r="R12" s="52"/>
      <c r="S12" s="52"/>
      <c r="T12" s="52"/>
    </row>
    <row r="13" spans="2:20" ht="15" thickBot="1" x14ac:dyDescent="0.35">
      <c r="B13" s="58" t="s">
        <v>58</v>
      </c>
      <c r="C13" s="58"/>
      <c r="D13" s="58"/>
      <c r="E13" s="58"/>
      <c r="F13" s="59">
        <v>15</v>
      </c>
      <c r="G13" s="59"/>
      <c r="H13" s="59"/>
      <c r="I13" s="59"/>
      <c r="J13" s="59"/>
      <c r="K13" s="59"/>
      <c r="L13" s="59"/>
      <c r="M13" s="59"/>
      <c r="N13" s="53"/>
      <c r="O13" s="53"/>
      <c r="P13" s="53"/>
      <c r="Q13" s="60"/>
      <c r="R13" s="60"/>
      <c r="S13" s="60"/>
      <c r="T13" s="60"/>
    </row>
    <row r="14" spans="2:20" ht="15" thickBot="1" x14ac:dyDescent="0.35">
      <c r="B14" s="61" t="s">
        <v>59</v>
      </c>
      <c r="C14" s="61"/>
      <c r="D14" s="61"/>
      <c r="E14" s="61"/>
      <c r="F14" s="61"/>
      <c r="G14" s="61"/>
      <c r="H14" s="61"/>
      <c r="I14" s="61"/>
      <c r="J14" s="61"/>
      <c r="K14" s="61"/>
      <c r="L14" s="61"/>
      <c r="M14" s="61"/>
      <c r="N14" s="47" t="s">
        <v>60</v>
      </c>
      <c r="O14" s="47"/>
      <c r="P14" s="47"/>
      <c r="Q14" s="47"/>
      <c r="R14" s="47"/>
      <c r="S14" s="47"/>
      <c r="T14" s="47"/>
    </row>
    <row r="15" spans="2:20" x14ac:dyDescent="0.3">
      <c r="B15" s="1" t="s">
        <v>61</v>
      </c>
      <c r="C15" s="9"/>
      <c r="D15" s="57" t="s">
        <v>99</v>
      </c>
      <c r="E15" s="57"/>
      <c r="F15" s="57"/>
      <c r="G15" s="57"/>
      <c r="H15" s="57"/>
      <c r="I15" s="57"/>
      <c r="J15" s="57"/>
      <c r="K15" s="57"/>
      <c r="L15" s="57"/>
      <c r="M15" s="57"/>
      <c r="N15" s="47"/>
      <c r="O15" s="47"/>
      <c r="P15" s="47"/>
      <c r="Q15" s="47"/>
      <c r="R15" s="47"/>
      <c r="S15" s="47"/>
      <c r="T15" s="47"/>
    </row>
    <row r="16" spans="2:20" x14ac:dyDescent="0.3">
      <c r="B16" s="1" t="s">
        <v>62</v>
      </c>
      <c r="C16" s="9"/>
      <c r="D16" s="57" t="s">
        <v>97</v>
      </c>
      <c r="E16" s="57"/>
      <c r="F16" s="57"/>
      <c r="G16" s="57"/>
      <c r="H16" s="57"/>
      <c r="I16" s="57"/>
      <c r="J16" s="57"/>
      <c r="K16" s="57"/>
      <c r="L16" s="57"/>
      <c r="M16" s="57"/>
      <c r="N16" s="50" t="s">
        <v>63</v>
      </c>
      <c r="O16" s="50"/>
      <c r="P16" s="62" t="s">
        <v>64</v>
      </c>
      <c r="Q16" s="62"/>
      <c r="R16" s="51" t="s">
        <v>65</v>
      </c>
      <c r="S16" s="51"/>
      <c r="T16" s="51"/>
    </row>
    <row r="17" spans="2:20" x14ac:dyDescent="0.3">
      <c r="B17" s="1" t="s">
        <v>66</v>
      </c>
      <c r="C17" s="9"/>
      <c r="D17" s="57" t="s">
        <v>98</v>
      </c>
      <c r="E17" s="57"/>
      <c r="F17" s="57"/>
      <c r="G17" s="57"/>
      <c r="H17" s="57"/>
      <c r="I17" s="57"/>
      <c r="J17" s="57"/>
      <c r="K17" s="57"/>
      <c r="L17" s="57"/>
      <c r="M17" s="57"/>
      <c r="N17" s="50"/>
      <c r="O17" s="50"/>
      <c r="P17" s="62"/>
      <c r="Q17" s="62"/>
      <c r="R17" s="51"/>
      <c r="S17" s="51"/>
      <c r="T17" s="51"/>
    </row>
    <row r="18" spans="2:20" x14ac:dyDescent="0.3">
      <c r="B18" s="1" t="s">
        <v>67</v>
      </c>
      <c r="C18" s="9"/>
      <c r="D18" s="57"/>
      <c r="E18" s="57"/>
      <c r="F18" s="57"/>
      <c r="G18" s="57"/>
      <c r="H18" s="57"/>
      <c r="I18" s="57"/>
      <c r="J18" s="57"/>
      <c r="K18" s="57"/>
      <c r="L18" s="57"/>
      <c r="M18" s="57"/>
      <c r="N18" s="50"/>
      <c r="O18" s="50"/>
      <c r="P18" s="62"/>
      <c r="Q18" s="62"/>
      <c r="R18" s="51"/>
      <c r="S18" s="51"/>
      <c r="T18" s="51"/>
    </row>
    <row r="19" spans="2:20" x14ac:dyDescent="0.3">
      <c r="B19" s="1" t="s">
        <v>68</v>
      </c>
      <c r="C19" s="9"/>
      <c r="D19" s="57"/>
      <c r="E19" s="57"/>
      <c r="F19" s="57"/>
      <c r="G19" s="57"/>
      <c r="H19" s="57"/>
      <c r="I19" s="57"/>
      <c r="J19" s="57"/>
      <c r="K19" s="57"/>
      <c r="L19" s="57"/>
      <c r="M19" s="57"/>
      <c r="N19" s="50"/>
      <c r="O19" s="50"/>
      <c r="P19" s="62"/>
      <c r="Q19" s="62"/>
      <c r="R19" s="51"/>
      <c r="S19" s="51"/>
      <c r="T19" s="51"/>
    </row>
    <row r="20" spans="2:20" ht="15" thickBot="1" x14ac:dyDescent="0.35">
      <c r="B20" s="8" t="s">
        <v>69</v>
      </c>
      <c r="C20" s="10"/>
      <c r="D20" s="59"/>
      <c r="E20" s="59"/>
      <c r="F20" s="59"/>
      <c r="G20" s="59"/>
      <c r="H20" s="59"/>
      <c r="I20" s="59"/>
      <c r="J20" s="59"/>
      <c r="K20" s="59"/>
      <c r="L20" s="59"/>
      <c r="M20" s="59"/>
      <c r="N20" s="50"/>
      <c r="O20" s="50"/>
      <c r="P20" s="62"/>
      <c r="Q20" s="62"/>
      <c r="R20" s="51"/>
      <c r="S20" s="51"/>
      <c r="T20" s="51"/>
    </row>
    <row r="21" spans="2:20" ht="15" thickBot="1" x14ac:dyDescent="0.35">
      <c r="B21" s="63" t="s">
        <v>70</v>
      </c>
      <c r="C21" s="63"/>
      <c r="D21" s="63"/>
      <c r="E21" s="63"/>
      <c r="F21" s="63"/>
      <c r="G21" s="63"/>
      <c r="H21" s="63"/>
      <c r="I21" s="63"/>
      <c r="J21" s="63"/>
      <c r="K21" s="63"/>
      <c r="L21" s="63"/>
      <c r="M21" s="63"/>
      <c r="N21" s="50"/>
      <c r="O21" s="50"/>
      <c r="P21" s="62"/>
      <c r="Q21" s="62"/>
      <c r="R21" s="51"/>
      <c r="S21" s="51"/>
      <c r="T21" s="51"/>
    </row>
    <row r="22" spans="2:20" ht="15" thickBot="1" x14ac:dyDescent="0.35">
      <c r="B22" s="63"/>
      <c r="C22" s="63"/>
      <c r="D22" s="63"/>
      <c r="E22" s="63"/>
      <c r="F22" s="63"/>
      <c r="G22" s="63"/>
      <c r="H22" s="63"/>
      <c r="I22" s="63"/>
      <c r="J22" s="63"/>
      <c r="K22" s="63"/>
      <c r="L22" s="63"/>
      <c r="M22" s="63"/>
      <c r="N22" s="50" t="s">
        <v>71</v>
      </c>
      <c r="O22" s="50"/>
      <c r="P22" s="62" t="s">
        <v>72</v>
      </c>
      <c r="Q22" s="62"/>
      <c r="R22" s="51" t="s">
        <v>73</v>
      </c>
      <c r="S22" s="51"/>
      <c r="T22" s="51"/>
    </row>
    <row r="23" spans="2:20" ht="79.95" customHeight="1" thickBot="1" x14ac:dyDescent="0.35">
      <c r="B23" s="11" t="s">
        <v>74</v>
      </c>
      <c r="C23" s="12" t="s">
        <v>75</v>
      </c>
      <c r="D23" s="13" t="s">
        <v>76</v>
      </c>
      <c r="E23" s="13" t="s">
        <v>77</v>
      </c>
      <c r="F23" s="13" t="s">
        <v>78</v>
      </c>
      <c r="G23" s="13" t="s">
        <v>79</v>
      </c>
      <c r="H23" s="13" t="s">
        <v>80</v>
      </c>
      <c r="I23" s="14" t="s">
        <v>81</v>
      </c>
      <c r="J23" s="14" t="s">
        <v>82</v>
      </c>
      <c r="K23" s="64" t="s">
        <v>83</v>
      </c>
      <c r="L23" s="64"/>
      <c r="M23" s="14" t="s">
        <v>84</v>
      </c>
      <c r="N23" s="54"/>
      <c r="O23" s="54"/>
      <c r="P23" s="65"/>
      <c r="Q23" s="65"/>
      <c r="R23" s="66"/>
      <c r="S23" s="66"/>
      <c r="T23" s="66"/>
    </row>
    <row r="24" spans="2:20" ht="25.2" customHeight="1" x14ac:dyDescent="0.3">
      <c r="B24" s="16"/>
      <c r="C24" s="17">
        <v>1</v>
      </c>
      <c r="D24" s="18">
        <v>2</v>
      </c>
      <c r="E24" s="18" t="s">
        <v>108</v>
      </c>
      <c r="F24" s="18">
        <v>8</v>
      </c>
      <c r="G24" s="18">
        <v>2</v>
      </c>
      <c r="H24" s="19"/>
      <c r="I24" s="32">
        <v>15</v>
      </c>
      <c r="J24" s="32"/>
      <c r="K24" s="67">
        <f>I24*60</f>
        <v>900</v>
      </c>
      <c r="L24" s="67"/>
      <c r="M24" s="20">
        <f>K24*K24</f>
        <v>810000</v>
      </c>
      <c r="N24" s="47" t="s">
        <v>85</v>
      </c>
      <c r="O24" s="47"/>
      <c r="P24" s="47"/>
      <c r="Q24" s="47"/>
      <c r="R24" s="47"/>
      <c r="S24" s="47"/>
      <c r="T24" s="47"/>
    </row>
    <row r="25" spans="2:20" ht="24" customHeight="1" thickBot="1" x14ac:dyDescent="0.35">
      <c r="B25" s="1"/>
      <c r="C25" s="9">
        <v>1</v>
      </c>
      <c r="D25" s="21">
        <v>2</v>
      </c>
      <c r="E25" s="21" t="s">
        <v>109</v>
      </c>
      <c r="F25" s="21">
        <v>10</v>
      </c>
      <c r="G25" s="21">
        <v>3</v>
      </c>
      <c r="H25" s="21"/>
      <c r="I25" s="33">
        <v>16.5</v>
      </c>
      <c r="J25" s="33"/>
      <c r="K25" s="69">
        <f t="shared" ref="K25:K28" si="0">I25*60</f>
        <v>990</v>
      </c>
      <c r="L25" s="69"/>
      <c r="M25" s="22">
        <f>K25*K25</f>
        <v>980100</v>
      </c>
      <c r="N25" s="74" t="s">
        <v>121</v>
      </c>
      <c r="O25" s="74"/>
      <c r="P25" s="74"/>
      <c r="Q25" s="74"/>
      <c r="R25" s="74"/>
      <c r="S25" s="74"/>
      <c r="T25" s="74"/>
    </row>
    <row r="26" spans="2:20" ht="24" customHeight="1" thickBot="1" x14ac:dyDescent="0.35">
      <c r="B26" s="16"/>
      <c r="C26" s="17">
        <v>1</v>
      </c>
      <c r="D26" s="18">
        <v>2</v>
      </c>
      <c r="E26" s="18" t="s">
        <v>110</v>
      </c>
      <c r="F26" s="18">
        <v>11</v>
      </c>
      <c r="G26" s="18">
        <v>4</v>
      </c>
      <c r="H26" s="18"/>
      <c r="I26" s="32">
        <v>14.5</v>
      </c>
      <c r="J26" s="32"/>
      <c r="K26" s="67">
        <f t="shared" si="0"/>
        <v>870</v>
      </c>
      <c r="L26" s="67"/>
      <c r="M26" s="20">
        <f>K26*K26</f>
        <v>756900</v>
      </c>
      <c r="N26" s="74"/>
      <c r="O26" s="74"/>
      <c r="P26" s="74"/>
      <c r="Q26" s="74"/>
      <c r="R26" s="74"/>
      <c r="S26" s="74"/>
      <c r="T26" s="74"/>
    </row>
    <row r="27" spans="2:20" ht="22.95" customHeight="1" thickBot="1" x14ac:dyDescent="0.35">
      <c r="B27" s="1"/>
      <c r="C27" s="9">
        <v>1</v>
      </c>
      <c r="D27" s="21">
        <v>2</v>
      </c>
      <c r="E27" s="21" t="s">
        <v>111</v>
      </c>
      <c r="F27" s="21">
        <v>12</v>
      </c>
      <c r="G27" s="21">
        <v>5</v>
      </c>
      <c r="H27" s="21"/>
      <c r="I27" s="33">
        <v>14</v>
      </c>
      <c r="J27" s="33"/>
      <c r="K27" s="69">
        <f t="shared" si="0"/>
        <v>840</v>
      </c>
      <c r="L27" s="69"/>
      <c r="M27" s="22">
        <f>K27*K27</f>
        <v>705600</v>
      </c>
      <c r="N27" s="74"/>
      <c r="O27" s="74"/>
      <c r="P27" s="74"/>
      <c r="Q27" s="74"/>
      <c r="R27" s="74"/>
      <c r="S27" s="74"/>
      <c r="T27" s="74"/>
    </row>
    <row r="28" spans="2:20" ht="25.95" customHeight="1" thickBot="1" x14ac:dyDescent="0.35">
      <c r="B28" s="16"/>
      <c r="C28" s="17">
        <v>1</v>
      </c>
      <c r="D28" s="18">
        <v>2</v>
      </c>
      <c r="E28" s="18" t="s">
        <v>112</v>
      </c>
      <c r="F28" s="18">
        <v>13</v>
      </c>
      <c r="G28" s="18">
        <v>1</v>
      </c>
      <c r="H28" s="18"/>
      <c r="I28" s="32">
        <v>16.5</v>
      </c>
      <c r="J28" s="32"/>
      <c r="K28" s="67">
        <f t="shared" si="0"/>
        <v>990</v>
      </c>
      <c r="L28" s="67"/>
      <c r="M28" s="20">
        <f>K28*K28</f>
        <v>980100</v>
      </c>
      <c r="N28" s="74"/>
      <c r="O28" s="74"/>
      <c r="P28" s="74"/>
      <c r="Q28" s="74"/>
      <c r="R28" s="74"/>
      <c r="S28" s="74"/>
      <c r="T28" s="74"/>
    </row>
    <row r="29" spans="2:20" ht="25.95" customHeight="1" thickBot="1" x14ac:dyDescent="0.35">
      <c r="B29" s="1"/>
      <c r="C29" s="9">
        <v>1</v>
      </c>
      <c r="D29" s="21">
        <v>2</v>
      </c>
      <c r="E29" s="21" t="s">
        <v>29</v>
      </c>
      <c r="F29" s="21">
        <v>9</v>
      </c>
      <c r="G29" s="21">
        <v>6</v>
      </c>
      <c r="H29" s="21"/>
      <c r="I29" s="33">
        <v>16</v>
      </c>
      <c r="J29" s="33"/>
      <c r="K29" s="69">
        <f t="shared" ref="K29:K31" si="1">I29*60</f>
        <v>960</v>
      </c>
      <c r="L29" s="69"/>
      <c r="M29" s="22">
        <f t="shared" ref="M29:M31" si="2">K29*K29</f>
        <v>921600</v>
      </c>
      <c r="N29" s="74"/>
      <c r="O29" s="74"/>
      <c r="P29" s="74"/>
      <c r="Q29" s="74"/>
      <c r="R29" s="74"/>
      <c r="S29" s="74"/>
      <c r="T29" s="74"/>
    </row>
    <row r="30" spans="2:20" ht="25.95" customHeight="1" thickBot="1" x14ac:dyDescent="0.35">
      <c r="B30" s="16"/>
      <c r="C30" s="17">
        <v>1</v>
      </c>
      <c r="D30" s="18">
        <v>2</v>
      </c>
      <c r="E30" s="18" t="s">
        <v>30</v>
      </c>
      <c r="F30" s="18">
        <v>8</v>
      </c>
      <c r="G30" s="18">
        <v>7</v>
      </c>
      <c r="H30" s="18"/>
      <c r="I30" s="32">
        <v>16.5</v>
      </c>
      <c r="J30" s="32"/>
      <c r="K30" s="67">
        <f t="shared" si="1"/>
        <v>990</v>
      </c>
      <c r="L30" s="67"/>
      <c r="M30" s="20">
        <f t="shared" si="2"/>
        <v>980100</v>
      </c>
      <c r="N30" s="74"/>
      <c r="O30" s="74"/>
      <c r="P30" s="74"/>
      <c r="Q30" s="74"/>
      <c r="R30" s="74"/>
      <c r="S30" s="74"/>
      <c r="T30" s="74"/>
    </row>
    <row r="31" spans="2:20" ht="25.95" customHeight="1" thickBot="1" x14ac:dyDescent="0.35">
      <c r="B31" s="1"/>
      <c r="C31" s="9">
        <v>1</v>
      </c>
      <c r="D31" s="21">
        <v>2</v>
      </c>
      <c r="E31" s="21" t="s">
        <v>108</v>
      </c>
      <c r="F31" s="21">
        <v>12</v>
      </c>
      <c r="G31" s="21">
        <v>5</v>
      </c>
      <c r="H31" s="21"/>
      <c r="I31" s="33">
        <v>16</v>
      </c>
      <c r="J31" s="33"/>
      <c r="K31" s="69">
        <f t="shared" si="1"/>
        <v>960</v>
      </c>
      <c r="L31" s="69"/>
      <c r="M31" s="22">
        <f t="shared" si="2"/>
        <v>921600</v>
      </c>
      <c r="N31" s="74"/>
      <c r="O31" s="74"/>
      <c r="P31" s="74"/>
      <c r="Q31" s="74"/>
      <c r="R31" s="74"/>
      <c r="S31" s="74"/>
      <c r="T31" s="74"/>
    </row>
    <row r="32" spans="2:20" ht="27" customHeight="1" thickBot="1" x14ac:dyDescent="0.35">
      <c r="B32" s="16"/>
      <c r="C32" s="17"/>
      <c r="D32" s="18"/>
      <c r="E32" s="18"/>
      <c r="F32" s="18"/>
      <c r="G32" s="18"/>
      <c r="H32" s="18"/>
      <c r="I32" s="20"/>
      <c r="J32" s="20"/>
      <c r="K32" s="67"/>
      <c r="L32" s="67"/>
      <c r="M32" s="20"/>
      <c r="N32" s="74"/>
      <c r="O32" s="74"/>
      <c r="P32" s="74"/>
      <c r="Q32" s="74"/>
      <c r="R32" s="74"/>
      <c r="S32" s="74"/>
      <c r="T32" s="74"/>
    </row>
    <row r="33" spans="2:20" ht="28.2" customHeight="1" thickBot="1" x14ac:dyDescent="0.35">
      <c r="B33" s="1"/>
      <c r="C33" s="9"/>
      <c r="D33" s="21"/>
      <c r="E33" s="21"/>
      <c r="F33" s="21"/>
      <c r="G33" s="21"/>
      <c r="H33" s="21"/>
      <c r="I33" s="22"/>
      <c r="J33" s="22"/>
      <c r="K33" s="69"/>
      <c r="L33" s="69"/>
      <c r="M33" s="22"/>
      <c r="N33" s="73" t="s">
        <v>86</v>
      </c>
      <c r="O33" s="73"/>
      <c r="P33" s="73"/>
      <c r="Q33" s="73"/>
      <c r="R33" s="73"/>
      <c r="S33" s="73"/>
      <c r="T33" s="73"/>
    </row>
    <row r="34" spans="2:20" ht="27" customHeight="1" thickBot="1" x14ac:dyDescent="0.35">
      <c r="B34" s="16"/>
      <c r="C34" s="17"/>
      <c r="D34" s="18"/>
      <c r="E34" s="18"/>
      <c r="F34" s="18"/>
      <c r="G34" s="18"/>
      <c r="H34" s="18"/>
      <c r="I34" s="20"/>
      <c r="J34" s="20"/>
      <c r="K34" s="67"/>
      <c r="L34" s="67"/>
      <c r="M34" s="20"/>
      <c r="N34" s="73"/>
      <c r="O34" s="73"/>
      <c r="P34" s="73"/>
      <c r="Q34" s="73"/>
      <c r="R34" s="73"/>
      <c r="S34" s="73"/>
      <c r="T34" s="73"/>
    </row>
    <row r="35" spans="2:20" ht="28.2" customHeight="1" thickBot="1" x14ac:dyDescent="0.35">
      <c r="B35" s="1"/>
      <c r="C35" s="9"/>
      <c r="D35" s="21"/>
      <c r="E35" s="21"/>
      <c r="F35" s="21"/>
      <c r="G35" s="21"/>
      <c r="H35" s="21"/>
      <c r="I35" s="22"/>
      <c r="J35" s="22"/>
      <c r="K35" s="69"/>
      <c r="L35" s="69"/>
      <c r="M35" s="22"/>
      <c r="N35" s="73"/>
      <c r="O35" s="73"/>
      <c r="P35" s="73"/>
      <c r="Q35" s="73"/>
      <c r="R35" s="73"/>
      <c r="S35" s="73"/>
      <c r="T35" s="73"/>
    </row>
    <row r="36" spans="2:20" ht="25.2" customHeight="1" thickBot="1" x14ac:dyDescent="0.35">
      <c r="B36" s="16"/>
      <c r="C36" s="17"/>
      <c r="D36" s="18"/>
      <c r="E36" s="18"/>
      <c r="F36" s="18"/>
      <c r="G36" s="18"/>
      <c r="H36" s="18"/>
      <c r="I36" s="20"/>
      <c r="J36" s="20"/>
      <c r="K36" s="67"/>
      <c r="L36" s="67"/>
      <c r="M36" s="20"/>
      <c r="N36" s="73"/>
      <c r="O36" s="73"/>
      <c r="P36" s="73"/>
      <c r="Q36" s="73"/>
      <c r="R36" s="73"/>
      <c r="S36" s="73"/>
      <c r="T36" s="73"/>
    </row>
    <row r="37" spans="2:20" ht="34.950000000000003" customHeight="1" thickBot="1" x14ac:dyDescent="0.35">
      <c r="B37" s="8"/>
      <c r="C37" s="10"/>
      <c r="D37" s="15"/>
      <c r="E37" s="15"/>
      <c r="F37" s="15"/>
      <c r="G37" s="15"/>
      <c r="H37" s="15"/>
      <c r="I37" s="23"/>
      <c r="J37" s="23"/>
      <c r="K37" s="65"/>
      <c r="L37" s="65"/>
      <c r="M37" s="23"/>
      <c r="N37" s="73"/>
      <c r="O37" s="73"/>
      <c r="P37" s="73"/>
      <c r="Q37" s="73"/>
      <c r="R37" s="73"/>
      <c r="S37" s="73"/>
      <c r="T37" s="73"/>
    </row>
    <row r="38" spans="2:20" ht="18.600000000000001" thickBot="1" x14ac:dyDescent="0.4">
      <c r="B38" s="24" t="s">
        <v>87</v>
      </c>
      <c r="C38" s="25">
        <f>SUM(C24:C37)</f>
        <v>8</v>
      </c>
      <c r="D38" s="26"/>
      <c r="E38" s="26"/>
      <c r="F38" s="26"/>
      <c r="G38" s="26"/>
      <c r="H38" s="26"/>
      <c r="I38" s="26"/>
      <c r="J38" s="24" t="s">
        <v>88</v>
      </c>
      <c r="K38" s="27">
        <f>SUM(K24:L37)</f>
        <v>7500</v>
      </c>
      <c r="L38" s="28" t="s">
        <v>89</v>
      </c>
      <c r="M38" s="29">
        <f>SUM(M24:M37)</f>
        <v>7056000</v>
      </c>
    </row>
    <row r="39" spans="2:20" ht="18.600000000000001" thickBot="1" x14ac:dyDescent="0.4">
      <c r="B39" s="70" t="s">
        <v>90</v>
      </c>
      <c r="C39" s="70"/>
      <c r="D39" s="70"/>
      <c r="E39" s="70"/>
      <c r="F39" s="70"/>
      <c r="G39" s="70"/>
      <c r="H39" s="70"/>
      <c r="I39" s="70"/>
      <c r="J39" s="70"/>
      <c r="K39" s="70"/>
      <c r="L39" s="30" t="s">
        <v>91</v>
      </c>
      <c r="M39" s="31">
        <f>((40*((C38*M38)-(K38)^2)^(1/2)/K38))^2</f>
        <v>5.6319999999999997</v>
      </c>
    </row>
    <row r="41" spans="2:20" x14ac:dyDescent="0.3">
      <c r="B41" s="34" t="s">
        <v>100</v>
      </c>
      <c r="C41" s="34"/>
      <c r="D41" s="34"/>
      <c r="E41" s="34"/>
      <c r="F41" s="34"/>
      <c r="G41" s="34"/>
      <c r="H41" s="34" t="s">
        <v>101</v>
      </c>
      <c r="I41" s="34"/>
    </row>
    <row r="42" spans="2:20" x14ac:dyDescent="0.3">
      <c r="B42" t="s">
        <v>102</v>
      </c>
      <c r="C42" t="s">
        <v>106</v>
      </c>
    </row>
    <row r="43" spans="2:20" x14ac:dyDescent="0.3">
      <c r="C43" t="s">
        <v>103</v>
      </c>
      <c r="G43" t="s">
        <v>105</v>
      </c>
      <c r="H43" t="s">
        <v>107</v>
      </c>
    </row>
    <row r="44" spans="2:20" x14ac:dyDescent="0.3">
      <c r="C44" t="s">
        <v>104</v>
      </c>
    </row>
    <row r="54" spans="4:5" ht="28.8" x14ac:dyDescent="0.65">
      <c r="D54" s="71" t="s">
        <v>92</v>
      </c>
      <c r="E54" s="72"/>
    </row>
  </sheetData>
  <mergeCells count="79">
    <mergeCell ref="B3:T3"/>
    <mergeCell ref="B4:M4"/>
    <mergeCell ref="N4:T4"/>
    <mergeCell ref="B5:E5"/>
    <mergeCell ref="F5:M5"/>
    <mergeCell ref="N5:P5"/>
    <mergeCell ref="Q5:T5"/>
    <mergeCell ref="B6:E6"/>
    <mergeCell ref="F6:M6"/>
    <mergeCell ref="N6:P6"/>
    <mergeCell ref="Q6:T6"/>
    <mergeCell ref="B7:E7"/>
    <mergeCell ref="F7:M7"/>
    <mergeCell ref="N7:P7"/>
    <mergeCell ref="Q7:T7"/>
    <mergeCell ref="B8:E8"/>
    <mergeCell ref="F8:M8"/>
    <mergeCell ref="N8:P8"/>
    <mergeCell ref="Q8:T8"/>
    <mergeCell ref="B9:E9"/>
    <mergeCell ref="F9:M9"/>
    <mergeCell ref="N9:P9"/>
    <mergeCell ref="Q9:T9"/>
    <mergeCell ref="B10:M10"/>
    <mergeCell ref="N10:P10"/>
    <mergeCell ref="Q10:T10"/>
    <mergeCell ref="B11:E11"/>
    <mergeCell ref="F11:M11"/>
    <mergeCell ref="N11:P11"/>
    <mergeCell ref="Q11:T11"/>
    <mergeCell ref="B12:E12"/>
    <mergeCell ref="F12:M12"/>
    <mergeCell ref="N12:P12"/>
    <mergeCell ref="Q12:T12"/>
    <mergeCell ref="B13:E13"/>
    <mergeCell ref="F13:M13"/>
    <mergeCell ref="N13:P13"/>
    <mergeCell ref="Q13:T13"/>
    <mergeCell ref="B14:M14"/>
    <mergeCell ref="N14:T15"/>
    <mergeCell ref="D15:M15"/>
    <mergeCell ref="D16:M16"/>
    <mergeCell ref="N16:O16"/>
    <mergeCell ref="P16:Q16"/>
    <mergeCell ref="R16:T16"/>
    <mergeCell ref="D17:M17"/>
    <mergeCell ref="N17:O21"/>
    <mergeCell ref="P17:Q21"/>
    <mergeCell ref="R17:T21"/>
    <mergeCell ref="D18:M18"/>
    <mergeCell ref="D19:M19"/>
    <mergeCell ref="D20:M20"/>
    <mergeCell ref="B21:M22"/>
    <mergeCell ref="N22:O22"/>
    <mergeCell ref="P22:Q22"/>
    <mergeCell ref="R22:T22"/>
    <mergeCell ref="R23:T23"/>
    <mergeCell ref="K25:L25"/>
    <mergeCell ref="N25:T32"/>
    <mergeCell ref="K26:L26"/>
    <mergeCell ref="K27:L27"/>
    <mergeCell ref="K28:L28"/>
    <mergeCell ref="K32:L32"/>
    <mergeCell ref="K29:L29"/>
    <mergeCell ref="K30:L30"/>
    <mergeCell ref="K31:L31"/>
    <mergeCell ref="K24:L24"/>
    <mergeCell ref="N24:T24"/>
    <mergeCell ref="K23:L23"/>
    <mergeCell ref="N23:O23"/>
    <mergeCell ref="P23:Q23"/>
    <mergeCell ref="B39:K39"/>
    <mergeCell ref="D54:E54"/>
    <mergeCell ref="K33:L33"/>
    <mergeCell ref="N33:T37"/>
    <mergeCell ref="K34:L34"/>
    <mergeCell ref="K35:L35"/>
    <mergeCell ref="K36:L36"/>
    <mergeCell ref="K37:L37"/>
  </mergeCells>
  <pageMargins left="0.45" right="0.45" top="0.75" bottom="0" header="0.51180555555555496" footer="0.51180555555555496"/>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pageSetUpPr fitToPage="1"/>
  </sheetPr>
  <dimension ref="B2:T58"/>
  <sheetViews>
    <sheetView topLeftCell="A16" zoomScale="70" zoomScaleNormal="70" workbookViewId="0">
      <selection activeCell="N37" sqref="N37:T41"/>
    </sheetView>
  </sheetViews>
  <sheetFormatPr baseColWidth="10" defaultColWidth="10.5546875" defaultRowHeight="14.4" x14ac:dyDescent="0.3"/>
  <cols>
    <col min="2" max="3" width="14.33203125" customWidth="1"/>
    <col min="13" max="13" width="22.33203125" customWidth="1"/>
    <col min="15" max="15" width="17.109375" customWidth="1"/>
    <col min="16" max="16" width="20" customWidth="1"/>
  </cols>
  <sheetData>
    <row r="2" spans="2:20" ht="15" thickBot="1" x14ac:dyDescent="0.35"/>
    <row r="3" spans="2:20" ht="15" thickBot="1" x14ac:dyDescent="0.35">
      <c r="B3" s="46" t="s">
        <v>44</v>
      </c>
      <c r="C3" s="46"/>
      <c r="D3" s="46"/>
      <c r="E3" s="46"/>
      <c r="F3" s="46"/>
      <c r="G3" s="46"/>
      <c r="H3" s="46"/>
      <c r="I3" s="46"/>
      <c r="J3" s="46"/>
      <c r="K3" s="46"/>
      <c r="L3" s="46"/>
      <c r="M3" s="46"/>
      <c r="N3" s="46"/>
      <c r="O3" s="46"/>
      <c r="P3" s="46"/>
      <c r="Q3" s="46"/>
      <c r="R3" s="46"/>
      <c r="S3" s="46"/>
      <c r="T3" s="46"/>
    </row>
    <row r="4" spans="2:20" x14ac:dyDescent="0.3">
      <c r="B4" s="47" t="s">
        <v>45</v>
      </c>
      <c r="C4" s="47"/>
      <c r="D4" s="47"/>
      <c r="E4" s="47"/>
      <c r="F4" s="47"/>
      <c r="G4" s="47"/>
      <c r="H4" s="47"/>
      <c r="I4" s="47"/>
      <c r="J4" s="47"/>
      <c r="K4" s="47"/>
      <c r="L4" s="47"/>
      <c r="M4" s="47"/>
      <c r="N4" s="47" t="s">
        <v>46</v>
      </c>
      <c r="O4" s="47"/>
      <c r="P4" s="47"/>
      <c r="Q4" s="47"/>
      <c r="R4" s="47"/>
      <c r="S4" s="47"/>
      <c r="T4" s="47"/>
    </row>
    <row r="5" spans="2:20" x14ac:dyDescent="0.3">
      <c r="B5" s="48" t="s">
        <v>47</v>
      </c>
      <c r="C5" s="48"/>
      <c r="D5" s="48"/>
      <c r="E5" s="48"/>
      <c r="F5" s="49" t="s">
        <v>93</v>
      </c>
      <c r="G5" s="49"/>
      <c r="H5" s="49"/>
      <c r="I5" s="49"/>
      <c r="J5" s="49"/>
      <c r="K5" s="49"/>
      <c r="L5" s="49"/>
      <c r="M5" s="49"/>
      <c r="N5" s="76" t="s">
        <v>48</v>
      </c>
      <c r="O5" s="77"/>
      <c r="P5" s="78"/>
      <c r="Q5" s="51" t="s">
        <v>49</v>
      </c>
      <c r="R5" s="51"/>
      <c r="S5" s="51"/>
      <c r="T5" s="51"/>
    </row>
    <row r="6" spans="2:20" x14ac:dyDescent="0.3">
      <c r="B6" s="48" t="s">
        <v>50</v>
      </c>
      <c r="C6" s="48"/>
      <c r="D6" s="48"/>
      <c r="E6" s="48"/>
      <c r="F6" s="49"/>
      <c r="G6" s="49"/>
      <c r="H6" s="49"/>
      <c r="I6" s="49"/>
      <c r="J6" s="49"/>
      <c r="K6" s="49"/>
      <c r="L6" s="49"/>
      <c r="M6" s="49"/>
      <c r="N6" s="48" t="s">
        <v>118</v>
      </c>
      <c r="O6" s="48"/>
      <c r="P6" s="48"/>
      <c r="Q6" s="52" t="s">
        <v>113</v>
      </c>
      <c r="R6" s="52"/>
      <c r="S6" s="52"/>
      <c r="T6" s="52"/>
    </row>
    <row r="7" spans="2:20" x14ac:dyDescent="0.3">
      <c r="B7" s="48" t="s">
        <v>52</v>
      </c>
      <c r="C7" s="48"/>
      <c r="D7" s="48"/>
      <c r="E7" s="48"/>
      <c r="F7" s="49" t="s">
        <v>95</v>
      </c>
      <c r="G7" s="49"/>
      <c r="H7" s="49"/>
      <c r="I7" s="49"/>
      <c r="J7" s="49"/>
      <c r="K7" s="49"/>
      <c r="L7" s="49"/>
      <c r="M7" s="49"/>
      <c r="N7" s="53" t="s">
        <v>119</v>
      </c>
      <c r="O7" s="53"/>
      <c r="P7" s="53"/>
      <c r="Q7" s="52" t="s">
        <v>114</v>
      </c>
      <c r="R7" s="52"/>
      <c r="S7" s="52"/>
      <c r="T7" s="52"/>
    </row>
    <row r="8" spans="2:20" x14ac:dyDescent="0.3">
      <c r="B8" s="48" t="s">
        <v>53</v>
      </c>
      <c r="C8" s="48"/>
      <c r="D8" s="48"/>
      <c r="E8" s="48"/>
      <c r="F8" s="49" t="s">
        <v>94</v>
      </c>
      <c r="G8" s="49"/>
      <c r="H8" s="49"/>
      <c r="I8" s="49"/>
      <c r="J8" s="49"/>
      <c r="K8" s="49"/>
      <c r="L8" s="49"/>
      <c r="M8" s="49"/>
      <c r="N8" s="53" t="s">
        <v>118</v>
      </c>
      <c r="O8" s="53"/>
      <c r="P8" s="53"/>
      <c r="Q8" s="52" t="s">
        <v>115</v>
      </c>
      <c r="R8" s="52"/>
      <c r="S8" s="52"/>
      <c r="T8" s="52"/>
    </row>
    <row r="9" spans="2:20" ht="15" thickBot="1" x14ac:dyDescent="0.35">
      <c r="B9" s="54" t="s">
        <v>54</v>
      </c>
      <c r="C9" s="54"/>
      <c r="D9" s="54"/>
      <c r="E9" s="54"/>
      <c r="F9" s="55">
        <v>150</v>
      </c>
      <c r="G9" s="55"/>
      <c r="H9" s="55"/>
      <c r="I9" s="55"/>
      <c r="J9" s="55"/>
      <c r="K9" s="55"/>
      <c r="L9" s="55"/>
      <c r="M9" s="55"/>
      <c r="N9" s="48" t="s">
        <v>119</v>
      </c>
      <c r="O9" s="48"/>
      <c r="P9" s="48"/>
      <c r="Q9" s="52" t="s">
        <v>116</v>
      </c>
      <c r="R9" s="52"/>
      <c r="S9" s="52"/>
      <c r="T9" s="52"/>
    </row>
    <row r="10" spans="2:20" x14ac:dyDescent="0.3">
      <c r="B10" s="56" t="s">
        <v>55</v>
      </c>
      <c r="C10" s="56"/>
      <c r="D10" s="56"/>
      <c r="E10" s="56"/>
      <c r="F10" s="56"/>
      <c r="G10" s="56"/>
      <c r="H10" s="56"/>
      <c r="I10" s="56"/>
      <c r="J10" s="56"/>
      <c r="K10" s="56"/>
      <c r="L10" s="56"/>
      <c r="M10" s="56"/>
      <c r="N10" s="48" t="s">
        <v>119</v>
      </c>
      <c r="O10" s="48"/>
      <c r="P10" s="48"/>
      <c r="Q10" s="52" t="s">
        <v>117</v>
      </c>
      <c r="R10" s="52"/>
      <c r="S10" s="52"/>
      <c r="T10" s="52"/>
    </row>
    <row r="11" spans="2:20" x14ac:dyDescent="0.3">
      <c r="B11" s="48" t="s">
        <v>56</v>
      </c>
      <c r="C11" s="48"/>
      <c r="D11" s="48"/>
      <c r="E11" s="48"/>
      <c r="F11" s="57" t="s">
        <v>96</v>
      </c>
      <c r="G11" s="57"/>
      <c r="H11" s="57"/>
      <c r="I11" s="57"/>
      <c r="J11" s="57"/>
      <c r="K11" s="57"/>
      <c r="L11" s="57"/>
      <c r="M11" s="57"/>
      <c r="N11" s="48" t="s">
        <v>119</v>
      </c>
      <c r="O11" s="48"/>
      <c r="P11" s="48"/>
      <c r="Q11" s="52" t="s">
        <v>120</v>
      </c>
      <c r="R11" s="52"/>
      <c r="S11" s="52"/>
      <c r="T11" s="52"/>
    </row>
    <row r="12" spans="2:20" x14ac:dyDescent="0.3">
      <c r="B12" s="48" t="s">
        <v>57</v>
      </c>
      <c r="C12" s="48"/>
      <c r="D12" s="48"/>
      <c r="E12" s="48"/>
      <c r="F12" s="57">
        <v>45</v>
      </c>
      <c r="G12" s="57"/>
      <c r="H12" s="57"/>
      <c r="I12" s="57"/>
      <c r="J12" s="57"/>
      <c r="K12" s="57"/>
      <c r="L12" s="57"/>
      <c r="M12" s="57"/>
      <c r="N12" s="48"/>
      <c r="O12" s="48"/>
      <c r="P12" s="48"/>
      <c r="Q12" s="52"/>
      <c r="R12" s="52"/>
      <c r="S12" s="52"/>
      <c r="T12" s="52"/>
    </row>
    <row r="13" spans="2:20" ht="15" thickBot="1" x14ac:dyDescent="0.35">
      <c r="B13" s="58" t="s">
        <v>58</v>
      </c>
      <c r="C13" s="58"/>
      <c r="D13" s="58"/>
      <c r="E13" s="58"/>
      <c r="F13" s="59">
        <v>15</v>
      </c>
      <c r="G13" s="59"/>
      <c r="H13" s="59"/>
      <c r="I13" s="59"/>
      <c r="J13" s="59"/>
      <c r="K13" s="59"/>
      <c r="L13" s="59"/>
      <c r="M13" s="59"/>
      <c r="N13" s="53"/>
      <c r="O13" s="53"/>
      <c r="P13" s="53"/>
      <c r="Q13" s="60"/>
      <c r="R13" s="60"/>
      <c r="S13" s="60"/>
      <c r="T13" s="60"/>
    </row>
    <row r="14" spans="2:20" ht="15" thickBot="1" x14ac:dyDescent="0.35">
      <c r="B14" s="61" t="s">
        <v>59</v>
      </c>
      <c r="C14" s="61"/>
      <c r="D14" s="61"/>
      <c r="E14" s="61"/>
      <c r="F14" s="61"/>
      <c r="G14" s="61"/>
      <c r="H14" s="61"/>
      <c r="I14" s="61"/>
      <c r="J14" s="61"/>
      <c r="K14" s="61"/>
      <c r="L14" s="61"/>
      <c r="M14" s="61"/>
      <c r="N14" s="47" t="s">
        <v>60</v>
      </c>
      <c r="O14" s="47"/>
      <c r="P14" s="47"/>
      <c r="Q14" s="47"/>
      <c r="R14" s="47"/>
      <c r="S14" s="47"/>
      <c r="T14" s="47"/>
    </row>
    <row r="15" spans="2:20" x14ac:dyDescent="0.3">
      <c r="B15" s="1" t="s">
        <v>61</v>
      </c>
      <c r="C15" s="9"/>
      <c r="D15" s="57" t="s">
        <v>99</v>
      </c>
      <c r="E15" s="57"/>
      <c r="F15" s="57"/>
      <c r="G15" s="57"/>
      <c r="H15" s="57"/>
      <c r="I15" s="57"/>
      <c r="J15" s="57"/>
      <c r="K15" s="57"/>
      <c r="L15" s="57"/>
      <c r="M15" s="57"/>
      <c r="N15" s="47"/>
      <c r="O15" s="47"/>
      <c r="P15" s="47"/>
      <c r="Q15" s="47"/>
      <c r="R15" s="47"/>
      <c r="S15" s="47"/>
      <c r="T15" s="47"/>
    </row>
    <row r="16" spans="2:20" x14ac:dyDescent="0.3">
      <c r="B16" s="1" t="s">
        <v>62</v>
      </c>
      <c r="C16" s="9"/>
      <c r="D16" s="57" t="s">
        <v>97</v>
      </c>
      <c r="E16" s="57"/>
      <c r="F16" s="57"/>
      <c r="G16" s="57"/>
      <c r="H16" s="57"/>
      <c r="I16" s="57"/>
      <c r="J16" s="57"/>
      <c r="K16" s="57"/>
      <c r="L16" s="57"/>
      <c r="M16" s="57"/>
      <c r="N16" s="50" t="s">
        <v>63</v>
      </c>
      <c r="O16" s="50"/>
      <c r="P16" s="62" t="s">
        <v>64</v>
      </c>
      <c r="Q16" s="62"/>
      <c r="R16" s="51" t="s">
        <v>65</v>
      </c>
      <c r="S16" s="51"/>
      <c r="T16" s="51"/>
    </row>
    <row r="17" spans="2:20" x14ac:dyDescent="0.3">
      <c r="B17" s="1" t="s">
        <v>66</v>
      </c>
      <c r="C17" s="9"/>
      <c r="D17" s="57" t="s">
        <v>98</v>
      </c>
      <c r="E17" s="57"/>
      <c r="F17" s="57"/>
      <c r="G17" s="57"/>
      <c r="H17" s="57"/>
      <c r="I17" s="57"/>
      <c r="J17" s="57"/>
      <c r="K17" s="57"/>
      <c r="L17" s="57"/>
      <c r="M17" s="57"/>
      <c r="N17" s="50"/>
      <c r="O17" s="50"/>
      <c r="P17" s="62"/>
      <c r="Q17" s="62"/>
      <c r="R17" s="51"/>
      <c r="S17" s="51"/>
      <c r="T17" s="51"/>
    </row>
    <row r="18" spans="2:20" x14ac:dyDescent="0.3">
      <c r="B18" s="1" t="s">
        <v>67</v>
      </c>
      <c r="C18" s="9"/>
      <c r="D18" s="57"/>
      <c r="E18" s="57"/>
      <c r="F18" s="57"/>
      <c r="G18" s="57"/>
      <c r="H18" s="57"/>
      <c r="I18" s="57"/>
      <c r="J18" s="57"/>
      <c r="K18" s="57"/>
      <c r="L18" s="57"/>
      <c r="M18" s="57"/>
      <c r="N18" s="50"/>
      <c r="O18" s="50"/>
      <c r="P18" s="62"/>
      <c r="Q18" s="62"/>
      <c r="R18" s="51"/>
      <c r="S18" s="51"/>
      <c r="T18" s="51"/>
    </row>
    <row r="19" spans="2:20" x14ac:dyDescent="0.3">
      <c r="B19" s="1" t="s">
        <v>68</v>
      </c>
      <c r="C19" s="9"/>
      <c r="D19" s="57"/>
      <c r="E19" s="57"/>
      <c r="F19" s="57"/>
      <c r="G19" s="57"/>
      <c r="H19" s="57"/>
      <c r="I19" s="57"/>
      <c r="J19" s="57"/>
      <c r="K19" s="57"/>
      <c r="L19" s="57"/>
      <c r="M19" s="57"/>
      <c r="N19" s="50"/>
      <c r="O19" s="50"/>
      <c r="P19" s="62"/>
      <c r="Q19" s="62"/>
      <c r="R19" s="51"/>
      <c r="S19" s="51"/>
      <c r="T19" s="51"/>
    </row>
    <row r="20" spans="2:20" ht="15" thickBot="1" x14ac:dyDescent="0.35">
      <c r="B20" s="8" t="s">
        <v>69</v>
      </c>
      <c r="C20" s="10"/>
      <c r="D20" s="59"/>
      <c r="E20" s="59"/>
      <c r="F20" s="59"/>
      <c r="G20" s="59"/>
      <c r="H20" s="59"/>
      <c r="I20" s="59"/>
      <c r="J20" s="59"/>
      <c r="K20" s="59"/>
      <c r="L20" s="59"/>
      <c r="M20" s="59"/>
      <c r="N20" s="50"/>
      <c r="O20" s="50"/>
      <c r="P20" s="62"/>
      <c r="Q20" s="62"/>
      <c r="R20" s="51"/>
      <c r="S20" s="51"/>
      <c r="T20" s="51"/>
    </row>
    <row r="21" spans="2:20" ht="15" thickBot="1" x14ac:dyDescent="0.35">
      <c r="B21" s="63" t="s">
        <v>70</v>
      </c>
      <c r="C21" s="63"/>
      <c r="D21" s="63"/>
      <c r="E21" s="63"/>
      <c r="F21" s="63"/>
      <c r="G21" s="63"/>
      <c r="H21" s="63"/>
      <c r="I21" s="63"/>
      <c r="J21" s="63"/>
      <c r="K21" s="63"/>
      <c r="L21" s="63"/>
      <c r="M21" s="63"/>
      <c r="N21" s="50"/>
      <c r="O21" s="50"/>
      <c r="P21" s="62"/>
      <c r="Q21" s="62"/>
      <c r="R21" s="51"/>
      <c r="S21" s="51"/>
      <c r="T21" s="51"/>
    </row>
    <row r="22" spans="2:20" ht="15" thickBot="1" x14ac:dyDescent="0.35">
      <c r="B22" s="63"/>
      <c r="C22" s="63"/>
      <c r="D22" s="63"/>
      <c r="E22" s="63"/>
      <c r="F22" s="63"/>
      <c r="G22" s="63"/>
      <c r="H22" s="63"/>
      <c r="I22" s="63"/>
      <c r="J22" s="63"/>
      <c r="K22" s="63"/>
      <c r="L22" s="63"/>
      <c r="M22" s="63"/>
      <c r="N22" s="50" t="s">
        <v>71</v>
      </c>
      <c r="O22" s="50"/>
      <c r="P22" s="62" t="s">
        <v>72</v>
      </c>
      <c r="Q22" s="62"/>
      <c r="R22" s="51" t="s">
        <v>73</v>
      </c>
      <c r="S22" s="51"/>
      <c r="T22" s="51"/>
    </row>
    <row r="23" spans="2:20" ht="79.95" customHeight="1" thickBot="1" x14ac:dyDescent="0.35">
      <c r="B23" s="11" t="s">
        <v>74</v>
      </c>
      <c r="C23" s="12" t="s">
        <v>75</v>
      </c>
      <c r="D23" s="13" t="s">
        <v>76</v>
      </c>
      <c r="E23" s="13" t="s">
        <v>77</v>
      </c>
      <c r="F23" s="13" t="s">
        <v>78</v>
      </c>
      <c r="G23" s="13" t="s">
        <v>79</v>
      </c>
      <c r="H23" s="13" t="s">
        <v>80</v>
      </c>
      <c r="I23" s="14" t="s">
        <v>81</v>
      </c>
      <c r="J23" s="14" t="s">
        <v>82</v>
      </c>
      <c r="K23" s="64" t="s">
        <v>83</v>
      </c>
      <c r="L23" s="64"/>
      <c r="M23" s="14" t="s">
        <v>84</v>
      </c>
      <c r="N23" s="54"/>
      <c r="O23" s="54"/>
      <c r="P23" s="65"/>
      <c r="Q23" s="65"/>
      <c r="R23" s="66"/>
      <c r="S23" s="66"/>
      <c r="T23" s="66"/>
    </row>
    <row r="24" spans="2:20" ht="25.2" customHeight="1" x14ac:dyDescent="0.3">
      <c r="B24" s="16"/>
      <c r="C24" s="17">
        <v>1</v>
      </c>
      <c r="D24" s="18">
        <v>2</v>
      </c>
      <c r="E24" s="18" t="s">
        <v>108</v>
      </c>
      <c r="F24" s="18">
        <v>8</v>
      </c>
      <c r="G24" s="18">
        <v>2</v>
      </c>
      <c r="H24" s="19"/>
      <c r="I24" s="32">
        <v>15</v>
      </c>
      <c r="J24" s="32"/>
      <c r="K24" s="67">
        <f>I24*60</f>
        <v>900</v>
      </c>
      <c r="L24" s="67"/>
      <c r="M24" s="20">
        <f>K24*K24</f>
        <v>810000</v>
      </c>
      <c r="N24" s="47" t="s">
        <v>85</v>
      </c>
      <c r="O24" s="47"/>
      <c r="P24" s="47"/>
      <c r="Q24" s="47"/>
      <c r="R24" s="47"/>
      <c r="S24" s="47"/>
      <c r="T24" s="47"/>
    </row>
    <row r="25" spans="2:20" ht="24" customHeight="1" thickBot="1" x14ac:dyDescent="0.35">
      <c r="B25" s="1"/>
      <c r="C25" s="9">
        <v>1</v>
      </c>
      <c r="D25" s="21">
        <v>2</v>
      </c>
      <c r="E25" s="21" t="s">
        <v>109</v>
      </c>
      <c r="F25" s="21">
        <v>10</v>
      </c>
      <c r="G25" s="21">
        <v>3</v>
      </c>
      <c r="H25" s="21"/>
      <c r="I25" s="33">
        <v>16.5</v>
      </c>
      <c r="J25" s="33"/>
      <c r="K25" s="69">
        <f t="shared" ref="K25:K35" si="0">I25*60</f>
        <v>990</v>
      </c>
      <c r="L25" s="69"/>
      <c r="M25" s="22">
        <f>K25*K25</f>
        <v>980100</v>
      </c>
      <c r="N25" s="75" t="s">
        <v>122</v>
      </c>
      <c r="O25" s="75"/>
      <c r="P25" s="75"/>
      <c r="Q25" s="75"/>
      <c r="R25" s="75"/>
      <c r="S25" s="75"/>
      <c r="T25" s="75"/>
    </row>
    <row r="26" spans="2:20" ht="24" customHeight="1" thickBot="1" x14ac:dyDescent="0.35">
      <c r="B26" s="16"/>
      <c r="C26" s="17">
        <v>1</v>
      </c>
      <c r="D26" s="18">
        <v>2</v>
      </c>
      <c r="E26" s="18" t="s">
        <v>110</v>
      </c>
      <c r="F26" s="18">
        <v>11</v>
      </c>
      <c r="G26" s="18">
        <v>4</v>
      </c>
      <c r="H26" s="18"/>
      <c r="I26" s="32">
        <v>14.5</v>
      </c>
      <c r="J26" s="32"/>
      <c r="K26" s="67">
        <f t="shared" si="0"/>
        <v>870</v>
      </c>
      <c r="L26" s="67"/>
      <c r="M26" s="20">
        <f>K26*K26</f>
        <v>756900</v>
      </c>
      <c r="N26" s="75"/>
      <c r="O26" s="75"/>
      <c r="P26" s="75"/>
      <c r="Q26" s="75"/>
      <c r="R26" s="75"/>
      <c r="S26" s="75"/>
      <c r="T26" s="75"/>
    </row>
    <row r="27" spans="2:20" ht="22.95" customHeight="1" thickBot="1" x14ac:dyDescent="0.35">
      <c r="B27" s="1"/>
      <c r="C27" s="9">
        <v>1</v>
      </c>
      <c r="D27" s="21">
        <v>2</v>
      </c>
      <c r="E27" s="21" t="s">
        <v>111</v>
      </c>
      <c r="F27" s="21">
        <v>12</v>
      </c>
      <c r="G27" s="21">
        <v>5</v>
      </c>
      <c r="H27" s="21"/>
      <c r="I27" s="33">
        <v>14</v>
      </c>
      <c r="J27" s="33"/>
      <c r="K27" s="69">
        <f t="shared" si="0"/>
        <v>840</v>
      </c>
      <c r="L27" s="69"/>
      <c r="M27" s="22">
        <f>K27*K27</f>
        <v>705600</v>
      </c>
      <c r="N27" s="75"/>
      <c r="O27" s="75"/>
      <c r="P27" s="75"/>
      <c r="Q27" s="75"/>
      <c r="R27" s="75"/>
      <c r="S27" s="75"/>
      <c r="T27" s="75"/>
    </row>
    <row r="28" spans="2:20" ht="25.95" customHeight="1" thickBot="1" x14ac:dyDescent="0.35">
      <c r="B28" s="16"/>
      <c r="C28" s="17">
        <v>1</v>
      </c>
      <c r="D28" s="18">
        <v>2</v>
      </c>
      <c r="E28" s="18" t="s">
        <v>112</v>
      </c>
      <c r="F28" s="18">
        <v>13</v>
      </c>
      <c r="G28" s="18">
        <v>1</v>
      </c>
      <c r="H28" s="18"/>
      <c r="I28" s="32">
        <v>16.5</v>
      </c>
      <c r="J28" s="32"/>
      <c r="K28" s="67">
        <f t="shared" si="0"/>
        <v>990</v>
      </c>
      <c r="L28" s="67"/>
      <c r="M28" s="20">
        <f>K28*K28</f>
        <v>980100</v>
      </c>
      <c r="N28" s="75"/>
      <c r="O28" s="75"/>
      <c r="P28" s="75"/>
      <c r="Q28" s="75"/>
      <c r="R28" s="75"/>
      <c r="S28" s="75"/>
      <c r="T28" s="75"/>
    </row>
    <row r="29" spans="2:20" ht="25.95" customHeight="1" thickBot="1" x14ac:dyDescent="0.35">
      <c r="B29" s="1"/>
      <c r="C29" s="9">
        <v>1</v>
      </c>
      <c r="D29" s="21">
        <v>2</v>
      </c>
      <c r="E29" s="21" t="s">
        <v>29</v>
      </c>
      <c r="F29" s="21">
        <v>9</v>
      </c>
      <c r="G29" s="21">
        <v>6</v>
      </c>
      <c r="H29" s="21"/>
      <c r="I29" s="33">
        <v>16</v>
      </c>
      <c r="J29" s="33"/>
      <c r="K29" s="69">
        <f t="shared" si="0"/>
        <v>960</v>
      </c>
      <c r="L29" s="69"/>
      <c r="M29" s="22">
        <f t="shared" ref="M29:M35" si="1">K29*K29</f>
        <v>921600</v>
      </c>
      <c r="N29" s="75"/>
      <c r="O29" s="75"/>
      <c r="P29" s="75"/>
      <c r="Q29" s="75"/>
      <c r="R29" s="75"/>
      <c r="S29" s="75"/>
      <c r="T29" s="75"/>
    </row>
    <row r="30" spans="2:20" ht="25.95" customHeight="1" thickBot="1" x14ac:dyDescent="0.35">
      <c r="B30" s="16"/>
      <c r="C30" s="17">
        <v>1</v>
      </c>
      <c r="D30" s="18">
        <v>2</v>
      </c>
      <c r="E30" s="18" t="s">
        <v>30</v>
      </c>
      <c r="F30" s="18">
        <v>8</v>
      </c>
      <c r="G30" s="18">
        <v>7</v>
      </c>
      <c r="H30" s="18"/>
      <c r="I30" s="32">
        <v>16.5</v>
      </c>
      <c r="J30" s="32"/>
      <c r="K30" s="67">
        <f t="shared" si="0"/>
        <v>990</v>
      </c>
      <c r="L30" s="67"/>
      <c r="M30" s="20">
        <f t="shared" si="1"/>
        <v>980100</v>
      </c>
      <c r="N30" s="75"/>
      <c r="O30" s="75"/>
      <c r="P30" s="75"/>
      <c r="Q30" s="75"/>
      <c r="R30" s="75"/>
      <c r="S30" s="75"/>
      <c r="T30" s="75"/>
    </row>
    <row r="31" spans="2:20" ht="25.95" customHeight="1" thickBot="1" x14ac:dyDescent="0.35">
      <c r="B31" s="1"/>
      <c r="C31" s="9">
        <v>1</v>
      </c>
      <c r="D31" s="21">
        <v>2</v>
      </c>
      <c r="E31" s="21" t="s">
        <v>108</v>
      </c>
      <c r="F31" s="21">
        <v>12</v>
      </c>
      <c r="G31" s="21">
        <v>5</v>
      </c>
      <c r="H31" s="21"/>
      <c r="I31" s="33">
        <v>20</v>
      </c>
      <c r="J31" s="33"/>
      <c r="K31" s="69">
        <f t="shared" si="0"/>
        <v>1200</v>
      </c>
      <c r="L31" s="69"/>
      <c r="M31" s="22">
        <f t="shared" si="1"/>
        <v>1440000</v>
      </c>
      <c r="N31" s="75"/>
      <c r="O31" s="75"/>
      <c r="P31" s="75"/>
      <c r="Q31" s="75"/>
      <c r="R31" s="75"/>
      <c r="S31" s="75"/>
      <c r="T31" s="75"/>
    </row>
    <row r="32" spans="2:20" ht="25.95" customHeight="1" thickBot="1" x14ac:dyDescent="0.35">
      <c r="B32" s="16"/>
      <c r="C32" s="17"/>
      <c r="D32" s="18"/>
      <c r="E32" s="18"/>
      <c r="F32" s="18"/>
      <c r="G32" s="18"/>
      <c r="H32" s="18"/>
      <c r="I32" s="32"/>
      <c r="J32" s="32"/>
      <c r="K32" s="67">
        <f t="shared" si="0"/>
        <v>0</v>
      </c>
      <c r="L32" s="67"/>
      <c r="M32" s="20">
        <f t="shared" si="1"/>
        <v>0</v>
      </c>
      <c r="N32" s="75"/>
      <c r="O32" s="75"/>
      <c r="P32" s="75"/>
      <c r="Q32" s="75"/>
      <c r="R32" s="75"/>
      <c r="S32" s="75"/>
      <c r="T32" s="75"/>
    </row>
    <row r="33" spans="2:20" ht="25.95" customHeight="1" thickBot="1" x14ac:dyDescent="0.35">
      <c r="B33" s="1"/>
      <c r="C33" s="9"/>
      <c r="D33" s="21"/>
      <c r="E33" s="21"/>
      <c r="F33" s="18"/>
      <c r="G33" s="21"/>
      <c r="H33" s="21"/>
      <c r="I33" s="33"/>
      <c r="J33" s="33"/>
      <c r="K33" s="69">
        <f t="shared" si="0"/>
        <v>0</v>
      </c>
      <c r="L33" s="69"/>
      <c r="M33" s="22">
        <f t="shared" si="1"/>
        <v>0</v>
      </c>
      <c r="N33" s="75"/>
      <c r="O33" s="75"/>
      <c r="P33" s="75"/>
      <c r="Q33" s="75"/>
      <c r="R33" s="75"/>
      <c r="S33" s="75"/>
      <c r="T33" s="75"/>
    </row>
    <row r="34" spans="2:20" ht="25.95" customHeight="1" thickBot="1" x14ac:dyDescent="0.35">
      <c r="B34" s="16"/>
      <c r="C34" s="17"/>
      <c r="D34" s="18"/>
      <c r="E34" s="18"/>
      <c r="F34" s="18"/>
      <c r="G34" s="18"/>
      <c r="H34" s="18"/>
      <c r="I34" s="32"/>
      <c r="J34" s="32"/>
      <c r="K34" s="67">
        <f t="shared" si="0"/>
        <v>0</v>
      </c>
      <c r="L34" s="67"/>
      <c r="M34" s="20">
        <f t="shared" si="1"/>
        <v>0</v>
      </c>
      <c r="N34" s="75"/>
      <c r="O34" s="75"/>
      <c r="P34" s="75"/>
      <c r="Q34" s="75"/>
      <c r="R34" s="75"/>
      <c r="S34" s="75"/>
      <c r="T34" s="75"/>
    </row>
    <row r="35" spans="2:20" ht="25.95" customHeight="1" thickBot="1" x14ac:dyDescent="0.35">
      <c r="B35" s="1"/>
      <c r="C35" s="17"/>
      <c r="D35" s="21"/>
      <c r="E35" s="21"/>
      <c r="F35" s="18"/>
      <c r="G35" s="21"/>
      <c r="H35" s="21"/>
      <c r="I35" s="33"/>
      <c r="J35" s="33"/>
      <c r="K35" s="69">
        <f t="shared" si="0"/>
        <v>0</v>
      </c>
      <c r="L35" s="69"/>
      <c r="M35" s="22">
        <f t="shared" si="1"/>
        <v>0</v>
      </c>
      <c r="N35" s="75"/>
      <c r="O35" s="75"/>
      <c r="P35" s="75"/>
      <c r="Q35" s="75"/>
      <c r="R35" s="75"/>
      <c r="S35" s="75"/>
      <c r="T35" s="75"/>
    </row>
    <row r="36" spans="2:20" ht="27" customHeight="1" thickBot="1" x14ac:dyDescent="0.35">
      <c r="B36" s="16"/>
      <c r="C36" s="17"/>
      <c r="D36" s="18"/>
      <c r="E36" s="18"/>
      <c r="F36" s="18"/>
      <c r="G36" s="18"/>
      <c r="H36" s="18"/>
      <c r="I36" s="20"/>
      <c r="J36" s="20"/>
      <c r="K36" s="67"/>
      <c r="L36" s="67"/>
      <c r="M36" s="20"/>
      <c r="N36" s="75"/>
      <c r="O36" s="75"/>
      <c r="P36" s="75"/>
      <c r="Q36" s="75"/>
      <c r="R36" s="75"/>
      <c r="S36" s="75"/>
      <c r="T36" s="75"/>
    </row>
    <row r="37" spans="2:20" ht="28.2" customHeight="1" thickBot="1" x14ac:dyDescent="0.35">
      <c r="B37" s="1"/>
      <c r="C37" s="9"/>
      <c r="D37" s="21"/>
      <c r="E37" s="21"/>
      <c r="F37" s="21"/>
      <c r="G37" s="21"/>
      <c r="H37" s="21"/>
      <c r="I37" s="22"/>
      <c r="J37" s="22"/>
      <c r="K37" s="69"/>
      <c r="L37" s="69"/>
      <c r="M37" s="22"/>
      <c r="N37" s="73" t="s">
        <v>86</v>
      </c>
      <c r="O37" s="73"/>
      <c r="P37" s="73"/>
      <c r="Q37" s="73"/>
      <c r="R37" s="73"/>
      <c r="S37" s="73"/>
      <c r="T37" s="73"/>
    </row>
    <row r="38" spans="2:20" ht="27" customHeight="1" thickBot="1" x14ac:dyDescent="0.35">
      <c r="B38" s="16"/>
      <c r="C38" s="17"/>
      <c r="D38" s="18"/>
      <c r="E38" s="18"/>
      <c r="F38" s="18"/>
      <c r="G38" s="18"/>
      <c r="H38" s="18"/>
      <c r="I38" s="20"/>
      <c r="J38" s="20"/>
      <c r="K38" s="67"/>
      <c r="L38" s="67"/>
      <c r="M38" s="20"/>
      <c r="N38" s="73"/>
      <c r="O38" s="73"/>
      <c r="P38" s="73"/>
      <c r="Q38" s="73"/>
      <c r="R38" s="73"/>
      <c r="S38" s="73"/>
      <c r="T38" s="73"/>
    </row>
    <row r="39" spans="2:20" ht="28.2" customHeight="1" thickBot="1" x14ac:dyDescent="0.35">
      <c r="B39" s="1"/>
      <c r="C39" s="9"/>
      <c r="D39" s="21"/>
      <c r="E39" s="21"/>
      <c r="F39" s="21"/>
      <c r="G39" s="21"/>
      <c r="H39" s="21"/>
      <c r="I39" s="22"/>
      <c r="J39" s="22"/>
      <c r="K39" s="69"/>
      <c r="L39" s="69"/>
      <c r="M39" s="22"/>
      <c r="N39" s="73"/>
      <c r="O39" s="73"/>
      <c r="P39" s="73"/>
      <c r="Q39" s="73"/>
      <c r="R39" s="73"/>
      <c r="S39" s="73"/>
      <c r="T39" s="73"/>
    </row>
    <row r="40" spans="2:20" ht="25.2" customHeight="1" thickBot="1" x14ac:dyDescent="0.35">
      <c r="B40" s="16"/>
      <c r="C40" s="17"/>
      <c r="D40" s="18"/>
      <c r="E40" s="18"/>
      <c r="F40" s="18"/>
      <c r="G40" s="18"/>
      <c r="H40" s="18"/>
      <c r="I40" s="20"/>
      <c r="J40" s="20"/>
      <c r="K40" s="67"/>
      <c r="L40" s="67"/>
      <c r="M40" s="20"/>
      <c r="N40" s="73"/>
      <c r="O40" s="73"/>
      <c r="P40" s="73"/>
      <c r="Q40" s="73"/>
      <c r="R40" s="73"/>
      <c r="S40" s="73"/>
      <c r="T40" s="73"/>
    </row>
    <row r="41" spans="2:20" ht="34.950000000000003" customHeight="1" thickBot="1" x14ac:dyDescent="0.35">
      <c r="B41" s="8"/>
      <c r="C41" s="10"/>
      <c r="D41" s="15"/>
      <c r="E41" s="15"/>
      <c r="F41" s="15"/>
      <c r="G41" s="15"/>
      <c r="H41" s="15"/>
      <c r="I41" s="23"/>
      <c r="J41" s="23"/>
      <c r="K41" s="65"/>
      <c r="L41" s="65"/>
      <c r="M41" s="23"/>
      <c r="N41" s="73"/>
      <c r="O41" s="73"/>
      <c r="P41" s="73"/>
      <c r="Q41" s="73"/>
      <c r="R41" s="73"/>
      <c r="S41" s="73"/>
      <c r="T41" s="73"/>
    </row>
    <row r="42" spans="2:20" ht="18.600000000000001" thickBot="1" x14ac:dyDescent="0.4">
      <c r="B42" s="24" t="s">
        <v>87</v>
      </c>
      <c r="C42" s="25">
        <f>SUM(C24:C41)</f>
        <v>8</v>
      </c>
      <c r="D42" s="26"/>
      <c r="E42" s="26"/>
      <c r="F42" s="26"/>
      <c r="G42" s="26"/>
      <c r="H42" s="26"/>
      <c r="I42" s="26"/>
      <c r="J42" s="24" t="s">
        <v>88</v>
      </c>
      <c r="K42" s="27">
        <f>SUM(K24:L41)</f>
        <v>7740</v>
      </c>
      <c r="L42" s="28" t="s">
        <v>89</v>
      </c>
      <c r="M42" s="29">
        <f>SUM(M24:M41)</f>
        <v>7574400</v>
      </c>
    </row>
    <row r="43" spans="2:20" ht="18.600000000000001" thickBot="1" x14ac:dyDescent="0.4">
      <c r="B43" s="70" t="s">
        <v>90</v>
      </c>
      <c r="C43" s="70"/>
      <c r="D43" s="70"/>
      <c r="E43" s="70"/>
      <c r="F43" s="70"/>
      <c r="G43" s="70"/>
      <c r="H43" s="70"/>
      <c r="I43" s="70"/>
      <c r="J43" s="70"/>
      <c r="K43" s="70"/>
      <c r="L43" s="30" t="s">
        <v>91</v>
      </c>
      <c r="M43" s="31">
        <f>((40*((C42*M42)-(K42)^2)^(1/2)/K42))^2</f>
        <v>18.364280992728798</v>
      </c>
    </row>
    <row r="44" spans="2:20" ht="15" thickBot="1" x14ac:dyDescent="0.35"/>
    <row r="45" spans="2:20" x14ac:dyDescent="0.3">
      <c r="B45" s="35" t="s">
        <v>100</v>
      </c>
      <c r="C45" s="36"/>
      <c r="D45" s="36"/>
      <c r="E45" s="36"/>
      <c r="F45" s="36"/>
      <c r="G45" s="36"/>
      <c r="H45" s="36" t="s">
        <v>101</v>
      </c>
      <c r="I45" s="36"/>
      <c r="J45" s="37"/>
      <c r="K45" s="37"/>
      <c r="L45" s="37"/>
      <c r="M45" s="37"/>
      <c r="N45" s="37"/>
      <c r="O45" s="37"/>
      <c r="P45" s="38"/>
    </row>
    <row r="46" spans="2:20" x14ac:dyDescent="0.3">
      <c r="B46" s="4" t="s">
        <v>102</v>
      </c>
      <c r="C46" t="s">
        <v>106</v>
      </c>
      <c r="P46" s="3"/>
    </row>
    <row r="47" spans="2:20" x14ac:dyDescent="0.3">
      <c r="B47" s="4"/>
      <c r="C47" t="s">
        <v>103</v>
      </c>
      <c r="G47" t="s">
        <v>105</v>
      </c>
      <c r="H47" t="s">
        <v>107</v>
      </c>
      <c r="P47" s="3"/>
    </row>
    <row r="48" spans="2:20" ht="15" thickBot="1" x14ac:dyDescent="0.35">
      <c r="B48" s="5"/>
      <c r="C48" s="6" t="s">
        <v>104</v>
      </c>
      <c r="D48" s="6"/>
      <c r="E48" s="6"/>
      <c r="F48" s="6"/>
      <c r="G48" s="6"/>
      <c r="H48" s="6"/>
      <c r="I48" s="6"/>
      <c r="J48" s="6"/>
      <c r="K48" s="6"/>
      <c r="L48" s="6"/>
      <c r="M48" s="6"/>
      <c r="N48" s="6"/>
      <c r="O48" s="6"/>
      <c r="P48" s="7"/>
    </row>
    <row r="58" spans="4:5" ht="28.8" x14ac:dyDescent="0.65">
      <c r="D58" s="71" t="s">
        <v>92</v>
      </c>
      <c r="E58" s="72"/>
    </row>
  </sheetData>
  <mergeCells count="83">
    <mergeCell ref="B3:T3"/>
    <mergeCell ref="B4:M4"/>
    <mergeCell ref="N4:T4"/>
    <mergeCell ref="B5:E5"/>
    <mergeCell ref="F5:M5"/>
    <mergeCell ref="N5:P5"/>
    <mergeCell ref="Q5:T5"/>
    <mergeCell ref="B6:E6"/>
    <mergeCell ref="F6:M6"/>
    <mergeCell ref="N6:P6"/>
    <mergeCell ref="Q6:T6"/>
    <mergeCell ref="B7:E7"/>
    <mergeCell ref="F7:M7"/>
    <mergeCell ref="N7:P7"/>
    <mergeCell ref="Q7:T7"/>
    <mergeCell ref="B8:E8"/>
    <mergeCell ref="F8:M8"/>
    <mergeCell ref="N8:P8"/>
    <mergeCell ref="Q8:T8"/>
    <mergeCell ref="B9:E9"/>
    <mergeCell ref="F9:M9"/>
    <mergeCell ref="N9:P9"/>
    <mergeCell ref="Q9:T9"/>
    <mergeCell ref="B10:M10"/>
    <mergeCell ref="N10:P10"/>
    <mergeCell ref="Q10:T10"/>
    <mergeCell ref="B11:E11"/>
    <mergeCell ref="F11:M11"/>
    <mergeCell ref="N11:P11"/>
    <mergeCell ref="Q11:T11"/>
    <mergeCell ref="B12:E12"/>
    <mergeCell ref="F12:M12"/>
    <mergeCell ref="N12:P12"/>
    <mergeCell ref="Q12:T12"/>
    <mergeCell ref="B13:E13"/>
    <mergeCell ref="F13:M13"/>
    <mergeCell ref="N13:P13"/>
    <mergeCell ref="Q13:T13"/>
    <mergeCell ref="K23:L23"/>
    <mergeCell ref="N23:O23"/>
    <mergeCell ref="P23:Q23"/>
    <mergeCell ref="B14:M14"/>
    <mergeCell ref="N14:T15"/>
    <mergeCell ref="D15:M15"/>
    <mergeCell ref="D16:M16"/>
    <mergeCell ref="N16:O16"/>
    <mergeCell ref="P16:Q16"/>
    <mergeCell ref="R16:T16"/>
    <mergeCell ref="D17:M17"/>
    <mergeCell ref="N17:O21"/>
    <mergeCell ref="P17:Q21"/>
    <mergeCell ref="R17:T21"/>
    <mergeCell ref="D18:M18"/>
    <mergeCell ref="D19:M19"/>
    <mergeCell ref="D20:M20"/>
    <mergeCell ref="B21:M22"/>
    <mergeCell ref="N22:O22"/>
    <mergeCell ref="P22:Q22"/>
    <mergeCell ref="R22:T22"/>
    <mergeCell ref="R23:T23"/>
    <mergeCell ref="K25:L25"/>
    <mergeCell ref="N25:T36"/>
    <mergeCell ref="K26:L26"/>
    <mergeCell ref="K27:L27"/>
    <mergeCell ref="K28:L28"/>
    <mergeCell ref="K29:L29"/>
    <mergeCell ref="K30:L30"/>
    <mergeCell ref="K31:L31"/>
    <mergeCell ref="K32:L32"/>
    <mergeCell ref="K33:L33"/>
    <mergeCell ref="K34:L34"/>
    <mergeCell ref="K35:L35"/>
    <mergeCell ref="K36:L36"/>
    <mergeCell ref="K24:L24"/>
    <mergeCell ref="N24:T24"/>
    <mergeCell ref="D58:E58"/>
    <mergeCell ref="N37:T41"/>
    <mergeCell ref="K38:L38"/>
    <mergeCell ref="K39:L39"/>
    <mergeCell ref="K40:L40"/>
    <mergeCell ref="K41:L41"/>
    <mergeCell ref="B43:K43"/>
    <mergeCell ref="K37:L37"/>
  </mergeCells>
  <phoneticPr fontId="8" type="noConversion"/>
  <pageMargins left="0.45" right="0.45" top="0.75" bottom="0" header="0.51180555555555496" footer="0.51180555555555496"/>
  <pageSetup paperSize="9"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3</TotalTime>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Hoja1</vt:lpstr>
      <vt:lpstr>hoja mediciones Limpia</vt:lpstr>
      <vt:lpstr>Mediciones agregadas</vt:lpstr>
      <vt:lpstr>Mediciones Deesagregadas</vt:lpstr>
      <vt:lpstr>'hoja mediciones Limpia'!Área_de_impresión</vt:lpstr>
      <vt:lpstr>Hoja1!Área_de_impresión</vt:lpstr>
      <vt:lpstr>'Mediciones agregadas'!Área_de_impresión</vt:lpstr>
      <vt:lpstr>'Mediciones Deesagregadas'!Área_de_impresión</vt:lpstr>
      <vt:lpstr>Hoja1!Print_Area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Company Oliver</dc:creator>
  <cp:lastModifiedBy>Daniel Company Oliver</cp:lastModifiedBy>
  <cp:revision>1</cp:revision>
  <cp:lastPrinted>2022-10-11T13:47:43Z</cp:lastPrinted>
  <dcterms:created xsi:type="dcterms:W3CDTF">2022-10-05T05:37:31Z</dcterms:created>
  <dcterms:modified xsi:type="dcterms:W3CDTF">2024-07-08T08:28:05Z</dcterms:modified>
  <dc:language>es-ES</dc:language>
</cp:coreProperties>
</file>