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https://idinet.illesbalears.travel/Idinet/Estadistica/ESTADISTICA/Allotj i restaur/2024/"/>
    </mc:Choice>
  </mc:AlternateContent>
  <xr:revisionPtr revIDLastSave="0" documentId="13_ncr:20000001_{DAA7AB75-8822-4B89-AF5D-9B05E3F24161}" xr6:coauthVersionLast="47" xr6:coauthVersionMax="47" xr10:uidLastSave="{00000000-0000-0000-0000-000000000000}"/>
  <workbookProtection workbookAlgorithmName="SHA-512" workbookHashValue="41QDAqrj1GcHwyesJwpI7DyzAEaxCFDwRekZomyuQzsS/OQr8dLaegxIKFmtrhg7KBCHSPoFFiGD3f2gSNmV7w==" workbookSaltValue="6OozGYDi2m3dnXZwMbLVMg==" workbookSpinCount="100000" lockStructure="1"/>
  <bookViews>
    <workbookView xWindow="-120" yWindow="-120" windowWidth="29040" windowHeight="15720" tabRatio="599" xr2:uid="{00000000-000D-0000-FFFF-FFFF00000000}"/>
  </bookViews>
  <sheets>
    <sheet name="Índex (1)" sheetId="46" r:id="rId1"/>
    <sheet name="Índice (2)" sheetId="22" r:id="rId2"/>
    <sheet name="Table of contents (3)" sheetId="19" r:id="rId3"/>
    <sheet name="Total Allotjaments (Fórmulas)" sheetId="51" state="hidden" r:id="rId4"/>
    <sheet name="Total Allotjaments (4)" sheetId="56" r:id="rId5"/>
    <sheet name="Dif. Fórmulas-Valores" sheetId="58" state="hidden" r:id="rId6"/>
    <sheet name="Variación anual" sheetId="52" state="hidden" r:id="rId7"/>
    <sheet name="Allotj.municipi_24 (5)" sheetId="53" r:id="rId8"/>
    <sheet name="Allotj.municipi_23 (6)" sheetId="59" r:id="rId9"/>
    <sheet name="Allotj.municipi_22 (7)" sheetId="48" r:id="rId10"/>
    <sheet name="Allotj.municipi_21 (8)" sheetId="45" r:id="rId11"/>
    <sheet name="Allotj.municipi_20 (9)" sheetId="37" r:id="rId12"/>
    <sheet name="Allotj.municipi_19 (10)" sheetId="35" r:id="rId13"/>
    <sheet name="Allotj.municipi_18 (11)" sheetId="33" r:id="rId14"/>
    <sheet name="Allotj.municipi_17 (12)" sheetId="31" r:id="rId15"/>
    <sheet name="Allotj.municipi_16 (13)" sheetId="29" r:id="rId16"/>
    <sheet name="Allotj.municipi_15 (14)" sheetId="27" r:id="rId17"/>
    <sheet name="Allotj.municipi_14 (15)" sheetId="25" r:id="rId18"/>
    <sheet name="Allotj.municipi_13 (16)" sheetId="20" r:id="rId19"/>
    <sheet name="Allotj.municipi_12 (17)" sheetId="17" r:id="rId20"/>
    <sheet name="Allotj.municipi_11 (18)" sheetId="15" r:id="rId21"/>
    <sheet name="Allotj.municipi_10 (19)" sheetId="13" r:id="rId22"/>
    <sheet name="Allotj.municipi_09 (20)" sheetId="11" r:id="rId23"/>
    <sheet name="Allotj.municipi_08 (21)" sheetId="9" r:id="rId24"/>
    <sheet name="Allotj.municipi_07 (22)" sheetId="3" r:id="rId25"/>
    <sheet name="Allotj.municipi_06 (23)" sheetId="6" r:id="rId26"/>
    <sheet name="Allotj.municipi_05 (24)" sheetId="4" r:id="rId27"/>
    <sheet name="Allotj.municipi_04 (25)" sheetId="1" r:id="rId28"/>
  </sheets>
  <definedNames>
    <definedName name="_xlnm.Print_Area" localSheetId="22">'Allotj.municipi_09 (20)'!$A$1:$CM$57</definedName>
    <definedName name="_xlnm.Print_Area" localSheetId="15">'Allotj.municipi_16 (13)'!$A$1:$CE$64</definedName>
    <definedName name="_xlnm.Print_Area" localSheetId="8">'Allotj.municipi_23 (6)'!$A$1:$DE$73</definedName>
    <definedName name="_xlnm.Print_Area" localSheetId="7">'Allotj.municipi_24 (5)'!$A$1:$DE$69</definedName>
    <definedName name="_xlnm.Print_Area" localSheetId="0">'Índex (1)'!$A$1:$K$102</definedName>
    <definedName name="_xlnm.Print_Area" localSheetId="1">'Índice (2)'!$A$1:$K$104</definedName>
    <definedName name="_xlnm.Print_Area" localSheetId="2">'Table of contents (3)'!$A$1:$K$105</definedName>
    <definedName name="_xlnm.Print_Area" localSheetId="4">'Total Allotjaments (4)'!$A$1:$BL$71</definedName>
    <definedName name="_xlnm.Print_Area" localSheetId="3">'Total Allotjaments (Fórmulas)'!$A$1:$BL$71</definedName>
    <definedName name="_xlnm.Print_Titles" localSheetId="27">'Allotj.municipi_04 (25)'!$A:$A</definedName>
    <definedName name="_xlnm.Print_Titles" localSheetId="26">'Allotj.municipi_05 (24)'!$A:$A</definedName>
    <definedName name="_xlnm.Print_Titles" localSheetId="25">'Allotj.municipi_06 (23)'!$A:$A</definedName>
    <definedName name="_xlnm.Print_Titles" localSheetId="24">'Allotj.municipi_07 (22)'!$A:$A</definedName>
    <definedName name="_xlnm.Print_Titles" localSheetId="23">'Allotj.municipi_08 (21)'!$A:$A</definedName>
    <definedName name="_xlnm.Print_Titles" localSheetId="22">'Allotj.municipi_09 (20)'!$A:$A</definedName>
    <definedName name="_xlnm.Print_Titles" localSheetId="21">'Allotj.municipi_10 (19)'!$A:$A</definedName>
    <definedName name="_xlnm.Print_Titles" localSheetId="20">'Allotj.municipi_11 (18)'!$A:$A</definedName>
    <definedName name="_xlnm.Print_Titles" localSheetId="19">'Allotj.municipi_12 (17)'!$A:$A</definedName>
    <definedName name="_xlnm.Print_Titles" localSheetId="18">'Allotj.municipi_13 (16)'!$A:$A</definedName>
    <definedName name="_xlnm.Print_Titles" localSheetId="17">'Allotj.municipi_14 (15)'!$A:$A</definedName>
    <definedName name="_xlnm.Print_Titles" localSheetId="16">'Allotj.municipi_15 (14)'!$A:$A</definedName>
    <definedName name="_xlnm.Print_Titles" localSheetId="15">'Allotj.municipi_16 (13)'!$A:$A</definedName>
    <definedName name="_xlnm.Print_Titles" localSheetId="14">'Allotj.municipi_17 (12)'!$A:$A</definedName>
    <definedName name="_xlnm.Print_Titles" localSheetId="13">'Allotj.municipi_18 (11)'!$A:$A</definedName>
    <definedName name="_xlnm.Print_Titles" localSheetId="12">'Allotj.municipi_19 (10)'!$A:$A</definedName>
    <definedName name="_xlnm.Print_Titles" localSheetId="11">'Allotj.municipi_20 (9)'!$A:$A</definedName>
    <definedName name="_xlnm.Print_Titles" localSheetId="10">'Allotj.municipi_21 (8)'!$A:$A</definedName>
    <definedName name="_xlnm.Print_Titles" localSheetId="9">'Allotj.municipi_22 (7)'!$A:$A</definedName>
    <definedName name="_xlnm.Print_Titles" localSheetId="8">'Allotj.municipi_23 (6)'!$A:$A</definedName>
    <definedName name="_xlnm.Print_Titles" localSheetId="7">'Allotj.municipi_24 (5)'!$A:$A</definedName>
    <definedName name="_xlnm.Print_Titles" localSheetId="4">'Total Allotjaments (4)'!$A:$A,'Total Allotjaments (4)'!$1:$3</definedName>
    <definedName name="_xlnm.Print_Titles" localSheetId="3">'Total Allotjaments (Fórmulas)'!$A:$A,'Total Allotjaments (Fórmulas)'!$1:$3</definedName>
    <definedName name="Z_847D0DE7_BCD0_4A9F_9E04_8C2D6BB91BCD_.wvu.Rows" localSheetId="8" hidden="1">'Allotj.municipi_23 (6)'!#REF!</definedName>
    <definedName name="Z_847D0DE7_BCD0_4A9F_9E04_8C2D6BB91BCD_.wvu.Rows" localSheetId="7" hidden="1">'Allotj.municipi_24 (5)'!#REF!</definedName>
  </definedNames>
  <calcPr calcId="191029"/>
</workbook>
</file>

<file path=xl/calcChain.xml><?xml version="1.0" encoding="utf-8"?>
<calcChain xmlns="http://schemas.openxmlformats.org/spreadsheetml/2006/main">
  <c r="DD8" i="59" l="1"/>
  <c r="DE8" i="59"/>
  <c r="DD9" i="59"/>
  <c r="DE9" i="59"/>
  <c r="DD10" i="59"/>
  <c r="DD14" i="59" s="1"/>
  <c r="DE10" i="59"/>
  <c r="DE14" i="59" s="1"/>
  <c r="DD11" i="59"/>
  <c r="DE11" i="59"/>
  <c r="DD12" i="59"/>
  <c r="DE12" i="59"/>
  <c r="DD13" i="59"/>
  <c r="DE13" i="59"/>
  <c r="B66" i="59"/>
  <c r="D14" i="59"/>
  <c r="E14" i="59"/>
  <c r="E66" i="59" s="1"/>
  <c r="H14" i="59"/>
  <c r="I14" i="59"/>
  <c r="K66" i="59"/>
  <c r="K73" i="59" s="1"/>
  <c r="L14" i="59"/>
  <c r="M14" i="59"/>
  <c r="N66" i="59"/>
  <c r="N73" i="59" s="1"/>
  <c r="O66" i="59"/>
  <c r="P66" i="59"/>
  <c r="P73" i="59" s="1"/>
  <c r="Q66" i="59"/>
  <c r="Q73" i="59" s="1"/>
  <c r="R66" i="59"/>
  <c r="U66" i="59"/>
  <c r="V14" i="59"/>
  <c r="W14" i="59"/>
  <c r="AA66" i="59"/>
  <c r="AB14" i="59"/>
  <c r="AC14" i="59"/>
  <c r="AD66" i="59"/>
  <c r="AD73" i="59" s="1"/>
  <c r="AE66" i="59"/>
  <c r="AF66" i="59"/>
  <c r="AF73" i="59" s="1"/>
  <c r="AG66" i="59"/>
  <c r="AG73" i="59" s="1"/>
  <c r="AH66" i="59"/>
  <c r="AP14" i="59"/>
  <c r="AQ14" i="59"/>
  <c r="AQ66" i="59" s="1"/>
  <c r="AQ73" i="59" s="1"/>
  <c r="AT66" i="59"/>
  <c r="AT73" i="59" s="1"/>
  <c r="AU66" i="59"/>
  <c r="AV66" i="59"/>
  <c r="AV73" i="59" s="1"/>
  <c r="AW66" i="59"/>
  <c r="AW73" i="59" s="1"/>
  <c r="AX66" i="59"/>
  <c r="BA66" i="59"/>
  <c r="BB14" i="59"/>
  <c r="BC14" i="59"/>
  <c r="BD14" i="59"/>
  <c r="BE14" i="59"/>
  <c r="BG66" i="59"/>
  <c r="BG73" i="59" s="1"/>
  <c r="BJ66" i="59"/>
  <c r="BJ73" i="59" s="1"/>
  <c r="BK66" i="59"/>
  <c r="BL66" i="59"/>
  <c r="BL73" i="59" s="1"/>
  <c r="BM66" i="59"/>
  <c r="BM73" i="59" s="1"/>
  <c r="BN14" i="59"/>
  <c r="BN66" i="59" s="1"/>
  <c r="BO14" i="59"/>
  <c r="BP14" i="59"/>
  <c r="BQ14" i="59"/>
  <c r="BQ66" i="59" s="1"/>
  <c r="BV14" i="59"/>
  <c r="BW14" i="59"/>
  <c r="BW66" i="59" s="1"/>
  <c r="BW73" i="59" s="1"/>
  <c r="BZ14" i="59"/>
  <c r="BZ66" i="59" s="1"/>
  <c r="BZ73" i="59" s="1"/>
  <c r="CA14" i="59"/>
  <c r="CA66" i="59" s="1"/>
  <c r="CB14" i="59"/>
  <c r="CB66" i="59" s="1"/>
  <c r="CB73" i="59" s="1"/>
  <c r="CC14" i="59"/>
  <c r="CC66" i="59" s="1"/>
  <c r="CC73" i="59" s="1"/>
  <c r="CD66" i="59"/>
  <c r="CF14" i="59"/>
  <c r="CG14" i="59"/>
  <c r="CG66" i="59" s="1"/>
  <c r="CJ14" i="59"/>
  <c r="CK14" i="59"/>
  <c r="CM66" i="59"/>
  <c r="CM73" i="59" s="1"/>
  <c r="CN14" i="59"/>
  <c r="CO14" i="59"/>
  <c r="CP66" i="59"/>
  <c r="CP73" i="59" s="1"/>
  <c r="CQ66" i="59"/>
  <c r="CR66" i="59"/>
  <c r="CR73" i="59" s="1"/>
  <c r="CS66" i="59"/>
  <c r="CS73" i="59" s="1"/>
  <c r="CT66" i="59"/>
  <c r="CV14" i="59"/>
  <c r="CW14" i="59"/>
  <c r="CW66" i="59" s="1"/>
  <c r="CX14" i="59"/>
  <c r="CY14" i="59"/>
  <c r="DC66" i="59"/>
  <c r="DC73" i="59" s="1"/>
  <c r="DD15" i="59"/>
  <c r="DE15" i="59"/>
  <c r="DD17" i="59"/>
  <c r="DE17" i="59"/>
  <c r="DD18" i="59"/>
  <c r="DE18" i="59"/>
  <c r="F66" i="59"/>
  <c r="G66" i="59"/>
  <c r="G73" i="59" s="1"/>
  <c r="H66" i="59"/>
  <c r="H73" i="59" s="1"/>
  <c r="V66" i="59"/>
  <c r="W66" i="59"/>
  <c r="W73" i="59" s="1"/>
  <c r="AL66" i="59"/>
  <c r="AM66" i="59"/>
  <c r="AM73" i="59" s="1"/>
  <c r="AN66" i="59"/>
  <c r="AN73" i="59" s="1"/>
  <c r="BB66" i="59"/>
  <c r="BC66" i="59"/>
  <c r="BC73" i="59" s="1"/>
  <c r="BD66" i="59"/>
  <c r="BD73" i="59" s="1"/>
  <c r="BR66" i="59"/>
  <c r="BS66" i="59"/>
  <c r="BS73" i="59" s="1"/>
  <c r="BT66" i="59"/>
  <c r="BT73" i="59" s="1"/>
  <c r="CH66" i="59"/>
  <c r="CI66" i="59"/>
  <c r="CI73" i="59" s="1"/>
  <c r="CJ66" i="59"/>
  <c r="CJ73" i="59" s="1"/>
  <c r="CX66" i="59"/>
  <c r="CY66" i="59"/>
  <c r="CY73" i="59" s="1"/>
  <c r="CZ66" i="59"/>
  <c r="CZ73" i="59" s="1"/>
  <c r="DD23" i="59"/>
  <c r="DE23" i="59"/>
  <c r="DD24" i="59"/>
  <c r="DD32" i="59" s="1"/>
  <c r="DE24" i="59"/>
  <c r="DE32" i="59" s="1"/>
  <c r="DD25" i="59"/>
  <c r="DE25" i="59"/>
  <c r="DD26" i="59"/>
  <c r="DE26" i="59"/>
  <c r="DD27" i="59"/>
  <c r="DE27" i="59"/>
  <c r="DD28" i="59"/>
  <c r="DE28" i="59"/>
  <c r="DD29" i="59"/>
  <c r="DE29" i="59"/>
  <c r="DD30" i="59"/>
  <c r="DE30" i="59"/>
  <c r="DD31" i="59"/>
  <c r="DE31" i="59"/>
  <c r="D32" i="59"/>
  <c r="E32" i="59"/>
  <c r="F32" i="59"/>
  <c r="G32" i="59"/>
  <c r="H32" i="59"/>
  <c r="I32" i="59"/>
  <c r="J32" i="59"/>
  <c r="K32" i="59"/>
  <c r="L32" i="59"/>
  <c r="M32" i="59"/>
  <c r="N32" i="59"/>
  <c r="O32" i="59"/>
  <c r="T32" i="59"/>
  <c r="U32" i="59"/>
  <c r="V32" i="59"/>
  <c r="W32" i="59"/>
  <c r="Z32" i="59"/>
  <c r="AA32" i="59"/>
  <c r="AB32" i="59"/>
  <c r="AC32" i="59"/>
  <c r="AH32" i="59"/>
  <c r="AI32" i="59"/>
  <c r="AL32" i="59"/>
  <c r="AM32" i="59"/>
  <c r="AN32" i="59"/>
  <c r="AO32" i="59"/>
  <c r="AP32" i="59"/>
  <c r="AQ32" i="59"/>
  <c r="BB32" i="59"/>
  <c r="BC32" i="59"/>
  <c r="BD32" i="59"/>
  <c r="BE32" i="59"/>
  <c r="BH32" i="59"/>
  <c r="BI32" i="59"/>
  <c r="BN32" i="59"/>
  <c r="BO32" i="59"/>
  <c r="BP32" i="59"/>
  <c r="BQ32" i="59"/>
  <c r="BV32" i="59"/>
  <c r="BW32" i="59"/>
  <c r="CB32" i="59"/>
  <c r="CC32" i="59"/>
  <c r="CF32" i="59"/>
  <c r="CG32" i="59"/>
  <c r="CJ32" i="59"/>
  <c r="CK32" i="59"/>
  <c r="CN32" i="59"/>
  <c r="CO32" i="59"/>
  <c r="CP32" i="59"/>
  <c r="CQ32" i="59"/>
  <c r="CT32" i="59"/>
  <c r="CU32" i="59"/>
  <c r="CV32" i="59"/>
  <c r="CW32" i="59"/>
  <c r="CX32" i="59"/>
  <c r="CY32" i="59"/>
  <c r="CZ32" i="59"/>
  <c r="DA32" i="59"/>
  <c r="DD33" i="59"/>
  <c r="DE33" i="59"/>
  <c r="DE41" i="59" s="1"/>
  <c r="DD34" i="59"/>
  <c r="DE34" i="59"/>
  <c r="DD35" i="59"/>
  <c r="DE35" i="59"/>
  <c r="DD36" i="59"/>
  <c r="DE36" i="59"/>
  <c r="DD37" i="59"/>
  <c r="DE37" i="59"/>
  <c r="DD38" i="59"/>
  <c r="DE38" i="59"/>
  <c r="DD39" i="59"/>
  <c r="DE39" i="59"/>
  <c r="D41" i="59"/>
  <c r="E41" i="59"/>
  <c r="H41" i="59"/>
  <c r="I41" i="59"/>
  <c r="L66" i="59"/>
  <c r="M66" i="59"/>
  <c r="V41" i="59"/>
  <c r="W41" i="59"/>
  <c r="AB41" i="59"/>
  <c r="AB66" i="59" s="1"/>
  <c r="AC41" i="59"/>
  <c r="AC66" i="59" s="1"/>
  <c r="AH41" i="59"/>
  <c r="AI41" i="59"/>
  <c r="AP41" i="59"/>
  <c r="AQ41" i="59"/>
  <c r="AR41" i="59"/>
  <c r="AR66" i="59" s="1"/>
  <c r="AS41" i="59"/>
  <c r="AS66" i="59" s="1"/>
  <c r="BB41" i="59"/>
  <c r="BC41" i="59"/>
  <c r="BD41" i="59"/>
  <c r="BE41" i="59"/>
  <c r="BH66" i="59"/>
  <c r="BI66" i="59"/>
  <c r="BN41" i="59"/>
  <c r="BO41" i="59"/>
  <c r="BP41" i="59"/>
  <c r="BQ41" i="59"/>
  <c r="BV41" i="59"/>
  <c r="BW41" i="59"/>
  <c r="BX66" i="59"/>
  <c r="BY66" i="59"/>
  <c r="CB41" i="59"/>
  <c r="CC41" i="59"/>
  <c r="CF41" i="59"/>
  <c r="CG41" i="59"/>
  <c r="CJ41" i="59"/>
  <c r="CK41" i="59"/>
  <c r="CN41" i="59"/>
  <c r="CN66" i="59" s="1"/>
  <c r="CO41" i="59"/>
  <c r="CO66" i="59" s="1"/>
  <c r="CV41" i="59"/>
  <c r="CW41" i="59"/>
  <c r="CX41" i="59"/>
  <c r="CY41" i="59"/>
  <c r="DD42" i="59"/>
  <c r="DE42" i="59"/>
  <c r="DD43" i="59"/>
  <c r="DE43" i="59"/>
  <c r="DD48" i="59"/>
  <c r="DE48" i="59"/>
  <c r="C66" i="59"/>
  <c r="D66" i="59"/>
  <c r="S66" i="59"/>
  <c r="T66" i="59"/>
  <c r="AH49" i="59"/>
  <c r="AI49" i="59"/>
  <c r="AI66" i="59" s="1"/>
  <c r="AY66" i="59"/>
  <c r="AZ66" i="59"/>
  <c r="BO66" i="59"/>
  <c r="BP66" i="59"/>
  <c r="CE66" i="59"/>
  <c r="CF66" i="59"/>
  <c r="CU66" i="59"/>
  <c r="CV66" i="59"/>
  <c r="DD49" i="59"/>
  <c r="DE49" i="59"/>
  <c r="DD50" i="59"/>
  <c r="DE50" i="59"/>
  <c r="DD51" i="59"/>
  <c r="DE51" i="59"/>
  <c r="DE53" i="59" s="1"/>
  <c r="DD52" i="59"/>
  <c r="DE52" i="59"/>
  <c r="D53" i="59"/>
  <c r="E53" i="59"/>
  <c r="H53" i="59"/>
  <c r="I53" i="59"/>
  <c r="L53" i="59"/>
  <c r="M53" i="59"/>
  <c r="N53" i="59"/>
  <c r="O53" i="59"/>
  <c r="V53" i="59"/>
  <c r="W53" i="59"/>
  <c r="AB53" i="59"/>
  <c r="AC53" i="59"/>
  <c r="AH53" i="59"/>
  <c r="AI53" i="59"/>
  <c r="AL53" i="59"/>
  <c r="AM53" i="59"/>
  <c r="AN53" i="59"/>
  <c r="AO53" i="59"/>
  <c r="AP53" i="59"/>
  <c r="AQ53" i="59"/>
  <c r="BB53" i="59"/>
  <c r="BC53" i="59"/>
  <c r="BD53" i="59"/>
  <c r="BE53" i="59"/>
  <c r="BP53" i="59"/>
  <c r="BQ53" i="59"/>
  <c r="BV53" i="59"/>
  <c r="BW53" i="59"/>
  <c r="CB53" i="59"/>
  <c r="CC53" i="59"/>
  <c r="CF53" i="59"/>
  <c r="CG53" i="59"/>
  <c r="CN53" i="59"/>
  <c r="CO53" i="59"/>
  <c r="CV53" i="59"/>
  <c r="CW53" i="59"/>
  <c r="CX53" i="59"/>
  <c r="CY53" i="59"/>
  <c r="DD54" i="59"/>
  <c r="DE54" i="59"/>
  <c r="DD55" i="59"/>
  <c r="DE55" i="59"/>
  <c r="DE58" i="59" s="1"/>
  <c r="DD56" i="59"/>
  <c r="DE56" i="59"/>
  <c r="B58" i="59"/>
  <c r="C58" i="59"/>
  <c r="D58" i="59"/>
  <c r="E58" i="59"/>
  <c r="H58" i="59"/>
  <c r="I58" i="59"/>
  <c r="V58" i="59"/>
  <c r="W58" i="59"/>
  <c r="X66" i="59"/>
  <c r="X73" i="59" s="1"/>
  <c r="Y66" i="59"/>
  <c r="Y73" i="59" s="1"/>
  <c r="Z58" i="59"/>
  <c r="AA58" i="59"/>
  <c r="AB58" i="59"/>
  <c r="AC58" i="59"/>
  <c r="AJ66" i="59"/>
  <c r="AK66" i="59"/>
  <c r="AP58" i="59"/>
  <c r="AQ58" i="59"/>
  <c r="BB58" i="59"/>
  <c r="BC58" i="59"/>
  <c r="BP58" i="59"/>
  <c r="BQ58" i="59"/>
  <c r="BV58" i="59"/>
  <c r="BW58" i="59"/>
  <c r="CJ58" i="59"/>
  <c r="CK58" i="59"/>
  <c r="CN58" i="59"/>
  <c r="CO58" i="59"/>
  <c r="CX58" i="59"/>
  <c r="CY58" i="59"/>
  <c r="DD59" i="59"/>
  <c r="DE59" i="59"/>
  <c r="DD65" i="59"/>
  <c r="DE65" i="59"/>
  <c r="I66" i="59"/>
  <c r="J66" i="59"/>
  <c r="Z66" i="59"/>
  <c r="Z73" i="59" s="1"/>
  <c r="AO66" i="59"/>
  <c r="AO73" i="59" s="1"/>
  <c r="AP66" i="59"/>
  <c r="AP73" i="59" s="1"/>
  <c r="BE66" i="59"/>
  <c r="BF66" i="59"/>
  <c r="BF73" i="59" s="1"/>
  <c r="BU66" i="59"/>
  <c r="BU73" i="59" s="1"/>
  <c r="BV66" i="59"/>
  <c r="CK66" i="59"/>
  <c r="CL66" i="59"/>
  <c r="DA66" i="59"/>
  <c r="DB66" i="59"/>
  <c r="DD67" i="59"/>
  <c r="DE67" i="59"/>
  <c r="DD68" i="59"/>
  <c r="DE68" i="59"/>
  <c r="DD69" i="59"/>
  <c r="DE69" i="59"/>
  <c r="B70" i="59"/>
  <c r="B72" i="59" s="1"/>
  <c r="C70" i="59"/>
  <c r="DE70" i="59" s="1"/>
  <c r="DE72" i="59" s="1"/>
  <c r="D70" i="59"/>
  <c r="E70" i="59"/>
  <c r="E72" i="59" s="1"/>
  <c r="F70" i="59"/>
  <c r="F72" i="59" s="1"/>
  <c r="G70" i="59"/>
  <c r="G72" i="59" s="1"/>
  <c r="H70" i="59"/>
  <c r="H72" i="59" s="1"/>
  <c r="I70" i="59"/>
  <c r="J70" i="59"/>
  <c r="K70" i="59"/>
  <c r="K72" i="59" s="1"/>
  <c r="L70" i="59"/>
  <c r="M70" i="59"/>
  <c r="M72" i="59" s="1"/>
  <c r="N70" i="59"/>
  <c r="N72" i="59" s="1"/>
  <c r="O70" i="59"/>
  <c r="O72" i="59" s="1"/>
  <c r="P70" i="59"/>
  <c r="P72" i="59" s="1"/>
  <c r="Q70" i="59"/>
  <c r="Q72" i="59" s="1"/>
  <c r="R70" i="59"/>
  <c r="R72" i="59" s="1"/>
  <c r="S70" i="59"/>
  <c r="S72" i="59" s="1"/>
  <c r="T70" i="59"/>
  <c r="T72" i="59" s="1"/>
  <c r="U70" i="59"/>
  <c r="U72" i="59" s="1"/>
  <c r="V70" i="59"/>
  <c r="V72" i="59" s="1"/>
  <c r="W70" i="59"/>
  <c r="W72" i="59" s="1"/>
  <c r="X70" i="59"/>
  <c r="X72" i="59" s="1"/>
  <c r="Y70" i="59"/>
  <c r="Z70" i="59"/>
  <c r="AA70" i="59"/>
  <c r="AA72" i="59" s="1"/>
  <c r="AB70" i="59"/>
  <c r="AB72" i="59" s="1"/>
  <c r="AC70" i="59"/>
  <c r="AC72" i="59" s="1"/>
  <c r="AD70" i="59"/>
  <c r="AD72" i="59" s="1"/>
  <c r="AE70" i="59"/>
  <c r="AE72" i="59" s="1"/>
  <c r="AF70" i="59"/>
  <c r="AF72" i="59" s="1"/>
  <c r="AG70" i="59"/>
  <c r="AG72" i="59" s="1"/>
  <c r="AH70" i="59"/>
  <c r="AH72" i="59" s="1"/>
  <c r="AI70" i="59"/>
  <c r="AI72" i="59" s="1"/>
  <c r="AJ70" i="59"/>
  <c r="AJ72" i="59" s="1"/>
  <c r="AK70" i="59"/>
  <c r="AK72" i="59" s="1"/>
  <c r="AL70" i="59"/>
  <c r="AL72" i="59" s="1"/>
  <c r="AM70" i="59"/>
  <c r="AM72" i="59" s="1"/>
  <c r="AN70" i="59"/>
  <c r="AN72" i="59" s="1"/>
  <c r="AO70" i="59"/>
  <c r="AP70" i="59"/>
  <c r="AQ70" i="59"/>
  <c r="AQ72" i="59" s="1"/>
  <c r="AR70" i="59"/>
  <c r="AS70" i="59"/>
  <c r="AT70" i="59"/>
  <c r="AT72" i="59" s="1"/>
  <c r="AU70" i="59"/>
  <c r="AU72" i="59" s="1"/>
  <c r="AV70" i="59"/>
  <c r="AV72" i="59" s="1"/>
  <c r="AW70" i="59"/>
  <c r="AW72" i="59" s="1"/>
  <c r="AX70" i="59"/>
  <c r="AY70" i="59"/>
  <c r="AY72" i="59" s="1"/>
  <c r="AZ70" i="59"/>
  <c r="AZ72" i="59" s="1"/>
  <c r="BA70" i="59"/>
  <c r="BA72" i="59" s="1"/>
  <c r="BB70" i="59"/>
  <c r="BB72" i="59" s="1"/>
  <c r="BC70" i="59"/>
  <c r="BC72" i="59" s="1"/>
  <c r="BD70" i="59"/>
  <c r="BD72" i="59" s="1"/>
  <c r="BE70" i="59"/>
  <c r="BF70" i="59"/>
  <c r="BG70" i="59"/>
  <c r="BG72" i="59" s="1"/>
  <c r="BH70" i="59"/>
  <c r="BH72" i="59" s="1"/>
  <c r="BI70" i="59"/>
  <c r="BI72" i="59" s="1"/>
  <c r="BJ70" i="59"/>
  <c r="BJ72" i="59" s="1"/>
  <c r="BK70" i="59"/>
  <c r="BK72" i="59" s="1"/>
  <c r="BL70" i="59"/>
  <c r="BL72" i="59" s="1"/>
  <c r="BM70" i="59"/>
  <c r="BM72" i="59" s="1"/>
  <c r="BN70" i="59"/>
  <c r="BN72" i="59" s="1"/>
  <c r="BO70" i="59"/>
  <c r="BO72" i="59" s="1"/>
  <c r="BP70" i="59"/>
  <c r="BP72" i="59" s="1"/>
  <c r="BQ70" i="59"/>
  <c r="BQ72" i="59" s="1"/>
  <c r="BR70" i="59"/>
  <c r="BR72" i="59" s="1"/>
  <c r="BS70" i="59"/>
  <c r="BS72" i="59" s="1"/>
  <c r="BT70" i="59"/>
  <c r="BT72" i="59" s="1"/>
  <c r="BU70" i="59"/>
  <c r="BV70" i="59"/>
  <c r="BW70" i="59"/>
  <c r="BW72" i="59" s="1"/>
  <c r="BX70" i="59"/>
  <c r="BY70" i="59"/>
  <c r="BZ70" i="59"/>
  <c r="BZ72" i="59" s="1"/>
  <c r="CA70" i="59"/>
  <c r="CA72" i="59" s="1"/>
  <c r="CB70" i="59"/>
  <c r="CB72" i="59" s="1"/>
  <c r="CC70" i="59"/>
  <c r="CC72" i="59" s="1"/>
  <c r="CD70" i="59"/>
  <c r="CD72" i="59" s="1"/>
  <c r="CE70" i="59"/>
  <c r="CE72" i="59" s="1"/>
  <c r="CF70" i="59"/>
  <c r="CG70" i="59"/>
  <c r="CG72" i="59" s="1"/>
  <c r="CH70" i="59"/>
  <c r="CH72" i="59" s="1"/>
  <c r="CI70" i="59"/>
  <c r="CI72" i="59" s="1"/>
  <c r="CJ70" i="59"/>
  <c r="CJ72" i="59" s="1"/>
  <c r="CK70" i="59"/>
  <c r="CL70" i="59"/>
  <c r="CM70" i="59"/>
  <c r="CM72" i="59" s="1"/>
  <c r="CN70" i="59"/>
  <c r="CO70" i="59"/>
  <c r="CO72" i="59" s="1"/>
  <c r="CP70" i="59"/>
  <c r="CP72" i="59" s="1"/>
  <c r="CQ70" i="59"/>
  <c r="CQ72" i="59" s="1"/>
  <c r="CR70" i="59"/>
  <c r="CR72" i="59" s="1"/>
  <c r="CS70" i="59"/>
  <c r="CS72" i="59" s="1"/>
  <c r="CT70" i="59"/>
  <c r="CT72" i="59" s="1"/>
  <c r="CU70" i="59"/>
  <c r="CU72" i="59" s="1"/>
  <c r="CV70" i="59"/>
  <c r="CV72" i="59" s="1"/>
  <c r="CW70" i="59"/>
  <c r="CW72" i="59" s="1"/>
  <c r="CX70" i="59"/>
  <c r="CX72" i="59" s="1"/>
  <c r="CY70" i="59"/>
  <c r="CY72" i="59" s="1"/>
  <c r="CZ70" i="59"/>
  <c r="CZ72" i="59" s="1"/>
  <c r="DA70" i="59"/>
  <c r="DB70" i="59"/>
  <c r="DC70" i="59"/>
  <c r="DC72" i="59" s="1"/>
  <c r="DD71" i="59"/>
  <c r="DE71" i="59"/>
  <c r="D72" i="59"/>
  <c r="I72" i="59"/>
  <c r="J72" i="59"/>
  <c r="L72" i="59"/>
  <c r="Y72" i="59"/>
  <c r="Z72" i="59"/>
  <c r="AO72" i="59"/>
  <c r="AP72" i="59"/>
  <c r="AR72" i="59"/>
  <c r="AS72" i="59"/>
  <c r="AX72" i="59"/>
  <c r="BE72" i="59"/>
  <c r="BF72" i="59"/>
  <c r="BU72" i="59"/>
  <c r="BV72" i="59"/>
  <c r="BX72" i="59"/>
  <c r="BY72" i="59"/>
  <c r="CF72" i="59"/>
  <c r="CK72" i="59"/>
  <c r="CL72" i="59"/>
  <c r="CN72" i="59"/>
  <c r="DA72" i="59"/>
  <c r="DB72" i="59"/>
  <c r="C56" i="52"/>
  <c r="D56" i="52"/>
  <c r="E56" i="52"/>
  <c r="F56" i="52"/>
  <c r="G56" i="52"/>
  <c r="H56" i="52"/>
  <c r="I56" i="52"/>
  <c r="J56" i="52"/>
  <c r="K56" i="52"/>
  <c r="L56" i="52"/>
  <c r="M56" i="52"/>
  <c r="N56" i="52"/>
  <c r="O56" i="52"/>
  <c r="P56" i="52"/>
  <c r="Q56" i="52"/>
  <c r="R56" i="52"/>
  <c r="S56" i="52"/>
  <c r="T56" i="52"/>
  <c r="U56" i="52"/>
  <c r="V56" i="52"/>
  <c r="W56" i="52"/>
  <c r="X56" i="52"/>
  <c r="Y56" i="52"/>
  <c r="Z56" i="52"/>
  <c r="AA56" i="52"/>
  <c r="AB56" i="52"/>
  <c r="AC56" i="52"/>
  <c r="AD56" i="52"/>
  <c r="AE56" i="52"/>
  <c r="AF56" i="52"/>
  <c r="AG56" i="52"/>
  <c r="AH56" i="52"/>
  <c r="AI56" i="52"/>
  <c r="AJ56" i="52"/>
  <c r="AK56" i="52"/>
  <c r="AL56" i="52"/>
  <c r="AM56" i="52"/>
  <c r="AN56" i="52"/>
  <c r="AO56" i="52"/>
  <c r="AP56" i="52"/>
  <c r="AQ56" i="52"/>
  <c r="AR56" i="52"/>
  <c r="AS56" i="52"/>
  <c r="AT56" i="52"/>
  <c r="AU56" i="52"/>
  <c r="AV56" i="52"/>
  <c r="AW56" i="52"/>
  <c r="AX56" i="52"/>
  <c r="AY56" i="52"/>
  <c r="AZ56" i="52"/>
  <c r="BA56" i="52"/>
  <c r="BB56" i="52"/>
  <c r="BC56" i="52"/>
  <c r="BD56" i="52"/>
  <c r="BE56" i="52"/>
  <c r="BF56" i="52"/>
  <c r="BG56" i="52"/>
  <c r="BH56" i="52"/>
  <c r="BI56" i="52"/>
  <c r="BJ56" i="52"/>
  <c r="BK56" i="52"/>
  <c r="BL56" i="52"/>
  <c r="C57" i="52"/>
  <c r="D57" i="52"/>
  <c r="E57" i="52"/>
  <c r="F57" i="52"/>
  <c r="G57" i="52"/>
  <c r="H57" i="52"/>
  <c r="I57" i="52"/>
  <c r="J57" i="52"/>
  <c r="K57" i="52"/>
  <c r="L57" i="52"/>
  <c r="M57" i="52"/>
  <c r="N57" i="52"/>
  <c r="O57" i="52"/>
  <c r="P57" i="52"/>
  <c r="Q57" i="52"/>
  <c r="R57" i="52"/>
  <c r="S57" i="52"/>
  <c r="T57" i="52"/>
  <c r="U57" i="52"/>
  <c r="V57" i="52"/>
  <c r="W57" i="52"/>
  <c r="X57" i="52"/>
  <c r="Y57" i="52"/>
  <c r="Z57" i="52"/>
  <c r="AA57" i="52"/>
  <c r="AB57" i="52"/>
  <c r="AC57" i="52"/>
  <c r="AD57" i="52"/>
  <c r="AE57" i="52"/>
  <c r="AF57" i="52"/>
  <c r="AG57" i="52"/>
  <c r="AH57" i="52"/>
  <c r="AI57" i="52"/>
  <c r="AJ57" i="52"/>
  <c r="AK57" i="52"/>
  <c r="AL57" i="52"/>
  <c r="AM57" i="52"/>
  <c r="AN57" i="52"/>
  <c r="AO57" i="52"/>
  <c r="AP57" i="52"/>
  <c r="AQ57" i="52"/>
  <c r="AR57" i="52"/>
  <c r="AS57" i="52"/>
  <c r="AT57" i="52"/>
  <c r="AU57" i="52"/>
  <c r="AV57" i="52"/>
  <c r="AW57" i="52"/>
  <c r="AX57" i="52"/>
  <c r="AY57" i="52"/>
  <c r="AZ57" i="52"/>
  <c r="BA57" i="52"/>
  <c r="BB57" i="52"/>
  <c r="BC57" i="52"/>
  <c r="BD57" i="52"/>
  <c r="BE57" i="52"/>
  <c r="BF57" i="52"/>
  <c r="BG57" i="52"/>
  <c r="BH57" i="52"/>
  <c r="BI57" i="52"/>
  <c r="BJ57" i="52"/>
  <c r="BK57" i="52"/>
  <c r="BL57" i="52"/>
  <c r="C58" i="52"/>
  <c r="D58" i="52"/>
  <c r="E58" i="52"/>
  <c r="F58" i="52"/>
  <c r="G58" i="52"/>
  <c r="H58" i="52"/>
  <c r="I58" i="52"/>
  <c r="J58" i="52"/>
  <c r="K58" i="52"/>
  <c r="L58" i="52"/>
  <c r="M58" i="52"/>
  <c r="N58" i="52"/>
  <c r="O58" i="52"/>
  <c r="P58" i="52"/>
  <c r="Q58" i="52"/>
  <c r="R58" i="52"/>
  <c r="S58" i="52"/>
  <c r="T58" i="52"/>
  <c r="U58" i="52"/>
  <c r="V58" i="52"/>
  <c r="W58" i="52"/>
  <c r="X58" i="52"/>
  <c r="Y58" i="52"/>
  <c r="Z58" i="52"/>
  <c r="AA58" i="52"/>
  <c r="AB58" i="52"/>
  <c r="AC58" i="52"/>
  <c r="AD58" i="52"/>
  <c r="AE58" i="52"/>
  <c r="AF58" i="52"/>
  <c r="AG58" i="52"/>
  <c r="AH58" i="52"/>
  <c r="AI58" i="52"/>
  <c r="AJ58" i="52"/>
  <c r="AK58" i="52"/>
  <c r="AL58" i="52"/>
  <c r="AM58" i="52"/>
  <c r="AN58" i="52"/>
  <c r="AO58" i="52"/>
  <c r="AP58" i="52"/>
  <c r="AQ58" i="52"/>
  <c r="AR58" i="52"/>
  <c r="AS58" i="52"/>
  <c r="AT58" i="52"/>
  <c r="AU58" i="52"/>
  <c r="AV58" i="52"/>
  <c r="AW58" i="52"/>
  <c r="AX58" i="52"/>
  <c r="AY58" i="52"/>
  <c r="AZ58" i="52"/>
  <c r="BA58" i="52"/>
  <c r="BB58" i="52"/>
  <c r="BC58" i="52"/>
  <c r="BD58" i="52"/>
  <c r="BE58" i="52"/>
  <c r="BF58" i="52"/>
  <c r="BG58" i="52"/>
  <c r="BH58" i="52"/>
  <c r="BI58" i="52"/>
  <c r="BJ58" i="52"/>
  <c r="BK58" i="52"/>
  <c r="BL58" i="52"/>
  <c r="C59" i="52"/>
  <c r="D59" i="52"/>
  <c r="E59" i="52"/>
  <c r="F59" i="52"/>
  <c r="G59" i="52"/>
  <c r="H59" i="52"/>
  <c r="I59" i="52"/>
  <c r="J59" i="52"/>
  <c r="K59" i="52"/>
  <c r="L59" i="52"/>
  <c r="M59" i="52"/>
  <c r="N59" i="52"/>
  <c r="O59" i="52"/>
  <c r="P59" i="52"/>
  <c r="Q59" i="52"/>
  <c r="R59" i="52"/>
  <c r="S59" i="52"/>
  <c r="T59" i="52"/>
  <c r="U59" i="52"/>
  <c r="V59" i="52"/>
  <c r="W59" i="52"/>
  <c r="X59" i="52"/>
  <c r="Y59" i="52"/>
  <c r="Z59" i="52"/>
  <c r="AA59" i="52"/>
  <c r="AB59" i="52"/>
  <c r="AC59" i="52"/>
  <c r="AD59" i="52"/>
  <c r="AE59" i="52"/>
  <c r="AF59" i="52"/>
  <c r="AG59" i="52"/>
  <c r="AH59" i="52"/>
  <c r="AI59" i="52"/>
  <c r="AJ59" i="52"/>
  <c r="AK59" i="52"/>
  <c r="AL59" i="52"/>
  <c r="AM59" i="52"/>
  <c r="AN59" i="52"/>
  <c r="AO59" i="52"/>
  <c r="AP59" i="52"/>
  <c r="AQ59" i="52"/>
  <c r="AR59" i="52"/>
  <c r="AS59" i="52"/>
  <c r="AT59" i="52"/>
  <c r="AU59" i="52"/>
  <c r="AV59" i="52"/>
  <c r="AW59" i="52"/>
  <c r="AX59" i="52"/>
  <c r="AY59" i="52"/>
  <c r="AZ59" i="52"/>
  <c r="BA59" i="52"/>
  <c r="BB59" i="52"/>
  <c r="BC59" i="52"/>
  <c r="BD59" i="52"/>
  <c r="BE59" i="52"/>
  <c r="BF59" i="52"/>
  <c r="BG59" i="52"/>
  <c r="BH59" i="52"/>
  <c r="BI59" i="52"/>
  <c r="BJ59" i="52"/>
  <c r="BK59" i="52"/>
  <c r="BL59" i="52"/>
  <c r="C60" i="52"/>
  <c r="D60" i="52"/>
  <c r="E60" i="52"/>
  <c r="F60" i="52"/>
  <c r="G60" i="52"/>
  <c r="H60" i="52"/>
  <c r="I60" i="52"/>
  <c r="J60" i="52"/>
  <c r="K60" i="52"/>
  <c r="L60" i="52"/>
  <c r="M60" i="52"/>
  <c r="N60" i="52"/>
  <c r="O60" i="52"/>
  <c r="P60" i="52"/>
  <c r="Q60" i="52"/>
  <c r="R60" i="52"/>
  <c r="S60" i="52"/>
  <c r="T60" i="52"/>
  <c r="U60" i="52"/>
  <c r="V60" i="52"/>
  <c r="W60" i="52"/>
  <c r="X60" i="52"/>
  <c r="Y60" i="52"/>
  <c r="Z60" i="52"/>
  <c r="AA60" i="52"/>
  <c r="AB60" i="52"/>
  <c r="AC60" i="52"/>
  <c r="AD60" i="52"/>
  <c r="AE60" i="52"/>
  <c r="AF60" i="52"/>
  <c r="AG60" i="52"/>
  <c r="AH60" i="52"/>
  <c r="AI60" i="52"/>
  <c r="AJ60" i="52"/>
  <c r="AK60" i="52"/>
  <c r="AL60" i="52"/>
  <c r="AM60" i="52"/>
  <c r="AN60" i="52"/>
  <c r="AO60" i="52"/>
  <c r="AP60" i="52"/>
  <c r="AQ60" i="52"/>
  <c r="AR60" i="52"/>
  <c r="AS60" i="52"/>
  <c r="AT60" i="52"/>
  <c r="AU60" i="52"/>
  <c r="AV60" i="52"/>
  <c r="AW60" i="52"/>
  <c r="AX60" i="52"/>
  <c r="AY60" i="52"/>
  <c r="AZ60" i="52"/>
  <c r="BA60" i="52"/>
  <c r="BB60" i="52"/>
  <c r="BC60" i="52"/>
  <c r="BD60" i="52"/>
  <c r="BE60" i="52"/>
  <c r="BF60" i="52"/>
  <c r="BG60" i="52"/>
  <c r="BH60" i="52"/>
  <c r="BI60" i="52"/>
  <c r="BJ60" i="52"/>
  <c r="BK60" i="52"/>
  <c r="BL60" i="52"/>
  <c r="C61" i="52"/>
  <c r="D61" i="52"/>
  <c r="E61" i="52"/>
  <c r="F61" i="52"/>
  <c r="G61" i="52"/>
  <c r="H61" i="52"/>
  <c r="I61" i="52"/>
  <c r="J61" i="52"/>
  <c r="K61" i="52"/>
  <c r="L61" i="52"/>
  <c r="M61" i="52"/>
  <c r="N61" i="52"/>
  <c r="O61" i="52"/>
  <c r="P61" i="52"/>
  <c r="Q61" i="52"/>
  <c r="R61" i="52"/>
  <c r="S61" i="52"/>
  <c r="T61" i="52"/>
  <c r="U61" i="52"/>
  <c r="V61" i="52"/>
  <c r="W61" i="52"/>
  <c r="X61" i="52"/>
  <c r="Y61" i="52"/>
  <c r="Z61" i="52"/>
  <c r="AA61" i="52"/>
  <c r="AB61" i="52"/>
  <c r="AC61" i="52"/>
  <c r="AD61" i="52"/>
  <c r="AE61" i="52"/>
  <c r="AF61" i="52"/>
  <c r="AG61" i="52"/>
  <c r="AH61" i="52"/>
  <c r="AI61" i="52"/>
  <c r="AJ61" i="52"/>
  <c r="AK61" i="52"/>
  <c r="AL61" i="52"/>
  <c r="AM61" i="52"/>
  <c r="AN61" i="52"/>
  <c r="AO61" i="52"/>
  <c r="AP61" i="52"/>
  <c r="AQ61" i="52"/>
  <c r="AR61" i="52"/>
  <c r="AS61" i="52"/>
  <c r="AT61" i="52"/>
  <c r="AU61" i="52"/>
  <c r="AV61" i="52"/>
  <c r="AW61" i="52"/>
  <c r="AX61" i="52"/>
  <c r="AY61" i="52"/>
  <c r="AZ61" i="52"/>
  <c r="BA61" i="52"/>
  <c r="BB61" i="52"/>
  <c r="BC61" i="52"/>
  <c r="BD61" i="52"/>
  <c r="BE61" i="52"/>
  <c r="BF61" i="52"/>
  <c r="BG61" i="52"/>
  <c r="BH61" i="52"/>
  <c r="BI61" i="52"/>
  <c r="BJ61" i="52"/>
  <c r="BK61" i="52"/>
  <c r="BL61" i="52"/>
  <c r="C62" i="52"/>
  <c r="D62" i="52"/>
  <c r="E62" i="52"/>
  <c r="F62" i="52"/>
  <c r="G62" i="52"/>
  <c r="H62" i="52"/>
  <c r="I62" i="52"/>
  <c r="J62" i="52"/>
  <c r="K62" i="52"/>
  <c r="L62" i="52"/>
  <c r="M62" i="52"/>
  <c r="N62" i="52"/>
  <c r="O62" i="52"/>
  <c r="P62" i="52"/>
  <c r="Q62" i="52"/>
  <c r="R62" i="52"/>
  <c r="S62" i="52"/>
  <c r="T62" i="52"/>
  <c r="U62" i="52"/>
  <c r="V62" i="52"/>
  <c r="W62" i="52"/>
  <c r="X62" i="52"/>
  <c r="Y62" i="52"/>
  <c r="Z62" i="52"/>
  <c r="AA62" i="52"/>
  <c r="AB62" i="52"/>
  <c r="AC62" i="52"/>
  <c r="AD62" i="52"/>
  <c r="AE62" i="52"/>
  <c r="AF62" i="52"/>
  <c r="AG62" i="52"/>
  <c r="AH62" i="52"/>
  <c r="AI62" i="52"/>
  <c r="AJ62" i="52"/>
  <c r="AK62" i="52"/>
  <c r="AL62" i="52"/>
  <c r="AM62" i="52"/>
  <c r="AN62" i="52"/>
  <c r="AO62" i="52"/>
  <c r="AP62" i="52"/>
  <c r="AQ62" i="52"/>
  <c r="AR62" i="52"/>
  <c r="AS62" i="52"/>
  <c r="AT62" i="52"/>
  <c r="AU62" i="52"/>
  <c r="AV62" i="52"/>
  <c r="AW62" i="52"/>
  <c r="AX62" i="52"/>
  <c r="AY62" i="52"/>
  <c r="AZ62" i="52"/>
  <c r="BA62" i="52"/>
  <c r="BB62" i="52"/>
  <c r="BC62" i="52"/>
  <c r="BD62" i="52"/>
  <c r="BE62" i="52"/>
  <c r="BF62" i="52"/>
  <c r="BG62" i="52"/>
  <c r="BH62" i="52"/>
  <c r="BI62" i="52"/>
  <c r="BJ62" i="52"/>
  <c r="BK62" i="52"/>
  <c r="BL62" i="52"/>
  <c r="C63" i="52"/>
  <c r="D63" i="52"/>
  <c r="E63" i="52"/>
  <c r="F63" i="52"/>
  <c r="G63" i="52"/>
  <c r="H63" i="52"/>
  <c r="I63" i="52"/>
  <c r="J63" i="52"/>
  <c r="K63" i="52"/>
  <c r="L63" i="52"/>
  <c r="M63" i="52"/>
  <c r="N63" i="52"/>
  <c r="O63" i="52"/>
  <c r="P63" i="52"/>
  <c r="Q63" i="52"/>
  <c r="R63" i="52"/>
  <c r="S63" i="52"/>
  <c r="T63" i="52"/>
  <c r="U63" i="52"/>
  <c r="V63" i="52"/>
  <c r="W63" i="52"/>
  <c r="X63" i="52"/>
  <c r="Y63" i="52"/>
  <c r="Z63" i="52"/>
  <c r="AA63" i="52"/>
  <c r="AB63" i="52"/>
  <c r="AC63" i="52"/>
  <c r="AD63" i="52"/>
  <c r="AE63" i="52"/>
  <c r="AF63" i="52"/>
  <c r="AG63" i="52"/>
  <c r="AH63" i="52"/>
  <c r="AI63" i="52"/>
  <c r="AJ63" i="52"/>
  <c r="AK63" i="52"/>
  <c r="AL63" i="52"/>
  <c r="AM63" i="52"/>
  <c r="AN63" i="52"/>
  <c r="AO63" i="52"/>
  <c r="AP63" i="52"/>
  <c r="AQ63" i="52"/>
  <c r="AR63" i="52"/>
  <c r="AS63" i="52"/>
  <c r="AT63" i="52"/>
  <c r="AU63" i="52"/>
  <c r="AV63" i="52"/>
  <c r="AW63" i="52"/>
  <c r="AX63" i="52"/>
  <c r="AY63" i="52"/>
  <c r="AZ63" i="52"/>
  <c r="BA63" i="52"/>
  <c r="BB63" i="52"/>
  <c r="BC63" i="52"/>
  <c r="BD63" i="52"/>
  <c r="BE63" i="52"/>
  <c r="BF63" i="52"/>
  <c r="BG63" i="52"/>
  <c r="BH63" i="52"/>
  <c r="BI63" i="52"/>
  <c r="BJ63" i="52"/>
  <c r="BK63" i="52"/>
  <c r="BL63" i="52"/>
  <c r="C64" i="52"/>
  <c r="D64" i="52"/>
  <c r="E64" i="52"/>
  <c r="F64" i="52"/>
  <c r="G64" i="52"/>
  <c r="H64" i="52"/>
  <c r="I64" i="52"/>
  <c r="J64" i="52"/>
  <c r="K64" i="52"/>
  <c r="L64" i="52"/>
  <c r="M64" i="52"/>
  <c r="N64" i="52"/>
  <c r="O64" i="52"/>
  <c r="P64" i="52"/>
  <c r="Q64" i="52"/>
  <c r="R64" i="52"/>
  <c r="S64" i="52"/>
  <c r="T64" i="52"/>
  <c r="U64" i="52"/>
  <c r="V64" i="52"/>
  <c r="W64" i="52"/>
  <c r="X64" i="52"/>
  <c r="Y64" i="52"/>
  <c r="Z64" i="52"/>
  <c r="AA64" i="52"/>
  <c r="AB64" i="52"/>
  <c r="AC64" i="52"/>
  <c r="AD64" i="52"/>
  <c r="AE64" i="52"/>
  <c r="AF64" i="52"/>
  <c r="AG64" i="52"/>
  <c r="AH64" i="52"/>
  <c r="AI64" i="52"/>
  <c r="AJ64" i="52"/>
  <c r="AK64" i="52"/>
  <c r="AL64" i="52"/>
  <c r="AM64" i="52"/>
  <c r="AN64" i="52"/>
  <c r="AO64" i="52"/>
  <c r="AP64" i="52"/>
  <c r="AQ64" i="52"/>
  <c r="AR64" i="52"/>
  <c r="AS64" i="52"/>
  <c r="AT64" i="52"/>
  <c r="AU64" i="52"/>
  <c r="AV64" i="52"/>
  <c r="AW64" i="52"/>
  <c r="AX64" i="52"/>
  <c r="AY64" i="52"/>
  <c r="AZ64" i="52"/>
  <c r="BA64" i="52"/>
  <c r="BB64" i="52"/>
  <c r="BC64" i="52"/>
  <c r="BD64" i="52"/>
  <c r="BE64" i="52"/>
  <c r="BF64" i="52"/>
  <c r="BG64" i="52"/>
  <c r="BH64" i="52"/>
  <c r="BI64" i="52"/>
  <c r="BJ64" i="52"/>
  <c r="BK64" i="52"/>
  <c r="BL64" i="52"/>
  <c r="C65" i="52"/>
  <c r="D65" i="52"/>
  <c r="E65" i="52"/>
  <c r="F65" i="52"/>
  <c r="G65" i="52"/>
  <c r="H65" i="52"/>
  <c r="I65" i="52"/>
  <c r="J65" i="52"/>
  <c r="K65" i="52"/>
  <c r="L65" i="52"/>
  <c r="M65" i="52"/>
  <c r="N65" i="52"/>
  <c r="O65" i="52"/>
  <c r="P65" i="52"/>
  <c r="Q65" i="52"/>
  <c r="R65" i="52"/>
  <c r="S65" i="52"/>
  <c r="T65" i="52"/>
  <c r="U65" i="52"/>
  <c r="V65" i="52"/>
  <c r="W65" i="52"/>
  <c r="X65" i="52"/>
  <c r="Y65" i="52"/>
  <c r="Z65" i="52"/>
  <c r="AA65" i="52"/>
  <c r="AB65" i="52"/>
  <c r="AC65" i="52"/>
  <c r="AD65" i="52"/>
  <c r="AE65" i="52"/>
  <c r="AF65" i="52"/>
  <c r="AG65" i="52"/>
  <c r="AH65" i="52"/>
  <c r="AI65" i="52"/>
  <c r="AJ65" i="52"/>
  <c r="AK65" i="52"/>
  <c r="AL65" i="52"/>
  <c r="AM65" i="52"/>
  <c r="AN65" i="52"/>
  <c r="AO65" i="52"/>
  <c r="AP65" i="52"/>
  <c r="AQ65" i="52"/>
  <c r="AR65" i="52"/>
  <c r="AS65" i="52"/>
  <c r="AT65" i="52"/>
  <c r="AU65" i="52"/>
  <c r="AV65" i="52"/>
  <c r="AW65" i="52"/>
  <c r="AX65" i="52"/>
  <c r="AY65" i="52"/>
  <c r="AZ65" i="52"/>
  <c r="BA65" i="52"/>
  <c r="BB65" i="52"/>
  <c r="BC65" i="52"/>
  <c r="BD65" i="52"/>
  <c r="BE65" i="52"/>
  <c r="BF65" i="52"/>
  <c r="BG65" i="52"/>
  <c r="BH65" i="52"/>
  <c r="BI65" i="52"/>
  <c r="BJ65" i="52"/>
  <c r="BK65" i="52"/>
  <c r="BL65" i="52"/>
  <c r="C66" i="52"/>
  <c r="D66" i="52"/>
  <c r="E66" i="52"/>
  <c r="F66" i="52"/>
  <c r="G66" i="52"/>
  <c r="H66" i="52"/>
  <c r="I66" i="52"/>
  <c r="J66" i="52"/>
  <c r="K66" i="52"/>
  <c r="L66" i="52"/>
  <c r="M66" i="52"/>
  <c r="N66" i="52"/>
  <c r="O66" i="52"/>
  <c r="P66" i="52"/>
  <c r="Q66" i="52"/>
  <c r="R66" i="52"/>
  <c r="S66" i="52"/>
  <c r="T66" i="52"/>
  <c r="U66" i="52"/>
  <c r="V66" i="52"/>
  <c r="W66" i="52"/>
  <c r="X66" i="52"/>
  <c r="Y66" i="52"/>
  <c r="Z66" i="52"/>
  <c r="AA66" i="52"/>
  <c r="AB66" i="52"/>
  <c r="AC66" i="52"/>
  <c r="AD66" i="52"/>
  <c r="AE66" i="52"/>
  <c r="AF66" i="52"/>
  <c r="AG66" i="52"/>
  <c r="AH66" i="52"/>
  <c r="AI66" i="52"/>
  <c r="AJ66" i="52"/>
  <c r="AK66" i="52"/>
  <c r="AL66" i="52"/>
  <c r="AM66" i="52"/>
  <c r="AN66" i="52"/>
  <c r="AO66" i="52"/>
  <c r="AP66" i="52"/>
  <c r="AQ66" i="52"/>
  <c r="AR66" i="52"/>
  <c r="AS66" i="52"/>
  <c r="AT66" i="52"/>
  <c r="AU66" i="52"/>
  <c r="AV66" i="52"/>
  <c r="AW66" i="52"/>
  <c r="AX66" i="52"/>
  <c r="AY66" i="52"/>
  <c r="AZ66" i="52"/>
  <c r="BA66" i="52"/>
  <c r="BB66" i="52"/>
  <c r="BC66" i="52"/>
  <c r="BD66" i="52"/>
  <c r="BE66" i="52"/>
  <c r="BF66" i="52"/>
  <c r="BG66" i="52"/>
  <c r="BH66" i="52"/>
  <c r="BI66" i="52"/>
  <c r="BJ66" i="52"/>
  <c r="BK66" i="52"/>
  <c r="BL66" i="52"/>
  <c r="C67" i="52"/>
  <c r="D67" i="52"/>
  <c r="E67" i="52"/>
  <c r="F67" i="52"/>
  <c r="G67" i="52"/>
  <c r="H67" i="52"/>
  <c r="I67" i="52"/>
  <c r="J67" i="52"/>
  <c r="K67" i="52"/>
  <c r="L67" i="52"/>
  <c r="M67" i="52"/>
  <c r="N67" i="52"/>
  <c r="O67" i="52"/>
  <c r="P67" i="52"/>
  <c r="Q67" i="52"/>
  <c r="R67" i="52"/>
  <c r="S67" i="52"/>
  <c r="T67" i="52"/>
  <c r="U67" i="52"/>
  <c r="V67" i="52"/>
  <c r="W67" i="52"/>
  <c r="X67" i="52"/>
  <c r="Y67" i="52"/>
  <c r="Z67" i="52"/>
  <c r="AA67" i="52"/>
  <c r="AB67" i="52"/>
  <c r="AC67" i="52"/>
  <c r="AD67" i="52"/>
  <c r="AE67" i="52"/>
  <c r="AF67" i="52"/>
  <c r="AG67" i="52"/>
  <c r="AH67" i="52"/>
  <c r="AI67" i="52"/>
  <c r="AJ67" i="52"/>
  <c r="AK67" i="52"/>
  <c r="AL67" i="52"/>
  <c r="AM67" i="52"/>
  <c r="AN67" i="52"/>
  <c r="AO67" i="52"/>
  <c r="AP67" i="52"/>
  <c r="AQ67" i="52"/>
  <c r="AR67" i="52"/>
  <c r="AS67" i="52"/>
  <c r="AT67" i="52"/>
  <c r="AU67" i="52"/>
  <c r="AV67" i="52"/>
  <c r="AW67" i="52"/>
  <c r="AX67" i="52"/>
  <c r="AY67" i="52"/>
  <c r="AZ67" i="52"/>
  <c r="BA67" i="52"/>
  <c r="BB67" i="52"/>
  <c r="BC67" i="52"/>
  <c r="BD67" i="52"/>
  <c r="BE67" i="52"/>
  <c r="BF67" i="52"/>
  <c r="BG67" i="52"/>
  <c r="BH67" i="52"/>
  <c r="BI67" i="52"/>
  <c r="BJ67" i="52"/>
  <c r="BK67" i="52"/>
  <c r="BL67" i="52"/>
  <c r="C68" i="52"/>
  <c r="D68" i="52"/>
  <c r="E68" i="52"/>
  <c r="F68" i="52"/>
  <c r="G68" i="52"/>
  <c r="H68" i="52"/>
  <c r="I68" i="52"/>
  <c r="J68" i="52"/>
  <c r="K68" i="52"/>
  <c r="L68" i="52"/>
  <c r="M68" i="52"/>
  <c r="N68" i="52"/>
  <c r="O68" i="52"/>
  <c r="P68" i="52"/>
  <c r="Q68" i="52"/>
  <c r="R68" i="52"/>
  <c r="S68" i="52"/>
  <c r="T68" i="52"/>
  <c r="U68" i="52"/>
  <c r="V68" i="52"/>
  <c r="W68" i="52"/>
  <c r="X68" i="52"/>
  <c r="Y68" i="52"/>
  <c r="Z68" i="52"/>
  <c r="AA68" i="52"/>
  <c r="AB68" i="52"/>
  <c r="AC68" i="52"/>
  <c r="AD68" i="52"/>
  <c r="AE68" i="52"/>
  <c r="AF68" i="52"/>
  <c r="AG68" i="52"/>
  <c r="AH68" i="52"/>
  <c r="AI68" i="52"/>
  <c r="AJ68" i="52"/>
  <c r="AK68" i="52"/>
  <c r="AL68" i="52"/>
  <c r="AM68" i="52"/>
  <c r="AN68" i="52"/>
  <c r="AO68" i="52"/>
  <c r="AP68" i="52"/>
  <c r="AQ68" i="52"/>
  <c r="AR68" i="52"/>
  <c r="AS68" i="52"/>
  <c r="AT68" i="52"/>
  <c r="AU68" i="52"/>
  <c r="AV68" i="52"/>
  <c r="AW68" i="52"/>
  <c r="AX68" i="52"/>
  <c r="AY68" i="52"/>
  <c r="AZ68" i="52"/>
  <c r="BA68" i="52"/>
  <c r="BB68" i="52"/>
  <c r="BC68" i="52"/>
  <c r="BD68" i="52"/>
  <c r="BE68" i="52"/>
  <c r="BF68" i="52"/>
  <c r="BG68" i="52"/>
  <c r="BH68" i="52"/>
  <c r="BI68" i="52"/>
  <c r="BJ68" i="52"/>
  <c r="BK68" i="52"/>
  <c r="BL68" i="52"/>
  <c r="C69" i="52"/>
  <c r="D69" i="52"/>
  <c r="E69" i="52"/>
  <c r="F69" i="52"/>
  <c r="G69" i="52"/>
  <c r="H69" i="52"/>
  <c r="I69" i="52"/>
  <c r="J69" i="52"/>
  <c r="K69" i="52"/>
  <c r="L69" i="52"/>
  <c r="M69" i="52"/>
  <c r="N69" i="52"/>
  <c r="O69" i="52"/>
  <c r="P69" i="52"/>
  <c r="Q69" i="52"/>
  <c r="R69" i="52"/>
  <c r="S69" i="52"/>
  <c r="T69" i="52"/>
  <c r="U69" i="52"/>
  <c r="V69" i="52"/>
  <c r="W69" i="52"/>
  <c r="X69" i="52"/>
  <c r="Y69" i="52"/>
  <c r="Z69" i="52"/>
  <c r="AA69" i="52"/>
  <c r="AB69" i="52"/>
  <c r="AC69" i="52"/>
  <c r="AD69" i="52"/>
  <c r="AE69" i="52"/>
  <c r="AF69" i="52"/>
  <c r="AG69" i="52"/>
  <c r="AH69" i="52"/>
  <c r="AI69" i="52"/>
  <c r="AJ69" i="52"/>
  <c r="AK69" i="52"/>
  <c r="AL69" i="52"/>
  <c r="AM69" i="52"/>
  <c r="AN69" i="52"/>
  <c r="AO69" i="52"/>
  <c r="AP69" i="52"/>
  <c r="AQ69" i="52"/>
  <c r="AR69" i="52"/>
  <c r="AS69" i="52"/>
  <c r="AT69" i="52"/>
  <c r="AU69" i="52"/>
  <c r="AV69" i="52"/>
  <c r="AW69" i="52"/>
  <c r="AX69" i="52"/>
  <c r="AY69" i="52"/>
  <c r="AZ69" i="52"/>
  <c r="BA69" i="52"/>
  <c r="BB69" i="52"/>
  <c r="BC69" i="52"/>
  <c r="BD69" i="52"/>
  <c r="BE69" i="52"/>
  <c r="BF69" i="52"/>
  <c r="BG69" i="52"/>
  <c r="BH69" i="52"/>
  <c r="BI69" i="52"/>
  <c r="BJ69" i="52"/>
  <c r="BK69" i="52"/>
  <c r="BL69" i="52"/>
  <c r="B58" i="52"/>
  <c r="B59" i="52"/>
  <c r="B60" i="52"/>
  <c r="B61" i="52"/>
  <c r="B62" i="52"/>
  <c r="B63" i="52"/>
  <c r="B64" i="52"/>
  <c r="B65" i="52"/>
  <c r="B66" i="52"/>
  <c r="B67" i="52"/>
  <c r="B68" i="52"/>
  <c r="B69" i="52"/>
  <c r="B57" i="52"/>
  <c r="C56" i="58"/>
  <c r="D56" i="58"/>
  <c r="E56" i="58"/>
  <c r="F56" i="58"/>
  <c r="G56" i="58"/>
  <c r="H56" i="58"/>
  <c r="I56" i="58"/>
  <c r="J56" i="58"/>
  <c r="K56" i="58"/>
  <c r="L56" i="58"/>
  <c r="M56" i="58"/>
  <c r="N56" i="58"/>
  <c r="O56" i="58"/>
  <c r="P56" i="58"/>
  <c r="Q56" i="58"/>
  <c r="R56" i="58"/>
  <c r="S56" i="58"/>
  <c r="T56" i="58"/>
  <c r="U56" i="58"/>
  <c r="V56" i="58"/>
  <c r="W56" i="58"/>
  <c r="X56" i="58"/>
  <c r="Y56" i="58"/>
  <c r="Z56" i="58"/>
  <c r="AA56" i="58"/>
  <c r="AB56" i="58"/>
  <c r="AC56" i="58"/>
  <c r="AD56" i="58"/>
  <c r="AE56" i="58"/>
  <c r="AF56" i="58"/>
  <c r="AG56" i="58"/>
  <c r="AH56" i="58"/>
  <c r="AI56" i="58"/>
  <c r="AJ56" i="58"/>
  <c r="AK56" i="58"/>
  <c r="AL56" i="58"/>
  <c r="AM56" i="58"/>
  <c r="AN56" i="58"/>
  <c r="AO56" i="58"/>
  <c r="AP56" i="58"/>
  <c r="AQ56" i="58"/>
  <c r="AR56" i="58"/>
  <c r="AS56" i="58"/>
  <c r="AT56" i="58"/>
  <c r="AU56" i="58"/>
  <c r="AV56" i="58"/>
  <c r="AW56" i="58"/>
  <c r="AX56" i="58"/>
  <c r="AY56" i="58"/>
  <c r="AZ56" i="58"/>
  <c r="BA56" i="58"/>
  <c r="BB56" i="58"/>
  <c r="BC56" i="58"/>
  <c r="BD56" i="58"/>
  <c r="BE56" i="58"/>
  <c r="BF56" i="58"/>
  <c r="BG56" i="58"/>
  <c r="BH56" i="58"/>
  <c r="BI56" i="58"/>
  <c r="BJ56" i="58"/>
  <c r="BK56" i="58"/>
  <c r="BL56" i="58"/>
  <c r="C57" i="58"/>
  <c r="D57" i="58"/>
  <c r="E57" i="58"/>
  <c r="F57" i="58"/>
  <c r="G57" i="58"/>
  <c r="H57"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AN57" i="58"/>
  <c r="AO57" i="58"/>
  <c r="AP57" i="58"/>
  <c r="AQ57" i="58"/>
  <c r="AR57" i="58"/>
  <c r="AS57" i="58"/>
  <c r="AT57" i="58"/>
  <c r="AU57" i="58"/>
  <c r="AV57" i="58"/>
  <c r="AW57" i="58"/>
  <c r="AX57" i="58"/>
  <c r="AY57" i="58"/>
  <c r="AZ57" i="58"/>
  <c r="BA57" i="58"/>
  <c r="BB57" i="58"/>
  <c r="BC57" i="58"/>
  <c r="BD57" i="58"/>
  <c r="BE57" i="58"/>
  <c r="BF57" i="58"/>
  <c r="BG57" i="58"/>
  <c r="BH57" i="58"/>
  <c r="BI57" i="58"/>
  <c r="BJ57" i="58"/>
  <c r="BK57" i="58"/>
  <c r="BL57" i="58"/>
  <c r="C58" i="58"/>
  <c r="D58" i="58"/>
  <c r="E58" i="58"/>
  <c r="F58" i="58"/>
  <c r="G58" i="58"/>
  <c r="H58"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AN58" i="58"/>
  <c r="AO58" i="58"/>
  <c r="AP58" i="58"/>
  <c r="AQ58" i="58"/>
  <c r="AR58" i="58"/>
  <c r="AS58" i="58"/>
  <c r="AT58" i="58"/>
  <c r="AU58" i="58"/>
  <c r="AV58" i="58"/>
  <c r="AW58" i="58"/>
  <c r="AX58" i="58"/>
  <c r="AY58" i="58"/>
  <c r="AZ58" i="58"/>
  <c r="BA58" i="58"/>
  <c r="BB58" i="58"/>
  <c r="BC58" i="58"/>
  <c r="BD58" i="58"/>
  <c r="BE58" i="58"/>
  <c r="BF58" i="58"/>
  <c r="BG58" i="58"/>
  <c r="BH58" i="58"/>
  <c r="BI58" i="58"/>
  <c r="BJ58" i="58"/>
  <c r="BK58" i="58"/>
  <c r="BL58" i="58"/>
  <c r="C59" i="58"/>
  <c r="D59" i="58"/>
  <c r="E59" i="58"/>
  <c r="F59" i="58"/>
  <c r="G59" i="58"/>
  <c r="H59" i="58"/>
  <c r="I59" i="58"/>
  <c r="J59" i="58"/>
  <c r="K59" i="58"/>
  <c r="L59" i="58"/>
  <c r="M59" i="58"/>
  <c r="N59" i="58"/>
  <c r="O59" i="58"/>
  <c r="P59" i="58"/>
  <c r="Q59" i="58"/>
  <c r="R59" i="58"/>
  <c r="S59" i="58"/>
  <c r="T59" i="58"/>
  <c r="U59" i="58"/>
  <c r="V59" i="58"/>
  <c r="W59" i="58"/>
  <c r="X59" i="58"/>
  <c r="Y59" i="58"/>
  <c r="Z59" i="58"/>
  <c r="AA59" i="58"/>
  <c r="AB59" i="58"/>
  <c r="AC59" i="58"/>
  <c r="AD59" i="58"/>
  <c r="AE59" i="58"/>
  <c r="AF59" i="58"/>
  <c r="AG59" i="58"/>
  <c r="AH59" i="58"/>
  <c r="AI59" i="58"/>
  <c r="AJ59" i="58"/>
  <c r="AK59" i="58"/>
  <c r="AL59" i="58"/>
  <c r="AM59" i="58"/>
  <c r="AN59" i="58"/>
  <c r="AO59" i="58"/>
  <c r="AP59" i="58"/>
  <c r="AQ59" i="58"/>
  <c r="AR59" i="58"/>
  <c r="AS59" i="58"/>
  <c r="AT59" i="58"/>
  <c r="AU59" i="58"/>
  <c r="AV59" i="58"/>
  <c r="AW59" i="58"/>
  <c r="AX59" i="58"/>
  <c r="AY59" i="58"/>
  <c r="AZ59" i="58"/>
  <c r="BA59" i="58"/>
  <c r="BB59" i="58"/>
  <c r="BC59" i="58"/>
  <c r="BD59" i="58"/>
  <c r="BE59" i="58"/>
  <c r="BF59" i="58"/>
  <c r="BG59" i="58"/>
  <c r="BH59" i="58"/>
  <c r="BI59" i="58"/>
  <c r="BJ59" i="58"/>
  <c r="BK59" i="58"/>
  <c r="BL59" i="58"/>
  <c r="C60" i="58"/>
  <c r="D60" i="58"/>
  <c r="E60" i="58"/>
  <c r="F60" i="58"/>
  <c r="G60" i="58"/>
  <c r="H60"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AN60" i="58"/>
  <c r="AO60" i="58"/>
  <c r="AP60" i="58"/>
  <c r="AQ60" i="58"/>
  <c r="AR60" i="58"/>
  <c r="AS60" i="58"/>
  <c r="AT60" i="58"/>
  <c r="AU60" i="58"/>
  <c r="AV60" i="58"/>
  <c r="AW60" i="58"/>
  <c r="AX60" i="58"/>
  <c r="AY60" i="58"/>
  <c r="AZ60" i="58"/>
  <c r="BA60" i="58"/>
  <c r="BB60" i="58"/>
  <c r="BC60" i="58"/>
  <c r="BD60" i="58"/>
  <c r="BE60" i="58"/>
  <c r="BF60" i="58"/>
  <c r="BG60" i="58"/>
  <c r="BH60" i="58"/>
  <c r="BI60" i="58"/>
  <c r="BJ60" i="58"/>
  <c r="BK60" i="58"/>
  <c r="BL60" i="58"/>
  <c r="C61" i="58"/>
  <c r="D61" i="58"/>
  <c r="E61" i="58"/>
  <c r="F61" i="58"/>
  <c r="G61" i="58"/>
  <c r="H61"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AN61" i="58"/>
  <c r="AO61" i="58"/>
  <c r="AP61" i="58"/>
  <c r="AQ61" i="58"/>
  <c r="AR61" i="58"/>
  <c r="AS61" i="58"/>
  <c r="AT61" i="58"/>
  <c r="AU61" i="58"/>
  <c r="AV61" i="58"/>
  <c r="AW61" i="58"/>
  <c r="AX61" i="58"/>
  <c r="AY61" i="58"/>
  <c r="AZ61" i="58"/>
  <c r="BA61" i="58"/>
  <c r="BB61" i="58"/>
  <c r="BC61" i="58"/>
  <c r="BD61" i="58"/>
  <c r="BE61" i="58"/>
  <c r="BF61" i="58"/>
  <c r="BG61" i="58"/>
  <c r="BH61" i="58"/>
  <c r="BI61" i="58"/>
  <c r="BJ61" i="58"/>
  <c r="BK61" i="58"/>
  <c r="BL61" i="58"/>
  <c r="C62" i="58"/>
  <c r="D62" i="58"/>
  <c r="E62" i="58"/>
  <c r="F62" i="58"/>
  <c r="G62" i="58"/>
  <c r="H62" i="58"/>
  <c r="I62" i="58"/>
  <c r="J62" i="58"/>
  <c r="K62" i="58"/>
  <c r="L62" i="58"/>
  <c r="M62" i="58"/>
  <c r="N62" i="58"/>
  <c r="O62" i="58"/>
  <c r="P62" i="58"/>
  <c r="Q62" i="58"/>
  <c r="R62" i="58"/>
  <c r="S62" i="58"/>
  <c r="T62" i="58"/>
  <c r="U62" i="58"/>
  <c r="V62" i="58"/>
  <c r="W62" i="58"/>
  <c r="X62" i="58"/>
  <c r="Y62" i="58"/>
  <c r="Z62" i="58"/>
  <c r="AA62" i="58"/>
  <c r="AB62" i="58"/>
  <c r="AC62" i="58"/>
  <c r="AD62" i="58"/>
  <c r="AE62" i="58"/>
  <c r="AF62" i="58"/>
  <c r="AG62" i="58"/>
  <c r="AH62" i="58"/>
  <c r="AI62" i="58"/>
  <c r="AJ62" i="58"/>
  <c r="AK62" i="58"/>
  <c r="AL62" i="58"/>
  <c r="AM62" i="58"/>
  <c r="AN62" i="58"/>
  <c r="AO62" i="58"/>
  <c r="AP62" i="58"/>
  <c r="AQ62" i="58"/>
  <c r="AR62" i="58"/>
  <c r="AS62" i="58"/>
  <c r="AT62" i="58"/>
  <c r="AU62" i="58"/>
  <c r="AV62" i="58"/>
  <c r="AW62" i="58"/>
  <c r="AX62" i="58"/>
  <c r="AY62" i="58"/>
  <c r="AZ62" i="58"/>
  <c r="BA62" i="58"/>
  <c r="BB62" i="58"/>
  <c r="BC62" i="58"/>
  <c r="BD62" i="58"/>
  <c r="BE62" i="58"/>
  <c r="BF62" i="58"/>
  <c r="BG62" i="58"/>
  <c r="BH62" i="58"/>
  <c r="BI62" i="58"/>
  <c r="BJ62" i="58"/>
  <c r="BK62" i="58"/>
  <c r="BL62" i="58"/>
  <c r="C63" i="58"/>
  <c r="D63" i="58"/>
  <c r="E63" i="58"/>
  <c r="F63" i="58"/>
  <c r="G63" i="58"/>
  <c r="H63"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AN63" i="58"/>
  <c r="AO63" i="58"/>
  <c r="AP63" i="58"/>
  <c r="AQ63" i="58"/>
  <c r="AR63" i="58"/>
  <c r="AS63" i="58"/>
  <c r="AT63" i="58"/>
  <c r="AU63" i="58"/>
  <c r="AV63" i="58"/>
  <c r="AW63" i="58"/>
  <c r="AX63" i="58"/>
  <c r="AY63" i="58"/>
  <c r="AZ63" i="58"/>
  <c r="BA63" i="58"/>
  <c r="BB63" i="58"/>
  <c r="BC63" i="58"/>
  <c r="BD63" i="58"/>
  <c r="BE63" i="58"/>
  <c r="BF63" i="58"/>
  <c r="BG63" i="58"/>
  <c r="BH63" i="58"/>
  <c r="BI63" i="58"/>
  <c r="BJ63" i="58"/>
  <c r="BK63" i="58"/>
  <c r="BL63" i="58"/>
  <c r="C64" i="58"/>
  <c r="D64" i="58"/>
  <c r="E64" i="58"/>
  <c r="F64" i="58"/>
  <c r="G64" i="58"/>
  <c r="H64"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AN64" i="58"/>
  <c r="AO64" i="58"/>
  <c r="AP64" i="58"/>
  <c r="AQ64" i="58"/>
  <c r="AR64" i="58"/>
  <c r="AS64" i="58"/>
  <c r="AT64" i="58"/>
  <c r="AU64" i="58"/>
  <c r="AV64" i="58"/>
  <c r="AW64" i="58"/>
  <c r="AX64" i="58"/>
  <c r="AY64" i="58"/>
  <c r="AZ64" i="58"/>
  <c r="BA64" i="58"/>
  <c r="BB64" i="58"/>
  <c r="BC64" i="58"/>
  <c r="BD64" i="58"/>
  <c r="BE64" i="58"/>
  <c r="BF64" i="58"/>
  <c r="BG64" i="58"/>
  <c r="BH64" i="58"/>
  <c r="BI64" i="58"/>
  <c r="BJ64" i="58"/>
  <c r="BK64" i="58"/>
  <c r="BL64" i="58"/>
  <c r="C65" i="58"/>
  <c r="D65" i="58"/>
  <c r="E65" i="58"/>
  <c r="F65" i="58"/>
  <c r="G65" i="58"/>
  <c r="H65" i="58"/>
  <c r="I65" i="58"/>
  <c r="J65" i="58"/>
  <c r="K65" i="58"/>
  <c r="L65" i="58"/>
  <c r="M65" i="58"/>
  <c r="N65" i="58"/>
  <c r="O65" i="58"/>
  <c r="P65" i="58"/>
  <c r="Q65" i="58"/>
  <c r="R65" i="58"/>
  <c r="S65" i="58"/>
  <c r="T65" i="58"/>
  <c r="U65" i="58"/>
  <c r="V65" i="58"/>
  <c r="W65" i="58"/>
  <c r="X65" i="58"/>
  <c r="Y65" i="58"/>
  <c r="Z65" i="58"/>
  <c r="AA65" i="58"/>
  <c r="AB65" i="58"/>
  <c r="AC65" i="58"/>
  <c r="AD65" i="58"/>
  <c r="AE65" i="58"/>
  <c r="AF65" i="58"/>
  <c r="AG65" i="58"/>
  <c r="AH65" i="58"/>
  <c r="AI65" i="58"/>
  <c r="AJ65" i="58"/>
  <c r="AK65" i="58"/>
  <c r="AL65" i="58"/>
  <c r="AM65" i="58"/>
  <c r="AN65" i="58"/>
  <c r="AO65" i="58"/>
  <c r="AP65" i="58"/>
  <c r="AQ65" i="58"/>
  <c r="AR65" i="58"/>
  <c r="AS65" i="58"/>
  <c r="AT65" i="58"/>
  <c r="AU65" i="58"/>
  <c r="AV65" i="58"/>
  <c r="AW65" i="58"/>
  <c r="AX65" i="58"/>
  <c r="AY65" i="58"/>
  <c r="AZ65" i="58"/>
  <c r="BA65" i="58"/>
  <c r="BB65" i="58"/>
  <c r="BC65" i="58"/>
  <c r="BD65" i="58"/>
  <c r="BE65" i="58"/>
  <c r="BF65" i="58"/>
  <c r="BG65" i="58"/>
  <c r="BH65" i="58"/>
  <c r="BI65" i="58"/>
  <c r="BJ65" i="58"/>
  <c r="BK65" i="58"/>
  <c r="BL65" i="58"/>
  <c r="C66" i="58"/>
  <c r="D66" i="58"/>
  <c r="E66" i="58"/>
  <c r="F66" i="58"/>
  <c r="G66" i="58"/>
  <c r="H66"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AN66" i="58"/>
  <c r="AO66" i="58"/>
  <c r="AP66" i="58"/>
  <c r="AQ66" i="58"/>
  <c r="AR66" i="58"/>
  <c r="AS66" i="58"/>
  <c r="AT66" i="58"/>
  <c r="AU66" i="58"/>
  <c r="AV66" i="58"/>
  <c r="AW66" i="58"/>
  <c r="AX66" i="58"/>
  <c r="AY66" i="58"/>
  <c r="AZ66" i="58"/>
  <c r="BA66" i="58"/>
  <c r="BB66" i="58"/>
  <c r="BC66" i="58"/>
  <c r="BD66" i="58"/>
  <c r="BE66" i="58"/>
  <c r="BF66" i="58"/>
  <c r="BG66" i="58"/>
  <c r="BH66" i="58"/>
  <c r="BI66" i="58"/>
  <c r="BJ66" i="58"/>
  <c r="BK66" i="58"/>
  <c r="BL66" i="58"/>
  <c r="C67" i="58"/>
  <c r="D67" i="58"/>
  <c r="E67" i="58"/>
  <c r="F67" i="58"/>
  <c r="G67" i="58"/>
  <c r="H67"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AN67" i="58"/>
  <c r="AO67" i="58"/>
  <c r="AP67" i="58"/>
  <c r="AQ67" i="58"/>
  <c r="AR67" i="58"/>
  <c r="AS67" i="58"/>
  <c r="AT67" i="58"/>
  <c r="AU67" i="58"/>
  <c r="AV67" i="58"/>
  <c r="AW67" i="58"/>
  <c r="AX67" i="58"/>
  <c r="AY67" i="58"/>
  <c r="AZ67" i="58"/>
  <c r="BA67" i="58"/>
  <c r="BB67" i="58"/>
  <c r="BC67" i="58"/>
  <c r="BD67" i="58"/>
  <c r="BE67" i="58"/>
  <c r="BF67" i="58"/>
  <c r="BG67" i="58"/>
  <c r="BH67" i="58"/>
  <c r="BI67" i="58"/>
  <c r="BJ67" i="58"/>
  <c r="BK67" i="58"/>
  <c r="BL67" i="58"/>
  <c r="C68" i="58"/>
  <c r="D68" i="58"/>
  <c r="E68" i="58"/>
  <c r="F68" i="58"/>
  <c r="G68" i="58"/>
  <c r="H68" i="58"/>
  <c r="I68" i="58"/>
  <c r="J68" i="58"/>
  <c r="K68" i="58"/>
  <c r="L68" i="58"/>
  <c r="M68" i="58"/>
  <c r="N68" i="58"/>
  <c r="O68" i="58"/>
  <c r="P68" i="58"/>
  <c r="Q68" i="58"/>
  <c r="R68" i="58"/>
  <c r="S68" i="58"/>
  <c r="T68" i="58"/>
  <c r="U68" i="58"/>
  <c r="V68" i="58"/>
  <c r="W68" i="58"/>
  <c r="X68" i="58"/>
  <c r="Y68" i="58"/>
  <c r="Z68" i="58"/>
  <c r="AA68" i="58"/>
  <c r="AB68" i="58"/>
  <c r="AC68" i="58"/>
  <c r="AD68" i="58"/>
  <c r="AE68" i="58"/>
  <c r="AF68" i="58"/>
  <c r="AG68" i="58"/>
  <c r="AH68" i="58"/>
  <c r="AI68" i="58"/>
  <c r="AJ68" i="58"/>
  <c r="AK68" i="58"/>
  <c r="AL68" i="58"/>
  <c r="AM68" i="58"/>
  <c r="AN68" i="58"/>
  <c r="AO68" i="58"/>
  <c r="AP68" i="58"/>
  <c r="AQ68" i="58"/>
  <c r="AR68" i="58"/>
  <c r="AS68" i="58"/>
  <c r="AT68" i="58"/>
  <c r="AU68" i="58"/>
  <c r="AV68" i="58"/>
  <c r="AW68" i="58"/>
  <c r="AX68" i="58"/>
  <c r="AY68" i="58"/>
  <c r="AZ68" i="58"/>
  <c r="BA68" i="58"/>
  <c r="BB68" i="58"/>
  <c r="BC68" i="58"/>
  <c r="BD68" i="58"/>
  <c r="BE68" i="58"/>
  <c r="BF68" i="58"/>
  <c r="BG68" i="58"/>
  <c r="BH68" i="58"/>
  <c r="BI68" i="58"/>
  <c r="BJ68" i="58"/>
  <c r="BK68" i="58"/>
  <c r="BL68" i="58"/>
  <c r="C69" i="58"/>
  <c r="D69" i="58"/>
  <c r="E69" i="58"/>
  <c r="F69" i="58"/>
  <c r="G69" i="58"/>
  <c r="H69"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AN69" i="58"/>
  <c r="AO69" i="58"/>
  <c r="AP69" i="58"/>
  <c r="AQ69" i="58"/>
  <c r="AR69" i="58"/>
  <c r="AS69" i="58"/>
  <c r="AT69" i="58"/>
  <c r="AU69" i="58"/>
  <c r="AV69" i="58"/>
  <c r="AW69" i="58"/>
  <c r="AX69" i="58"/>
  <c r="AY69" i="58"/>
  <c r="AZ69" i="58"/>
  <c r="BA69" i="58"/>
  <c r="BB69" i="58"/>
  <c r="BC69" i="58"/>
  <c r="BD69" i="58"/>
  <c r="BE69" i="58"/>
  <c r="BF69" i="58"/>
  <c r="BG69" i="58"/>
  <c r="BH69" i="58"/>
  <c r="BI69" i="58"/>
  <c r="BJ69" i="58"/>
  <c r="BK69" i="58"/>
  <c r="BL69" i="58"/>
  <c r="B57" i="58"/>
  <c r="B58" i="58"/>
  <c r="B59" i="58"/>
  <c r="B60" i="58"/>
  <c r="B61" i="58"/>
  <c r="B62" i="58"/>
  <c r="B63" i="58"/>
  <c r="B64" i="58"/>
  <c r="B65" i="58"/>
  <c r="B66" i="58"/>
  <c r="B67" i="58"/>
  <c r="B68" i="58"/>
  <c r="B69" i="58"/>
  <c r="DD53" i="59" l="1"/>
  <c r="DD41" i="59"/>
  <c r="DD58" i="59"/>
  <c r="DE66" i="59"/>
  <c r="DE73" i="59" s="1"/>
  <c r="BE73" i="59"/>
  <c r="B73" i="59"/>
  <c r="AX73" i="59"/>
  <c r="AH73" i="59"/>
  <c r="C72" i="59"/>
  <c r="J73" i="59"/>
  <c r="I73" i="59"/>
  <c r="DB73" i="59"/>
  <c r="CU73" i="59"/>
  <c r="CE73" i="59"/>
  <c r="BO73" i="59"/>
  <c r="AY73" i="59"/>
  <c r="AI73" i="59"/>
  <c r="S73" i="59"/>
  <c r="C73" i="59"/>
  <c r="CN73" i="59"/>
  <c r="BX73" i="59"/>
  <c r="BH73" i="59"/>
  <c r="AR73" i="59"/>
  <c r="AB73" i="59"/>
  <c r="L73" i="59"/>
  <c r="R73" i="59"/>
  <c r="CF73" i="59"/>
  <c r="D73" i="59"/>
  <c r="BY73" i="59"/>
  <c r="AC73" i="59"/>
  <c r="DA73" i="59"/>
  <c r="BN73" i="59"/>
  <c r="BP73" i="59"/>
  <c r="AJ73" i="59"/>
  <c r="CO73" i="59"/>
  <c r="AS73" i="59"/>
  <c r="CL73" i="59"/>
  <c r="CD73" i="59"/>
  <c r="DD70" i="59"/>
  <c r="DD72" i="59" s="1"/>
  <c r="CV73" i="59"/>
  <c r="AZ73" i="59"/>
  <c r="T73" i="59"/>
  <c r="BI73" i="59"/>
  <c r="M73" i="59"/>
  <c r="CK73" i="59"/>
  <c r="CT73" i="59"/>
  <c r="BV73" i="59"/>
  <c r="CW73" i="59"/>
  <c r="CG73" i="59"/>
  <c r="BQ73" i="59"/>
  <c r="BA73" i="59"/>
  <c r="AK73" i="59"/>
  <c r="U73" i="59"/>
  <c r="E73" i="59"/>
  <c r="CQ73" i="59"/>
  <c r="CA73" i="59"/>
  <c r="BK73" i="59"/>
  <c r="AU73" i="59"/>
  <c r="AE73" i="59"/>
  <c r="O73" i="59"/>
  <c r="CX73" i="59"/>
  <c r="CH73" i="59"/>
  <c r="BR73" i="59"/>
  <c r="BB73" i="59"/>
  <c r="AL73" i="59"/>
  <c r="V73" i="59"/>
  <c r="F73" i="59"/>
  <c r="DD66" i="59"/>
  <c r="DD73" i="59" s="1"/>
  <c r="AA73" i="59"/>
  <c r="B10" i="58"/>
  <c r="C10" i="58"/>
  <c r="D10" i="58"/>
  <c r="E10" i="58"/>
  <c r="F10" i="58"/>
  <c r="G10" i="58"/>
  <c r="H10" i="58"/>
  <c r="I10" i="58"/>
  <c r="J10" i="58"/>
  <c r="K10" i="58"/>
  <c r="L10" i="58"/>
  <c r="M10" i="58"/>
  <c r="N10" i="58"/>
  <c r="O10" i="58"/>
  <c r="P10" i="58"/>
  <c r="Q10" i="58"/>
  <c r="R10" i="58"/>
  <c r="S10" i="58"/>
  <c r="T10" i="58"/>
  <c r="U10" i="58"/>
  <c r="V10" i="58"/>
  <c r="W10" i="58"/>
  <c r="X10" i="58"/>
  <c r="Y10" i="58"/>
  <c r="Z10" i="58"/>
  <c r="AA10" i="58"/>
  <c r="AB10" i="58"/>
  <c r="AC10" i="58"/>
  <c r="AD10" i="58"/>
  <c r="AE10" i="58"/>
  <c r="AF10" i="58"/>
  <c r="AG10" i="58"/>
  <c r="AH10" i="58"/>
  <c r="AI10" i="58"/>
  <c r="AJ10" i="58"/>
  <c r="AK10" i="58"/>
  <c r="AL10" i="58"/>
  <c r="AM10" i="58"/>
  <c r="AN10" i="58"/>
  <c r="AO10" i="58"/>
  <c r="AP10" i="58"/>
  <c r="AQ10" i="58"/>
  <c r="AR10" i="58"/>
  <c r="AS10" i="58"/>
  <c r="AT10" i="58"/>
  <c r="AU10" i="58"/>
  <c r="AV10" i="58"/>
  <c r="AW10" i="58"/>
  <c r="AX10" i="58"/>
  <c r="AY10" i="58"/>
  <c r="AZ10" i="58"/>
  <c r="BA10" i="58"/>
  <c r="BB10" i="58"/>
  <c r="BC10" i="58"/>
  <c r="BD10" i="58"/>
  <c r="BE10" i="58"/>
  <c r="BF10" i="58"/>
  <c r="BG10" i="58"/>
  <c r="BH10" i="58"/>
  <c r="BI10" i="58"/>
  <c r="BJ10" i="58"/>
  <c r="BK10" i="58"/>
  <c r="BL10" i="58"/>
  <c r="B11" i="58"/>
  <c r="C11" i="58"/>
  <c r="D11" i="58"/>
  <c r="E11" i="58"/>
  <c r="F11" i="58"/>
  <c r="G11" i="58"/>
  <c r="H11" i="58"/>
  <c r="I11" i="58"/>
  <c r="J11" i="58"/>
  <c r="K11" i="58"/>
  <c r="L11" i="58"/>
  <c r="M11" i="58"/>
  <c r="N11" i="58"/>
  <c r="O11" i="58"/>
  <c r="P11" i="58"/>
  <c r="Q11" i="58"/>
  <c r="R11" i="58"/>
  <c r="S11" i="58"/>
  <c r="T11" i="58"/>
  <c r="U11" i="58"/>
  <c r="V11" i="58"/>
  <c r="W11" i="58"/>
  <c r="X11" i="58"/>
  <c r="Y11" i="58"/>
  <c r="Z11" i="58"/>
  <c r="AA11" i="58"/>
  <c r="AB11" i="58"/>
  <c r="AC11" i="58"/>
  <c r="AD11" i="58"/>
  <c r="AE11" i="58"/>
  <c r="AF11" i="58"/>
  <c r="AG11" i="58"/>
  <c r="AH11" i="58"/>
  <c r="AI11" i="58"/>
  <c r="AJ11" i="58"/>
  <c r="AK11" i="58"/>
  <c r="AL11" i="58"/>
  <c r="AM11" i="58"/>
  <c r="AN11" i="58"/>
  <c r="AO11" i="58"/>
  <c r="AP11" i="58"/>
  <c r="AQ11" i="58"/>
  <c r="AR11" i="58"/>
  <c r="AS11" i="58"/>
  <c r="AT11" i="58"/>
  <c r="AU11" i="58"/>
  <c r="AV11" i="58"/>
  <c r="AW11" i="58"/>
  <c r="AX11" i="58"/>
  <c r="AY11" i="58"/>
  <c r="AZ11" i="58"/>
  <c r="BA11" i="58"/>
  <c r="BB11" i="58"/>
  <c r="BC11" i="58"/>
  <c r="BD11" i="58"/>
  <c r="BE11" i="58"/>
  <c r="BF11" i="58"/>
  <c r="BG11" i="58"/>
  <c r="BH11" i="58"/>
  <c r="BI11" i="58"/>
  <c r="BJ11" i="58"/>
  <c r="BK11" i="58"/>
  <c r="BL11" i="58"/>
  <c r="B12" i="58"/>
  <c r="C12" i="58"/>
  <c r="D12" i="58"/>
  <c r="E12" i="58"/>
  <c r="F12" i="58"/>
  <c r="G12" i="58"/>
  <c r="H12" i="58"/>
  <c r="I12" i="58"/>
  <c r="J12" i="58"/>
  <c r="K12" i="58"/>
  <c r="L12" i="58"/>
  <c r="M12" i="58"/>
  <c r="N12" i="58"/>
  <c r="O12" i="58"/>
  <c r="P12" i="58"/>
  <c r="Q12" i="58"/>
  <c r="R12" i="58"/>
  <c r="S12" i="58"/>
  <c r="T12" i="58"/>
  <c r="U12" i="58"/>
  <c r="V12" i="58"/>
  <c r="W12" i="58"/>
  <c r="X12" i="58"/>
  <c r="Y12" i="58"/>
  <c r="Z12" i="58"/>
  <c r="AA12" i="58"/>
  <c r="AB12" i="58"/>
  <c r="AC12" i="58"/>
  <c r="AD12" i="58"/>
  <c r="AE12" i="58"/>
  <c r="AF12" i="58"/>
  <c r="AG12" i="58"/>
  <c r="AH12" i="58"/>
  <c r="AI12" i="58"/>
  <c r="AJ12" i="58"/>
  <c r="AK12" i="58"/>
  <c r="AL12" i="58"/>
  <c r="AM12" i="58"/>
  <c r="AN12" i="58"/>
  <c r="AO12" i="58"/>
  <c r="AP12" i="58"/>
  <c r="AQ12" i="58"/>
  <c r="AR12" i="58"/>
  <c r="AS12" i="58"/>
  <c r="AT12" i="58"/>
  <c r="AU12" i="58"/>
  <c r="AV12" i="58"/>
  <c r="AW12" i="58"/>
  <c r="AX12" i="58"/>
  <c r="AY12" i="58"/>
  <c r="AZ12" i="58"/>
  <c r="BA12" i="58"/>
  <c r="BB12" i="58"/>
  <c r="BC12" i="58"/>
  <c r="BD12" i="58"/>
  <c r="BE12" i="58"/>
  <c r="BF12" i="58"/>
  <c r="BG12" i="58"/>
  <c r="BH12" i="58"/>
  <c r="BI12" i="58"/>
  <c r="BJ12" i="58"/>
  <c r="BK12" i="58"/>
  <c r="BL12" i="58"/>
  <c r="B13" i="58"/>
  <c r="C13" i="58"/>
  <c r="D13" i="58"/>
  <c r="E13" i="58"/>
  <c r="F13" i="58"/>
  <c r="G13" i="58"/>
  <c r="H13" i="58"/>
  <c r="I13" i="58"/>
  <c r="J13" i="58"/>
  <c r="K13" i="58"/>
  <c r="L13" i="58"/>
  <c r="M13" i="58"/>
  <c r="N13" i="58"/>
  <c r="O13" i="58"/>
  <c r="P13" i="58"/>
  <c r="Q13" i="58"/>
  <c r="R13" i="58"/>
  <c r="S13" i="58"/>
  <c r="T13" i="58"/>
  <c r="U13" i="58"/>
  <c r="V13" i="58"/>
  <c r="W13" i="58"/>
  <c r="X13" i="58"/>
  <c r="Y13" i="58"/>
  <c r="Z13" i="58"/>
  <c r="AA13" i="58"/>
  <c r="AB13" i="58"/>
  <c r="AC13" i="58"/>
  <c r="AD13" i="58"/>
  <c r="AE13" i="58"/>
  <c r="AF13" i="58"/>
  <c r="AG13" i="58"/>
  <c r="AH13" i="58"/>
  <c r="AI13" i="58"/>
  <c r="AJ13" i="58"/>
  <c r="AK13" i="58"/>
  <c r="AL13" i="58"/>
  <c r="AM13" i="58"/>
  <c r="AN13" i="58"/>
  <c r="AO13" i="58"/>
  <c r="AP13" i="58"/>
  <c r="AQ13" i="58"/>
  <c r="AR13" i="58"/>
  <c r="AS13" i="58"/>
  <c r="AT13" i="58"/>
  <c r="AU13" i="58"/>
  <c r="AV13" i="58"/>
  <c r="AW13" i="58"/>
  <c r="AX13" i="58"/>
  <c r="AY13" i="58"/>
  <c r="AZ13" i="58"/>
  <c r="BA13" i="58"/>
  <c r="BB13" i="58"/>
  <c r="BC13" i="58"/>
  <c r="BD13" i="58"/>
  <c r="BE13" i="58"/>
  <c r="BF13" i="58"/>
  <c r="BG13" i="58"/>
  <c r="BH13" i="58"/>
  <c r="BI13" i="58"/>
  <c r="BJ13" i="58"/>
  <c r="BK13" i="58"/>
  <c r="BL13" i="58"/>
  <c r="B14" i="58"/>
  <c r="C14" i="58"/>
  <c r="D14" i="58"/>
  <c r="E14" i="58"/>
  <c r="F14" i="58"/>
  <c r="G14" i="58"/>
  <c r="H14" i="58"/>
  <c r="I14" i="58"/>
  <c r="J14" i="58"/>
  <c r="K14" i="58"/>
  <c r="L14" i="58"/>
  <c r="M14" i="58"/>
  <c r="N14" i="58"/>
  <c r="O14" i="58"/>
  <c r="P14" i="58"/>
  <c r="Q14" i="58"/>
  <c r="R14" i="58"/>
  <c r="S14" i="58"/>
  <c r="T14" i="58"/>
  <c r="U14" i="58"/>
  <c r="V14" i="58"/>
  <c r="W14" i="58"/>
  <c r="X14" i="58"/>
  <c r="Y14" i="58"/>
  <c r="Z14" i="58"/>
  <c r="AA14" i="58"/>
  <c r="AB14" i="58"/>
  <c r="AC14" i="58"/>
  <c r="AD14" i="58"/>
  <c r="AE14" i="58"/>
  <c r="AF14" i="58"/>
  <c r="AG14" i="58"/>
  <c r="AH14" i="58"/>
  <c r="AI14" i="58"/>
  <c r="AJ14" i="58"/>
  <c r="AK14" i="58"/>
  <c r="AL14" i="58"/>
  <c r="AM14" i="58"/>
  <c r="AN14" i="58"/>
  <c r="AO14" i="58"/>
  <c r="AP14" i="58"/>
  <c r="AQ14" i="58"/>
  <c r="AR14" i="58"/>
  <c r="AS14" i="58"/>
  <c r="AT14" i="58"/>
  <c r="AU14" i="58"/>
  <c r="AV14" i="58"/>
  <c r="AW14" i="58"/>
  <c r="AX14" i="58"/>
  <c r="AY14" i="58"/>
  <c r="AZ14" i="58"/>
  <c r="BA14" i="58"/>
  <c r="BB14" i="58"/>
  <c r="BC14" i="58"/>
  <c r="BD14" i="58"/>
  <c r="BE14" i="58"/>
  <c r="BF14" i="58"/>
  <c r="BG14" i="58"/>
  <c r="BH14" i="58"/>
  <c r="BI14" i="58"/>
  <c r="BJ14" i="58"/>
  <c r="BK14" i="58"/>
  <c r="BL14" i="58"/>
  <c r="B15" i="58"/>
  <c r="C15" i="58"/>
  <c r="D15" i="58"/>
  <c r="E15" i="58"/>
  <c r="F15" i="58"/>
  <c r="G15" i="58"/>
  <c r="H15" i="58"/>
  <c r="I15" i="58"/>
  <c r="J15" i="58"/>
  <c r="K15" i="58"/>
  <c r="L15" i="58"/>
  <c r="M15" i="58"/>
  <c r="N15" i="58"/>
  <c r="O15" i="58"/>
  <c r="P15" i="58"/>
  <c r="Q15" i="58"/>
  <c r="R15" i="58"/>
  <c r="S15" i="58"/>
  <c r="T15" i="58"/>
  <c r="U15" i="58"/>
  <c r="V15" i="58"/>
  <c r="W15" i="58"/>
  <c r="X15" i="58"/>
  <c r="Y15" i="58"/>
  <c r="Z15" i="58"/>
  <c r="AA15" i="58"/>
  <c r="AB15" i="58"/>
  <c r="AC15" i="58"/>
  <c r="AD15" i="58"/>
  <c r="AE15" i="58"/>
  <c r="AF15" i="58"/>
  <c r="AG15" i="58"/>
  <c r="AH15" i="58"/>
  <c r="AI15" i="58"/>
  <c r="AJ15" i="58"/>
  <c r="AK15" i="58"/>
  <c r="AL15" i="58"/>
  <c r="AM15" i="58"/>
  <c r="AN15" i="58"/>
  <c r="AO15" i="58"/>
  <c r="AP15" i="58"/>
  <c r="AQ15" i="58"/>
  <c r="AR15" i="58"/>
  <c r="AS15" i="58"/>
  <c r="AT15" i="58"/>
  <c r="AU15" i="58"/>
  <c r="AV15" i="58"/>
  <c r="AW15" i="58"/>
  <c r="AX15" i="58"/>
  <c r="AY15" i="58"/>
  <c r="AZ15" i="58"/>
  <c r="BA15" i="58"/>
  <c r="BB15" i="58"/>
  <c r="BC15" i="58"/>
  <c r="BD15" i="58"/>
  <c r="BE15" i="58"/>
  <c r="BF15" i="58"/>
  <c r="BG15" i="58"/>
  <c r="BH15" i="58"/>
  <c r="BI15" i="58"/>
  <c r="BJ15" i="58"/>
  <c r="BK15" i="58"/>
  <c r="BL15" i="58"/>
  <c r="B16" i="58"/>
  <c r="C16" i="58"/>
  <c r="D16" i="58"/>
  <c r="E16" i="58"/>
  <c r="F16" i="58"/>
  <c r="G16" i="58"/>
  <c r="H16" i="58"/>
  <c r="I16" i="58"/>
  <c r="J16" i="58"/>
  <c r="K16" i="58"/>
  <c r="L16" i="58"/>
  <c r="M16" i="58"/>
  <c r="N16" i="58"/>
  <c r="O16" i="58"/>
  <c r="P16" i="58"/>
  <c r="Q16" i="58"/>
  <c r="R16" i="58"/>
  <c r="S16" i="58"/>
  <c r="T16" i="58"/>
  <c r="U16" i="58"/>
  <c r="V16" i="58"/>
  <c r="W16" i="58"/>
  <c r="X16" i="58"/>
  <c r="Y16" i="58"/>
  <c r="Z16" i="58"/>
  <c r="AA16" i="58"/>
  <c r="AB16" i="58"/>
  <c r="AC16" i="58"/>
  <c r="AD16" i="58"/>
  <c r="AE16" i="58"/>
  <c r="AF16" i="58"/>
  <c r="AG16" i="58"/>
  <c r="AH16" i="58"/>
  <c r="AI16" i="58"/>
  <c r="AJ16" i="58"/>
  <c r="AK16" i="58"/>
  <c r="AL16" i="58"/>
  <c r="AM16" i="58"/>
  <c r="AN16" i="58"/>
  <c r="AO16" i="58"/>
  <c r="AP16" i="58"/>
  <c r="AQ16" i="58"/>
  <c r="AR16" i="58"/>
  <c r="AS16" i="58"/>
  <c r="AT16" i="58"/>
  <c r="AU16" i="58"/>
  <c r="AV16" i="58"/>
  <c r="AW16" i="58"/>
  <c r="AX16" i="58"/>
  <c r="AY16" i="58"/>
  <c r="AZ16" i="58"/>
  <c r="BA16" i="58"/>
  <c r="BB16" i="58"/>
  <c r="BC16" i="58"/>
  <c r="BD16" i="58"/>
  <c r="BE16" i="58"/>
  <c r="BF16" i="58"/>
  <c r="BG16" i="58"/>
  <c r="BH16" i="58"/>
  <c r="BI16" i="58"/>
  <c r="BJ16" i="58"/>
  <c r="BK16" i="58"/>
  <c r="BL16" i="58"/>
  <c r="B17" i="58"/>
  <c r="C17" i="58"/>
  <c r="D17" i="58"/>
  <c r="E17" i="58"/>
  <c r="F17" i="58"/>
  <c r="G17" i="58"/>
  <c r="H17" i="58"/>
  <c r="I17" i="58"/>
  <c r="J17" i="58"/>
  <c r="K17" i="58"/>
  <c r="L17" i="58"/>
  <c r="M17" i="58"/>
  <c r="N17" i="58"/>
  <c r="O17" i="58"/>
  <c r="P17" i="58"/>
  <c r="Q17" i="58"/>
  <c r="R17" i="58"/>
  <c r="S17" i="58"/>
  <c r="T17" i="58"/>
  <c r="U17" i="58"/>
  <c r="V17" i="58"/>
  <c r="W17" i="58"/>
  <c r="X17" i="58"/>
  <c r="Y17" i="58"/>
  <c r="Z17" i="58"/>
  <c r="AA17" i="58"/>
  <c r="AB17" i="58"/>
  <c r="AC17" i="58"/>
  <c r="AD17" i="58"/>
  <c r="AE17" i="58"/>
  <c r="AF17" i="58"/>
  <c r="AG17" i="58"/>
  <c r="AH17" i="58"/>
  <c r="AI17" i="58"/>
  <c r="AJ17" i="58"/>
  <c r="AK17" i="58"/>
  <c r="AL17" i="58"/>
  <c r="AM17" i="58"/>
  <c r="AN17" i="58"/>
  <c r="AO17" i="58"/>
  <c r="AP17" i="58"/>
  <c r="AQ17" i="58"/>
  <c r="AR17" i="58"/>
  <c r="AS17" i="58"/>
  <c r="AT17" i="58"/>
  <c r="AU17" i="58"/>
  <c r="AV17" i="58"/>
  <c r="AW17" i="58"/>
  <c r="AX17" i="58"/>
  <c r="AY17" i="58"/>
  <c r="AZ17" i="58"/>
  <c r="BA17" i="58"/>
  <c r="BB17" i="58"/>
  <c r="BC17" i="58"/>
  <c r="BD17" i="58"/>
  <c r="BE17" i="58"/>
  <c r="BF17" i="58"/>
  <c r="BG17" i="58"/>
  <c r="BH17" i="58"/>
  <c r="BI17" i="58"/>
  <c r="BJ17" i="58"/>
  <c r="BK17" i="58"/>
  <c r="BL17" i="58"/>
  <c r="B18" i="58"/>
  <c r="C18" i="58"/>
  <c r="D18" i="58"/>
  <c r="E18" i="58"/>
  <c r="F18" i="58"/>
  <c r="G18" i="58"/>
  <c r="H18" i="58"/>
  <c r="I18" i="58"/>
  <c r="J18" i="58"/>
  <c r="K18" i="58"/>
  <c r="L18" i="58"/>
  <c r="M18" i="58"/>
  <c r="N18" i="58"/>
  <c r="O18" i="58"/>
  <c r="P18" i="58"/>
  <c r="Q18" i="58"/>
  <c r="R18" i="58"/>
  <c r="S18" i="58"/>
  <c r="T18" i="58"/>
  <c r="U18" i="58"/>
  <c r="V18" i="58"/>
  <c r="W18" i="58"/>
  <c r="X18" i="58"/>
  <c r="Y18" i="58"/>
  <c r="Z18" i="58"/>
  <c r="AA18" i="58"/>
  <c r="AB18" i="58"/>
  <c r="AC18" i="58"/>
  <c r="AD18" i="58"/>
  <c r="AE18" i="58"/>
  <c r="AF18" i="58"/>
  <c r="AG18" i="58"/>
  <c r="AH18" i="58"/>
  <c r="AI18" i="58"/>
  <c r="AJ18" i="58"/>
  <c r="AK18" i="58"/>
  <c r="AL18" i="58"/>
  <c r="AM18" i="58"/>
  <c r="AN18" i="58"/>
  <c r="AO18" i="58"/>
  <c r="AP18" i="58"/>
  <c r="AQ18" i="58"/>
  <c r="AR18" i="58"/>
  <c r="AS18" i="58"/>
  <c r="AT18" i="58"/>
  <c r="AU18" i="58"/>
  <c r="AV18" i="58"/>
  <c r="AW18" i="58"/>
  <c r="AX18" i="58"/>
  <c r="AY18" i="58"/>
  <c r="AZ18" i="58"/>
  <c r="BA18" i="58"/>
  <c r="BB18" i="58"/>
  <c r="BC18" i="58"/>
  <c r="BD18" i="58"/>
  <c r="BE18" i="58"/>
  <c r="BF18" i="58"/>
  <c r="BG18" i="58"/>
  <c r="BH18" i="58"/>
  <c r="BI18" i="58"/>
  <c r="BJ18" i="58"/>
  <c r="BK18" i="58"/>
  <c r="BL18" i="58"/>
  <c r="B19" i="58"/>
  <c r="C19" i="58"/>
  <c r="D19" i="58"/>
  <c r="E19" i="58"/>
  <c r="F19" i="58"/>
  <c r="G19" i="58"/>
  <c r="H19" i="58"/>
  <c r="I19" i="58"/>
  <c r="J19" i="58"/>
  <c r="K19" i="58"/>
  <c r="L19" i="58"/>
  <c r="M19" i="58"/>
  <c r="N19" i="58"/>
  <c r="O19" i="58"/>
  <c r="P19" i="58"/>
  <c r="Q19" i="58"/>
  <c r="R19" i="58"/>
  <c r="S19" i="58"/>
  <c r="T19" i="58"/>
  <c r="U19" i="58"/>
  <c r="V19" i="58"/>
  <c r="W19" i="58"/>
  <c r="X19" i="58"/>
  <c r="Y19" i="58"/>
  <c r="Z19" i="58"/>
  <c r="AA19" i="58"/>
  <c r="AB19" i="58"/>
  <c r="AC19" i="58"/>
  <c r="AD19" i="58"/>
  <c r="AE19" i="58"/>
  <c r="AF19" i="58"/>
  <c r="AG19" i="58"/>
  <c r="AH19" i="58"/>
  <c r="AI19" i="58"/>
  <c r="AJ19" i="58"/>
  <c r="AK19" i="58"/>
  <c r="AL19" i="58"/>
  <c r="AM19" i="58"/>
  <c r="AN19" i="58"/>
  <c r="AO19" i="58"/>
  <c r="AP19" i="58"/>
  <c r="AQ19" i="58"/>
  <c r="AR19" i="58"/>
  <c r="AS19" i="58"/>
  <c r="AT19" i="58"/>
  <c r="AU19" i="58"/>
  <c r="AV19" i="58"/>
  <c r="AW19" i="58"/>
  <c r="AX19" i="58"/>
  <c r="AY19" i="58"/>
  <c r="AZ19" i="58"/>
  <c r="BA19" i="58"/>
  <c r="BB19" i="58"/>
  <c r="BC19" i="58"/>
  <c r="BD19" i="58"/>
  <c r="BE19" i="58"/>
  <c r="BF19" i="58"/>
  <c r="BG19" i="58"/>
  <c r="BH19" i="58"/>
  <c r="BI19" i="58"/>
  <c r="BJ19" i="58"/>
  <c r="BK19" i="58"/>
  <c r="BL19" i="58"/>
  <c r="B20" i="58"/>
  <c r="C20" i="58"/>
  <c r="D20" i="58"/>
  <c r="E20" i="58"/>
  <c r="F20" i="58"/>
  <c r="G20" i="58"/>
  <c r="H20" i="58"/>
  <c r="I20" i="58"/>
  <c r="J20" i="58"/>
  <c r="K20" i="58"/>
  <c r="L20" i="58"/>
  <c r="M20" i="58"/>
  <c r="N20" i="58"/>
  <c r="O20" i="58"/>
  <c r="P20" i="58"/>
  <c r="Q20" i="58"/>
  <c r="R20" i="58"/>
  <c r="S20" i="58"/>
  <c r="T20" i="58"/>
  <c r="U20" i="58"/>
  <c r="V20" i="58"/>
  <c r="W20" i="58"/>
  <c r="X20" i="58"/>
  <c r="Y20" i="58"/>
  <c r="Z20" i="58"/>
  <c r="AA20" i="58"/>
  <c r="AB20" i="58"/>
  <c r="AC20" i="58"/>
  <c r="AD20" i="58"/>
  <c r="AE20" i="58"/>
  <c r="AF20" i="58"/>
  <c r="AG20" i="58"/>
  <c r="AH20" i="58"/>
  <c r="AI20" i="58"/>
  <c r="AJ20" i="58"/>
  <c r="AK20" i="58"/>
  <c r="AL20" i="58"/>
  <c r="AM20" i="58"/>
  <c r="AN20" i="58"/>
  <c r="AO20" i="58"/>
  <c r="AP20" i="58"/>
  <c r="AQ20" i="58"/>
  <c r="AR20" i="58"/>
  <c r="AS20" i="58"/>
  <c r="AT20" i="58"/>
  <c r="AU20" i="58"/>
  <c r="AV20" i="58"/>
  <c r="AW20" i="58"/>
  <c r="AX20" i="58"/>
  <c r="AY20" i="58"/>
  <c r="AZ20" i="58"/>
  <c r="BA20" i="58"/>
  <c r="BB20" i="58"/>
  <c r="BC20" i="58"/>
  <c r="BD20" i="58"/>
  <c r="BE20" i="58"/>
  <c r="BF20" i="58"/>
  <c r="BG20" i="58"/>
  <c r="BH20" i="58"/>
  <c r="BI20" i="58"/>
  <c r="BJ20" i="58"/>
  <c r="BK20" i="58"/>
  <c r="BL20" i="58"/>
  <c r="B21" i="58"/>
  <c r="C21" i="58"/>
  <c r="D21" i="58"/>
  <c r="E21" i="58"/>
  <c r="F21" i="58"/>
  <c r="G21" i="58"/>
  <c r="H21" i="58"/>
  <c r="I21" i="58"/>
  <c r="J21" i="58"/>
  <c r="K21" i="58"/>
  <c r="L21" i="58"/>
  <c r="M21" i="58"/>
  <c r="N21" i="58"/>
  <c r="O21" i="58"/>
  <c r="P21" i="58"/>
  <c r="Q21" i="58"/>
  <c r="R21" i="58"/>
  <c r="S21" i="58"/>
  <c r="T21" i="58"/>
  <c r="U21" i="58"/>
  <c r="V21" i="58"/>
  <c r="W21" i="58"/>
  <c r="X21" i="58"/>
  <c r="Y21" i="58"/>
  <c r="Z21" i="58"/>
  <c r="AA21" i="58"/>
  <c r="AB21" i="58"/>
  <c r="AC21" i="58"/>
  <c r="AD21" i="58"/>
  <c r="AE21" i="58"/>
  <c r="AF21" i="58"/>
  <c r="AG21" i="58"/>
  <c r="AH21" i="58"/>
  <c r="AI21" i="58"/>
  <c r="AJ21" i="58"/>
  <c r="AK21" i="58"/>
  <c r="AL21" i="58"/>
  <c r="AM21" i="58"/>
  <c r="AN21" i="58"/>
  <c r="AO21" i="58"/>
  <c r="AP21" i="58"/>
  <c r="AQ21" i="58"/>
  <c r="AR21" i="58"/>
  <c r="AS21" i="58"/>
  <c r="AT21" i="58"/>
  <c r="AU21" i="58"/>
  <c r="AV21" i="58"/>
  <c r="AW21" i="58"/>
  <c r="AX21" i="58"/>
  <c r="AY21" i="58"/>
  <c r="AZ21" i="58"/>
  <c r="BA21" i="58"/>
  <c r="BB21" i="58"/>
  <c r="BC21" i="58"/>
  <c r="BD21" i="58"/>
  <c r="BE21" i="58"/>
  <c r="BF21" i="58"/>
  <c r="BG21" i="58"/>
  <c r="BH21" i="58"/>
  <c r="BI21" i="58"/>
  <c r="BJ21" i="58"/>
  <c r="BK21" i="58"/>
  <c r="BL21" i="58"/>
  <c r="B22" i="58"/>
  <c r="C22" i="58"/>
  <c r="D22" i="58"/>
  <c r="E22" i="58"/>
  <c r="F22" i="58"/>
  <c r="G22" i="58"/>
  <c r="H22" i="58"/>
  <c r="I22" i="58"/>
  <c r="J22" i="58"/>
  <c r="K22" i="58"/>
  <c r="L22" i="58"/>
  <c r="M22" i="58"/>
  <c r="N22" i="58"/>
  <c r="O22" i="58"/>
  <c r="P22" i="58"/>
  <c r="Q22" i="58"/>
  <c r="R22" i="58"/>
  <c r="S22" i="58"/>
  <c r="T22" i="58"/>
  <c r="U22" i="58"/>
  <c r="V22" i="58"/>
  <c r="W22" i="58"/>
  <c r="X22" i="58"/>
  <c r="Y22" i="58"/>
  <c r="Z22" i="58"/>
  <c r="AA22" i="58"/>
  <c r="AB22" i="58"/>
  <c r="AC22" i="58"/>
  <c r="AD22" i="58"/>
  <c r="AE22" i="58"/>
  <c r="AF22" i="58"/>
  <c r="AG22" i="58"/>
  <c r="AH22" i="58"/>
  <c r="AI22" i="58"/>
  <c r="AJ22" i="58"/>
  <c r="AK22" i="58"/>
  <c r="AL22" i="58"/>
  <c r="AM22" i="58"/>
  <c r="AN22" i="58"/>
  <c r="AO22" i="58"/>
  <c r="AP22" i="58"/>
  <c r="AQ22" i="58"/>
  <c r="AR22" i="58"/>
  <c r="AS22" i="58"/>
  <c r="AT22" i="58"/>
  <c r="AU22" i="58"/>
  <c r="AV22" i="58"/>
  <c r="AW22" i="58"/>
  <c r="AX22" i="58"/>
  <c r="AY22" i="58"/>
  <c r="AZ22" i="58"/>
  <c r="BA22" i="58"/>
  <c r="BB22" i="58"/>
  <c r="BC22" i="58"/>
  <c r="BD22" i="58"/>
  <c r="BE22" i="58"/>
  <c r="BF22" i="58"/>
  <c r="BG22" i="58"/>
  <c r="BH22" i="58"/>
  <c r="BI22" i="58"/>
  <c r="BJ22" i="58"/>
  <c r="BK22" i="58"/>
  <c r="BL22" i="58"/>
  <c r="B23" i="58"/>
  <c r="C23" i="58"/>
  <c r="D23" i="58"/>
  <c r="E23" i="58"/>
  <c r="F23" i="58"/>
  <c r="G23" i="58"/>
  <c r="H23" i="58"/>
  <c r="I23" i="58"/>
  <c r="J23" i="58"/>
  <c r="K23" i="58"/>
  <c r="L23" i="58"/>
  <c r="M23" i="58"/>
  <c r="N23" i="58"/>
  <c r="O23" i="58"/>
  <c r="P23" i="58"/>
  <c r="Q23" i="58"/>
  <c r="R23" i="58"/>
  <c r="S23" i="58"/>
  <c r="T23" i="58"/>
  <c r="U23" i="58"/>
  <c r="V23" i="58"/>
  <c r="W23" i="58"/>
  <c r="X23" i="58"/>
  <c r="Y23" i="58"/>
  <c r="Z23" i="58"/>
  <c r="AA23" i="58"/>
  <c r="AB23" i="58"/>
  <c r="AC23" i="58"/>
  <c r="AD23" i="58"/>
  <c r="AE23" i="58"/>
  <c r="AF23" i="58"/>
  <c r="AG23" i="58"/>
  <c r="AH23" i="58"/>
  <c r="AI23" i="58"/>
  <c r="AJ23" i="58"/>
  <c r="AK23" i="58"/>
  <c r="AL23" i="58"/>
  <c r="AM23" i="58"/>
  <c r="AN23" i="58"/>
  <c r="AO23" i="58"/>
  <c r="AP23" i="58"/>
  <c r="AQ23" i="58"/>
  <c r="AR23" i="58"/>
  <c r="AS23" i="58"/>
  <c r="AT23" i="58"/>
  <c r="AU23" i="58"/>
  <c r="AV23" i="58"/>
  <c r="AW23" i="58"/>
  <c r="AX23" i="58"/>
  <c r="AY23" i="58"/>
  <c r="AZ23" i="58"/>
  <c r="BA23" i="58"/>
  <c r="BB23" i="58"/>
  <c r="BC23" i="58"/>
  <c r="BD23" i="58"/>
  <c r="BE23" i="58"/>
  <c r="BF23" i="58"/>
  <c r="BG23" i="58"/>
  <c r="BH23" i="58"/>
  <c r="BI23" i="58"/>
  <c r="BJ23" i="58"/>
  <c r="BK23" i="58"/>
  <c r="BL23" i="58"/>
  <c r="B24" i="58"/>
  <c r="C24" i="58"/>
  <c r="D24" i="58"/>
  <c r="E24" i="58"/>
  <c r="F24" i="58"/>
  <c r="G24" i="58"/>
  <c r="H24" i="58"/>
  <c r="I24"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AN24" i="58"/>
  <c r="AO24" i="58"/>
  <c r="AP24" i="58"/>
  <c r="AQ24" i="58"/>
  <c r="AR24" i="58"/>
  <c r="AS24" i="58"/>
  <c r="AT24" i="58"/>
  <c r="AU24" i="58"/>
  <c r="AV24" i="58"/>
  <c r="AW24" i="58"/>
  <c r="AX24" i="58"/>
  <c r="AY24" i="58"/>
  <c r="AZ24" i="58"/>
  <c r="BA24" i="58"/>
  <c r="BB24" i="58"/>
  <c r="BC24" i="58"/>
  <c r="BD24" i="58"/>
  <c r="BE24" i="58"/>
  <c r="BF24" i="58"/>
  <c r="BG24" i="58"/>
  <c r="BH24" i="58"/>
  <c r="BI24" i="58"/>
  <c r="BJ24" i="58"/>
  <c r="BK24" i="58"/>
  <c r="BL24" i="58"/>
  <c r="B25" i="58"/>
  <c r="C25" i="58"/>
  <c r="D25" i="58"/>
  <c r="E25" i="58"/>
  <c r="F25" i="58"/>
  <c r="G25" i="58"/>
  <c r="H25" i="58"/>
  <c r="I25"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AN25" i="58"/>
  <c r="AO25" i="58"/>
  <c r="AP25" i="58"/>
  <c r="AQ25" i="58"/>
  <c r="AR25" i="58"/>
  <c r="AS25" i="58"/>
  <c r="AT25" i="58"/>
  <c r="AU25" i="58"/>
  <c r="AV25" i="58"/>
  <c r="AW25" i="58"/>
  <c r="AX25" i="58"/>
  <c r="AY25" i="58"/>
  <c r="AZ25" i="58"/>
  <c r="BA25" i="58"/>
  <c r="BB25" i="58"/>
  <c r="BC25" i="58"/>
  <c r="BD25" i="58"/>
  <c r="BE25" i="58"/>
  <c r="BF25" i="58"/>
  <c r="BG25" i="58"/>
  <c r="BH25" i="58"/>
  <c r="BI25" i="58"/>
  <c r="BJ25" i="58"/>
  <c r="BK25" i="58"/>
  <c r="BL25" i="58"/>
  <c r="B26" i="58"/>
  <c r="C26" i="58"/>
  <c r="D26" i="58"/>
  <c r="E26" i="58"/>
  <c r="F26" i="58"/>
  <c r="G26" i="58"/>
  <c r="H26" i="58"/>
  <c r="I26" i="58"/>
  <c r="J26" i="58"/>
  <c r="K26" i="58"/>
  <c r="L26" i="58"/>
  <c r="M26" i="58"/>
  <c r="N26" i="58"/>
  <c r="O26" i="58"/>
  <c r="P26" i="58"/>
  <c r="Q26" i="58"/>
  <c r="R26" i="58"/>
  <c r="S26" i="58"/>
  <c r="T26" i="58"/>
  <c r="U26" i="58"/>
  <c r="V26" i="58"/>
  <c r="W26" i="58"/>
  <c r="X26" i="58"/>
  <c r="Y26" i="58"/>
  <c r="Z26" i="58"/>
  <c r="AA26" i="58"/>
  <c r="AB26" i="58"/>
  <c r="AC26" i="58"/>
  <c r="AD26" i="58"/>
  <c r="AE26" i="58"/>
  <c r="AF26" i="58"/>
  <c r="AG26" i="58"/>
  <c r="AH26" i="58"/>
  <c r="AI26" i="58"/>
  <c r="AJ26" i="58"/>
  <c r="AK26" i="58"/>
  <c r="AL26" i="58"/>
  <c r="AM26" i="58"/>
  <c r="AN26" i="58"/>
  <c r="AO26" i="58"/>
  <c r="AP26" i="58"/>
  <c r="AQ26" i="58"/>
  <c r="AR26" i="58"/>
  <c r="AS26" i="58"/>
  <c r="AT26" i="58"/>
  <c r="AU26" i="58"/>
  <c r="AV26" i="58"/>
  <c r="AW26" i="58"/>
  <c r="AX26" i="58"/>
  <c r="AY26" i="58"/>
  <c r="AZ26" i="58"/>
  <c r="BA26" i="58"/>
  <c r="BB26" i="58"/>
  <c r="BC26" i="58"/>
  <c r="BD26" i="58"/>
  <c r="BE26" i="58"/>
  <c r="BF26" i="58"/>
  <c r="BG26" i="58"/>
  <c r="BH26" i="58"/>
  <c r="BI26" i="58"/>
  <c r="BJ26" i="58"/>
  <c r="BK26" i="58"/>
  <c r="BL26" i="58"/>
  <c r="B27" i="58"/>
  <c r="C27" i="58"/>
  <c r="D27" i="58"/>
  <c r="E27" i="58"/>
  <c r="F27" i="58"/>
  <c r="G27" i="58"/>
  <c r="H27" i="58"/>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AN27" i="58"/>
  <c r="AO27" i="58"/>
  <c r="AP27" i="58"/>
  <c r="AQ27" i="58"/>
  <c r="AR27" i="58"/>
  <c r="AS27" i="58"/>
  <c r="AT27" i="58"/>
  <c r="AU27" i="58"/>
  <c r="AV27" i="58"/>
  <c r="AW27" i="58"/>
  <c r="AX27" i="58"/>
  <c r="AY27" i="58"/>
  <c r="AZ27" i="58"/>
  <c r="BA27" i="58"/>
  <c r="BB27" i="58"/>
  <c r="BC27" i="58"/>
  <c r="BD27" i="58"/>
  <c r="BE27" i="58"/>
  <c r="BF27" i="58"/>
  <c r="BG27" i="58"/>
  <c r="BH27" i="58"/>
  <c r="BI27" i="58"/>
  <c r="BJ27" i="58"/>
  <c r="BK27" i="58"/>
  <c r="BL27" i="58"/>
  <c r="B28" i="58"/>
  <c r="C28" i="58"/>
  <c r="D28" i="58"/>
  <c r="E28" i="58"/>
  <c r="F28" i="58"/>
  <c r="G28" i="58"/>
  <c r="H28"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AN28" i="58"/>
  <c r="AO28" i="58"/>
  <c r="AP28" i="58"/>
  <c r="AQ28" i="58"/>
  <c r="AR28" i="58"/>
  <c r="AS28" i="58"/>
  <c r="AT28" i="58"/>
  <c r="AU28" i="58"/>
  <c r="AV28" i="58"/>
  <c r="AW28" i="58"/>
  <c r="AX28" i="58"/>
  <c r="AY28" i="58"/>
  <c r="AZ28" i="58"/>
  <c r="BA28" i="58"/>
  <c r="BB28" i="58"/>
  <c r="BC28" i="58"/>
  <c r="BD28" i="58"/>
  <c r="BE28" i="58"/>
  <c r="BF28" i="58"/>
  <c r="BG28" i="58"/>
  <c r="BH28" i="58"/>
  <c r="BI28" i="58"/>
  <c r="BJ28" i="58"/>
  <c r="BK28" i="58"/>
  <c r="BL28" i="58"/>
  <c r="B29" i="58"/>
  <c r="C29" i="58"/>
  <c r="D29" i="58"/>
  <c r="E29" i="58"/>
  <c r="F29" i="58"/>
  <c r="G29" i="58"/>
  <c r="H29" i="58"/>
  <c r="I29" i="58"/>
  <c r="J29" i="58"/>
  <c r="K29" i="58"/>
  <c r="L29" i="58"/>
  <c r="M29" i="58"/>
  <c r="N29" i="58"/>
  <c r="O29" i="58"/>
  <c r="P29" i="58"/>
  <c r="Q29" i="58"/>
  <c r="R29" i="58"/>
  <c r="S29" i="58"/>
  <c r="T29" i="58"/>
  <c r="U29" i="58"/>
  <c r="V29" i="58"/>
  <c r="W29" i="58"/>
  <c r="X29" i="58"/>
  <c r="Y29" i="58"/>
  <c r="Z29" i="58"/>
  <c r="AA29" i="58"/>
  <c r="AB29" i="58"/>
  <c r="AC29" i="58"/>
  <c r="AD29" i="58"/>
  <c r="AE29" i="58"/>
  <c r="AF29" i="58"/>
  <c r="AG29" i="58"/>
  <c r="AH29" i="58"/>
  <c r="AI29" i="58"/>
  <c r="AJ29" i="58"/>
  <c r="AK29" i="58"/>
  <c r="AL29" i="58"/>
  <c r="AM29" i="58"/>
  <c r="AN29" i="58"/>
  <c r="AO29" i="58"/>
  <c r="AP29" i="58"/>
  <c r="AQ29" i="58"/>
  <c r="AR29" i="58"/>
  <c r="AS29" i="58"/>
  <c r="AT29" i="58"/>
  <c r="AU29" i="58"/>
  <c r="AV29" i="58"/>
  <c r="AW29" i="58"/>
  <c r="AX29" i="58"/>
  <c r="AY29" i="58"/>
  <c r="AZ29" i="58"/>
  <c r="BA29" i="58"/>
  <c r="BB29" i="58"/>
  <c r="BC29" i="58"/>
  <c r="BD29" i="58"/>
  <c r="BE29" i="58"/>
  <c r="BF29" i="58"/>
  <c r="BG29" i="58"/>
  <c r="BH29" i="58"/>
  <c r="BI29" i="58"/>
  <c r="BJ29" i="58"/>
  <c r="BK29" i="58"/>
  <c r="BL29" i="58"/>
  <c r="B30" i="58"/>
  <c r="C30" i="58"/>
  <c r="D30" i="58"/>
  <c r="E30" i="58"/>
  <c r="F30" i="58"/>
  <c r="G30" i="58"/>
  <c r="H30"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AN30" i="58"/>
  <c r="AO30" i="58"/>
  <c r="AP30" i="58"/>
  <c r="AQ30" i="58"/>
  <c r="AR30" i="58"/>
  <c r="AS30" i="58"/>
  <c r="AT30" i="58"/>
  <c r="AU30" i="58"/>
  <c r="AV30" i="58"/>
  <c r="AW30" i="58"/>
  <c r="AX30" i="58"/>
  <c r="AY30" i="58"/>
  <c r="AZ30" i="58"/>
  <c r="BA30" i="58"/>
  <c r="BB30" i="58"/>
  <c r="BC30" i="58"/>
  <c r="BD30" i="58"/>
  <c r="BE30" i="58"/>
  <c r="BF30" i="58"/>
  <c r="BG30" i="58"/>
  <c r="BH30" i="58"/>
  <c r="BI30" i="58"/>
  <c r="BJ30" i="58"/>
  <c r="BK30" i="58"/>
  <c r="BL30" i="58"/>
  <c r="B31" i="58"/>
  <c r="C31" i="58"/>
  <c r="D31" i="58"/>
  <c r="E31" i="58"/>
  <c r="F31" i="58"/>
  <c r="G31" i="58"/>
  <c r="H31"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AN31" i="58"/>
  <c r="AO31" i="58"/>
  <c r="AP31" i="58"/>
  <c r="AQ31" i="58"/>
  <c r="AR31" i="58"/>
  <c r="AS31" i="58"/>
  <c r="AT31" i="58"/>
  <c r="AU31" i="58"/>
  <c r="AV31" i="58"/>
  <c r="AW31" i="58"/>
  <c r="AX31" i="58"/>
  <c r="AY31" i="58"/>
  <c r="AZ31" i="58"/>
  <c r="BA31" i="58"/>
  <c r="BB31" i="58"/>
  <c r="BC31" i="58"/>
  <c r="BD31" i="58"/>
  <c r="BE31" i="58"/>
  <c r="BF31" i="58"/>
  <c r="BG31" i="58"/>
  <c r="BH31" i="58"/>
  <c r="BI31" i="58"/>
  <c r="BJ31" i="58"/>
  <c r="BK31" i="58"/>
  <c r="BL31" i="58"/>
  <c r="B32" i="58"/>
  <c r="C32" i="58"/>
  <c r="D32" i="58"/>
  <c r="E32" i="58"/>
  <c r="F32" i="58"/>
  <c r="G32" i="58"/>
  <c r="H32" i="58"/>
  <c r="I32" i="58"/>
  <c r="J32" i="58"/>
  <c r="K32" i="58"/>
  <c r="L32" i="58"/>
  <c r="M32" i="58"/>
  <c r="N32" i="58"/>
  <c r="O32" i="58"/>
  <c r="P32" i="58"/>
  <c r="Q32" i="58"/>
  <c r="R32" i="58"/>
  <c r="S32" i="58"/>
  <c r="T32" i="58"/>
  <c r="U32" i="58"/>
  <c r="V32" i="58"/>
  <c r="W32" i="58"/>
  <c r="X32" i="58"/>
  <c r="Y32" i="58"/>
  <c r="Z32" i="58"/>
  <c r="AA32" i="58"/>
  <c r="AB32" i="58"/>
  <c r="AC32" i="58"/>
  <c r="AD32" i="58"/>
  <c r="AE32" i="58"/>
  <c r="AF32" i="58"/>
  <c r="AG32" i="58"/>
  <c r="AH32" i="58"/>
  <c r="AI32" i="58"/>
  <c r="AJ32" i="58"/>
  <c r="AK32" i="58"/>
  <c r="AL32" i="58"/>
  <c r="AM32" i="58"/>
  <c r="AN32" i="58"/>
  <c r="AO32" i="58"/>
  <c r="AP32" i="58"/>
  <c r="AQ32" i="58"/>
  <c r="AR32" i="58"/>
  <c r="AS32" i="58"/>
  <c r="AT32" i="58"/>
  <c r="AU32" i="58"/>
  <c r="AV32" i="58"/>
  <c r="AW32" i="58"/>
  <c r="AX32" i="58"/>
  <c r="AY32" i="58"/>
  <c r="AZ32" i="58"/>
  <c r="BA32" i="58"/>
  <c r="BB32" i="58"/>
  <c r="BC32" i="58"/>
  <c r="BD32" i="58"/>
  <c r="BE32" i="58"/>
  <c r="BF32" i="58"/>
  <c r="BG32" i="58"/>
  <c r="BH32" i="58"/>
  <c r="BI32" i="58"/>
  <c r="BJ32" i="58"/>
  <c r="BK32" i="58"/>
  <c r="BL32" i="58"/>
  <c r="B33" i="58"/>
  <c r="C33" i="58"/>
  <c r="D33" i="58"/>
  <c r="E33" i="58"/>
  <c r="F33" i="58"/>
  <c r="G33" i="58"/>
  <c r="H33"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AN33" i="58"/>
  <c r="AO33" i="58"/>
  <c r="AP33" i="58"/>
  <c r="AQ33" i="58"/>
  <c r="AR33" i="58"/>
  <c r="AS33" i="58"/>
  <c r="AT33" i="58"/>
  <c r="AU33" i="58"/>
  <c r="AV33" i="58"/>
  <c r="AW33" i="58"/>
  <c r="AX33" i="58"/>
  <c r="AY33" i="58"/>
  <c r="AZ33" i="58"/>
  <c r="BA33" i="58"/>
  <c r="BB33" i="58"/>
  <c r="BC33" i="58"/>
  <c r="BD33" i="58"/>
  <c r="BE33" i="58"/>
  <c r="BF33" i="58"/>
  <c r="BG33" i="58"/>
  <c r="BH33" i="58"/>
  <c r="BI33" i="58"/>
  <c r="BJ33" i="58"/>
  <c r="BK33" i="58"/>
  <c r="BL33" i="58"/>
  <c r="B34" i="58"/>
  <c r="C34" i="58"/>
  <c r="D34" i="58"/>
  <c r="E34" i="58"/>
  <c r="F34" i="58"/>
  <c r="G34" i="58"/>
  <c r="H34"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AN34" i="58"/>
  <c r="AO34" i="58"/>
  <c r="AP34" i="58"/>
  <c r="AQ34" i="58"/>
  <c r="AR34" i="58"/>
  <c r="AS34" i="58"/>
  <c r="AT34" i="58"/>
  <c r="AU34" i="58"/>
  <c r="AV34" i="58"/>
  <c r="AW34" i="58"/>
  <c r="AX34" i="58"/>
  <c r="AY34" i="58"/>
  <c r="AZ34" i="58"/>
  <c r="BA34" i="58"/>
  <c r="BB34" i="58"/>
  <c r="BC34" i="58"/>
  <c r="BD34" i="58"/>
  <c r="BE34" i="58"/>
  <c r="BF34" i="58"/>
  <c r="BG34" i="58"/>
  <c r="BH34" i="58"/>
  <c r="BI34" i="58"/>
  <c r="BJ34" i="58"/>
  <c r="BK34" i="58"/>
  <c r="BL34" i="58"/>
  <c r="B35" i="58"/>
  <c r="C35" i="58"/>
  <c r="D35" i="58"/>
  <c r="E35" i="58"/>
  <c r="F35" i="58"/>
  <c r="G35" i="58"/>
  <c r="H35" i="58"/>
  <c r="I35" i="58"/>
  <c r="J35" i="58"/>
  <c r="K35" i="58"/>
  <c r="L35" i="58"/>
  <c r="M35" i="58"/>
  <c r="N35" i="58"/>
  <c r="O35" i="58"/>
  <c r="P35" i="58"/>
  <c r="Q35" i="58"/>
  <c r="R35" i="58"/>
  <c r="S35" i="58"/>
  <c r="T35" i="58"/>
  <c r="U35" i="58"/>
  <c r="V35" i="58"/>
  <c r="W35" i="58"/>
  <c r="X35" i="58"/>
  <c r="Y35" i="58"/>
  <c r="Z35" i="58"/>
  <c r="AA35" i="58"/>
  <c r="AB35" i="58"/>
  <c r="AC35" i="58"/>
  <c r="AD35" i="58"/>
  <c r="AE35" i="58"/>
  <c r="AF35" i="58"/>
  <c r="AG35" i="58"/>
  <c r="AH35" i="58"/>
  <c r="AI35" i="58"/>
  <c r="AJ35" i="58"/>
  <c r="AK35" i="58"/>
  <c r="AL35" i="58"/>
  <c r="AM35" i="58"/>
  <c r="AN35" i="58"/>
  <c r="AO35" i="58"/>
  <c r="AP35" i="58"/>
  <c r="AQ35" i="58"/>
  <c r="AR35" i="58"/>
  <c r="AS35" i="58"/>
  <c r="AT35" i="58"/>
  <c r="AU35" i="58"/>
  <c r="AV35" i="58"/>
  <c r="AW35" i="58"/>
  <c r="AX35" i="58"/>
  <c r="AY35" i="58"/>
  <c r="AZ35" i="58"/>
  <c r="BA35" i="58"/>
  <c r="BB35" i="58"/>
  <c r="BC35" i="58"/>
  <c r="BD35" i="58"/>
  <c r="BE35" i="58"/>
  <c r="BF35" i="58"/>
  <c r="BG35" i="58"/>
  <c r="BH35" i="58"/>
  <c r="BI35" i="58"/>
  <c r="BJ35" i="58"/>
  <c r="BK35" i="58"/>
  <c r="BL35" i="58"/>
  <c r="B36" i="58"/>
  <c r="C36" i="58"/>
  <c r="D36" i="58"/>
  <c r="E36" i="58"/>
  <c r="F36" i="58"/>
  <c r="G36" i="58"/>
  <c r="H36"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AN36" i="58"/>
  <c r="AO36" i="58"/>
  <c r="AP36" i="58"/>
  <c r="AQ36" i="58"/>
  <c r="AR36" i="58"/>
  <c r="AS36" i="58"/>
  <c r="AT36" i="58"/>
  <c r="AU36" i="58"/>
  <c r="AV36" i="58"/>
  <c r="AW36" i="58"/>
  <c r="AX36" i="58"/>
  <c r="AY36" i="58"/>
  <c r="AZ36" i="58"/>
  <c r="BA36" i="58"/>
  <c r="BB36" i="58"/>
  <c r="BC36" i="58"/>
  <c r="BD36" i="58"/>
  <c r="BE36" i="58"/>
  <c r="BF36" i="58"/>
  <c r="BG36" i="58"/>
  <c r="BH36" i="58"/>
  <c r="BI36" i="58"/>
  <c r="BJ36" i="58"/>
  <c r="BK36" i="58"/>
  <c r="BL36" i="58"/>
  <c r="B37" i="58"/>
  <c r="C37" i="58"/>
  <c r="D37" i="58"/>
  <c r="E37" i="58"/>
  <c r="F37" i="58"/>
  <c r="G37" i="58"/>
  <c r="H37"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AN37" i="58"/>
  <c r="AO37" i="58"/>
  <c r="AP37" i="58"/>
  <c r="AQ37" i="58"/>
  <c r="AR37" i="58"/>
  <c r="AS37" i="58"/>
  <c r="AT37" i="58"/>
  <c r="AU37" i="58"/>
  <c r="AV37" i="58"/>
  <c r="AW37" i="58"/>
  <c r="AX37" i="58"/>
  <c r="AY37" i="58"/>
  <c r="AZ37" i="58"/>
  <c r="BA37" i="58"/>
  <c r="BB37" i="58"/>
  <c r="BC37" i="58"/>
  <c r="BD37" i="58"/>
  <c r="BE37" i="58"/>
  <c r="BF37" i="58"/>
  <c r="BG37" i="58"/>
  <c r="BH37" i="58"/>
  <c r="BI37" i="58"/>
  <c r="BJ37" i="58"/>
  <c r="BK37" i="58"/>
  <c r="BL37" i="58"/>
  <c r="B38" i="58"/>
  <c r="C38" i="58"/>
  <c r="D38" i="58"/>
  <c r="E38" i="58"/>
  <c r="F38" i="58"/>
  <c r="G38" i="58"/>
  <c r="H38" i="58"/>
  <c r="I38" i="58"/>
  <c r="J38" i="58"/>
  <c r="K38" i="58"/>
  <c r="L38" i="58"/>
  <c r="M38" i="58"/>
  <c r="N38" i="58"/>
  <c r="O38" i="58"/>
  <c r="P38" i="58"/>
  <c r="Q38" i="58"/>
  <c r="R38" i="58"/>
  <c r="S38" i="58"/>
  <c r="T38" i="58"/>
  <c r="U38" i="58"/>
  <c r="V38" i="58"/>
  <c r="W38" i="58"/>
  <c r="X38" i="58"/>
  <c r="Y38" i="58"/>
  <c r="Z38" i="58"/>
  <c r="AA38" i="58"/>
  <c r="AB38" i="58"/>
  <c r="AC38" i="58"/>
  <c r="AD38" i="58"/>
  <c r="AE38" i="58"/>
  <c r="AF38" i="58"/>
  <c r="AG38" i="58"/>
  <c r="AH38" i="58"/>
  <c r="AI38" i="58"/>
  <c r="AJ38" i="58"/>
  <c r="AK38" i="58"/>
  <c r="AL38" i="58"/>
  <c r="AM38" i="58"/>
  <c r="AN38" i="58"/>
  <c r="AO38" i="58"/>
  <c r="AP38" i="58"/>
  <c r="AQ38" i="58"/>
  <c r="AR38" i="58"/>
  <c r="AS38" i="58"/>
  <c r="AT38" i="58"/>
  <c r="AU38" i="58"/>
  <c r="AV38" i="58"/>
  <c r="AW38" i="58"/>
  <c r="AX38" i="58"/>
  <c r="AY38" i="58"/>
  <c r="AZ38" i="58"/>
  <c r="BA38" i="58"/>
  <c r="BB38" i="58"/>
  <c r="BC38" i="58"/>
  <c r="BD38" i="58"/>
  <c r="BE38" i="58"/>
  <c r="BF38" i="58"/>
  <c r="BG38" i="58"/>
  <c r="BH38" i="58"/>
  <c r="BI38" i="58"/>
  <c r="BJ38" i="58"/>
  <c r="BK38" i="58"/>
  <c r="BL38" i="58"/>
  <c r="B39" i="58"/>
  <c r="C39" i="58"/>
  <c r="D39" i="58"/>
  <c r="E39" i="58"/>
  <c r="F39" i="58"/>
  <c r="G39" i="58"/>
  <c r="H39"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AN39" i="58"/>
  <c r="AO39" i="58"/>
  <c r="AP39" i="58"/>
  <c r="AQ39" i="58"/>
  <c r="AR39" i="58"/>
  <c r="AS39" i="58"/>
  <c r="AT39" i="58"/>
  <c r="AU39" i="58"/>
  <c r="AV39" i="58"/>
  <c r="AW39" i="58"/>
  <c r="AX39" i="58"/>
  <c r="AY39" i="58"/>
  <c r="AZ39" i="58"/>
  <c r="BA39" i="58"/>
  <c r="BB39" i="58"/>
  <c r="BC39" i="58"/>
  <c r="BD39" i="58"/>
  <c r="BE39" i="58"/>
  <c r="BF39" i="58"/>
  <c r="BG39" i="58"/>
  <c r="BH39" i="58"/>
  <c r="BI39" i="58"/>
  <c r="BJ39" i="58"/>
  <c r="BK39" i="58"/>
  <c r="BL39" i="58"/>
  <c r="B40" i="58"/>
  <c r="C40" i="58"/>
  <c r="D40" i="58"/>
  <c r="E40" i="58"/>
  <c r="F40" i="58"/>
  <c r="G40" i="58"/>
  <c r="H40"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AN40" i="58"/>
  <c r="AO40" i="58"/>
  <c r="AP40" i="58"/>
  <c r="AQ40" i="58"/>
  <c r="AR40" i="58"/>
  <c r="AS40" i="58"/>
  <c r="AT40" i="58"/>
  <c r="AU40" i="58"/>
  <c r="AV40" i="58"/>
  <c r="AW40" i="58"/>
  <c r="AX40" i="58"/>
  <c r="AY40" i="58"/>
  <c r="AZ40" i="58"/>
  <c r="BA40" i="58"/>
  <c r="BB40" i="58"/>
  <c r="BC40" i="58"/>
  <c r="BD40" i="58"/>
  <c r="BE40" i="58"/>
  <c r="BF40" i="58"/>
  <c r="BG40" i="58"/>
  <c r="BH40" i="58"/>
  <c r="BI40" i="58"/>
  <c r="BJ40" i="58"/>
  <c r="BK40" i="58"/>
  <c r="BL40" i="58"/>
  <c r="B41" i="58"/>
  <c r="C41" i="58"/>
  <c r="D41" i="58"/>
  <c r="E41" i="58"/>
  <c r="F41" i="58"/>
  <c r="G41" i="58"/>
  <c r="H41" i="58"/>
  <c r="I41" i="58"/>
  <c r="J41" i="58"/>
  <c r="K41" i="58"/>
  <c r="L41" i="58"/>
  <c r="M41" i="58"/>
  <c r="N41" i="58"/>
  <c r="O41" i="58"/>
  <c r="P41" i="58"/>
  <c r="Q41" i="58"/>
  <c r="R41" i="58"/>
  <c r="S41" i="58"/>
  <c r="T41" i="58"/>
  <c r="U41" i="58"/>
  <c r="V41" i="58"/>
  <c r="W41" i="58"/>
  <c r="X41" i="58"/>
  <c r="Y41" i="58"/>
  <c r="Z41" i="58"/>
  <c r="AA41" i="58"/>
  <c r="AB41" i="58"/>
  <c r="AC41" i="58"/>
  <c r="AD41" i="58"/>
  <c r="AE41" i="58"/>
  <c r="AF41" i="58"/>
  <c r="AG41" i="58"/>
  <c r="AH41" i="58"/>
  <c r="AI41" i="58"/>
  <c r="AJ41" i="58"/>
  <c r="AK41" i="58"/>
  <c r="AL41" i="58"/>
  <c r="AM41" i="58"/>
  <c r="AN41" i="58"/>
  <c r="AO41" i="58"/>
  <c r="AP41" i="58"/>
  <c r="AQ41" i="58"/>
  <c r="AR41" i="58"/>
  <c r="AS41" i="58"/>
  <c r="AT41" i="58"/>
  <c r="AU41" i="58"/>
  <c r="AV41" i="58"/>
  <c r="AW41" i="58"/>
  <c r="AX41" i="58"/>
  <c r="AY41" i="58"/>
  <c r="AZ41" i="58"/>
  <c r="BA41" i="58"/>
  <c r="BB41" i="58"/>
  <c r="BC41" i="58"/>
  <c r="BD41" i="58"/>
  <c r="BE41" i="58"/>
  <c r="BF41" i="58"/>
  <c r="BG41" i="58"/>
  <c r="BH41" i="58"/>
  <c r="BI41" i="58"/>
  <c r="BJ41" i="58"/>
  <c r="BK41" i="58"/>
  <c r="BL41" i="58"/>
  <c r="B42" i="58"/>
  <c r="C42" i="58"/>
  <c r="D42" i="58"/>
  <c r="E42" i="58"/>
  <c r="F42" i="58"/>
  <c r="G42" i="58"/>
  <c r="H42"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AN42" i="58"/>
  <c r="AO42" i="58"/>
  <c r="AP42" i="58"/>
  <c r="AQ42" i="58"/>
  <c r="AR42" i="58"/>
  <c r="AS42" i="58"/>
  <c r="AT42" i="58"/>
  <c r="AU42" i="58"/>
  <c r="AV42" i="58"/>
  <c r="AW42" i="58"/>
  <c r="AX42" i="58"/>
  <c r="AY42" i="58"/>
  <c r="AZ42" i="58"/>
  <c r="BA42" i="58"/>
  <c r="BB42" i="58"/>
  <c r="BC42" i="58"/>
  <c r="BD42" i="58"/>
  <c r="BE42" i="58"/>
  <c r="BF42" i="58"/>
  <c r="BG42" i="58"/>
  <c r="BH42" i="58"/>
  <c r="BI42" i="58"/>
  <c r="BJ42" i="58"/>
  <c r="BK42" i="58"/>
  <c r="BL42" i="58"/>
  <c r="B43" i="58"/>
  <c r="C43" i="58"/>
  <c r="D43" i="58"/>
  <c r="E43" i="58"/>
  <c r="F43" i="58"/>
  <c r="G43" i="58"/>
  <c r="H43"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AN43" i="58"/>
  <c r="AO43" i="58"/>
  <c r="AP43" i="58"/>
  <c r="AQ43" i="58"/>
  <c r="AR43" i="58"/>
  <c r="AS43" i="58"/>
  <c r="AT43" i="58"/>
  <c r="AU43" i="58"/>
  <c r="AV43" i="58"/>
  <c r="AW43" i="58"/>
  <c r="AX43" i="58"/>
  <c r="AY43" i="58"/>
  <c r="AZ43" i="58"/>
  <c r="BA43" i="58"/>
  <c r="BB43" i="58"/>
  <c r="BC43" i="58"/>
  <c r="BD43" i="58"/>
  <c r="BE43" i="58"/>
  <c r="BF43" i="58"/>
  <c r="BG43" i="58"/>
  <c r="BH43" i="58"/>
  <c r="BI43" i="58"/>
  <c r="BJ43" i="58"/>
  <c r="BK43" i="58"/>
  <c r="BL43" i="58"/>
  <c r="B44" i="58"/>
  <c r="C44" i="58"/>
  <c r="D44" i="58"/>
  <c r="E44" i="58"/>
  <c r="F44" i="58"/>
  <c r="G44" i="58"/>
  <c r="H44" i="58"/>
  <c r="I44" i="58"/>
  <c r="J44" i="58"/>
  <c r="K44" i="58"/>
  <c r="L44" i="58"/>
  <c r="M44" i="58"/>
  <c r="N44" i="58"/>
  <c r="O44" i="58"/>
  <c r="P44" i="58"/>
  <c r="Q44" i="58"/>
  <c r="R44" i="58"/>
  <c r="S44" i="58"/>
  <c r="T44" i="58"/>
  <c r="U44" i="58"/>
  <c r="V44" i="58"/>
  <c r="W44" i="58"/>
  <c r="X44" i="58"/>
  <c r="Y44" i="58"/>
  <c r="Z44" i="58"/>
  <c r="AA44" i="58"/>
  <c r="AB44" i="58"/>
  <c r="AC44" i="58"/>
  <c r="AD44" i="58"/>
  <c r="AE44" i="58"/>
  <c r="AF44" i="58"/>
  <c r="AG44" i="58"/>
  <c r="AH44" i="58"/>
  <c r="AI44" i="58"/>
  <c r="AJ44" i="58"/>
  <c r="AK44" i="58"/>
  <c r="AL44" i="58"/>
  <c r="AM44" i="58"/>
  <c r="AN44" i="58"/>
  <c r="AO44" i="58"/>
  <c r="AP44" i="58"/>
  <c r="AQ44" i="58"/>
  <c r="AR44" i="58"/>
  <c r="AS44" i="58"/>
  <c r="AT44" i="58"/>
  <c r="AU44" i="58"/>
  <c r="AV44" i="58"/>
  <c r="AW44" i="58"/>
  <c r="AX44" i="58"/>
  <c r="AY44" i="58"/>
  <c r="AZ44" i="58"/>
  <c r="BA44" i="58"/>
  <c r="BB44" i="58"/>
  <c r="BC44" i="58"/>
  <c r="BD44" i="58"/>
  <c r="BE44" i="58"/>
  <c r="BF44" i="58"/>
  <c r="BG44" i="58"/>
  <c r="BH44" i="58"/>
  <c r="BI44" i="58"/>
  <c r="BJ44" i="58"/>
  <c r="BK44" i="58"/>
  <c r="BL44" i="58"/>
  <c r="B45" i="58"/>
  <c r="C45" i="58"/>
  <c r="D45" i="58"/>
  <c r="E45" i="58"/>
  <c r="F45" i="58"/>
  <c r="G45" i="58"/>
  <c r="H45"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AN45" i="58"/>
  <c r="AO45" i="58"/>
  <c r="AP45" i="58"/>
  <c r="AQ45" i="58"/>
  <c r="AR45" i="58"/>
  <c r="AS45" i="58"/>
  <c r="AT45" i="58"/>
  <c r="AU45" i="58"/>
  <c r="AV45" i="58"/>
  <c r="AW45" i="58"/>
  <c r="AX45" i="58"/>
  <c r="AY45" i="58"/>
  <c r="AZ45" i="58"/>
  <c r="BA45" i="58"/>
  <c r="BB45" i="58"/>
  <c r="BC45" i="58"/>
  <c r="BD45" i="58"/>
  <c r="BE45" i="58"/>
  <c r="BF45" i="58"/>
  <c r="BG45" i="58"/>
  <c r="BH45" i="58"/>
  <c r="BI45" i="58"/>
  <c r="BJ45" i="58"/>
  <c r="BK45" i="58"/>
  <c r="BL45" i="58"/>
  <c r="B46" i="58"/>
  <c r="C46" i="58"/>
  <c r="D46" i="58"/>
  <c r="E46" i="58"/>
  <c r="F46" i="58"/>
  <c r="G46" i="58"/>
  <c r="H46"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AN46" i="58"/>
  <c r="AO46" i="58"/>
  <c r="AP46" i="58"/>
  <c r="AQ46" i="58"/>
  <c r="AR46" i="58"/>
  <c r="AS46" i="58"/>
  <c r="AT46" i="58"/>
  <c r="AU46" i="58"/>
  <c r="AV46" i="58"/>
  <c r="AW46" i="58"/>
  <c r="AX46" i="58"/>
  <c r="AY46" i="58"/>
  <c r="AZ46" i="58"/>
  <c r="BA46" i="58"/>
  <c r="BB46" i="58"/>
  <c r="BC46" i="58"/>
  <c r="BD46" i="58"/>
  <c r="BE46" i="58"/>
  <c r="BF46" i="58"/>
  <c r="BG46" i="58"/>
  <c r="BH46" i="58"/>
  <c r="BI46" i="58"/>
  <c r="BJ46" i="58"/>
  <c r="BK46" i="58"/>
  <c r="BL46" i="58"/>
  <c r="B47" i="58"/>
  <c r="C47" i="58"/>
  <c r="D47" i="58"/>
  <c r="E47" i="58"/>
  <c r="F47" i="58"/>
  <c r="G47" i="58"/>
  <c r="H47" i="58"/>
  <c r="I47" i="58"/>
  <c r="J47" i="58"/>
  <c r="K47" i="58"/>
  <c r="L47" i="58"/>
  <c r="M47" i="58"/>
  <c r="N47" i="58"/>
  <c r="O47" i="58"/>
  <c r="P47" i="58"/>
  <c r="Q47" i="58"/>
  <c r="R47" i="58"/>
  <c r="S47" i="58"/>
  <c r="T47" i="58"/>
  <c r="U47" i="58"/>
  <c r="V47" i="58"/>
  <c r="W47" i="58"/>
  <c r="X47" i="58"/>
  <c r="Y47" i="58"/>
  <c r="Z47" i="58"/>
  <c r="AA47" i="58"/>
  <c r="AB47" i="58"/>
  <c r="AC47" i="58"/>
  <c r="AD47" i="58"/>
  <c r="AE47" i="58"/>
  <c r="AF47" i="58"/>
  <c r="AG47" i="58"/>
  <c r="AH47" i="58"/>
  <c r="AI47" i="58"/>
  <c r="AJ47" i="58"/>
  <c r="AK47" i="58"/>
  <c r="AL47" i="58"/>
  <c r="AM47" i="58"/>
  <c r="AN47" i="58"/>
  <c r="AO47" i="58"/>
  <c r="AP47" i="58"/>
  <c r="AQ47" i="58"/>
  <c r="AR47" i="58"/>
  <c r="AS47" i="58"/>
  <c r="AT47" i="58"/>
  <c r="AU47" i="58"/>
  <c r="AV47" i="58"/>
  <c r="AW47" i="58"/>
  <c r="AX47" i="58"/>
  <c r="AY47" i="58"/>
  <c r="AZ47" i="58"/>
  <c r="BA47" i="58"/>
  <c r="BB47" i="58"/>
  <c r="BC47" i="58"/>
  <c r="BD47" i="58"/>
  <c r="BE47" i="58"/>
  <c r="BF47" i="58"/>
  <c r="BG47" i="58"/>
  <c r="BH47" i="58"/>
  <c r="BI47" i="58"/>
  <c r="BJ47" i="58"/>
  <c r="BK47" i="58"/>
  <c r="BL47" i="58"/>
  <c r="B48" i="58"/>
  <c r="C48" i="58"/>
  <c r="D48" i="58"/>
  <c r="E48" i="58"/>
  <c r="F48" i="58"/>
  <c r="G48" i="58"/>
  <c r="H48"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AN48" i="58"/>
  <c r="AO48" i="58"/>
  <c r="AP48" i="58"/>
  <c r="AQ48" i="58"/>
  <c r="AR48" i="58"/>
  <c r="AS48" i="58"/>
  <c r="AT48" i="58"/>
  <c r="AU48" i="58"/>
  <c r="AV48" i="58"/>
  <c r="AW48" i="58"/>
  <c r="AX48" i="58"/>
  <c r="AY48" i="58"/>
  <c r="AZ48" i="58"/>
  <c r="BA48" i="58"/>
  <c r="BB48" i="58"/>
  <c r="BC48" i="58"/>
  <c r="BD48" i="58"/>
  <c r="BE48" i="58"/>
  <c r="BF48" i="58"/>
  <c r="BG48" i="58"/>
  <c r="BH48" i="58"/>
  <c r="BI48" i="58"/>
  <c r="BJ48" i="58"/>
  <c r="BK48" i="58"/>
  <c r="BL48" i="58"/>
  <c r="B49" i="58"/>
  <c r="C49" i="58"/>
  <c r="D49" i="58"/>
  <c r="E49" i="58"/>
  <c r="F49" i="58"/>
  <c r="G49" i="58"/>
  <c r="H49"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AN49" i="58"/>
  <c r="AO49" i="58"/>
  <c r="AP49" i="58"/>
  <c r="AQ49" i="58"/>
  <c r="AR49" i="58"/>
  <c r="AS49" i="58"/>
  <c r="AT49" i="58"/>
  <c r="AU49" i="58"/>
  <c r="AV49" i="58"/>
  <c r="AW49" i="58"/>
  <c r="AX49" i="58"/>
  <c r="AY49" i="58"/>
  <c r="AZ49" i="58"/>
  <c r="BA49" i="58"/>
  <c r="BB49" i="58"/>
  <c r="BC49" i="58"/>
  <c r="BD49" i="58"/>
  <c r="BE49" i="58"/>
  <c r="BF49" i="58"/>
  <c r="BG49" i="58"/>
  <c r="BH49" i="58"/>
  <c r="BI49" i="58"/>
  <c r="BJ49" i="58"/>
  <c r="BK49" i="58"/>
  <c r="BL49" i="58"/>
  <c r="B50" i="58"/>
  <c r="C50" i="58"/>
  <c r="D50" i="58"/>
  <c r="E50" i="58"/>
  <c r="F50" i="58"/>
  <c r="G50" i="58"/>
  <c r="H50" i="58"/>
  <c r="I50" i="58"/>
  <c r="J50" i="58"/>
  <c r="K50" i="58"/>
  <c r="L50" i="58"/>
  <c r="M50" i="58"/>
  <c r="N50" i="58"/>
  <c r="O50" i="58"/>
  <c r="P50" i="58"/>
  <c r="Q50" i="58"/>
  <c r="R50" i="58"/>
  <c r="S50" i="58"/>
  <c r="T50" i="58"/>
  <c r="U50" i="58"/>
  <c r="V50" i="58"/>
  <c r="W50" i="58"/>
  <c r="X50" i="58"/>
  <c r="Y50" i="58"/>
  <c r="Z50" i="58"/>
  <c r="AA50" i="58"/>
  <c r="AB50" i="58"/>
  <c r="AC50" i="58"/>
  <c r="AD50" i="58"/>
  <c r="AE50" i="58"/>
  <c r="AF50" i="58"/>
  <c r="AG50" i="58"/>
  <c r="AH50" i="58"/>
  <c r="AI50" i="58"/>
  <c r="AJ50" i="58"/>
  <c r="AK50" i="58"/>
  <c r="AL50" i="58"/>
  <c r="AM50" i="58"/>
  <c r="AN50" i="58"/>
  <c r="AO50" i="58"/>
  <c r="AP50" i="58"/>
  <c r="AQ50" i="58"/>
  <c r="AR50" i="58"/>
  <c r="AS50" i="58"/>
  <c r="AT50" i="58"/>
  <c r="AU50" i="58"/>
  <c r="AV50" i="58"/>
  <c r="AW50" i="58"/>
  <c r="AX50" i="58"/>
  <c r="AY50" i="58"/>
  <c r="AZ50" i="58"/>
  <c r="BA50" i="58"/>
  <c r="BB50" i="58"/>
  <c r="BC50" i="58"/>
  <c r="BD50" i="58"/>
  <c r="BE50" i="58"/>
  <c r="BF50" i="58"/>
  <c r="BG50" i="58"/>
  <c r="BH50" i="58"/>
  <c r="BI50" i="58"/>
  <c r="BJ50" i="58"/>
  <c r="BK50" i="58"/>
  <c r="BL50" i="58"/>
  <c r="B51" i="58"/>
  <c r="C51" i="58"/>
  <c r="D51" i="58"/>
  <c r="E51" i="58"/>
  <c r="F51" i="58"/>
  <c r="G51" i="58"/>
  <c r="H51"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AN51" i="58"/>
  <c r="AO51" i="58"/>
  <c r="AP51" i="58"/>
  <c r="AQ51" i="58"/>
  <c r="AR51" i="58"/>
  <c r="AS51" i="58"/>
  <c r="AT51" i="58"/>
  <c r="AU51" i="58"/>
  <c r="AV51" i="58"/>
  <c r="AW51" i="58"/>
  <c r="AX51" i="58"/>
  <c r="AY51" i="58"/>
  <c r="AZ51" i="58"/>
  <c r="BA51" i="58"/>
  <c r="BB51" i="58"/>
  <c r="BC51" i="58"/>
  <c r="BD51" i="58"/>
  <c r="BE51" i="58"/>
  <c r="BF51" i="58"/>
  <c r="BG51" i="58"/>
  <c r="BH51" i="58"/>
  <c r="BI51" i="58"/>
  <c r="BJ51" i="58"/>
  <c r="BK51" i="58"/>
  <c r="BL51" i="58"/>
  <c r="B52" i="58"/>
  <c r="C52" i="58"/>
  <c r="D52" i="58"/>
  <c r="E52" i="58"/>
  <c r="F52" i="58"/>
  <c r="G52" i="58"/>
  <c r="H52"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AN52" i="58"/>
  <c r="AO52" i="58"/>
  <c r="AP52" i="58"/>
  <c r="AQ52" i="58"/>
  <c r="AR52" i="58"/>
  <c r="AS52" i="58"/>
  <c r="AT52" i="58"/>
  <c r="AU52" i="58"/>
  <c r="AV52" i="58"/>
  <c r="AW52" i="58"/>
  <c r="AX52" i="58"/>
  <c r="AY52" i="58"/>
  <c r="AZ52" i="58"/>
  <c r="BA52" i="58"/>
  <c r="BB52" i="58"/>
  <c r="BC52" i="58"/>
  <c r="BD52" i="58"/>
  <c r="BE52" i="58"/>
  <c r="BF52" i="58"/>
  <c r="BG52" i="58"/>
  <c r="BH52" i="58"/>
  <c r="BI52" i="58"/>
  <c r="BJ52" i="58"/>
  <c r="BK52" i="58"/>
  <c r="BL52" i="58"/>
  <c r="B53" i="58"/>
  <c r="C53" i="58"/>
  <c r="D53" i="58"/>
  <c r="E53" i="58"/>
  <c r="F53" i="58"/>
  <c r="G53" i="58"/>
  <c r="H53" i="58"/>
  <c r="I53" i="58"/>
  <c r="J53" i="58"/>
  <c r="K53" i="58"/>
  <c r="L53" i="58"/>
  <c r="M53" i="58"/>
  <c r="N53" i="58"/>
  <c r="O53" i="58"/>
  <c r="P53" i="58"/>
  <c r="Q53" i="58"/>
  <c r="R53" i="58"/>
  <c r="S53" i="58"/>
  <c r="T53" i="58"/>
  <c r="U53" i="58"/>
  <c r="V53" i="58"/>
  <c r="W53" i="58"/>
  <c r="X53" i="58"/>
  <c r="Y53" i="58"/>
  <c r="Z53" i="58"/>
  <c r="AA53" i="58"/>
  <c r="AB53" i="58"/>
  <c r="AC53" i="58"/>
  <c r="AD53" i="58"/>
  <c r="AE53" i="58"/>
  <c r="AF53" i="58"/>
  <c r="AG53" i="58"/>
  <c r="AH53" i="58"/>
  <c r="AI53" i="58"/>
  <c r="AJ53" i="58"/>
  <c r="AK53" i="58"/>
  <c r="AL53" i="58"/>
  <c r="AM53" i="58"/>
  <c r="AN53" i="58"/>
  <c r="AO53" i="58"/>
  <c r="AP53" i="58"/>
  <c r="AQ53" i="58"/>
  <c r="AR53" i="58"/>
  <c r="AS53" i="58"/>
  <c r="AT53" i="58"/>
  <c r="AU53" i="58"/>
  <c r="AV53" i="58"/>
  <c r="AW53" i="58"/>
  <c r="AX53" i="58"/>
  <c r="AY53" i="58"/>
  <c r="AZ53" i="58"/>
  <c r="BA53" i="58"/>
  <c r="BB53" i="58"/>
  <c r="BC53" i="58"/>
  <c r="BD53" i="58"/>
  <c r="BE53" i="58"/>
  <c r="BF53" i="58"/>
  <c r="BG53" i="58"/>
  <c r="BH53" i="58"/>
  <c r="BI53" i="58"/>
  <c r="BJ53" i="58"/>
  <c r="BK53" i="58"/>
  <c r="BL53" i="58"/>
  <c r="B54" i="58"/>
  <c r="C54" i="58"/>
  <c r="D54" i="58"/>
  <c r="E54" i="58"/>
  <c r="F54" i="58"/>
  <c r="G54" i="58"/>
  <c r="H54"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AN54" i="58"/>
  <c r="AO54" i="58"/>
  <c r="AP54" i="58"/>
  <c r="AQ54" i="58"/>
  <c r="AR54" i="58"/>
  <c r="AS54" i="58"/>
  <c r="AT54" i="58"/>
  <c r="AU54" i="58"/>
  <c r="AV54" i="58"/>
  <c r="AW54" i="58"/>
  <c r="AX54" i="58"/>
  <c r="AY54" i="58"/>
  <c r="AZ54" i="58"/>
  <c r="BA54" i="58"/>
  <c r="BB54" i="58"/>
  <c r="BC54" i="58"/>
  <c r="BD54" i="58"/>
  <c r="BE54" i="58"/>
  <c r="BF54" i="58"/>
  <c r="BG54" i="58"/>
  <c r="BH54" i="58"/>
  <c r="BI54" i="58"/>
  <c r="BJ54" i="58"/>
  <c r="BK54" i="58"/>
  <c r="BL54" i="58"/>
  <c r="B55" i="58"/>
  <c r="C55" i="58"/>
  <c r="D55" i="58"/>
  <c r="E55" i="58"/>
  <c r="F55" i="58"/>
  <c r="G55" i="58"/>
  <c r="H55"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AN55" i="58"/>
  <c r="AO55" i="58"/>
  <c r="AP55" i="58"/>
  <c r="AQ55" i="58"/>
  <c r="AR55" i="58"/>
  <c r="AS55" i="58"/>
  <c r="AT55" i="58"/>
  <c r="AU55" i="58"/>
  <c r="AV55" i="58"/>
  <c r="AW55" i="58"/>
  <c r="AX55" i="58"/>
  <c r="AY55" i="58"/>
  <c r="AZ55" i="58"/>
  <c r="BA55" i="58"/>
  <c r="BB55" i="58"/>
  <c r="BC55" i="58"/>
  <c r="BD55" i="58"/>
  <c r="BE55" i="58"/>
  <c r="BF55" i="58"/>
  <c r="BG55" i="58"/>
  <c r="BH55" i="58"/>
  <c r="BI55" i="58"/>
  <c r="BJ55" i="58"/>
  <c r="BK55" i="58"/>
  <c r="BL55" i="58"/>
  <c r="B56" i="58"/>
  <c r="C9" i="58"/>
  <c r="D9" i="58"/>
  <c r="E9" i="58"/>
  <c r="F9" i="58"/>
  <c r="G9" i="58"/>
  <c r="H9" i="58"/>
  <c r="I9" i="58"/>
  <c r="J9" i="58"/>
  <c r="K9" i="58"/>
  <c r="L9" i="58"/>
  <c r="M9" i="58"/>
  <c r="N9" i="58"/>
  <c r="O9" i="58"/>
  <c r="P9" i="58"/>
  <c r="Q9" i="58"/>
  <c r="R9" i="58"/>
  <c r="S9" i="58"/>
  <c r="T9" i="58"/>
  <c r="U9" i="58"/>
  <c r="V9" i="58"/>
  <c r="W9" i="58"/>
  <c r="X9" i="58"/>
  <c r="Y9" i="58"/>
  <c r="Z9" i="58"/>
  <c r="AA9" i="58"/>
  <c r="AB9" i="58"/>
  <c r="AC9" i="58"/>
  <c r="AD9" i="58"/>
  <c r="AE9" i="58"/>
  <c r="AF9" i="58"/>
  <c r="AG9" i="58"/>
  <c r="AH9" i="58"/>
  <c r="AI9" i="58"/>
  <c r="AJ9" i="58"/>
  <c r="AK9" i="58"/>
  <c r="AL9" i="58"/>
  <c r="AM9" i="58"/>
  <c r="AN9" i="58"/>
  <c r="AO9" i="58"/>
  <c r="AP9" i="58"/>
  <c r="AQ9" i="58"/>
  <c r="AR9" i="58"/>
  <c r="AS9" i="58"/>
  <c r="AT9" i="58"/>
  <c r="AU9" i="58"/>
  <c r="AV9" i="58"/>
  <c r="AW9" i="58"/>
  <c r="AX9" i="58"/>
  <c r="AY9" i="58"/>
  <c r="AZ9" i="58"/>
  <c r="BA9" i="58"/>
  <c r="BB9" i="58"/>
  <c r="BC9" i="58"/>
  <c r="BD9" i="58"/>
  <c r="BE9" i="58"/>
  <c r="BF9" i="58"/>
  <c r="BG9" i="58"/>
  <c r="BH9" i="58"/>
  <c r="BI9" i="58"/>
  <c r="BJ9" i="58"/>
  <c r="BK9" i="58"/>
  <c r="BL9" i="58"/>
  <c r="B9" i="58" l="1"/>
  <c r="BL55" i="52"/>
  <c r="BK55" i="52"/>
  <c r="BJ55" i="52"/>
  <c r="BL54" i="52"/>
  <c r="BK54" i="52"/>
  <c r="BJ54" i="52"/>
  <c r="BL53" i="52"/>
  <c r="BK53" i="52"/>
  <c r="BJ53" i="52"/>
  <c r="BL52" i="52"/>
  <c r="BK52" i="52"/>
  <c r="BJ52" i="52"/>
  <c r="BL51" i="52"/>
  <c r="BK51" i="52"/>
  <c r="BJ51" i="52"/>
  <c r="BL50" i="52"/>
  <c r="BK50" i="52"/>
  <c r="BJ50" i="52"/>
  <c r="BL49" i="52"/>
  <c r="BK49" i="52"/>
  <c r="BJ49" i="52"/>
  <c r="BL48" i="52"/>
  <c r="BK48" i="52"/>
  <c r="BJ48" i="52"/>
  <c r="BL47" i="52"/>
  <c r="BK47" i="52"/>
  <c r="BJ47" i="52"/>
  <c r="BL46" i="52"/>
  <c r="BK46" i="52"/>
  <c r="BJ46" i="52"/>
  <c r="BL45" i="52"/>
  <c r="BK45" i="52"/>
  <c r="BJ45" i="52"/>
  <c r="BL44" i="52"/>
  <c r="BK44" i="52"/>
  <c r="BJ44" i="52"/>
  <c r="BL43" i="52"/>
  <c r="BK43" i="52"/>
  <c r="BJ43" i="52"/>
  <c r="BL42" i="52"/>
  <c r="BK42" i="52"/>
  <c r="BJ42" i="52"/>
  <c r="BL41" i="52"/>
  <c r="BK41" i="52"/>
  <c r="BJ41" i="52"/>
  <c r="BL40" i="52"/>
  <c r="BK40" i="52"/>
  <c r="BJ40" i="52"/>
  <c r="BL39" i="52"/>
  <c r="BK39" i="52"/>
  <c r="BJ39" i="52"/>
  <c r="BL38" i="52"/>
  <c r="BK38" i="52"/>
  <c r="BJ38" i="52"/>
  <c r="BL37" i="52"/>
  <c r="BK37" i="52"/>
  <c r="BJ37" i="52"/>
  <c r="BL36" i="52"/>
  <c r="BK36" i="52"/>
  <c r="BJ36" i="52"/>
  <c r="BL35" i="52"/>
  <c r="BK35" i="52"/>
  <c r="BJ35" i="52"/>
  <c r="BL34" i="52"/>
  <c r="BK34" i="52"/>
  <c r="BJ34" i="52"/>
  <c r="BL33" i="52"/>
  <c r="BK33" i="52"/>
  <c r="BJ33" i="52"/>
  <c r="BL32" i="52"/>
  <c r="BK32" i="52"/>
  <c r="BJ32" i="52"/>
  <c r="BL31" i="52"/>
  <c r="BK31" i="52"/>
  <c r="BJ31" i="52"/>
  <c r="BL30" i="52"/>
  <c r="BK30" i="52"/>
  <c r="BJ30" i="52"/>
  <c r="BL29" i="52"/>
  <c r="BK29" i="52"/>
  <c r="BJ29" i="52"/>
  <c r="BL28" i="52"/>
  <c r="BK28" i="52"/>
  <c r="BJ28" i="52"/>
  <c r="BL27" i="52"/>
  <c r="BK27" i="52"/>
  <c r="BJ27" i="52"/>
  <c r="BL26" i="52"/>
  <c r="BK26" i="52"/>
  <c r="BJ26" i="52"/>
  <c r="BL25" i="52"/>
  <c r="BK25" i="52"/>
  <c r="BJ25" i="52"/>
  <c r="BL24" i="52"/>
  <c r="BK24" i="52"/>
  <c r="BJ24" i="52"/>
  <c r="BL23" i="52"/>
  <c r="BK23" i="52"/>
  <c r="BJ23" i="52"/>
  <c r="BL22" i="52"/>
  <c r="BK22" i="52"/>
  <c r="BJ22" i="52"/>
  <c r="BL21" i="52"/>
  <c r="BK21" i="52"/>
  <c r="BJ21" i="52"/>
  <c r="BL20" i="52"/>
  <c r="BK20" i="52"/>
  <c r="BJ20" i="52"/>
  <c r="BL19" i="52"/>
  <c r="BK19" i="52"/>
  <c r="BJ19" i="52"/>
  <c r="BL18" i="52"/>
  <c r="BK18" i="52"/>
  <c r="BJ18" i="52"/>
  <c r="BL17" i="52"/>
  <c r="BK17" i="52"/>
  <c r="BJ17" i="52"/>
  <c r="BL16" i="52"/>
  <c r="BK16" i="52"/>
  <c r="BJ16" i="52"/>
  <c r="BL15" i="52"/>
  <c r="BK15" i="52"/>
  <c r="BJ15" i="52"/>
  <c r="BL14" i="52"/>
  <c r="BK14" i="52"/>
  <c r="BJ14" i="52"/>
  <c r="BL13" i="52"/>
  <c r="BK13" i="52"/>
  <c r="BJ13" i="52"/>
  <c r="BL12" i="52"/>
  <c r="BK12" i="52"/>
  <c r="BJ12" i="52"/>
  <c r="BL11" i="52"/>
  <c r="BK11" i="52"/>
  <c r="BJ11" i="52"/>
  <c r="BL10" i="52"/>
  <c r="BK10" i="52"/>
  <c r="BJ10" i="52"/>
  <c r="BL9" i="52"/>
  <c r="BK9" i="52"/>
  <c r="BJ9" i="52"/>
  <c r="BI55" i="52"/>
  <c r="BH55" i="52"/>
  <c r="BG55" i="52"/>
  <c r="BI54" i="52"/>
  <c r="BH54" i="52"/>
  <c r="BG54" i="52"/>
  <c r="BI53" i="52"/>
  <c r="BH53" i="52"/>
  <c r="BG53" i="52"/>
  <c r="BI52" i="52"/>
  <c r="BH52" i="52"/>
  <c r="BG52" i="52"/>
  <c r="BI51" i="52"/>
  <c r="BH51" i="52"/>
  <c r="BG51" i="52"/>
  <c r="BI50" i="52"/>
  <c r="BH50" i="52"/>
  <c r="BG50" i="52"/>
  <c r="BI49" i="52"/>
  <c r="BH49" i="52"/>
  <c r="BG49" i="52"/>
  <c r="BI48" i="52"/>
  <c r="BH48" i="52"/>
  <c r="BG48" i="52"/>
  <c r="BI47" i="52"/>
  <c r="BH47" i="52"/>
  <c r="BG47" i="52"/>
  <c r="BI46" i="52"/>
  <c r="BH46" i="52"/>
  <c r="BG46" i="52"/>
  <c r="BI45" i="52"/>
  <c r="BH45" i="52"/>
  <c r="BG45" i="52"/>
  <c r="BI44" i="52"/>
  <c r="BH44" i="52"/>
  <c r="BG44" i="52"/>
  <c r="BI43" i="52"/>
  <c r="BH43" i="52"/>
  <c r="BG43" i="52"/>
  <c r="BI42" i="52"/>
  <c r="BH42" i="52"/>
  <c r="BG42" i="52"/>
  <c r="BI41" i="52"/>
  <c r="BH41" i="52"/>
  <c r="BG41" i="52"/>
  <c r="BI40" i="52"/>
  <c r="BH40" i="52"/>
  <c r="BG40" i="52"/>
  <c r="BI39" i="52"/>
  <c r="BH39" i="52"/>
  <c r="BG39" i="52"/>
  <c r="BI38" i="52"/>
  <c r="BH38" i="52"/>
  <c r="BG38" i="52"/>
  <c r="BI37" i="52"/>
  <c r="BH37" i="52"/>
  <c r="BG37" i="52"/>
  <c r="BI36" i="52"/>
  <c r="BH36" i="52"/>
  <c r="BG36" i="52"/>
  <c r="BI35" i="52"/>
  <c r="BH35" i="52"/>
  <c r="BG35" i="52"/>
  <c r="BI34" i="52"/>
  <c r="BH34" i="52"/>
  <c r="BG34" i="52"/>
  <c r="BI33" i="52"/>
  <c r="BH33" i="52"/>
  <c r="BG33" i="52"/>
  <c r="BI32" i="52"/>
  <c r="BH32" i="52"/>
  <c r="BG32" i="52"/>
  <c r="BI31" i="52"/>
  <c r="BH31" i="52"/>
  <c r="BG31" i="52"/>
  <c r="BI30" i="52"/>
  <c r="BH30" i="52"/>
  <c r="BG30" i="52"/>
  <c r="BI29" i="52"/>
  <c r="BH29" i="52"/>
  <c r="BG29" i="52"/>
  <c r="BI28" i="52"/>
  <c r="BH28" i="52"/>
  <c r="BG28" i="52"/>
  <c r="BI27" i="52"/>
  <c r="BH27" i="52"/>
  <c r="BG27" i="52"/>
  <c r="BI26" i="52"/>
  <c r="BH26" i="52"/>
  <c r="BG26" i="52"/>
  <c r="BI25" i="52"/>
  <c r="BH25" i="52"/>
  <c r="BG25" i="52"/>
  <c r="BI24" i="52"/>
  <c r="BH24" i="52"/>
  <c r="BG24" i="52"/>
  <c r="BI23" i="52"/>
  <c r="BH23" i="52"/>
  <c r="BG23" i="52"/>
  <c r="BI22" i="52"/>
  <c r="BH22" i="52"/>
  <c r="BG22" i="52"/>
  <c r="BI21" i="52"/>
  <c r="BH21" i="52"/>
  <c r="BG21" i="52"/>
  <c r="BI20" i="52"/>
  <c r="BH20" i="52"/>
  <c r="BG20" i="52"/>
  <c r="BI19" i="52"/>
  <c r="BH19" i="52"/>
  <c r="BG19" i="52"/>
  <c r="BI18" i="52"/>
  <c r="BH18" i="52"/>
  <c r="BG18" i="52"/>
  <c r="BI17" i="52"/>
  <c r="BH17" i="52"/>
  <c r="BG17" i="52"/>
  <c r="BI16" i="52"/>
  <c r="BH16" i="52"/>
  <c r="BG16" i="52"/>
  <c r="BI15" i="52"/>
  <c r="BH15" i="52"/>
  <c r="BG15" i="52"/>
  <c r="BI14" i="52"/>
  <c r="BH14" i="52"/>
  <c r="BG14" i="52"/>
  <c r="BI13" i="52"/>
  <c r="BH13" i="52"/>
  <c r="BG13" i="52"/>
  <c r="BI12" i="52"/>
  <c r="BH12" i="52"/>
  <c r="BG12" i="52"/>
  <c r="BI11" i="52"/>
  <c r="BH11" i="52"/>
  <c r="BG11" i="52"/>
  <c r="BI10" i="52"/>
  <c r="BH10" i="52"/>
  <c r="BG10" i="52"/>
  <c r="BI9" i="52"/>
  <c r="BH9" i="52"/>
  <c r="BG9" i="52"/>
  <c r="BF55" i="52"/>
  <c r="BE55" i="52"/>
  <c r="BD55" i="52"/>
  <c r="BF54" i="52"/>
  <c r="BE54" i="52"/>
  <c r="BD54" i="52"/>
  <c r="BF53" i="52"/>
  <c r="BE53" i="52"/>
  <c r="BD53" i="52"/>
  <c r="BF52" i="52"/>
  <c r="BE52" i="52"/>
  <c r="BD52" i="52"/>
  <c r="BF51" i="52"/>
  <c r="BE51" i="52"/>
  <c r="BD51" i="52"/>
  <c r="BF50" i="52"/>
  <c r="BE50" i="52"/>
  <c r="BD50" i="52"/>
  <c r="BF49" i="52"/>
  <c r="BE49" i="52"/>
  <c r="BD49" i="52"/>
  <c r="BF48" i="52"/>
  <c r="BE48" i="52"/>
  <c r="BD48" i="52"/>
  <c r="BF47" i="52"/>
  <c r="BE47" i="52"/>
  <c r="BD47" i="52"/>
  <c r="BF46" i="52"/>
  <c r="BE46" i="52"/>
  <c r="BD46" i="52"/>
  <c r="BF45" i="52"/>
  <c r="BE45" i="52"/>
  <c r="BD45" i="52"/>
  <c r="BF44" i="52"/>
  <c r="BE44" i="52"/>
  <c r="BD44" i="52"/>
  <c r="BF43" i="52"/>
  <c r="BE43" i="52"/>
  <c r="BD43" i="52"/>
  <c r="BF42" i="52"/>
  <c r="BE42" i="52"/>
  <c r="BD42" i="52"/>
  <c r="BF41" i="52"/>
  <c r="BE41" i="52"/>
  <c r="BD41" i="52"/>
  <c r="BF40" i="52"/>
  <c r="BE40" i="52"/>
  <c r="BD40" i="52"/>
  <c r="BF39" i="52"/>
  <c r="BE39" i="52"/>
  <c r="BD39" i="52"/>
  <c r="BF38" i="52"/>
  <c r="BE38" i="52"/>
  <c r="BD38" i="52"/>
  <c r="BF37" i="52"/>
  <c r="BE37" i="52"/>
  <c r="BD37" i="52"/>
  <c r="BF36" i="52"/>
  <c r="BE36" i="52"/>
  <c r="BD36" i="52"/>
  <c r="BF35" i="52"/>
  <c r="BE35" i="52"/>
  <c r="BD35" i="52"/>
  <c r="BF34" i="52"/>
  <c r="BE34" i="52"/>
  <c r="BD34" i="52"/>
  <c r="BF33" i="52"/>
  <c r="BE33" i="52"/>
  <c r="BD33" i="52"/>
  <c r="BF32" i="52"/>
  <c r="BE32" i="52"/>
  <c r="BD32" i="52"/>
  <c r="BF31" i="52"/>
  <c r="BE31" i="52"/>
  <c r="BD31" i="52"/>
  <c r="BF30" i="52"/>
  <c r="BE30" i="52"/>
  <c r="BD30" i="52"/>
  <c r="BF29" i="52"/>
  <c r="BE29" i="52"/>
  <c r="BD29" i="52"/>
  <c r="BF28" i="52"/>
  <c r="BE28" i="52"/>
  <c r="BD28" i="52"/>
  <c r="BF27" i="52"/>
  <c r="BE27" i="52"/>
  <c r="BD27" i="52"/>
  <c r="BF26" i="52"/>
  <c r="BE26" i="52"/>
  <c r="BD26" i="52"/>
  <c r="BF25" i="52"/>
  <c r="BE25" i="52"/>
  <c r="BD25" i="52"/>
  <c r="BF24" i="52"/>
  <c r="BE24" i="52"/>
  <c r="BD24" i="52"/>
  <c r="BF23" i="52"/>
  <c r="BE23" i="52"/>
  <c r="BD23" i="52"/>
  <c r="BF22" i="52"/>
  <c r="BE22" i="52"/>
  <c r="BD22" i="52"/>
  <c r="BF21" i="52"/>
  <c r="BE21" i="52"/>
  <c r="BD21" i="52"/>
  <c r="BF20" i="52"/>
  <c r="BE20" i="52"/>
  <c r="BD20" i="52"/>
  <c r="BF19" i="52"/>
  <c r="BE19" i="52"/>
  <c r="BD19" i="52"/>
  <c r="BF18" i="52"/>
  <c r="BE18" i="52"/>
  <c r="BD18" i="52"/>
  <c r="BF17" i="52"/>
  <c r="BE17" i="52"/>
  <c r="BD17" i="52"/>
  <c r="BF16" i="52"/>
  <c r="BE16" i="52"/>
  <c r="BD16" i="52"/>
  <c r="BF15" i="52"/>
  <c r="BE15" i="52"/>
  <c r="BD15" i="52"/>
  <c r="BF14" i="52"/>
  <c r="BE14" i="52"/>
  <c r="BD14" i="52"/>
  <c r="BF13" i="52"/>
  <c r="BE13" i="52"/>
  <c r="BD13" i="52"/>
  <c r="BF12" i="52"/>
  <c r="BE12" i="52"/>
  <c r="BD12" i="52"/>
  <c r="BF11" i="52"/>
  <c r="BE11" i="52"/>
  <c r="BD11" i="52"/>
  <c r="BF10" i="52"/>
  <c r="BE10" i="52"/>
  <c r="BD10" i="52"/>
  <c r="BF9" i="52"/>
  <c r="BE9" i="52"/>
  <c r="BD9" i="52"/>
  <c r="BC55" i="52"/>
  <c r="BB55" i="52"/>
  <c r="BA55" i="52"/>
  <c r="BC54" i="52"/>
  <c r="BB54" i="52"/>
  <c r="BA54" i="52"/>
  <c r="BC53" i="52"/>
  <c r="BB53" i="52"/>
  <c r="BA53" i="52"/>
  <c r="BC52" i="52"/>
  <c r="BB52" i="52"/>
  <c r="BA52" i="52"/>
  <c r="BC51" i="52"/>
  <c r="BB51" i="52"/>
  <c r="BA51" i="52"/>
  <c r="BC50" i="52"/>
  <c r="BB50" i="52"/>
  <c r="BA50" i="52"/>
  <c r="BC49" i="52"/>
  <c r="BB49" i="52"/>
  <c r="BA49" i="52"/>
  <c r="BC48" i="52"/>
  <c r="BB48" i="52"/>
  <c r="BA48" i="52"/>
  <c r="BC47" i="52"/>
  <c r="BB47" i="52"/>
  <c r="BA47" i="52"/>
  <c r="BC46" i="52"/>
  <c r="BB46" i="52"/>
  <c r="BA46" i="52"/>
  <c r="BC45" i="52"/>
  <c r="BB45" i="52"/>
  <c r="BA45" i="52"/>
  <c r="BC44" i="52"/>
  <c r="BB44" i="52"/>
  <c r="BA44" i="52"/>
  <c r="BC43" i="52"/>
  <c r="BB43" i="52"/>
  <c r="BA43" i="52"/>
  <c r="BC42" i="52"/>
  <c r="BB42" i="52"/>
  <c r="BA42" i="52"/>
  <c r="BC41" i="52"/>
  <c r="BB41" i="52"/>
  <c r="BA41" i="52"/>
  <c r="BC40" i="52"/>
  <c r="BB40" i="52"/>
  <c r="BA40" i="52"/>
  <c r="BC39" i="52"/>
  <c r="BB39" i="52"/>
  <c r="BA39" i="52"/>
  <c r="BC38" i="52"/>
  <c r="BB38" i="52"/>
  <c r="BA38" i="52"/>
  <c r="BC37" i="52"/>
  <c r="BB37" i="52"/>
  <c r="BA37" i="52"/>
  <c r="BC36" i="52"/>
  <c r="BB36" i="52"/>
  <c r="BA36" i="52"/>
  <c r="BC35" i="52"/>
  <c r="BB35" i="52"/>
  <c r="BA35" i="52"/>
  <c r="BC34" i="52"/>
  <c r="BB34" i="52"/>
  <c r="BA34" i="52"/>
  <c r="BC33" i="52"/>
  <c r="BB33" i="52"/>
  <c r="BA33" i="52"/>
  <c r="BC32" i="52"/>
  <c r="BB32" i="52"/>
  <c r="BA32" i="52"/>
  <c r="BC31" i="52"/>
  <c r="BB31" i="52"/>
  <c r="BA31" i="52"/>
  <c r="BC30" i="52"/>
  <c r="BB30" i="52"/>
  <c r="BA30" i="52"/>
  <c r="BC29" i="52"/>
  <c r="BB29" i="52"/>
  <c r="BA29" i="52"/>
  <c r="BC28" i="52"/>
  <c r="BB28" i="52"/>
  <c r="BA28" i="52"/>
  <c r="BC27" i="52"/>
  <c r="BB27" i="52"/>
  <c r="BA27" i="52"/>
  <c r="BC26" i="52"/>
  <c r="BB26" i="52"/>
  <c r="BA26" i="52"/>
  <c r="BC25" i="52"/>
  <c r="BB25" i="52"/>
  <c r="BA25" i="52"/>
  <c r="BC24" i="52"/>
  <c r="BB24" i="52"/>
  <c r="BA24" i="52"/>
  <c r="BC23" i="52"/>
  <c r="BB23" i="52"/>
  <c r="BA23" i="52"/>
  <c r="BC22" i="52"/>
  <c r="BB22" i="52"/>
  <c r="BA22" i="52"/>
  <c r="BC21" i="52"/>
  <c r="BB21" i="52"/>
  <c r="BA21" i="52"/>
  <c r="BC20" i="52"/>
  <c r="BB20" i="52"/>
  <c r="BA20" i="52"/>
  <c r="BC19" i="52"/>
  <c r="BB19" i="52"/>
  <c r="BA19" i="52"/>
  <c r="BC18" i="52"/>
  <c r="BB18" i="52"/>
  <c r="BA18" i="52"/>
  <c r="BC17" i="52"/>
  <c r="BB17" i="52"/>
  <c r="BA17" i="52"/>
  <c r="BC16" i="52"/>
  <c r="BB16" i="52"/>
  <c r="BA16" i="52"/>
  <c r="BC15" i="52"/>
  <c r="BB15" i="52"/>
  <c r="BA15" i="52"/>
  <c r="BC14" i="52"/>
  <c r="BB14" i="52"/>
  <c r="BA14" i="52"/>
  <c r="BC13" i="52"/>
  <c r="BB13" i="52"/>
  <c r="BA13" i="52"/>
  <c r="BC12" i="52"/>
  <c r="BB12" i="52"/>
  <c r="BA12" i="52"/>
  <c r="BC11" i="52"/>
  <c r="BB11" i="52"/>
  <c r="BA11" i="52"/>
  <c r="BC10" i="52"/>
  <c r="BB10" i="52"/>
  <c r="BA10" i="52"/>
  <c r="BC9" i="52"/>
  <c r="BB9" i="52"/>
  <c r="BA9" i="52"/>
  <c r="AZ55" i="52"/>
  <c r="AY55" i="52"/>
  <c r="AX55" i="52"/>
  <c r="AZ54" i="52"/>
  <c r="AY54" i="52"/>
  <c r="AX54" i="52"/>
  <c r="AZ53" i="52"/>
  <c r="AY53" i="52"/>
  <c r="AX53" i="52"/>
  <c r="AZ52" i="52"/>
  <c r="AY52" i="52"/>
  <c r="AX52" i="52"/>
  <c r="AZ51" i="52"/>
  <c r="AY51" i="52"/>
  <c r="AX51" i="52"/>
  <c r="AZ50" i="52"/>
  <c r="AY50" i="52"/>
  <c r="AX50" i="52"/>
  <c r="AZ49" i="52"/>
  <c r="AY49" i="52"/>
  <c r="AX49" i="52"/>
  <c r="AZ48" i="52"/>
  <c r="AY48" i="52"/>
  <c r="AX48" i="52"/>
  <c r="AZ47" i="52"/>
  <c r="AY47" i="52"/>
  <c r="AX47" i="52"/>
  <c r="AZ46" i="52"/>
  <c r="AY46" i="52"/>
  <c r="AX46" i="52"/>
  <c r="AZ45" i="52"/>
  <c r="AY45" i="52"/>
  <c r="AX45" i="52"/>
  <c r="AZ44" i="52"/>
  <c r="AY44" i="52"/>
  <c r="AX44" i="52"/>
  <c r="AZ43" i="52"/>
  <c r="AY43" i="52"/>
  <c r="AX43" i="52"/>
  <c r="AZ42" i="52"/>
  <c r="AY42" i="52"/>
  <c r="AX42" i="52"/>
  <c r="AZ41" i="52"/>
  <c r="AY41" i="52"/>
  <c r="AX41" i="52"/>
  <c r="AZ40" i="52"/>
  <c r="AY40" i="52"/>
  <c r="AX40" i="52"/>
  <c r="AZ39" i="52"/>
  <c r="AY39" i="52"/>
  <c r="AX39" i="52"/>
  <c r="AZ38" i="52"/>
  <c r="AY38" i="52"/>
  <c r="AX38" i="52"/>
  <c r="AZ37" i="52"/>
  <c r="AY37" i="52"/>
  <c r="AX37" i="52"/>
  <c r="AZ36" i="52"/>
  <c r="AY36" i="52"/>
  <c r="AX36" i="52"/>
  <c r="AZ35" i="52"/>
  <c r="AY35" i="52"/>
  <c r="AX35" i="52"/>
  <c r="AZ34" i="52"/>
  <c r="AY34" i="52"/>
  <c r="AX34" i="52"/>
  <c r="AZ33" i="52"/>
  <c r="AY33" i="52"/>
  <c r="AX33" i="52"/>
  <c r="AZ32" i="52"/>
  <c r="AY32" i="52"/>
  <c r="AX32" i="52"/>
  <c r="AZ31" i="52"/>
  <c r="AY31" i="52"/>
  <c r="AX31" i="52"/>
  <c r="AZ30" i="52"/>
  <c r="AY30" i="52"/>
  <c r="AX30" i="52"/>
  <c r="AZ29" i="52"/>
  <c r="AY29" i="52"/>
  <c r="AX29" i="52"/>
  <c r="AZ28" i="52"/>
  <c r="AY28" i="52"/>
  <c r="AX28" i="52"/>
  <c r="AZ27" i="52"/>
  <c r="AY27" i="52"/>
  <c r="AX27" i="52"/>
  <c r="AZ26" i="52"/>
  <c r="AY26" i="52"/>
  <c r="AX26" i="52"/>
  <c r="AZ25" i="52"/>
  <c r="AY25" i="52"/>
  <c r="AX25" i="52"/>
  <c r="AZ24" i="52"/>
  <c r="AY24" i="52"/>
  <c r="AX24" i="52"/>
  <c r="AZ23" i="52"/>
  <c r="AY23" i="52"/>
  <c r="AX23" i="52"/>
  <c r="AZ22" i="52"/>
  <c r="AY22" i="52"/>
  <c r="AX22" i="52"/>
  <c r="AZ21" i="52"/>
  <c r="AY21" i="52"/>
  <c r="AX21" i="52"/>
  <c r="AZ20" i="52"/>
  <c r="AY20" i="52"/>
  <c r="AX20" i="52"/>
  <c r="AZ19" i="52"/>
  <c r="AY19" i="52"/>
  <c r="AX19" i="52"/>
  <c r="AZ18" i="52"/>
  <c r="AY18" i="52"/>
  <c r="AX18" i="52"/>
  <c r="AZ17" i="52"/>
  <c r="AY17" i="52"/>
  <c r="AX17" i="52"/>
  <c r="AZ16" i="52"/>
  <c r="AY16" i="52"/>
  <c r="AX16" i="52"/>
  <c r="AZ15" i="52"/>
  <c r="AY15" i="52"/>
  <c r="AX15" i="52"/>
  <c r="AZ14" i="52"/>
  <c r="AY14" i="52"/>
  <c r="AX14" i="52"/>
  <c r="AZ13" i="52"/>
  <c r="AY13" i="52"/>
  <c r="AX13" i="52"/>
  <c r="AZ12" i="52"/>
  <c r="AY12" i="52"/>
  <c r="AX12" i="52"/>
  <c r="AZ11" i="52"/>
  <c r="AY11" i="52"/>
  <c r="AX11" i="52"/>
  <c r="AZ10" i="52"/>
  <c r="AY10" i="52"/>
  <c r="AX10" i="52"/>
  <c r="AZ9" i="52"/>
  <c r="AY9" i="52"/>
  <c r="AX9" i="52"/>
  <c r="AW55" i="52"/>
  <c r="AV55" i="52"/>
  <c r="AU55" i="52"/>
  <c r="AW54" i="52"/>
  <c r="AV54" i="52"/>
  <c r="AU54" i="52"/>
  <c r="AW53" i="52"/>
  <c r="AV53" i="52"/>
  <c r="AU53" i="52"/>
  <c r="AW52" i="52"/>
  <c r="AV52" i="52"/>
  <c r="AU52" i="52"/>
  <c r="AW51" i="52"/>
  <c r="AV51" i="52"/>
  <c r="AU51" i="52"/>
  <c r="AW50" i="52"/>
  <c r="AV50" i="52"/>
  <c r="AU50" i="52"/>
  <c r="AW49" i="52"/>
  <c r="AV49" i="52"/>
  <c r="AU49" i="52"/>
  <c r="AW48" i="52"/>
  <c r="AV48" i="52"/>
  <c r="AU48" i="52"/>
  <c r="AW47" i="52"/>
  <c r="AV47" i="52"/>
  <c r="AU47" i="52"/>
  <c r="AW46" i="52"/>
  <c r="AV46" i="52"/>
  <c r="AU46" i="52"/>
  <c r="AW45" i="52"/>
  <c r="AV45" i="52"/>
  <c r="AU45" i="52"/>
  <c r="AW44" i="52"/>
  <c r="AV44" i="52"/>
  <c r="AU44" i="52"/>
  <c r="AW43" i="52"/>
  <c r="AV43" i="52"/>
  <c r="AU43" i="52"/>
  <c r="AW42" i="52"/>
  <c r="AV42" i="52"/>
  <c r="AU42" i="52"/>
  <c r="AW41" i="52"/>
  <c r="AV41" i="52"/>
  <c r="AU41" i="52"/>
  <c r="AW40" i="52"/>
  <c r="AV40" i="52"/>
  <c r="AU40" i="52"/>
  <c r="AW39" i="52"/>
  <c r="AV39" i="52"/>
  <c r="AU39" i="52"/>
  <c r="AW38" i="52"/>
  <c r="AV38" i="52"/>
  <c r="AU38" i="52"/>
  <c r="AW37" i="52"/>
  <c r="AV37" i="52"/>
  <c r="AU37" i="52"/>
  <c r="AW36" i="52"/>
  <c r="AV36" i="52"/>
  <c r="AU36" i="52"/>
  <c r="AW35" i="52"/>
  <c r="AV35" i="52"/>
  <c r="AU35" i="52"/>
  <c r="AW34" i="52"/>
  <c r="AV34" i="52"/>
  <c r="AU34" i="52"/>
  <c r="AW33" i="52"/>
  <c r="AV33" i="52"/>
  <c r="AU33" i="52"/>
  <c r="AW32" i="52"/>
  <c r="AV32" i="52"/>
  <c r="AU32" i="52"/>
  <c r="AW31" i="52"/>
  <c r="AV31" i="52"/>
  <c r="AU31" i="52"/>
  <c r="AW30" i="52"/>
  <c r="AV30" i="52"/>
  <c r="AU30" i="52"/>
  <c r="AW29" i="52"/>
  <c r="AV29" i="52"/>
  <c r="AU29" i="52"/>
  <c r="AW28" i="52"/>
  <c r="AV28" i="52"/>
  <c r="AU28" i="52"/>
  <c r="AW27" i="52"/>
  <c r="AV27" i="52"/>
  <c r="AU27" i="52"/>
  <c r="AW26" i="52"/>
  <c r="AV26" i="52"/>
  <c r="AU26" i="52"/>
  <c r="AW25" i="52"/>
  <c r="AV25" i="52"/>
  <c r="AU25" i="52"/>
  <c r="AW24" i="52"/>
  <c r="AV24" i="52"/>
  <c r="AU24" i="52"/>
  <c r="AW23" i="52"/>
  <c r="AV23" i="52"/>
  <c r="AU23" i="52"/>
  <c r="AW22" i="52"/>
  <c r="AV22" i="52"/>
  <c r="AU22" i="52"/>
  <c r="AW21" i="52"/>
  <c r="AV21" i="52"/>
  <c r="AU21" i="52"/>
  <c r="AW20" i="52"/>
  <c r="AV20" i="52"/>
  <c r="AU20" i="52"/>
  <c r="AW19" i="52"/>
  <c r="AV19" i="52"/>
  <c r="AU19" i="52"/>
  <c r="AW18" i="52"/>
  <c r="AV18" i="52"/>
  <c r="AU18" i="52"/>
  <c r="AW17" i="52"/>
  <c r="AV17" i="52"/>
  <c r="AU17" i="52"/>
  <c r="AW16" i="52"/>
  <c r="AV16" i="52"/>
  <c r="AU16" i="52"/>
  <c r="AW15" i="52"/>
  <c r="AV15" i="52"/>
  <c r="AU15" i="52"/>
  <c r="AW14" i="52"/>
  <c r="AV14" i="52"/>
  <c r="AU14" i="52"/>
  <c r="AW13" i="52"/>
  <c r="AV13" i="52"/>
  <c r="AU13" i="52"/>
  <c r="AW12" i="52"/>
  <c r="AV12" i="52"/>
  <c r="AU12" i="52"/>
  <c r="AW11" i="52"/>
  <c r="AV11" i="52"/>
  <c r="AU11" i="52"/>
  <c r="AW10" i="52"/>
  <c r="AV10" i="52"/>
  <c r="AU10" i="52"/>
  <c r="AW9" i="52"/>
  <c r="AV9" i="52"/>
  <c r="AU9" i="52"/>
  <c r="AT55" i="52"/>
  <c r="AS55" i="52"/>
  <c r="AR55" i="52"/>
  <c r="AT54" i="52"/>
  <c r="AS54" i="52"/>
  <c r="AR54" i="52"/>
  <c r="AT53" i="52"/>
  <c r="AS53" i="52"/>
  <c r="AR53" i="52"/>
  <c r="AT52" i="52"/>
  <c r="AS52" i="52"/>
  <c r="AR52" i="52"/>
  <c r="AT51" i="52"/>
  <c r="AS51" i="52"/>
  <c r="AR51" i="52"/>
  <c r="AT50" i="52"/>
  <c r="AS50" i="52"/>
  <c r="AR50" i="52"/>
  <c r="AT49" i="52"/>
  <c r="AS49" i="52"/>
  <c r="AR49" i="52"/>
  <c r="AT48" i="52"/>
  <c r="AS48" i="52"/>
  <c r="AR48" i="52"/>
  <c r="AT47" i="52"/>
  <c r="AS47" i="52"/>
  <c r="AR47" i="52"/>
  <c r="AT46" i="52"/>
  <c r="AS46" i="52"/>
  <c r="AR46" i="52"/>
  <c r="AT45" i="52"/>
  <c r="AS45" i="52"/>
  <c r="AR45" i="52"/>
  <c r="AT44" i="52"/>
  <c r="AS44" i="52"/>
  <c r="AR44" i="52"/>
  <c r="AT43" i="52"/>
  <c r="AS43" i="52"/>
  <c r="AR43" i="52"/>
  <c r="AT42" i="52"/>
  <c r="AS42" i="52"/>
  <c r="AR42" i="52"/>
  <c r="AT41" i="52"/>
  <c r="AS41" i="52"/>
  <c r="AR41" i="52"/>
  <c r="AT40" i="52"/>
  <c r="AS40" i="52"/>
  <c r="AR40" i="52"/>
  <c r="AT39" i="52"/>
  <c r="AS39" i="52"/>
  <c r="AR39" i="52"/>
  <c r="AT38" i="52"/>
  <c r="AS38" i="52"/>
  <c r="AR38" i="52"/>
  <c r="AT37" i="52"/>
  <c r="AS37" i="52"/>
  <c r="AR37" i="52"/>
  <c r="AT36" i="52"/>
  <c r="AS36" i="52"/>
  <c r="AR36" i="52"/>
  <c r="AT35" i="52"/>
  <c r="AS35" i="52"/>
  <c r="AR35" i="52"/>
  <c r="AT34" i="52"/>
  <c r="AS34" i="52"/>
  <c r="AR34" i="52"/>
  <c r="AT33" i="52"/>
  <c r="AS33" i="52"/>
  <c r="AR33" i="52"/>
  <c r="AT32" i="52"/>
  <c r="AS32" i="52"/>
  <c r="AR32" i="52"/>
  <c r="AT31" i="52"/>
  <c r="AS31" i="52"/>
  <c r="AR31" i="52"/>
  <c r="AT30" i="52"/>
  <c r="AS30" i="52"/>
  <c r="AR30" i="52"/>
  <c r="AT29" i="52"/>
  <c r="AS29" i="52"/>
  <c r="AR29" i="52"/>
  <c r="AT28" i="52"/>
  <c r="AS28" i="52"/>
  <c r="AR28" i="52"/>
  <c r="AT27" i="52"/>
  <c r="AS27" i="52"/>
  <c r="AR27" i="52"/>
  <c r="AT26" i="52"/>
  <c r="AS26" i="52"/>
  <c r="AR26" i="52"/>
  <c r="AT25" i="52"/>
  <c r="AS25" i="52"/>
  <c r="AR25" i="52"/>
  <c r="AT24" i="52"/>
  <c r="AS24" i="52"/>
  <c r="AR24" i="52"/>
  <c r="AT23" i="52"/>
  <c r="AS23" i="52"/>
  <c r="AR23" i="52"/>
  <c r="AT22" i="52"/>
  <c r="AS22" i="52"/>
  <c r="AR22" i="52"/>
  <c r="AT21" i="52"/>
  <c r="AS21" i="52"/>
  <c r="AR21" i="52"/>
  <c r="AT20" i="52"/>
  <c r="AS20" i="52"/>
  <c r="AR20" i="52"/>
  <c r="AT19" i="52"/>
  <c r="AS19" i="52"/>
  <c r="AR19" i="52"/>
  <c r="AT18" i="52"/>
  <c r="AS18" i="52"/>
  <c r="AR18" i="52"/>
  <c r="AT17" i="52"/>
  <c r="AS17" i="52"/>
  <c r="AR17" i="52"/>
  <c r="AT16" i="52"/>
  <c r="AS16" i="52"/>
  <c r="AR16" i="52"/>
  <c r="AT15" i="52"/>
  <c r="AS15" i="52"/>
  <c r="AR15" i="52"/>
  <c r="AT14" i="52"/>
  <c r="AS14" i="52"/>
  <c r="AR14" i="52"/>
  <c r="AT13" i="52"/>
  <c r="AS13" i="52"/>
  <c r="AR13" i="52"/>
  <c r="AT12" i="52"/>
  <c r="AS12" i="52"/>
  <c r="AR12" i="52"/>
  <c r="AT11" i="52"/>
  <c r="AS11" i="52"/>
  <c r="AR11" i="52"/>
  <c r="AT10" i="52"/>
  <c r="AS10" i="52"/>
  <c r="AR10" i="52"/>
  <c r="AT9" i="52"/>
  <c r="AS9" i="52"/>
  <c r="AR9" i="52"/>
  <c r="AQ55" i="52"/>
  <c r="AP55" i="52"/>
  <c r="AO55" i="52"/>
  <c r="AQ54" i="52"/>
  <c r="AP54" i="52"/>
  <c r="AO54" i="52"/>
  <c r="AQ53" i="52"/>
  <c r="AP53" i="52"/>
  <c r="AO53" i="52"/>
  <c r="AQ52" i="52"/>
  <c r="AP52" i="52"/>
  <c r="AO52" i="52"/>
  <c r="AQ51" i="52"/>
  <c r="AP51" i="52"/>
  <c r="AO51" i="52"/>
  <c r="AQ50" i="52"/>
  <c r="AP50" i="52"/>
  <c r="AO50" i="52"/>
  <c r="AQ49" i="52"/>
  <c r="AP49" i="52"/>
  <c r="AO49" i="52"/>
  <c r="AQ48" i="52"/>
  <c r="AP48" i="52"/>
  <c r="AO48" i="52"/>
  <c r="AQ47" i="52"/>
  <c r="AP47" i="52"/>
  <c r="AO47" i="52"/>
  <c r="AQ46" i="52"/>
  <c r="AP46" i="52"/>
  <c r="AO46" i="52"/>
  <c r="AQ45" i="52"/>
  <c r="AP45" i="52"/>
  <c r="AO45" i="52"/>
  <c r="AQ44" i="52"/>
  <c r="AP44" i="52"/>
  <c r="AO44" i="52"/>
  <c r="AQ43" i="52"/>
  <c r="AP43" i="52"/>
  <c r="AO43" i="52"/>
  <c r="AQ42" i="52"/>
  <c r="AP42" i="52"/>
  <c r="AO42" i="52"/>
  <c r="AQ41" i="52"/>
  <c r="AP41" i="52"/>
  <c r="AO41" i="52"/>
  <c r="AQ40" i="52"/>
  <c r="AP40" i="52"/>
  <c r="AO40" i="52"/>
  <c r="AQ39" i="52"/>
  <c r="AP39" i="52"/>
  <c r="AO39" i="52"/>
  <c r="AQ38" i="52"/>
  <c r="AP38" i="52"/>
  <c r="AO38" i="52"/>
  <c r="AQ37" i="52"/>
  <c r="AP37" i="52"/>
  <c r="AO37" i="52"/>
  <c r="AQ36" i="52"/>
  <c r="AP36" i="52"/>
  <c r="AO36" i="52"/>
  <c r="AQ35" i="52"/>
  <c r="AP35" i="52"/>
  <c r="AO35" i="52"/>
  <c r="AQ34" i="52"/>
  <c r="AP34" i="52"/>
  <c r="AO34" i="52"/>
  <c r="AQ33" i="52"/>
  <c r="AP33" i="52"/>
  <c r="AO33" i="52"/>
  <c r="AQ32" i="52"/>
  <c r="AP32" i="52"/>
  <c r="AO32" i="52"/>
  <c r="AQ31" i="52"/>
  <c r="AP31" i="52"/>
  <c r="AO31" i="52"/>
  <c r="AQ30" i="52"/>
  <c r="AP30" i="52"/>
  <c r="AO30" i="52"/>
  <c r="AQ29" i="52"/>
  <c r="AP29" i="52"/>
  <c r="AO29" i="52"/>
  <c r="AQ28" i="52"/>
  <c r="AP28" i="52"/>
  <c r="AO28" i="52"/>
  <c r="AQ27" i="52"/>
  <c r="AP27" i="52"/>
  <c r="AO27" i="52"/>
  <c r="AQ26" i="52"/>
  <c r="AP26" i="52"/>
  <c r="AO26" i="52"/>
  <c r="AQ25" i="52"/>
  <c r="AP25" i="52"/>
  <c r="AO25" i="52"/>
  <c r="AQ24" i="52"/>
  <c r="AP24" i="52"/>
  <c r="AO24" i="52"/>
  <c r="AQ23" i="52"/>
  <c r="AP23" i="52"/>
  <c r="AO23" i="52"/>
  <c r="AQ22" i="52"/>
  <c r="AP22" i="52"/>
  <c r="AO22" i="52"/>
  <c r="AQ21" i="52"/>
  <c r="AP21" i="52"/>
  <c r="AO21" i="52"/>
  <c r="AQ20" i="52"/>
  <c r="AP20" i="52"/>
  <c r="AO20" i="52"/>
  <c r="AQ19" i="52"/>
  <c r="AP19" i="52"/>
  <c r="AO19" i="52"/>
  <c r="AQ18" i="52"/>
  <c r="AP18" i="52"/>
  <c r="AO18" i="52"/>
  <c r="AQ17" i="52"/>
  <c r="AP17" i="52"/>
  <c r="AO17" i="52"/>
  <c r="AQ16" i="52"/>
  <c r="AP16" i="52"/>
  <c r="AO16" i="52"/>
  <c r="AQ15" i="52"/>
  <c r="AP15" i="52"/>
  <c r="AO15" i="52"/>
  <c r="AQ14" i="52"/>
  <c r="AP14" i="52"/>
  <c r="AO14" i="52"/>
  <c r="AQ13" i="52"/>
  <c r="AP13" i="52"/>
  <c r="AO13" i="52"/>
  <c r="AQ12" i="52"/>
  <c r="AP12" i="52"/>
  <c r="AO12" i="52"/>
  <c r="AQ11" i="52"/>
  <c r="AP11" i="52"/>
  <c r="AO11" i="52"/>
  <c r="AQ10" i="52"/>
  <c r="AP10" i="52"/>
  <c r="AO10" i="52"/>
  <c r="AQ9" i="52"/>
  <c r="AP9" i="52"/>
  <c r="AO9" i="52"/>
  <c r="AN55" i="52"/>
  <c r="AM55" i="52"/>
  <c r="AL55" i="52"/>
  <c r="AN54" i="52"/>
  <c r="AM54" i="52"/>
  <c r="AL54" i="52"/>
  <c r="AN53" i="52"/>
  <c r="AM53" i="52"/>
  <c r="AL53" i="52"/>
  <c r="AN52" i="52"/>
  <c r="AM52" i="52"/>
  <c r="AL52" i="52"/>
  <c r="AN51" i="52"/>
  <c r="AM51" i="52"/>
  <c r="AL51" i="52"/>
  <c r="AN50" i="52"/>
  <c r="AM50" i="52"/>
  <c r="AL50" i="52"/>
  <c r="AN49" i="52"/>
  <c r="AM49" i="52"/>
  <c r="AL49" i="52"/>
  <c r="AN48" i="52"/>
  <c r="AM48" i="52"/>
  <c r="AL48" i="52"/>
  <c r="AN47" i="52"/>
  <c r="AM47" i="52"/>
  <c r="AL47" i="52"/>
  <c r="AN46" i="52"/>
  <c r="AM46" i="52"/>
  <c r="AL46" i="52"/>
  <c r="AN45" i="52"/>
  <c r="AM45" i="52"/>
  <c r="AL45" i="52"/>
  <c r="AN44" i="52"/>
  <c r="AM44" i="52"/>
  <c r="AL44" i="52"/>
  <c r="AN43" i="52"/>
  <c r="AM43" i="52"/>
  <c r="AL43" i="52"/>
  <c r="AN42" i="52"/>
  <c r="AM42" i="52"/>
  <c r="AL42" i="52"/>
  <c r="AN41" i="52"/>
  <c r="AM41" i="52"/>
  <c r="AL41" i="52"/>
  <c r="AN40" i="52"/>
  <c r="AM40" i="52"/>
  <c r="AL40" i="52"/>
  <c r="AN39" i="52"/>
  <c r="AM39" i="52"/>
  <c r="AL39" i="52"/>
  <c r="AN38" i="52"/>
  <c r="AM38" i="52"/>
  <c r="AL38" i="52"/>
  <c r="AN37" i="52"/>
  <c r="AM37" i="52"/>
  <c r="AL37" i="52"/>
  <c r="AN36" i="52"/>
  <c r="AM36" i="52"/>
  <c r="AL36" i="52"/>
  <c r="AN35" i="52"/>
  <c r="AM35" i="52"/>
  <c r="AL35" i="52"/>
  <c r="AN34" i="52"/>
  <c r="AM34" i="52"/>
  <c r="AL34" i="52"/>
  <c r="AN33" i="52"/>
  <c r="AM33" i="52"/>
  <c r="AL33" i="52"/>
  <c r="AN32" i="52"/>
  <c r="AM32" i="52"/>
  <c r="AL32" i="52"/>
  <c r="AN31" i="52"/>
  <c r="AM31" i="52"/>
  <c r="AL31" i="52"/>
  <c r="AN30" i="52"/>
  <c r="AM30" i="52"/>
  <c r="AL30" i="52"/>
  <c r="AN29" i="52"/>
  <c r="AM29" i="52"/>
  <c r="AL29" i="52"/>
  <c r="AN28" i="52"/>
  <c r="AM28" i="52"/>
  <c r="AL28" i="52"/>
  <c r="AN27" i="52"/>
  <c r="AM27" i="52"/>
  <c r="AL27" i="52"/>
  <c r="AN26" i="52"/>
  <c r="AM26" i="52"/>
  <c r="AL26" i="52"/>
  <c r="AN25" i="52"/>
  <c r="AM25" i="52"/>
  <c r="AL25" i="52"/>
  <c r="AN24" i="52"/>
  <c r="AM24" i="52"/>
  <c r="AL24" i="52"/>
  <c r="AN23" i="52"/>
  <c r="AM23" i="52"/>
  <c r="AL23" i="52"/>
  <c r="AN22" i="52"/>
  <c r="AM22" i="52"/>
  <c r="AL22" i="52"/>
  <c r="AN21" i="52"/>
  <c r="AM21" i="52"/>
  <c r="AL21" i="52"/>
  <c r="AN20" i="52"/>
  <c r="AM20" i="52"/>
  <c r="AL20" i="52"/>
  <c r="AN19" i="52"/>
  <c r="AM19" i="52"/>
  <c r="AL19" i="52"/>
  <c r="AN18" i="52"/>
  <c r="AM18" i="52"/>
  <c r="AL18" i="52"/>
  <c r="AN17" i="52"/>
  <c r="AM17" i="52"/>
  <c r="AL17" i="52"/>
  <c r="AN16" i="52"/>
  <c r="AM16" i="52"/>
  <c r="AL16" i="52"/>
  <c r="AN15" i="52"/>
  <c r="AM15" i="52"/>
  <c r="AL15" i="52"/>
  <c r="AN14" i="52"/>
  <c r="AM14" i="52"/>
  <c r="AL14" i="52"/>
  <c r="AN13" i="52"/>
  <c r="AM13" i="52"/>
  <c r="AL13" i="52"/>
  <c r="AN12" i="52"/>
  <c r="AM12" i="52"/>
  <c r="AL12" i="52"/>
  <c r="AN11" i="52"/>
  <c r="AM11" i="52"/>
  <c r="AL11" i="52"/>
  <c r="AN10" i="52"/>
  <c r="AM10" i="52"/>
  <c r="AL10" i="52"/>
  <c r="AN9" i="52"/>
  <c r="AM9" i="52"/>
  <c r="AL9" i="52"/>
  <c r="AK55" i="52"/>
  <c r="AJ55" i="52"/>
  <c r="AI55" i="52"/>
  <c r="AK54" i="52"/>
  <c r="AJ54" i="52"/>
  <c r="AI54" i="52"/>
  <c r="AK53" i="52"/>
  <c r="AJ53" i="52"/>
  <c r="AI53" i="52"/>
  <c r="AK52" i="52"/>
  <c r="AJ52" i="52"/>
  <c r="AI52" i="52"/>
  <c r="AK51" i="52"/>
  <c r="AJ51" i="52"/>
  <c r="AI51" i="52"/>
  <c r="AK50" i="52"/>
  <c r="AJ50" i="52"/>
  <c r="AI50" i="52"/>
  <c r="AK49" i="52"/>
  <c r="AJ49" i="52"/>
  <c r="AI49" i="52"/>
  <c r="AK48" i="52"/>
  <c r="AJ48" i="52"/>
  <c r="AI48" i="52"/>
  <c r="AK47" i="52"/>
  <c r="AJ47" i="52"/>
  <c r="AI47" i="52"/>
  <c r="AK46" i="52"/>
  <c r="AJ46" i="52"/>
  <c r="AI46" i="52"/>
  <c r="AK45" i="52"/>
  <c r="AJ45" i="52"/>
  <c r="AI45" i="52"/>
  <c r="AK44" i="52"/>
  <c r="AJ44" i="52"/>
  <c r="AI44" i="52"/>
  <c r="AK43" i="52"/>
  <c r="AJ43" i="52"/>
  <c r="AI43" i="52"/>
  <c r="AK42" i="52"/>
  <c r="AJ42" i="52"/>
  <c r="AI42" i="52"/>
  <c r="AK41" i="52"/>
  <c r="AJ41" i="52"/>
  <c r="AI41" i="52"/>
  <c r="AK40" i="52"/>
  <c r="AJ40" i="52"/>
  <c r="AI40" i="52"/>
  <c r="AK39" i="52"/>
  <c r="AJ39" i="52"/>
  <c r="AI39" i="52"/>
  <c r="AK38" i="52"/>
  <c r="AJ38" i="52"/>
  <c r="AI38" i="52"/>
  <c r="AK37" i="52"/>
  <c r="AJ37" i="52"/>
  <c r="AI37" i="52"/>
  <c r="AK36" i="52"/>
  <c r="AJ36" i="52"/>
  <c r="AI36" i="52"/>
  <c r="AK35" i="52"/>
  <c r="AJ35" i="52"/>
  <c r="AI35" i="52"/>
  <c r="AK34" i="52"/>
  <c r="AJ34" i="52"/>
  <c r="AI34" i="52"/>
  <c r="AK33" i="52"/>
  <c r="AJ33" i="52"/>
  <c r="AI33" i="52"/>
  <c r="AK32" i="52"/>
  <c r="AJ32" i="52"/>
  <c r="AI32" i="52"/>
  <c r="AK31" i="52"/>
  <c r="AJ31" i="52"/>
  <c r="AI31" i="52"/>
  <c r="AK30" i="52"/>
  <c r="AJ30" i="52"/>
  <c r="AI30" i="52"/>
  <c r="AK29" i="52"/>
  <c r="AJ29" i="52"/>
  <c r="AI29" i="52"/>
  <c r="AK28" i="52"/>
  <c r="AJ28" i="52"/>
  <c r="AI28" i="52"/>
  <c r="AK27" i="52"/>
  <c r="AJ27" i="52"/>
  <c r="AI27" i="52"/>
  <c r="AK26" i="52"/>
  <c r="AJ26" i="52"/>
  <c r="AI26" i="52"/>
  <c r="AK25" i="52"/>
  <c r="AJ25" i="52"/>
  <c r="AI25" i="52"/>
  <c r="AK24" i="52"/>
  <c r="AJ24" i="52"/>
  <c r="AI24" i="52"/>
  <c r="AK23" i="52"/>
  <c r="AJ23" i="52"/>
  <c r="AI23" i="52"/>
  <c r="AK22" i="52"/>
  <c r="AJ22" i="52"/>
  <c r="AI22" i="52"/>
  <c r="AK21" i="52"/>
  <c r="AJ21" i="52"/>
  <c r="AI21" i="52"/>
  <c r="AK20" i="52"/>
  <c r="AJ20" i="52"/>
  <c r="AI20" i="52"/>
  <c r="AK19" i="52"/>
  <c r="AJ19" i="52"/>
  <c r="AI19" i="52"/>
  <c r="AK18" i="52"/>
  <c r="AJ18" i="52"/>
  <c r="AI18" i="52"/>
  <c r="AK17" i="52"/>
  <c r="AJ17" i="52"/>
  <c r="AI17" i="52"/>
  <c r="AK16" i="52"/>
  <c r="AJ16" i="52"/>
  <c r="AI16" i="52"/>
  <c r="AK15" i="52"/>
  <c r="AJ15" i="52"/>
  <c r="AI15" i="52"/>
  <c r="AK14" i="52"/>
  <c r="AJ14" i="52"/>
  <c r="AI14" i="52"/>
  <c r="AK13" i="52"/>
  <c r="AJ13" i="52"/>
  <c r="AI13" i="52"/>
  <c r="AK12" i="52"/>
  <c r="AJ12" i="52"/>
  <c r="AI12" i="52"/>
  <c r="AK11" i="52"/>
  <c r="AJ11" i="52"/>
  <c r="AI11" i="52"/>
  <c r="AK10" i="52"/>
  <c r="AJ10" i="52"/>
  <c r="AI10" i="52"/>
  <c r="AK9" i="52"/>
  <c r="AJ9" i="52"/>
  <c r="AI9" i="52"/>
  <c r="AH55" i="52"/>
  <c r="AG55" i="52"/>
  <c r="AF55" i="52"/>
  <c r="AH54" i="52"/>
  <c r="AG54" i="52"/>
  <c r="AF54" i="52"/>
  <c r="AH53" i="52"/>
  <c r="AG53" i="52"/>
  <c r="AF53" i="52"/>
  <c r="AH52" i="52"/>
  <c r="AG52" i="52"/>
  <c r="AF52" i="52"/>
  <c r="AH51" i="52"/>
  <c r="AG51" i="52"/>
  <c r="AF51" i="52"/>
  <c r="AH50" i="52"/>
  <c r="AG50" i="52"/>
  <c r="AF50" i="52"/>
  <c r="AH49" i="52"/>
  <c r="AG49" i="52"/>
  <c r="AF49" i="52"/>
  <c r="AH48" i="52"/>
  <c r="AG48" i="52"/>
  <c r="AF48" i="52"/>
  <c r="AH47" i="52"/>
  <c r="AG47" i="52"/>
  <c r="AF47" i="52"/>
  <c r="AH46" i="52"/>
  <c r="AG46" i="52"/>
  <c r="AF46" i="52"/>
  <c r="AH45" i="52"/>
  <c r="AG45" i="52"/>
  <c r="AF45" i="52"/>
  <c r="AH44" i="52"/>
  <c r="AG44" i="52"/>
  <c r="AF44" i="52"/>
  <c r="AH43" i="52"/>
  <c r="AG43" i="52"/>
  <c r="AF43" i="52"/>
  <c r="AH42" i="52"/>
  <c r="AG42" i="52"/>
  <c r="AF42" i="52"/>
  <c r="AH41" i="52"/>
  <c r="AG41" i="52"/>
  <c r="AF41" i="52"/>
  <c r="AH40" i="52"/>
  <c r="AG40" i="52"/>
  <c r="AF40" i="52"/>
  <c r="AH39" i="52"/>
  <c r="AG39" i="52"/>
  <c r="AF39" i="52"/>
  <c r="AH38" i="52"/>
  <c r="AG38" i="52"/>
  <c r="AF38" i="52"/>
  <c r="AH37" i="52"/>
  <c r="AG37" i="52"/>
  <c r="AF37" i="52"/>
  <c r="AH36" i="52"/>
  <c r="AG36" i="52"/>
  <c r="AF36" i="52"/>
  <c r="AH35" i="52"/>
  <c r="AG35" i="52"/>
  <c r="AF35" i="52"/>
  <c r="AH34" i="52"/>
  <c r="AG34" i="52"/>
  <c r="AF34" i="52"/>
  <c r="AH33" i="52"/>
  <c r="AG33" i="52"/>
  <c r="AF33" i="52"/>
  <c r="AH32" i="52"/>
  <c r="AG32" i="52"/>
  <c r="AF32" i="52"/>
  <c r="AH31" i="52"/>
  <c r="AG31" i="52"/>
  <c r="AF31" i="52"/>
  <c r="AH30" i="52"/>
  <c r="AG30" i="52"/>
  <c r="AF30" i="52"/>
  <c r="AH29" i="52"/>
  <c r="AG29" i="52"/>
  <c r="AF29" i="52"/>
  <c r="AH28" i="52"/>
  <c r="AG28" i="52"/>
  <c r="AF28" i="52"/>
  <c r="AH27" i="52"/>
  <c r="AG27" i="52"/>
  <c r="AF27" i="52"/>
  <c r="AH26" i="52"/>
  <c r="AG26" i="52"/>
  <c r="AF26" i="52"/>
  <c r="AH25" i="52"/>
  <c r="AG25" i="52"/>
  <c r="AF25" i="52"/>
  <c r="AH24" i="52"/>
  <c r="AG24" i="52"/>
  <c r="AF24" i="52"/>
  <c r="AH23" i="52"/>
  <c r="AG23" i="52"/>
  <c r="AF23" i="52"/>
  <c r="AH22" i="52"/>
  <c r="AG22" i="52"/>
  <c r="AF22" i="52"/>
  <c r="AH21" i="52"/>
  <c r="AG21" i="52"/>
  <c r="AF21" i="52"/>
  <c r="AH20" i="52"/>
  <c r="AG20" i="52"/>
  <c r="AF20" i="52"/>
  <c r="AH19" i="52"/>
  <c r="AG19" i="52"/>
  <c r="AF19" i="52"/>
  <c r="AH18" i="52"/>
  <c r="AG18" i="52"/>
  <c r="AF18" i="52"/>
  <c r="AH17" i="52"/>
  <c r="AG17" i="52"/>
  <c r="AF17" i="52"/>
  <c r="AH16" i="52"/>
  <c r="AG16" i="52"/>
  <c r="AF16" i="52"/>
  <c r="AH15" i="52"/>
  <c r="AG15" i="52"/>
  <c r="AF15" i="52"/>
  <c r="AH14" i="52"/>
  <c r="AG14" i="52"/>
  <c r="AF14" i="52"/>
  <c r="AH13" i="52"/>
  <c r="AG13" i="52"/>
  <c r="AF13" i="52"/>
  <c r="AH12" i="52"/>
  <c r="AG12" i="52"/>
  <c r="AF12" i="52"/>
  <c r="AH11" i="52"/>
  <c r="AG11" i="52"/>
  <c r="AF11" i="52"/>
  <c r="AH10" i="52"/>
  <c r="AG10" i="52"/>
  <c r="AF10" i="52"/>
  <c r="AH9" i="52"/>
  <c r="AG9" i="52"/>
  <c r="AF9" i="52"/>
  <c r="AE55" i="52"/>
  <c r="AD55" i="52"/>
  <c r="AC55" i="52"/>
  <c r="AE54" i="52"/>
  <c r="AD54" i="52"/>
  <c r="AC54" i="52"/>
  <c r="AE53" i="52"/>
  <c r="AD53" i="52"/>
  <c r="AC53" i="52"/>
  <c r="AE52" i="52"/>
  <c r="AD52" i="52"/>
  <c r="AC52" i="52"/>
  <c r="AE51" i="52"/>
  <c r="AD51" i="52"/>
  <c r="AC51" i="52"/>
  <c r="AE50" i="52"/>
  <c r="AD50" i="52"/>
  <c r="AC50" i="52"/>
  <c r="AE49" i="52"/>
  <c r="AD49" i="52"/>
  <c r="AC49" i="52"/>
  <c r="AE48" i="52"/>
  <c r="AD48" i="52"/>
  <c r="AC48" i="52"/>
  <c r="AE47" i="52"/>
  <c r="AD47" i="52"/>
  <c r="AC47" i="52"/>
  <c r="AE46" i="52"/>
  <c r="AD46" i="52"/>
  <c r="AC46" i="52"/>
  <c r="AE45" i="52"/>
  <c r="AD45" i="52"/>
  <c r="AC45" i="52"/>
  <c r="AE44" i="52"/>
  <c r="AD44" i="52"/>
  <c r="AC44" i="52"/>
  <c r="AE43" i="52"/>
  <c r="AD43" i="52"/>
  <c r="AC43" i="52"/>
  <c r="AE42" i="52"/>
  <c r="AD42" i="52"/>
  <c r="AC42" i="52"/>
  <c r="AE41" i="52"/>
  <c r="AD41" i="52"/>
  <c r="AC41" i="52"/>
  <c r="AE40" i="52"/>
  <c r="AD40" i="52"/>
  <c r="AC40" i="52"/>
  <c r="AE39" i="52"/>
  <c r="AD39" i="52"/>
  <c r="AC39" i="52"/>
  <c r="AE38" i="52"/>
  <c r="AD38" i="52"/>
  <c r="AC38" i="52"/>
  <c r="AE37" i="52"/>
  <c r="AD37" i="52"/>
  <c r="AC37" i="52"/>
  <c r="AE36" i="52"/>
  <c r="AD36" i="52"/>
  <c r="AC36" i="52"/>
  <c r="AE35" i="52"/>
  <c r="AD35" i="52"/>
  <c r="AC35" i="52"/>
  <c r="AE34" i="52"/>
  <c r="AD34" i="52"/>
  <c r="AC34" i="52"/>
  <c r="AE33" i="52"/>
  <c r="AD33" i="52"/>
  <c r="AC33" i="52"/>
  <c r="AE32" i="52"/>
  <c r="AD32" i="52"/>
  <c r="AC32" i="52"/>
  <c r="AE31" i="52"/>
  <c r="AD31" i="52"/>
  <c r="AC31" i="52"/>
  <c r="AE30" i="52"/>
  <c r="AD30" i="52"/>
  <c r="AC30" i="52"/>
  <c r="AE29" i="52"/>
  <c r="AD29" i="52"/>
  <c r="AC29" i="52"/>
  <c r="AE28" i="52"/>
  <c r="AD28" i="52"/>
  <c r="AC28" i="52"/>
  <c r="AE27" i="52"/>
  <c r="AD27" i="52"/>
  <c r="AC27" i="52"/>
  <c r="AE26" i="52"/>
  <c r="AD26" i="52"/>
  <c r="AC26" i="52"/>
  <c r="AE25" i="52"/>
  <c r="AD25" i="52"/>
  <c r="AC25" i="52"/>
  <c r="AE24" i="52"/>
  <c r="AD24" i="52"/>
  <c r="AC24" i="52"/>
  <c r="AE23" i="52"/>
  <c r="AD23" i="52"/>
  <c r="AC23" i="52"/>
  <c r="AE22" i="52"/>
  <c r="AD22" i="52"/>
  <c r="AC22" i="52"/>
  <c r="AE21" i="52"/>
  <c r="AD21" i="52"/>
  <c r="AC21" i="52"/>
  <c r="AE20" i="52"/>
  <c r="AD20" i="52"/>
  <c r="AC20" i="52"/>
  <c r="AE19" i="52"/>
  <c r="AD19" i="52"/>
  <c r="AC19" i="52"/>
  <c r="AE18" i="52"/>
  <c r="AD18" i="52"/>
  <c r="AC18" i="52"/>
  <c r="AE17" i="52"/>
  <c r="AD17" i="52"/>
  <c r="AC17" i="52"/>
  <c r="AE16" i="52"/>
  <c r="AD16" i="52"/>
  <c r="AC16" i="52"/>
  <c r="AE15" i="52"/>
  <c r="AD15" i="52"/>
  <c r="AC15" i="52"/>
  <c r="AE14" i="52"/>
  <c r="AD14" i="52"/>
  <c r="AC14" i="52"/>
  <c r="AE13" i="52"/>
  <c r="AD13" i="52"/>
  <c r="AC13" i="52"/>
  <c r="AE12" i="52"/>
  <c r="AD12" i="52"/>
  <c r="AC12" i="52"/>
  <c r="AE11" i="52"/>
  <c r="AD11" i="52"/>
  <c r="AC11" i="52"/>
  <c r="AE10" i="52"/>
  <c r="AD10" i="52"/>
  <c r="AC10" i="52"/>
  <c r="AE9" i="52"/>
  <c r="AD9" i="52"/>
  <c r="AC9" i="52"/>
  <c r="AB55" i="52"/>
  <c r="AA55" i="52"/>
  <c r="Z55" i="52"/>
  <c r="AB54" i="52"/>
  <c r="AA54" i="52"/>
  <c r="Z54" i="52"/>
  <c r="AB53" i="52"/>
  <c r="AA53" i="52"/>
  <c r="Z53" i="52"/>
  <c r="AB52" i="52"/>
  <c r="AA52" i="52"/>
  <c r="Z52" i="52"/>
  <c r="AB51" i="52"/>
  <c r="AA51" i="52"/>
  <c r="Z51" i="52"/>
  <c r="AB50" i="52"/>
  <c r="AA50" i="52"/>
  <c r="Z50" i="52"/>
  <c r="AB49" i="52"/>
  <c r="AA49" i="52"/>
  <c r="Z49" i="52"/>
  <c r="AB48" i="52"/>
  <c r="AA48" i="52"/>
  <c r="Z48" i="52"/>
  <c r="AB47" i="52"/>
  <c r="AA47" i="52"/>
  <c r="Z47" i="52"/>
  <c r="AB46" i="52"/>
  <c r="AA46" i="52"/>
  <c r="Z46" i="52"/>
  <c r="AB45" i="52"/>
  <c r="AA45" i="52"/>
  <c r="Z45" i="52"/>
  <c r="AB44" i="52"/>
  <c r="AA44" i="52"/>
  <c r="Z44" i="52"/>
  <c r="AB43" i="52"/>
  <c r="AA43" i="52"/>
  <c r="Z43" i="52"/>
  <c r="AB42" i="52"/>
  <c r="AA42" i="52"/>
  <c r="Z42" i="52"/>
  <c r="AB41" i="52"/>
  <c r="AA41" i="52"/>
  <c r="Z41" i="52"/>
  <c r="AB40" i="52"/>
  <c r="AA40" i="52"/>
  <c r="Z40" i="52"/>
  <c r="AB39" i="52"/>
  <c r="AA39" i="52"/>
  <c r="Z39" i="52"/>
  <c r="AB38" i="52"/>
  <c r="AA38" i="52"/>
  <c r="Z38" i="52"/>
  <c r="AB37" i="52"/>
  <c r="AA37" i="52"/>
  <c r="Z37" i="52"/>
  <c r="AB36" i="52"/>
  <c r="AA36" i="52"/>
  <c r="Z36" i="52"/>
  <c r="AB35" i="52"/>
  <c r="AA35" i="52"/>
  <c r="Z35" i="52"/>
  <c r="AB34" i="52"/>
  <c r="AA34" i="52"/>
  <c r="Z34" i="52"/>
  <c r="AB33" i="52"/>
  <c r="AA33" i="52"/>
  <c r="Z33" i="52"/>
  <c r="AB32" i="52"/>
  <c r="AA32" i="52"/>
  <c r="Z32" i="52"/>
  <c r="AB31" i="52"/>
  <c r="AA31" i="52"/>
  <c r="Z31" i="52"/>
  <c r="AB30" i="52"/>
  <c r="AA30" i="52"/>
  <c r="Z30" i="52"/>
  <c r="AB29" i="52"/>
  <c r="AA29" i="52"/>
  <c r="Z29" i="52"/>
  <c r="AB28" i="52"/>
  <c r="AA28" i="52"/>
  <c r="Z28" i="52"/>
  <c r="AB27" i="52"/>
  <c r="AA27" i="52"/>
  <c r="Z27" i="52"/>
  <c r="AB26" i="52"/>
  <c r="AA26" i="52"/>
  <c r="Z26" i="52"/>
  <c r="AB25" i="52"/>
  <c r="AA25" i="52"/>
  <c r="Z25" i="52"/>
  <c r="AB24" i="52"/>
  <c r="AA24" i="52"/>
  <c r="Z24" i="52"/>
  <c r="AB23" i="52"/>
  <c r="AA23" i="52"/>
  <c r="Z23" i="52"/>
  <c r="AB22" i="52"/>
  <c r="AA22" i="52"/>
  <c r="Z22" i="52"/>
  <c r="AB21" i="52"/>
  <c r="AA21" i="52"/>
  <c r="Z21" i="52"/>
  <c r="AB20" i="52"/>
  <c r="AA20" i="52"/>
  <c r="Z20" i="52"/>
  <c r="AB19" i="52"/>
  <c r="AA19" i="52"/>
  <c r="Z19" i="52"/>
  <c r="AB18" i="52"/>
  <c r="AA18" i="52"/>
  <c r="Z18" i="52"/>
  <c r="AB17" i="52"/>
  <c r="AA17" i="52"/>
  <c r="Z17" i="52"/>
  <c r="AB16" i="52"/>
  <c r="AA16" i="52"/>
  <c r="Z16" i="52"/>
  <c r="AB15" i="52"/>
  <c r="AA15" i="52"/>
  <c r="Z15" i="52"/>
  <c r="AB14" i="52"/>
  <c r="AA14" i="52"/>
  <c r="Z14" i="52"/>
  <c r="AB13" i="52"/>
  <c r="AA13" i="52"/>
  <c r="Z13" i="52"/>
  <c r="AB12" i="52"/>
  <c r="AA12" i="52"/>
  <c r="Z12" i="52"/>
  <c r="AB11" i="52"/>
  <c r="AA11" i="52"/>
  <c r="Z11" i="52"/>
  <c r="AB10" i="52"/>
  <c r="AA10" i="52"/>
  <c r="Z10" i="52"/>
  <c r="AB9" i="52"/>
  <c r="AA9" i="52"/>
  <c r="Z9" i="52"/>
  <c r="Y55" i="52"/>
  <c r="X55" i="52"/>
  <c r="W55" i="52"/>
  <c r="Y54" i="52"/>
  <c r="X54" i="52"/>
  <c r="W54" i="52"/>
  <c r="Y53" i="52"/>
  <c r="X53" i="52"/>
  <c r="W53" i="52"/>
  <c r="Y52" i="52"/>
  <c r="X52" i="52"/>
  <c r="W52" i="52"/>
  <c r="Y51" i="52"/>
  <c r="X51" i="52"/>
  <c r="W51" i="52"/>
  <c r="Y50" i="52"/>
  <c r="X50" i="52"/>
  <c r="W50" i="52"/>
  <c r="Y49" i="52"/>
  <c r="X49" i="52"/>
  <c r="W49" i="52"/>
  <c r="Y48" i="52"/>
  <c r="X48" i="52"/>
  <c r="W48" i="52"/>
  <c r="Y47" i="52"/>
  <c r="X47" i="52"/>
  <c r="W47" i="52"/>
  <c r="Y46" i="52"/>
  <c r="X46" i="52"/>
  <c r="W46" i="52"/>
  <c r="Y45" i="52"/>
  <c r="X45" i="52"/>
  <c r="W45" i="52"/>
  <c r="Y44" i="52"/>
  <c r="X44" i="52"/>
  <c r="W44" i="52"/>
  <c r="Y43" i="52"/>
  <c r="X43" i="52"/>
  <c r="W43" i="52"/>
  <c r="Y42" i="52"/>
  <c r="X42" i="52"/>
  <c r="W42" i="52"/>
  <c r="Y41" i="52"/>
  <c r="X41" i="52"/>
  <c r="W41" i="52"/>
  <c r="Y40" i="52"/>
  <c r="X40" i="52"/>
  <c r="W40" i="52"/>
  <c r="Y39" i="52"/>
  <c r="X39" i="52"/>
  <c r="W39" i="52"/>
  <c r="Y38" i="52"/>
  <c r="X38" i="52"/>
  <c r="W38" i="52"/>
  <c r="Y37" i="52"/>
  <c r="X37" i="52"/>
  <c r="W37" i="52"/>
  <c r="Y36" i="52"/>
  <c r="X36" i="52"/>
  <c r="W36" i="52"/>
  <c r="Y35" i="52"/>
  <c r="X35" i="52"/>
  <c r="W35" i="52"/>
  <c r="Y34" i="52"/>
  <c r="X34" i="52"/>
  <c r="W34" i="52"/>
  <c r="Y33" i="52"/>
  <c r="X33" i="52"/>
  <c r="W33" i="52"/>
  <c r="Y32" i="52"/>
  <c r="X32" i="52"/>
  <c r="W32" i="52"/>
  <c r="Y31" i="52"/>
  <c r="X31" i="52"/>
  <c r="W31" i="52"/>
  <c r="Y30" i="52"/>
  <c r="X30" i="52"/>
  <c r="W30" i="52"/>
  <c r="Y29" i="52"/>
  <c r="X29" i="52"/>
  <c r="W29" i="52"/>
  <c r="Y28" i="52"/>
  <c r="X28" i="52"/>
  <c r="W28" i="52"/>
  <c r="Y27" i="52"/>
  <c r="X27" i="52"/>
  <c r="W27" i="52"/>
  <c r="Y26" i="52"/>
  <c r="X26" i="52"/>
  <c r="W26" i="52"/>
  <c r="Y25" i="52"/>
  <c r="X25" i="52"/>
  <c r="W25" i="52"/>
  <c r="Y24" i="52"/>
  <c r="X24" i="52"/>
  <c r="W24" i="52"/>
  <c r="Y23" i="52"/>
  <c r="X23" i="52"/>
  <c r="W23" i="52"/>
  <c r="Y22" i="52"/>
  <c r="X22" i="52"/>
  <c r="W22" i="52"/>
  <c r="Y21" i="52"/>
  <c r="X21" i="52"/>
  <c r="W21" i="52"/>
  <c r="Y20" i="52"/>
  <c r="X20" i="52"/>
  <c r="W20" i="52"/>
  <c r="Y19" i="52"/>
  <c r="X19" i="52"/>
  <c r="W19" i="52"/>
  <c r="Y18" i="52"/>
  <c r="X18" i="52"/>
  <c r="W18" i="52"/>
  <c r="Y17" i="52"/>
  <c r="X17" i="52"/>
  <c r="W17" i="52"/>
  <c r="Y16" i="52"/>
  <c r="X16" i="52"/>
  <c r="W16" i="52"/>
  <c r="Y15" i="52"/>
  <c r="X15" i="52"/>
  <c r="W15" i="52"/>
  <c r="Y14" i="52"/>
  <c r="X14" i="52"/>
  <c r="W14" i="52"/>
  <c r="Y13" i="52"/>
  <c r="X13" i="52"/>
  <c r="W13" i="52"/>
  <c r="Y12" i="52"/>
  <c r="X12" i="52"/>
  <c r="W12" i="52"/>
  <c r="Y11" i="52"/>
  <c r="X11" i="52"/>
  <c r="W11" i="52"/>
  <c r="Y10" i="52"/>
  <c r="X10" i="52"/>
  <c r="W10" i="52"/>
  <c r="Y9" i="52"/>
  <c r="X9" i="52"/>
  <c r="W9" i="52"/>
  <c r="V55" i="52"/>
  <c r="U55" i="52"/>
  <c r="T55" i="52"/>
  <c r="V54" i="52"/>
  <c r="U54" i="52"/>
  <c r="T54" i="52"/>
  <c r="V53" i="52"/>
  <c r="U53" i="52"/>
  <c r="T53" i="52"/>
  <c r="V52" i="52"/>
  <c r="U52" i="52"/>
  <c r="T52" i="52"/>
  <c r="V51" i="52"/>
  <c r="U51" i="52"/>
  <c r="T51" i="52"/>
  <c r="V50" i="52"/>
  <c r="U50" i="52"/>
  <c r="T50" i="52"/>
  <c r="V49" i="52"/>
  <c r="U49" i="52"/>
  <c r="T49" i="52"/>
  <c r="V48" i="52"/>
  <c r="U48" i="52"/>
  <c r="T48" i="52"/>
  <c r="V47" i="52"/>
  <c r="U47" i="52"/>
  <c r="T47" i="52"/>
  <c r="V46" i="52"/>
  <c r="U46" i="52"/>
  <c r="T46" i="52"/>
  <c r="V45" i="52"/>
  <c r="U45" i="52"/>
  <c r="T45" i="52"/>
  <c r="V44" i="52"/>
  <c r="U44" i="52"/>
  <c r="T44" i="52"/>
  <c r="V43" i="52"/>
  <c r="U43" i="52"/>
  <c r="T43" i="52"/>
  <c r="V42" i="52"/>
  <c r="U42" i="52"/>
  <c r="T42" i="52"/>
  <c r="V41" i="52"/>
  <c r="U41" i="52"/>
  <c r="T41" i="52"/>
  <c r="V40" i="52"/>
  <c r="U40" i="52"/>
  <c r="T40" i="52"/>
  <c r="V39" i="52"/>
  <c r="U39" i="52"/>
  <c r="T39" i="52"/>
  <c r="V38" i="52"/>
  <c r="U38" i="52"/>
  <c r="T38" i="52"/>
  <c r="V37" i="52"/>
  <c r="U37" i="52"/>
  <c r="T37" i="52"/>
  <c r="V36" i="52"/>
  <c r="U36" i="52"/>
  <c r="T36" i="52"/>
  <c r="V35" i="52"/>
  <c r="U35" i="52"/>
  <c r="T35" i="52"/>
  <c r="V34" i="52"/>
  <c r="U34" i="52"/>
  <c r="T34" i="52"/>
  <c r="V33" i="52"/>
  <c r="U33" i="52"/>
  <c r="T33" i="52"/>
  <c r="V32" i="52"/>
  <c r="U32" i="52"/>
  <c r="T32" i="52"/>
  <c r="V31" i="52"/>
  <c r="U31" i="52"/>
  <c r="T31" i="52"/>
  <c r="V30" i="52"/>
  <c r="U30" i="52"/>
  <c r="T30" i="52"/>
  <c r="V29" i="52"/>
  <c r="U29" i="52"/>
  <c r="T29" i="52"/>
  <c r="V28" i="52"/>
  <c r="U28" i="52"/>
  <c r="T28" i="52"/>
  <c r="V27" i="52"/>
  <c r="U27" i="52"/>
  <c r="T27" i="52"/>
  <c r="V26" i="52"/>
  <c r="U26" i="52"/>
  <c r="T26" i="52"/>
  <c r="V25" i="52"/>
  <c r="U25" i="52"/>
  <c r="T25" i="52"/>
  <c r="V24" i="52"/>
  <c r="U24" i="52"/>
  <c r="T24" i="52"/>
  <c r="V23" i="52"/>
  <c r="U23" i="52"/>
  <c r="T23" i="52"/>
  <c r="V22" i="52"/>
  <c r="U22" i="52"/>
  <c r="T22" i="52"/>
  <c r="V21" i="52"/>
  <c r="U21" i="52"/>
  <c r="T21" i="52"/>
  <c r="V20" i="52"/>
  <c r="U20" i="52"/>
  <c r="T20" i="52"/>
  <c r="V19" i="52"/>
  <c r="U19" i="52"/>
  <c r="T19" i="52"/>
  <c r="V18" i="52"/>
  <c r="U18" i="52"/>
  <c r="T18" i="52"/>
  <c r="V17" i="52"/>
  <c r="U17" i="52"/>
  <c r="T17" i="52"/>
  <c r="V16" i="52"/>
  <c r="U16" i="52"/>
  <c r="T16" i="52"/>
  <c r="V15" i="52"/>
  <c r="U15" i="52"/>
  <c r="T15" i="52"/>
  <c r="V14" i="52"/>
  <c r="U14" i="52"/>
  <c r="T14" i="52"/>
  <c r="V13" i="52"/>
  <c r="U13" i="52"/>
  <c r="T13" i="52"/>
  <c r="V12" i="52"/>
  <c r="U12" i="52"/>
  <c r="T12" i="52"/>
  <c r="V11" i="52"/>
  <c r="U11" i="52"/>
  <c r="T11" i="52"/>
  <c r="V10" i="52"/>
  <c r="U10" i="52"/>
  <c r="T10" i="52"/>
  <c r="V9" i="52"/>
  <c r="U9" i="52"/>
  <c r="T9" i="52"/>
  <c r="S55" i="52"/>
  <c r="R55" i="52"/>
  <c r="Q55" i="52"/>
  <c r="S54" i="52"/>
  <c r="R54" i="52"/>
  <c r="Q54" i="52"/>
  <c r="S53" i="52"/>
  <c r="R53" i="52"/>
  <c r="Q53" i="52"/>
  <c r="S52" i="52"/>
  <c r="R52" i="52"/>
  <c r="Q52" i="52"/>
  <c r="S51" i="52"/>
  <c r="R51" i="52"/>
  <c r="Q51" i="52"/>
  <c r="S50" i="52"/>
  <c r="R50" i="52"/>
  <c r="Q50" i="52"/>
  <c r="S49" i="52"/>
  <c r="R49" i="52"/>
  <c r="Q49" i="52"/>
  <c r="S48" i="52"/>
  <c r="R48" i="52"/>
  <c r="Q48" i="52"/>
  <c r="S47" i="52"/>
  <c r="R47" i="52"/>
  <c r="Q47" i="52"/>
  <c r="S46" i="52"/>
  <c r="R46" i="52"/>
  <c r="Q46" i="52"/>
  <c r="S45" i="52"/>
  <c r="R45" i="52"/>
  <c r="Q45" i="52"/>
  <c r="S44" i="52"/>
  <c r="R44" i="52"/>
  <c r="Q44" i="52"/>
  <c r="S43" i="52"/>
  <c r="R43" i="52"/>
  <c r="Q43" i="52"/>
  <c r="S42" i="52"/>
  <c r="R42" i="52"/>
  <c r="Q42" i="52"/>
  <c r="S41" i="52"/>
  <c r="R41" i="52"/>
  <c r="Q41" i="52"/>
  <c r="S40" i="52"/>
  <c r="R40" i="52"/>
  <c r="Q40" i="52"/>
  <c r="S39" i="52"/>
  <c r="R39" i="52"/>
  <c r="Q39" i="52"/>
  <c r="S38" i="52"/>
  <c r="R38" i="52"/>
  <c r="Q38" i="52"/>
  <c r="S37" i="52"/>
  <c r="R37" i="52"/>
  <c r="Q37" i="52"/>
  <c r="S36" i="52"/>
  <c r="R36" i="52"/>
  <c r="Q36" i="52"/>
  <c r="S35" i="52"/>
  <c r="R35" i="52"/>
  <c r="Q35" i="52"/>
  <c r="S34" i="52"/>
  <c r="R34" i="52"/>
  <c r="Q34" i="52"/>
  <c r="S33" i="52"/>
  <c r="R33" i="52"/>
  <c r="Q33" i="52"/>
  <c r="S32" i="52"/>
  <c r="R32" i="52"/>
  <c r="Q32" i="52"/>
  <c r="S31" i="52"/>
  <c r="R31" i="52"/>
  <c r="Q31" i="52"/>
  <c r="S30" i="52"/>
  <c r="R30" i="52"/>
  <c r="Q30" i="52"/>
  <c r="S29" i="52"/>
  <c r="R29" i="52"/>
  <c r="Q29" i="52"/>
  <c r="S28" i="52"/>
  <c r="R28" i="52"/>
  <c r="Q28" i="52"/>
  <c r="S27" i="52"/>
  <c r="R27" i="52"/>
  <c r="Q27" i="52"/>
  <c r="S26" i="52"/>
  <c r="R26" i="52"/>
  <c r="Q26" i="52"/>
  <c r="S25" i="52"/>
  <c r="R25" i="52"/>
  <c r="Q25" i="52"/>
  <c r="S24" i="52"/>
  <c r="R24" i="52"/>
  <c r="Q24" i="52"/>
  <c r="S23" i="52"/>
  <c r="R23" i="52"/>
  <c r="Q23" i="52"/>
  <c r="S22" i="52"/>
  <c r="R22" i="52"/>
  <c r="Q22" i="52"/>
  <c r="S21" i="52"/>
  <c r="R21" i="52"/>
  <c r="Q21" i="52"/>
  <c r="S20" i="52"/>
  <c r="R20" i="52"/>
  <c r="Q20" i="52"/>
  <c r="S19" i="52"/>
  <c r="R19" i="52"/>
  <c r="Q19" i="52"/>
  <c r="S18" i="52"/>
  <c r="R18" i="52"/>
  <c r="Q18" i="52"/>
  <c r="S17" i="52"/>
  <c r="R17" i="52"/>
  <c r="Q17" i="52"/>
  <c r="S16" i="52"/>
  <c r="R16" i="52"/>
  <c r="Q16" i="52"/>
  <c r="S15" i="52"/>
  <c r="R15" i="52"/>
  <c r="Q15" i="52"/>
  <c r="S14" i="52"/>
  <c r="R14" i="52"/>
  <c r="Q14" i="52"/>
  <c r="S13" i="52"/>
  <c r="R13" i="52"/>
  <c r="Q13" i="52"/>
  <c r="S12" i="52"/>
  <c r="R12" i="52"/>
  <c r="Q12" i="52"/>
  <c r="S11" i="52"/>
  <c r="R11" i="52"/>
  <c r="Q11" i="52"/>
  <c r="S10" i="52"/>
  <c r="R10" i="52"/>
  <c r="Q10" i="52"/>
  <c r="S9" i="52"/>
  <c r="R9" i="52"/>
  <c r="Q9" i="52"/>
  <c r="P55" i="52"/>
  <c r="O55" i="52"/>
  <c r="N55" i="52"/>
  <c r="P54" i="52"/>
  <c r="O54" i="52"/>
  <c r="N54" i="52"/>
  <c r="P53" i="52"/>
  <c r="O53" i="52"/>
  <c r="N53" i="52"/>
  <c r="P52" i="52"/>
  <c r="O52" i="52"/>
  <c r="N52" i="52"/>
  <c r="P51" i="52"/>
  <c r="O51" i="52"/>
  <c r="N51" i="52"/>
  <c r="P50" i="52"/>
  <c r="O50" i="52"/>
  <c r="N50" i="52"/>
  <c r="P49" i="52"/>
  <c r="O49" i="52"/>
  <c r="N49" i="52"/>
  <c r="P48" i="52"/>
  <c r="O48" i="52"/>
  <c r="N48" i="52"/>
  <c r="P47" i="52"/>
  <c r="O47" i="52"/>
  <c r="N47" i="52"/>
  <c r="P46" i="52"/>
  <c r="O46" i="52"/>
  <c r="N46" i="52"/>
  <c r="P45" i="52"/>
  <c r="O45" i="52"/>
  <c r="N45" i="52"/>
  <c r="P44" i="52"/>
  <c r="O44" i="52"/>
  <c r="N44" i="52"/>
  <c r="P43" i="52"/>
  <c r="O43" i="52"/>
  <c r="N43" i="52"/>
  <c r="P42" i="52"/>
  <c r="O42" i="52"/>
  <c r="N42" i="52"/>
  <c r="P41" i="52"/>
  <c r="O41" i="52"/>
  <c r="N41" i="52"/>
  <c r="P40" i="52"/>
  <c r="O40" i="52"/>
  <c r="N40" i="52"/>
  <c r="P39" i="52"/>
  <c r="O39" i="52"/>
  <c r="N39" i="52"/>
  <c r="P38" i="52"/>
  <c r="O38" i="52"/>
  <c r="N38" i="52"/>
  <c r="P37" i="52"/>
  <c r="O37" i="52"/>
  <c r="N37" i="52"/>
  <c r="P36" i="52"/>
  <c r="O36" i="52"/>
  <c r="N36" i="52"/>
  <c r="P35" i="52"/>
  <c r="O35" i="52"/>
  <c r="N35" i="52"/>
  <c r="P34" i="52"/>
  <c r="O34" i="52"/>
  <c r="N34" i="52"/>
  <c r="P33" i="52"/>
  <c r="O33" i="52"/>
  <c r="N33" i="52"/>
  <c r="P32" i="52"/>
  <c r="O32" i="52"/>
  <c r="N32" i="52"/>
  <c r="P31" i="52"/>
  <c r="O31" i="52"/>
  <c r="N31" i="52"/>
  <c r="P30" i="52"/>
  <c r="O30" i="52"/>
  <c r="N30" i="52"/>
  <c r="P29" i="52"/>
  <c r="O29" i="52"/>
  <c r="N29" i="52"/>
  <c r="P28" i="52"/>
  <c r="O28" i="52"/>
  <c r="N28" i="52"/>
  <c r="P27" i="52"/>
  <c r="O27" i="52"/>
  <c r="N27" i="52"/>
  <c r="P26" i="52"/>
  <c r="O26" i="52"/>
  <c r="N26" i="52"/>
  <c r="P25" i="52"/>
  <c r="O25" i="52"/>
  <c r="N25" i="52"/>
  <c r="P24" i="52"/>
  <c r="O24" i="52"/>
  <c r="N24" i="52"/>
  <c r="P23" i="52"/>
  <c r="O23" i="52"/>
  <c r="N23" i="52"/>
  <c r="P22" i="52"/>
  <c r="O22" i="52"/>
  <c r="N22" i="52"/>
  <c r="P21" i="52"/>
  <c r="O21" i="52"/>
  <c r="N21" i="52"/>
  <c r="P20" i="52"/>
  <c r="O20" i="52"/>
  <c r="N20" i="52"/>
  <c r="P19" i="52"/>
  <c r="O19" i="52"/>
  <c r="N19" i="52"/>
  <c r="P18" i="52"/>
  <c r="O18" i="52"/>
  <c r="N18" i="52"/>
  <c r="P17" i="52"/>
  <c r="O17" i="52"/>
  <c r="N17" i="52"/>
  <c r="P16" i="52"/>
  <c r="O16" i="52"/>
  <c r="N16" i="52"/>
  <c r="P15" i="52"/>
  <c r="O15" i="52"/>
  <c r="N15" i="52"/>
  <c r="P14" i="52"/>
  <c r="O14" i="52"/>
  <c r="N14" i="52"/>
  <c r="P13" i="52"/>
  <c r="O13" i="52"/>
  <c r="N13" i="52"/>
  <c r="P12" i="52"/>
  <c r="O12" i="52"/>
  <c r="N12" i="52"/>
  <c r="P11" i="52"/>
  <c r="O11" i="52"/>
  <c r="N11" i="52"/>
  <c r="P10" i="52"/>
  <c r="O10" i="52"/>
  <c r="N10" i="52"/>
  <c r="P9" i="52"/>
  <c r="O9" i="52"/>
  <c r="N9" i="52"/>
  <c r="M55" i="52"/>
  <c r="L55" i="52"/>
  <c r="K55" i="52"/>
  <c r="M54" i="52"/>
  <c r="L54" i="52"/>
  <c r="K54" i="52"/>
  <c r="M53" i="52"/>
  <c r="L53" i="52"/>
  <c r="K53" i="52"/>
  <c r="M52" i="52"/>
  <c r="L52" i="52"/>
  <c r="K52" i="52"/>
  <c r="M51" i="52"/>
  <c r="L51" i="52"/>
  <c r="K51" i="52"/>
  <c r="M50" i="52"/>
  <c r="L50" i="52"/>
  <c r="K50" i="52"/>
  <c r="M49" i="52"/>
  <c r="L49" i="52"/>
  <c r="K49" i="52"/>
  <c r="M48" i="52"/>
  <c r="L48" i="52"/>
  <c r="K48" i="52"/>
  <c r="M47" i="52"/>
  <c r="L47" i="52"/>
  <c r="K47" i="52"/>
  <c r="M46" i="52"/>
  <c r="L46" i="52"/>
  <c r="K46" i="52"/>
  <c r="M45" i="52"/>
  <c r="L45" i="52"/>
  <c r="K45" i="52"/>
  <c r="M44" i="52"/>
  <c r="L44" i="52"/>
  <c r="K44" i="52"/>
  <c r="M43" i="52"/>
  <c r="L43" i="52"/>
  <c r="K43" i="52"/>
  <c r="M42" i="52"/>
  <c r="L42" i="52"/>
  <c r="K42" i="52"/>
  <c r="M41" i="52"/>
  <c r="L41" i="52"/>
  <c r="K41" i="52"/>
  <c r="M40" i="52"/>
  <c r="L40" i="52"/>
  <c r="K40" i="52"/>
  <c r="M39" i="52"/>
  <c r="L39" i="52"/>
  <c r="K39" i="52"/>
  <c r="M38" i="52"/>
  <c r="L38" i="52"/>
  <c r="K38" i="52"/>
  <c r="M37" i="52"/>
  <c r="L37" i="52"/>
  <c r="K37" i="52"/>
  <c r="M36" i="52"/>
  <c r="L36" i="52"/>
  <c r="K36" i="52"/>
  <c r="M35" i="52"/>
  <c r="L35" i="52"/>
  <c r="K35" i="52"/>
  <c r="M34" i="52"/>
  <c r="L34" i="52"/>
  <c r="K34" i="52"/>
  <c r="M33" i="52"/>
  <c r="L33" i="52"/>
  <c r="K33" i="52"/>
  <c r="M32" i="52"/>
  <c r="L32" i="52"/>
  <c r="K32" i="52"/>
  <c r="M31" i="52"/>
  <c r="L31" i="52"/>
  <c r="K31" i="52"/>
  <c r="M30" i="52"/>
  <c r="L30" i="52"/>
  <c r="K30" i="52"/>
  <c r="M29" i="52"/>
  <c r="L29" i="52"/>
  <c r="K29" i="52"/>
  <c r="M28" i="52"/>
  <c r="L28" i="52"/>
  <c r="K28" i="52"/>
  <c r="M27" i="52"/>
  <c r="L27" i="52"/>
  <c r="K27" i="52"/>
  <c r="M26" i="52"/>
  <c r="L26" i="52"/>
  <c r="K26" i="52"/>
  <c r="M25" i="52"/>
  <c r="L25" i="52"/>
  <c r="K25" i="52"/>
  <c r="M24" i="52"/>
  <c r="L24" i="52"/>
  <c r="K24" i="52"/>
  <c r="M23" i="52"/>
  <c r="L23" i="52"/>
  <c r="K23" i="52"/>
  <c r="M22" i="52"/>
  <c r="L22" i="52"/>
  <c r="K22" i="52"/>
  <c r="M21" i="52"/>
  <c r="L21" i="52"/>
  <c r="K21" i="52"/>
  <c r="M20" i="52"/>
  <c r="L20" i="52"/>
  <c r="K20" i="52"/>
  <c r="M19" i="52"/>
  <c r="L19" i="52"/>
  <c r="K19" i="52"/>
  <c r="M18" i="52"/>
  <c r="L18" i="52"/>
  <c r="K18" i="52"/>
  <c r="M17" i="52"/>
  <c r="L17" i="52"/>
  <c r="K17" i="52"/>
  <c r="M16" i="52"/>
  <c r="L16" i="52"/>
  <c r="K16" i="52"/>
  <c r="M15" i="52"/>
  <c r="L15" i="52"/>
  <c r="K15" i="52"/>
  <c r="M14" i="52"/>
  <c r="L14" i="52"/>
  <c r="K14" i="52"/>
  <c r="M13" i="52"/>
  <c r="L13" i="52"/>
  <c r="K13" i="52"/>
  <c r="M12" i="52"/>
  <c r="L12" i="52"/>
  <c r="K12" i="52"/>
  <c r="M11" i="52"/>
  <c r="L11" i="52"/>
  <c r="K11" i="52"/>
  <c r="M10" i="52"/>
  <c r="L10" i="52"/>
  <c r="K10" i="52"/>
  <c r="M9" i="52"/>
  <c r="L9" i="52"/>
  <c r="K9" i="52"/>
  <c r="J55" i="52"/>
  <c r="I55" i="52"/>
  <c r="H55" i="52"/>
  <c r="J54" i="52"/>
  <c r="I54" i="52"/>
  <c r="H54" i="52"/>
  <c r="J53" i="52"/>
  <c r="I53" i="52"/>
  <c r="H53" i="52"/>
  <c r="J52" i="52"/>
  <c r="I52" i="52"/>
  <c r="H52" i="52"/>
  <c r="J51" i="52"/>
  <c r="I51" i="52"/>
  <c r="H51" i="52"/>
  <c r="J50" i="52"/>
  <c r="I50" i="52"/>
  <c r="H50" i="52"/>
  <c r="J49" i="52"/>
  <c r="I49" i="52"/>
  <c r="H49" i="52"/>
  <c r="J48" i="52"/>
  <c r="I48" i="52"/>
  <c r="H48" i="52"/>
  <c r="J47" i="52"/>
  <c r="I47" i="52"/>
  <c r="H47" i="52"/>
  <c r="J46" i="52"/>
  <c r="I46" i="52"/>
  <c r="H46" i="52"/>
  <c r="J45" i="52"/>
  <c r="I45" i="52"/>
  <c r="H45" i="52"/>
  <c r="J44" i="52"/>
  <c r="I44" i="52"/>
  <c r="H44" i="52"/>
  <c r="J43" i="52"/>
  <c r="I43" i="52"/>
  <c r="H43" i="52"/>
  <c r="J42" i="52"/>
  <c r="I42" i="52"/>
  <c r="H42" i="52"/>
  <c r="J41" i="52"/>
  <c r="I41" i="52"/>
  <c r="H41" i="52"/>
  <c r="J40" i="52"/>
  <c r="I40" i="52"/>
  <c r="H40" i="52"/>
  <c r="J39" i="52"/>
  <c r="I39" i="52"/>
  <c r="H39" i="52"/>
  <c r="J38" i="52"/>
  <c r="I38" i="52"/>
  <c r="H38" i="52"/>
  <c r="J37" i="52"/>
  <c r="I37" i="52"/>
  <c r="H37" i="52"/>
  <c r="J36" i="52"/>
  <c r="I36" i="52"/>
  <c r="H36" i="52"/>
  <c r="J35" i="52"/>
  <c r="I35" i="52"/>
  <c r="H35" i="52"/>
  <c r="J34" i="52"/>
  <c r="I34" i="52"/>
  <c r="H34" i="52"/>
  <c r="J33" i="52"/>
  <c r="I33" i="52"/>
  <c r="H33" i="52"/>
  <c r="J32" i="52"/>
  <c r="I32" i="52"/>
  <c r="H32" i="52"/>
  <c r="J31" i="52"/>
  <c r="I31" i="52"/>
  <c r="H31" i="52"/>
  <c r="J30" i="52"/>
  <c r="I30" i="52"/>
  <c r="H30" i="52"/>
  <c r="J29" i="52"/>
  <c r="I29" i="52"/>
  <c r="H29" i="52"/>
  <c r="J28" i="52"/>
  <c r="I28" i="52"/>
  <c r="H28" i="52"/>
  <c r="J27" i="52"/>
  <c r="I27" i="52"/>
  <c r="H27" i="52"/>
  <c r="J26" i="52"/>
  <c r="I26" i="52"/>
  <c r="H26" i="52"/>
  <c r="J25" i="52"/>
  <c r="I25" i="52"/>
  <c r="H25" i="52"/>
  <c r="J24" i="52"/>
  <c r="I24" i="52"/>
  <c r="H24" i="52"/>
  <c r="J23" i="52"/>
  <c r="I23" i="52"/>
  <c r="H23" i="52"/>
  <c r="J22" i="52"/>
  <c r="I22" i="52"/>
  <c r="H22" i="52"/>
  <c r="J21" i="52"/>
  <c r="I21" i="52"/>
  <c r="H21" i="52"/>
  <c r="J20" i="52"/>
  <c r="I20" i="52"/>
  <c r="H20" i="52"/>
  <c r="J19" i="52"/>
  <c r="I19" i="52"/>
  <c r="H19" i="52"/>
  <c r="J18" i="52"/>
  <c r="I18" i="52"/>
  <c r="H18" i="52"/>
  <c r="J17" i="52"/>
  <c r="I17" i="52"/>
  <c r="H17" i="52"/>
  <c r="J16" i="52"/>
  <c r="I16" i="52"/>
  <c r="H16" i="52"/>
  <c r="J15" i="52"/>
  <c r="I15" i="52"/>
  <c r="H15" i="52"/>
  <c r="J14" i="52"/>
  <c r="I14" i="52"/>
  <c r="H14" i="52"/>
  <c r="J13" i="52"/>
  <c r="I13" i="52"/>
  <c r="H13" i="52"/>
  <c r="J12" i="52"/>
  <c r="I12" i="52"/>
  <c r="H12" i="52"/>
  <c r="J11" i="52"/>
  <c r="I11" i="52"/>
  <c r="H11" i="52"/>
  <c r="J10" i="52"/>
  <c r="I10" i="52"/>
  <c r="H10" i="52"/>
  <c r="J9" i="52"/>
  <c r="I9" i="52"/>
  <c r="H9" i="52"/>
  <c r="G55" i="52"/>
  <c r="F55" i="52"/>
  <c r="E55" i="52"/>
  <c r="G54" i="52"/>
  <c r="F54" i="52"/>
  <c r="E54" i="52"/>
  <c r="G53" i="52"/>
  <c r="F53" i="52"/>
  <c r="E53" i="52"/>
  <c r="G52" i="52"/>
  <c r="F52" i="52"/>
  <c r="E52" i="52"/>
  <c r="G51" i="52"/>
  <c r="F51" i="52"/>
  <c r="E51" i="52"/>
  <c r="G50" i="52"/>
  <c r="F50" i="52"/>
  <c r="E50" i="52"/>
  <c r="G49" i="52"/>
  <c r="F49" i="52"/>
  <c r="E49" i="52"/>
  <c r="G48" i="52"/>
  <c r="F48" i="52"/>
  <c r="E48" i="52"/>
  <c r="G47" i="52"/>
  <c r="F47" i="52"/>
  <c r="E47" i="52"/>
  <c r="G46" i="52"/>
  <c r="F46" i="52"/>
  <c r="E46" i="52"/>
  <c r="G45" i="52"/>
  <c r="F45" i="52"/>
  <c r="E45" i="52"/>
  <c r="G44" i="52"/>
  <c r="F44" i="52"/>
  <c r="E44" i="52"/>
  <c r="G43" i="52"/>
  <c r="F43" i="52"/>
  <c r="E43" i="52"/>
  <c r="G42" i="52"/>
  <c r="F42" i="52"/>
  <c r="E42" i="52"/>
  <c r="G41" i="52"/>
  <c r="F41" i="52"/>
  <c r="E41" i="52"/>
  <c r="G40" i="52"/>
  <c r="F40" i="52"/>
  <c r="E40" i="52"/>
  <c r="G39" i="52"/>
  <c r="F39" i="52"/>
  <c r="E39" i="52"/>
  <c r="G38" i="52"/>
  <c r="F38" i="52"/>
  <c r="E38" i="52"/>
  <c r="G37" i="52"/>
  <c r="F37" i="52"/>
  <c r="E37" i="52"/>
  <c r="G36" i="52"/>
  <c r="F36" i="52"/>
  <c r="E36" i="52"/>
  <c r="G35" i="52"/>
  <c r="F35" i="52"/>
  <c r="E35" i="52"/>
  <c r="G34" i="52"/>
  <c r="F34" i="52"/>
  <c r="E34" i="52"/>
  <c r="G33" i="52"/>
  <c r="F33" i="52"/>
  <c r="E33" i="52"/>
  <c r="G32" i="52"/>
  <c r="F32" i="52"/>
  <c r="E32" i="52"/>
  <c r="G31" i="52"/>
  <c r="F31" i="52"/>
  <c r="E31" i="52"/>
  <c r="G30" i="52"/>
  <c r="F30" i="52"/>
  <c r="E30" i="52"/>
  <c r="G29" i="52"/>
  <c r="F29" i="52"/>
  <c r="E29" i="52"/>
  <c r="G28" i="52"/>
  <c r="F28" i="52"/>
  <c r="E28" i="52"/>
  <c r="G27" i="52"/>
  <c r="F27" i="52"/>
  <c r="E27" i="52"/>
  <c r="G26" i="52"/>
  <c r="F26" i="52"/>
  <c r="E26" i="52"/>
  <c r="G25" i="52"/>
  <c r="F25" i="52"/>
  <c r="E25" i="52"/>
  <c r="G24" i="52"/>
  <c r="F24" i="52"/>
  <c r="E24" i="52"/>
  <c r="G23" i="52"/>
  <c r="F23" i="52"/>
  <c r="E23" i="52"/>
  <c r="G22" i="52"/>
  <c r="F22" i="52"/>
  <c r="E22" i="52"/>
  <c r="G21" i="52"/>
  <c r="F21" i="52"/>
  <c r="E21" i="52"/>
  <c r="G20" i="52"/>
  <c r="F20" i="52"/>
  <c r="E20" i="52"/>
  <c r="G19" i="52"/>
  <c r="F19" i="52"/>
  <c r="E19" i="52"/>
  <c r="G18" i="52"/>
  <c r="F18" i="52"/>
  <c r="E18" i="52"/>
  <c r="G17" i="52"/>
  <c r="F17" i="52"/>
  <c r="E17" i="52"/>
  <c r="G16" i="52"/>
  <c r="F16" i="52"/>
  <c r="E16" i="52"/>
  <c r="G15" i="52"/>
  <c r="F15" i="52"/>
  <c r="E15" i="52"/>
  <c r="G14" i="52"/>
  <c r="F14" i="52"/>
  <c r="E14" i="52"/>
  <c r="G13" i="52"/>
  <c r="F13" i="52"/>
  <c r="E13" i="52"/>
  <c r="G12" i="52"/>
  <c r="F12" i="52"/>
  <c r="E12" i="52"/>
  <c r="G11" i="52"/>
  <c r="F11" i="52"/>
  <c r="E11" i="52"/>
  <c r="G10" i="52"/>
  <c r="F10" i="52"/>
  <c r="E10" i="52"/>
  <c r="G9" i="52"/>
  <c r="F9" i="52"/>
  <c r="E9" i="52"/>
  <c r="B10" i="52"/>
  <c r="C10" i="52"/>
  <c r="D10" i="52"/>
  <c r="B11" i="52"/>
  <c r="C11" i="52"/>
  <c r="D11" i="52"/>
  <c r="B12" i="52"/>
  <c r="C12" i="52"/>
  <c r="D12" i="52"/>
  <c r="B13" i="52"/>
  <c r="C13" i="52"/>
  <c r="D13" i="52"/>
  <c r="B14" i="52"/>
  <c r="C14" i="52"/>
  <c r="D14" i="52"/>
  <c r="B15" i="52"/>
  <c r="C15" i="52"/>
  <c r="D15" i="52"/>
  <c r="B16" i="52"/>
  <c r="C16" i="52"/>
  <c r="D16" i="52"/>
  <c r="B17" i="52"/>
  <c r="C17" i="52"/>
  <c r="D17" i="52"/>
  <c r="B18" i="52"/>
  <c r="C18" i="52"/>
  <c r="D18" i="52"/>
  <c r="B19" i="52"/>
  <c r="C19" i="52"/>
  <c r="D19" i="52"/>
  <c r="B20" i="52"/>
  <c r="C20" i="52"/>
  <c r="D20" i="52"/>
  <c r="B21" i="52"/>
  <c r="C21" i="52"/>
  <c r="D21" i="52"/>
  <c r="B22" i="52"/>
  <c r="C22" i="52"/>
  <c r="D22" i="52"/>
  <c r="B23" i="52"/>
  <c r="C23" i="52"/>
  <c r="D23" i="52"/>
  <c r="B24" i="52"/>
  <c r="C24" i="52"/>
  <c r="D24" i="52"/>
  <c r="B25" i="52"/>
  <c r="C25" i="52"/>
  <c r="D25" i="52"/>
  <c r="B26" i="52"/>
  <c r="C26" i="52"/>
  <c r="D26" i="52"/>
  <c r="B27" i="52"/>
  <c r="C27" i="52"/>
  <c r="D27" i="52"/>
  <c r="B28" i="52"/>
  <c r="C28" i="52"/>
  <c r="D28" i="52"/>
  <c r="B29" i="52"/>
  <c r="C29" i="52"/>
  <c r="D29" i="52"/>
  <c r="B30" i="52"/>
  <c r="C30" i="52"/>
  <c r="D30" i="52"/>
  <c r="B31" i="52"/>
  <c r="C31" i="52"/>
  <c r="D31" i="52"/>
  <c r="B32" i="52"/>
  <c r="C32" i="52"/>
  <c r="D32" i="52"/>
  <c r="B33" i="52"/>
  <c r="C33" i="52"/>
  <c r="D33" i="52"/>
  <c r="B34" i="52"/>
  <c r="C34" i="52"/>
  <c r="D34" i="52"/>
  <c r="B35" i="52"/>
  <c r="C35" i="52"/>
  <c r="D35" i="52"/>
  <c r="B36" i="52"/>
  <c r="C36" i="52"/>
  <c r="D36" i="52"/>
  <c r="B37" i="52"/>
  <c r="C37" i="52"/>
  <c r="D37" i="52"/>
  <c r="B38" i="52"/>
  <c r="C38" i="52"/>
  <c r="D38" i="52"/>
  <c r="B39" i="52"/>
  <c r="C39" i="52"/>
  <c r="D39" i="52"/>
  <c r="B40" i="52"/>
  <c r="C40" i="52"/>
  <c r="D40" i="52"/>
  <c r="B41" i="52"/>
  <c r="C41" i="52"/>
  <c r="D41" i="52"/>
  <c r="B42" i="52"/>
  <c r="C42" i="52"/>
  <c r="D42" i="52"/>
  <c r="B43" i="52"/>
  <c r="C43" i="52"/>
  <c r="D43" i="52"/>
  <c r="B44" i="52"/>
  <c r="C44" i="52"/>
  <c r="D44" i="52"/>
  <c r="B45" i="52"/>
  <c r="C45" i="52"/>
  <c r="D45" i="52"/>
  <c r="B46" i="52"/>
  <c r="C46" i="52"/>
  <c r="D46" i="52"/>
  <c r="B47" i="52"/>
  <c r="C47" i="52"/>
  <c r="D47" i="52"/>
  <c r="B48" i="52"/>
  <c r="C48" i="52"/>
  <c r="D48" i="52"/>
  <c r="B49" i="52"/>
  <c r="C49" i="52"/>
  <c r="D49" i="52"/>
  <c r="B50" i="52"/>
  <c r="C50" i="52"/>
  <c r="D50" i="52"/>
  <c r="B51" i="52"/>
  <c r="C51" i="52"/>
  <c r="D51" i="52"/>
  <c r="B52" i="52"/>
  <c r="C52" i="52"/>
  <c r="D52" i="52"/>
  <c r="B53" i="52"/>
  <c r="C53" i="52"/>
  <c r="D53" i="52"/>
  <c r="B54" i="52"/>
  <c r="C54" i="52"/>
  <c r="D54" i="52"/>
  <c r="B55" i="52"/>
  <c r="C55" i="52"/>
  <c r="D55" i="52"/>
  <c r="B56" i="52"/>
  <c r="C9" i="52"/>
  <c r="D9" i="52"/>
  <c r="B9" i="52"/>
  <c r="DE58" i="53" l="1"/>
  <c r="DD58" i="53"/>
  <c r="DD64" i="53" l="1"/>
  <c r="DE67" i="53"/>
  <c r="DD67" i="53"/>
  <c r="DE66" i="53"/>
  <c r="DD66" i="53"/>
  <c r="DE64" i="53"/>
  <c r="DE56" i="53"/>
  <c r="DD56" i="53"/>
  <c r="DE55" i="53"/>
  <c r="DD55" i="53"/>
  <c r="DE54" i="53"/>
  <c r="DD54" i="53"/>
  <c r="DE52" i="53"/>
  <c r="DD52" i="53"/>
  <c r="DE51" i="53"/>
  <c r="DD51" i="53"/>
  <c r="DE50" i="53"/>
  <c r="DD50" i="53"/>
  <c r="DE43" i="53"/>
  <c r="DD43" i="53"/>
  <c r="DE42" i="53"/>
  <c r="DD42" i="53"/>
  <c r="DE39" i="53"/>
  <c r="DD39" i="53"/>
  <c r="DE38" i="53"/>
  <c r="DD38" i="53"/>
  <c r="DE37" i="53"/>
  <c r="DD37" i="53"/>
  <c r="DE36" i="53"/>
  <c r="DD36" i="53"/>
  <c r="DE35" i="53"/>
  <c r="DD35" i="53"/>
  <c r="DE34" i="53"/>
  <c r="DD34" i="53"/>
  <c r="DE33" i="53"/>
  <c r="DD33" i="53"/>
  <c r="DE31" i="53"/>
  <c r="DD31" i="53"/>
  <c r="DE30" i="53"/>
  <c r="DD30" i="53"/>
  <c r="DE29" i="53"/>
  <c r="DD29" i="53"/>
  <c r="DE28" i="53"/>
  <c r="DD28" i="53"/>
  <c r="DE27" i="53"/>
  <c r="DD27" i="53"/>
  <c r="DE26" i="53"/>
  <c r="DD26" i="53"/>
  <c r="DE25" i="53"/>
  <c r="DD25" i="53"/>
  <c r="DE24" i="53"/>
  <c r="DD24" i="53"/>
  <c r="DE23" i="53"/>
  <c r="DD23" i="53"/>
  <c r="DE18" i="53"/>
  <c r="DD18" i="53"/>
  <c r="DE17" i="53"/>
  <c r="DD17" i="53"/>
  <c r="DE16" i="53"/>
  <c r="DD16" i="53"/>
  <c r="DE15" i="53"/>
  <c r="DD15" i="53"/>
  <c r="DD9" i="53"/>
  <c r="DE9" i="53"/>
  <c r="DD10" i="53"/>
  <c r="DE10" i="53"/>
  <c r="DD11" i="53"/>
  <c r="DE11" i="53"/>
  <c r="DD12" i="53"/>
  <c r="DE12" i="53"/>
  <c r="DD13" i="53"/>
  <c r="DE13" i="53"/>
  <c r="DE8" i="53"/>
  <c r="DD8" i="53"/>
  <c r="DE14" i="53" l="1"/>
  <c r="DD14" i="53"/>
  <c r="CY14" i="53"/>
  <c r="CX14" i="53"/>
  <c r="CW14" i="53"/>
  <c r="CV14" i="53"/>
  <c r="CO14" i="53"/>
  <c r="CN14" i="53"/>
  <c r="CK14" i="53"/>
  <c r="CJ14" i="53"/>
  <c r="CG14" i="53"/>
  <c r="CF14" i="53"/>
  <c r="CC14" i="53"/>
  <c r="CB14" i="53"/>
  <c r="CA14" i="53"/>
  <c r="BZ14" i="53"/>
  <c r="BW14" i="53"/>
  <c r="BV14" i="53"/>
  <c r="BQ14" i="53"/>
  <c r="BP14" i="53"/>
  <c r="BO14" i="53"/>
  <c r="BN14" i="53"/>
  <c r="BE14" i="53"/>
  <c r="BD14" i="53"/>
  <c r="BC14" i="53"/>
  <c r="BB14" i="53"/>
  <c r="AQ14" i="53"/>
  <c r="AP14" i="53"/>
  <c r="AC14" i="53"/>
  <c r="AB14" i="53"/>
  <c r="W14" i="53"/>
  <c r="V14" i="53"/>
  <c r="M14" i="53"/>
  <c r="L14" i="53"/>
  <c r="I14" i="53"/>
  <c r="H14" i="53"/>
  <c r="DE57" i="53"/>
  <c r="DD57" i="53"/>
  <c r="CY57" i="53"/>
  <c r="CX57" i="53"/>
  <c r="CO57" i="53"/>
  <c r="CN57" i="53"/>
  <c r="CK57" i="53"/>
  <c r="CJ57" i="53"/>
  <c r="BW57" i="53"/>
  <c r="BV57" i="53"/>
  <c r="BQ57" i="53"/>
  <c r="BP57" i="53"/>
  <c r="BC57" i="53"/>
  <c r="BB57" i="53"/>
  <c r="AQ57" i="53"/>
  <c r="AP57" i="53"/>
  <c r="AC57" i="53"/>
  <c r="AB57" i="53"/>
  <c r="AA57" i="53"/>
  <c r="Z57" i="53"/>
  <c r="W57" i="53"/>
  <c r="V57" i="53"/>
  <c r="I57" i="53"/>
  <c r="H57" i="53"/>
  <c r="E57" i="53"/>
  <c r="D57" i="53"/>
  <c r="C57" i="53"/>
  <c r="B57" i="53"/>
  <c r="CO53" i="53"/>
  <c r="CN53" i="53"/>
  <c r="CG53" i="53"/>
  <c r="CF53" i="53"/>
  <c r="CC53" i="53"/>
  <c r="CB53" i="53"/>
  <c r="BW53" i="53"/>
  <c r="BV53" i="53"/>
  <c r="BQ53" i="53"/>
  <c r="BP53" i="53"/>
  <c r="BC53" i="53"/>
  <c r="BB53" i="53"/>
  <c r="AQ53" i="53"/>
  <c r="AP53" i="53"/>
  <c r="AM53" i="53"/>
  <c r="AL53" i="53"/>
  <c r="AI53" i="53"/>
  <c r="AH53" i="53"/>
  <c r="AC53" i="53"/>
  <c r="AB53" i="53"/>
  <c r="W53" i="53"/>
  <c r="V53" i="53"/>
  <c r="O53" i="53"/>
  <c r="N53" i="53"/>
  <c r="M53" i="53"/>
  <c r="L53" i="53"/>
  <c r="I53" i="53"/>
  <c r="H53" i="53"/>
  <c r="E53" i="53"/>
  <c r="D53" i="53"/>
  <c r="DE53" i="53"/>
  <c r="DD53" i="53"/>
  <c r="CY53" i="53"/>
  <c r="CX53" i="53"/>
  <c r="CW53" i="53"/>
  <c r="CV53" i="53"/>
  <c r="DE41" i="53"/>
  <c r="DD41" i="53"/>
  <c r="CY41" i="53"/>
  <c r="CX41" i="53"/>
  <c r="CW41" i="53"/>
  <c r="CV41" i="53"/>
  <c r="CO41" i="53"/>
  <c r="CN41" i="53"/>
  <c r="CK41" i="53"/>
  <c r="CJ41" i="53"/>
  <c r="CG41" i="53"/>
  <c r="CF41" i="53"/>
  <c r="CC41" i="53"/>
  <c r="CB41" i="53"/>
  <c r="BW41" i="53"/>
  <c r="BV41" i="53"/>
  <c r="BQ41" i="53"/>
  <c r="BP41" i="53"/>
  <c r="BO41" i="53"/>
  <c r="BN41" i="53"/>
  <c r="BE41" i="53"/>
  <c r="BD41" i="53"/>
  <c r="BC41" i="53"/>
  <c r="BB41" i="53"/>
  <c r="AS41" i="53"/>
  <c r="AR41" i="53"/>
  <c r="AQ41" i="53"/>
  <c r="AP41" i="53"/>
  <c r="AI41" i="53"/>
  <c r="AH41" i="53"/>
  <c r="AC41" i="53"/>
  <c r="AB41" i="53"/>
  <c r="W41" i="53"/>
  <c r="V41" i="53"/>
  <c r="I41" i="53"/>
  <c r="H41" i="53"/>
  <c r="E41" i="53"/>
  <c r="D41" i="53"/>
  <c r="DE32" i="53"/>
  <c r="DD32" i="53"/>
  <c r="DA32" i="53"/>
  <c r="CZ32" i="53"/>
  <c r="CY32" i="53"/>
  <c r="CX32" i="53"/>
  <c r="CW32" i="53"/>
  <c r="CV32" i="53"/>
  <c r="CU32" i="53"/>
  <c r="CT32" i="53"/>
  <c r="CQ32" i="53"/>
  <c r="CP32" i="53"/>
  <c r="CO32" i="53"/>
  <c r="CN32" i="53"/>
  <c r="CK32" i="53"/>
  <c r="CJ32" i="53"/>
  <c r="CG32" i="53"/>
  <c r="CF32" i="53"/>
  <c r="CC32" i="53"/>
  <c r="CB32" i="53"/>
  <c r="BW32" i="53"/>
  <c r="BV32" i="53"/>
  <c r="BQ32" i="53"/>
  <c r="BP32" i="53"/>
  <c r="BO32" i="53"/>
  <c r="BN32" i="53"/>
  <c r="BI32" i="53"/>
  <c r="BH32" i="53"/>
  <c r="BE32" i="53"/>
  <c r="BD32" i="53"/>
  <c r="BC32" i="53"/>
  <c r="BB32" i="53"/>
  <c r="AQ32" i="53"/>
  <c r="AP32" i="53"/>
  <c r="AO32" i="53"/>
  <c r="AN32" i="53"/>
  <c r="AM32" i="53"/>
  <c r="AL32" i="53"/>
  <c r="AK32" i="53"/>
  <c r="AJ32" i="53"/>
  <c r="AI32" i="53"/>
  <c r="AH32" i="53"/>
  <c r="AG32" i="53"/>
  <c r="AF32" i="53"/>
  <c r="AE32" i="53"/>
  <c r="AD32" i="53"/>
  <c r="AC32" i="53"/>
  <c r="AB32" i="53"/>
  <c r="AA32" i="53"/>
  <c r="Z32" i="53"/>
  <c r="Y32" i="53"/>
  <c r="X32" i="53"/>
  <c r="W32" i="53"/>
  <c r="V32" i="53"/>
  <c r="U32" i="53"/>
  <c r="T32" i="53"/>
  <c r="O32" i="53"/>
  <c r="N32" i="53"/>
  <c r="M32" i="53"/>
  <c r="L32" i="53"/>
  <c r="K32" i="53"/>
  <c r="J32" i="53"/>
  <c r="I32" i="53"/>
  <c r="H32" i="53"/>
  <c r="G32" i="53"/>
  <c r="F32" i="53"/>
  <c r="E32" i="53"/>
  <c r="D32" i="53"/>
  <c r="C65" i="53"/>
  <c r="C69" i="53" s="1"/>
  <c r="DE68" i="53"/>
  <c r="DD68" i="53"/>
  <c r="DC68" i="53"/>
  <c r="DB68" i="53"/>
  <c r="DA68" i="53"/>
  <c r="CZ68" i="53"/>
  <c r="CY68" i="53"/>
  <c r="CX68" i="53"/>
  <c r="CW68" i="53"/>
  <c r="CV68" i="53"/>
  <c r="CU68" i="53"/>
  <c r="CT68" i="53"/>
  <c r="CS68" i="53"/>
  <c r="CR68" i="53"/>
  <c r="CQ68" i="53"/>
  <c r="CP68" i="53"/>
  <c r="CO68" i="53"/>
  <c r="CN68" i="53"/>
  <c r="CM68" i="53"/>
  <c r="CL68" i="53"/>
  <c r="CK68" i="53"/>
  <c r="CJ68" i="53"/>
  <c r="CI68" i="53"/>
  <c r="CH68" i="53"/>
  <c r="CG68" i="53"/>
  <c r="CF68" i="53"/>
  <c r="CE68" i="53"/>
  <c r="CD68" i="53"/>
  <c r="CC68" i="53"/>
  <c r="CB68" i="53"/>
  <c r="CA68" i="53"/>
  <c r="BZ68" i="53"/>
  <c r="BY68" i="53"/>
  <c r="BX68" i="53"/>
  <c r="BW68" i="53"/>
  <c r="BV68" i="53"/>
  <c r="BU68" i="53"/>
  <c r="BT68" i="53"/>
  <c r="BS68" i="53"/>
  <c r="BR68" i="53"/>
  <c r="BQ68" i="53"/>
  <c r="BP68" i="53"/>
  <c r="BO68" i="53"/>
  <c r="BN68" i="53"/>
  <c r="BM68" i="53"/>
  <c r="BL68" i="53"/>
  <c r="BK68" i="53"/>
  <c r="BJ68" i="53"/>
  <c r="BI68" i="53"/>
  <c r="BH68" i="53"/>
  <c r="BG68" i="53"/>
  <c r="BF68" i="53"/>
  <c r="BE68" i="53"/>
  <c r="BD68" i="53"/>
  <c r="BC68" i="53"/>
  <c r="BB68" i="53"/>
  <c r="BA68" i="53"/>
  <c r="AZ68" i="53"/>
  <c r="AY68" i="53"/>
  <c r="AX68" i="53"/>
  <c r="AW68" i="53"/>
  <c r="AV68" i="53"/>
  <c r="AU68" i="53"/>
  <c r="AT68" i="53"/>
  <c r="AS68" i="53"/>
  <c r="AR68" i="53"/>
  <c r="AQ68" i="53"/>
  <c r="AP68" i="53"/>
  <c r="AO68" i="53"/>
  <c r="AN68" i="53"/>
  <c r="AM68" i="53"/>
  <c r="AL68" i="53"/>
  <c r="AK68" i="53"/>
  <c r="AJ68" i="53"/>
  <c r="AI68" i="53"/>
  <c r="AH68" i="53"/>
  <c r="AG68" i="53"/>
  <c r="AF68" i="53"/>
  <c r="AE68" i="53"/>
  <c r="AD68" i="53"/>
  <c r="AC68" i="53"/>
  <c r="AB68" i="53"/>
  <c r="AA68" i="53"/>
  <c r="Z68" i="53"/>
  <c r="Y68" i="53"/>
  <c r="X68" i="53"/>
  <c r="W68" i="53"/>
  <c r="V68" i="53"/>
  <c r="U68" i="53"/>
  <c r="T68" i="53"/>
  <c r="S68" i="53"/>
  <c r="R68" i="53"/>
  <c r="Q68" i="53"/>
  <c r="P68" i="53"/>
  <c r="O68" i="53"/>
  <c r="N68" i="53"/>
  <c r="M68" i="53"/>
  <c r="L68" i="53"/>
  <c r="K68" i="53"/>
  <c r="J68" i="53"/>
  <c r="I68" i="53"/>
  <c r="H68" i="53"/>
  <c r="G68" i="53"/>
  <c r="F68" i="53"/>
  <c r="E68" i="53"/>
  <c r="D68" i="53"/>
  <c r="E14" i="53"/>
  <c r="D14" i="53"/>
  <c r="C68" i="53"/>
  <c r="B68" i="53"/>
  <c r="G64" i="51"/>
  <c r="F64" i="51"/>
  <c r="E64" i="51"/>
  <c r="G58" i="51"/>
  <c r="F58" i="51"/>
  <c r="E58" i="51"/>
  <c r="G54" i="51"/>
  <c r="F54" i="51"/>
  <c r="E54" i="51"/>
  <c r="G50" i="51"/>
  <c r="F50" i="51"/>
  <c r="E50" i="51"/>
  <c r="G42" i="51"/>
  <c r="F42" i="51"/>
  <c r="E42" i="51"/>
  <c r="G33" i="51"/>
  <c r="F33" i="51"/>
  <c r="E33" i="51"/>
  <c r="G23" i="51"/>
  <c r="F23" i="51"/>
  <c r="E23" i="51"/>
  <c r="G15" i="51"/>
  <c r="F15" i="51"/>
  <c r="E15" i="51"/>
  <c r="F66" i="51" l="1"/>
  <c r="BF65" i="53"/>
  <c r="BV65" i="53"/>
  <c r="BG65" i="53"/>
  <c r="BG69" i="53" s="1"/>
  <c r="BW65" i="53"/>
  <c r="BX65" i="53"/>
  <c r="BX69" i="53" s="1"/>
  <c r="M65" i="53"/>
  <c r="BY65" i="53"/>
  <c r="BY69" i="53" s="1"/>
  <c r="L65" i="53"/>
  <c r="L69" i="53" s="1"/>
  <c r="BW69" i="53"/>
  <c r="BV69" i="53"/>
  <c r="G66" i="51"/>
  <c r="E66" i="51"/>
  <c r="DB65" i="53"/>
  <c r="DB69" i="53" s="1"/>
  <c r="G65" i="53"/>
  <c r="G69" i="53" s="1"/>
  <c r="CL65" i="53"/>
  <c r="CL69" i="53" s="1"/>
  <c r="CM65" i="53"/>
  <c r="CM69" i="53" s="1"/>
  <c r="DC65" i="53"/>
  <c r="DC69" i="53" s="1"/>
  <c r="AR65" i="53"/>
  <c r="AR69" i="53" s="1"/>
  <c r="J65" i="53"/>
  <c r="J69" i="53" s="1"/>
  <c r="AS65" i="53"/>
  <c r="AS69" i="53" s="1"/>
  <c r="AA65" i="53"/>
  <c r="AA69" i="53" s="1"/>
  <c r="BH65" i="53"/>
  <c r="BH69" i="53" s="1"/>
  <c r="X65" i="53"/>
  <c r="X69" i="53" s="1"/>
  <c r="K65" i="53"/>
  <c r="K69" i="53" s="1"/>
  <c r="BI65" i="53"/>
  <c r="BI69" i="53" s="1"/>
  <c r="Y65" i="53"/>
  <c r="Y69" i="53" s="1"/>
  <c r="DD65" i="53"/>
  <c r="DD69" i="53" s="1"/>
  <c r="DE65" i="53"/>
  <c r="DE69" i="53" s="1"/>
  <c r="CN65" i="53"/>
  <c r="CN69" i="53" s="1"/>
  <c r="CO65" i="53"/>
  <c r="CO69" i="53" s="1"/>
  <c r="BT65" i="53"/>
  <c r="BT69" i="53" s="1"/>
  <c r="BU65" i="53"/>
  <c r="BU69" i="53" s="1"/>
  <c r="BF69" i="53"/>
  <c r="BE65" i="53"/>
  <c r="BE69" i="53" s="1"/>
  <c r="BD65" i="53"/>
  <c r="BD69" i="53" s="1"/>
  <c r="AQ65" i="53"/>
  <c r="AQ69" i="53" s="1"/>
  <c r="AP65" i="53"/>
  <c r="AP69" i="53" s="1"/>
  <c r="AC65" i="53"/>
  <c r="AC69" i="53" s="1"/>
  <c r="AB65" i="53"/>
  <c r="AB69" i="53" s="1"/>
  <c r="Z65" i="53"/>
  <c r="Z69" i="53" s="1"/>
  <c r="M69" i="53"/>
  <c r="BR65" i="53"/>
  <c r="BR69" i="53" s="1"/>
  <c r="H65" i="53"/>
  <c r="H69" i="53" s="1"/>
  <c r="I65" i="53"/>
  <c r="I69" i="53" s="1"/>
  <c r="BS65" i="53"/>
  <c r="BS69" i="53" s="1"/>
  <c r="AX65" i="53"/>
  <c r="AX69" i="53" s="1"/>
  <c r="AZ65" i="53"/>
  <c r="AZ69" i="53" s="1"/>
  <c r="BB65" i="53"/>
  <c r="BB69" i="53" s="1"/>
  <c r="AY65" i="53"/>
  <c r="AY69" i="53" s="1"/>
  <c r="BA65" i="53"/>
  <c r="BA69" i="53" s="1"/>
  <c r="BC65" i="53"/>
  <c r="BC69" i="53" s="1"/>
  <c r="CJ65" i="53"/>
  <c r="CJ69" i="53" s="1"/>
  <c r="CK65" i="53"/>
  <c r="CK69" i="53" s="1"/>
  <c r="AH65" i="53"/>
  <c r="AH69" i="53" s="1"/>
  <c r="CT65" i="53"/>
  <c r="CT69" i="53" s="1"/>
  <c r="F65" i="53"/>
  <c r="F69" i="53" s="1"/>
  <c r="BP65" i="53"/>
  <c r="BP69" i="53" s="1"/>
  <c r="BQ65" i="53"/>
  <c r="BQ69" i="53" s="1"/>
  <c r="CZ65" i="53"/>
  <c r="CZ69" i="53" s="1"/>
  <c r="R65" i="53"/>
  <c r="R69" i="53" s="1"/>
  <c r="BN65" i="53"/>
  <c r="BN69" i="53" s="1"/>
  <c r="CD65" i="53"/>
  <c r="CD69" i="53" s="1"/>
  <c r="T65" i="53"/>
  <c r="T69" i="53" s="1"/>
  <c r="CF65" i="53"/>
  <c r="CF69" i="53" s="1"/>
  <c r="CV65" i="53"/>
  <c r="CV69" i="53" s="1"/>
  <c r="U65" i="53"/>
  <c r="U69" i="53" s="1"/>
  <c r="AK65" i="53"/>
  <c r="AK69" i="53" s="1"/>
  <c r="CG65" i="53"/>
  <c r="CG69" i="53" s="1"/>
  <c r="CW65" i="53"/>
  <c r="CW69" i="53" s="1"/>
  <c r="CE65" i="53"/>
  <c r="CE69" i="53" s="1"/>
  <c r="V65" i="53"/>
  <c r="V69" i="53" s="1"/>
  <c r="AL65" i="53"/>
  <c r="AL69" i="53" s="1"/>
  <c r="CH65" i="53"/>
  <c r="CH69" i="53" s="1"/>
  <c r="CX65" i="53"/>
  <c r="CX69" i="53" s="1"/>
  <c r="S65" i="53"/>
  <c r="S69" i="53" s="1"/>
  <c r="BO65" i="53"/>
  <c r="BO69" i="53" s="1"/>
  <c r="AJ65" i="53"/>
  <c r="AJ69" i="53" s="1"/>
  <c r="W65" i="53"/>
  <c r="W69" i="53" s="1"/>
  <c r="AM65" i="53"/>
  <c r="AM69" i="53" s="1"/>
  <c r="CI65" i="53"/>
  <c r="CI69" i="53" s="1"/>
  <c r="CU65" i="53"/>
  <c r="CU69" i="53" s="1"/>
  <c r="AN65" i="53"/>
  <c r="AN69" i="53" s="1"/>
  <c r="AI65" i="53"/>
  <c r="AI69" i="53" s="1"/>
  <c r="AO65" i="53"/>
  <c r="AO69" i="53" s="1"/>
  <c r="CP65" i="53"/>
  <c r="CP69" i="53" s="1"/>
  <c r="BZ65" i="53"/>
  <c r="BZ69" i="53" s="1"/>
  <c r="BK65" i="53"/>
  <c r="BK69" i="53" s="1"/>
  <c r="CR65" i="53"/>
  <c r="CR69" i="53" s="1"/>
  <c r="AG65" i="53"/>
  <c r="AG69" i="53" s="1"/>
  <c r="AT65" i="53"/>
  <c r="AT69" i="53" s="1"/>
  <c r="D65" i="53"/>
  <c r="D69" i="53" s="1"/>
  <c r="BL65" i="53"/>
  <c r="BL69" i="53" s="1"/>
  <c r="E65" i="53"/>
  <c r="E69" i="53" s="1"/>
  <c r="AD65" i="53"/>
  <c r="AD69" i="53" s="1"/>
  <c r="AE65" i="53"/>
  <c r="AE69" i="53" s="1"/>
  <c r="CB65" i="53"/>
  <c r="CB69" i="53" s="1"/>
  <c r="AW65" i="53"/>
  <c r="AW69" i="53" s="1"/>
  <c r="N65" i="53"/>
  <c r="N69" i="53" s="1"/>
  <c r="CQ65" i="53"/>
  <c r="CQ69" i="53" s="1"/>
  <c r="AF65" i="53"/>
  <c r="AF69" i="53" s="1"/>
  <c r="Q65" i="53"/>
  <c r="Q69" i="53" s="1"/>
  <c r="CC65" i="53"/>
  <c r="CC69" i="53" s="1"/>
  <c r="CY65" i="53"/>
  <c r="CY69" i="53" s="1"/>
  <c r="O65" i="53"/>
  <c r="O69" i="53" s="1"/>
  <c r="CA65" i="53"/>
  <c r="CA69" i="53" s="1"/>
  <c r="P65" i="53"/>
  <c r="P69" i="53" s="1"/>
  <c r="BM65" i="53"/>
  <c r="BM69" i="53" s="1"/>
  <c r="BJ65" i="53"/>
  <c r="BJ69" i="53" s="1"/>
  <c r="AU65" i="53"/>
  <c r="AU69" i="53" s="1"/>
  <c r="AV65" i="53"/>
  <c r="AV69" i="53" s="1"/>
  <c r="CS65" i="53"/>
  <c r="CS69" i="53" s="1"/>
  <c r="DA65" i="53"/>
  <c r="DA69" i="53" s="1"/>
  <c r="AE69" i="51"/>
  <c r="AC69" i="51"/>
  <c r="AB69" i="51"/>
  <c r="Z69" i="51"/>
  <c r="Y69" i="51"/>
  <c r="W69" i="51"/>
  <c r="V69" i="51"/>
  <c r="T69" i="51"/>
  <c r="S69" i="51"/>
  <c r="Q69" i="51"/>
  <c r="P69" i="51"/>
  <c r="N69" i="51"/>
  <c r="M69" i="51"/>
  <c r="K69" i="51"/>
  <c r="J69" i="51"/>
  <c r="H69" i="51"/>
  <c r="G69" i="51"/>
  <c r="E69" i="51"/>
  <c r="D69" i="51"/>
  <c r="B69" i="51"/>
  <c r="BL64" i="51"/>
  <c r="BK64" i="51"/>
  <c r="BJ64" i="51"/>
  <c r="BI64" i="51"/>
  <c r="BH64" i="51"/>
  <c r="BG64" i="51"/>
  <c r="BF64" i="51"/>
  <c r="BE64" i="51"/>
  <c r="BD64" i="51"/>
  <c r="BC64" i="51"/>
  <c r="BB64" i="51"/>
  <c r="BA64" i="51"/>
  <c r="AZ64" i="51"/>
  <c r="AY64" i="51"/>
  <c r="AX64" i="51"/>
  <c r="AW64" i="51"/>
  <c r="AV64" i="51"/>
  <c r="AU64" i="51"/>
  <c r="AT64" i="51"/>
  <c r="AS64" i="51"/>
  <c r="AR64" i="51"/>
  <c r="AQ64" i="51"/>
  <c r="AP64" i="51"/>
  <c r="AO64" i="51"/>
  <c r="AN64" i="51"/>
  <c r="AM64" i="51"/>
  <c r="AL64" i="51"/>
  <c r="AK64" i="51"/>
  <c r="AJ64" i="51"/>
  <c r="AI64" i="51"/>
  <c r="AH64" i="51"/>
  <c r="AG64" i="51"/>
  <c r="AF64" i="51"/>
  <c r="AE64" i="51"/>
  <c r="AD64" i="51"/>
  <c r="AC64" i="51"/>
  <c r="AB64" i="51"/>
  <c r="AA64" i="51"/>
  <c r="Z64" i="51"/>
  <c r="Y64" i="51"/>
  <c r="X64" i="51"/>
  <c r="W64" i="51"/>
  <c r="V64" i="51"/>
  <c r="U64" i="51"/>
  <c r="T64" i="51"/>
  <c r="S64" i="51"/>
  <c r="R64" i="51"/>
  <c r="Q64" i="51"/>
  <c r="P64" i="51"/>
  <c r="O64" i="51"/>
  <c r="N64" i="51"/>
  <c r="M64" i="51"/>
  <c r="L64" i="51"/>
  <c r="K64" i="51"/>
  <c r="J64" i="51"/>
  <c r="I64" i="51"/>
  <c r="H64" i="51"/>
  <c r="D64" i="51"/>
  <c r="C64" i="51"/>
  <c r="B64" i="51"/>
  <c r="BL58" i="51"/>
  <c r="BK58" i="51"/>
  <c r="BJ58" i="51"/>
  <c r="BI58" i="51"/>
  <c r="BH58" i="51"/>
  <c r="BG58" i="51"/>
  <c r="BF58" i="51"/>
  <c r="BE58" i="51"/>
  <c r="BD58" i="51"/>
  <c r="BC58" i="51"/>
  <c r="BB58" i="51"/>
  <c r="BA58" i="51"/>
  <c r="AZ58" i="51"/>
  <c r="AY58" i="51"/>
  <c r="AX58" i="51"/>
  <c r="AW58" i="51"/>
  <c r="AV58" i="51"/>
  <c r="AU58" i="51"/>
  <c r="AT58" i="51"/>
  <c r="AS58" i="51"/>
  <c r="AR58" i="51"/>
  <c r="AQ58" i="51"/>
  <c r="AP58" i="51"/>
  <c r="AO58" i="51"/>
  <c r="AN58" i="51"/>
  <c r="AM58" i="51"/>
  <c r="AL58" i="51"/>
  <c r="AK58" i="51"/>
  <c r="AJ58" i="51"/>
  <c r="AI58" i="51"/>
  <c r="AH58" i="51"/>
  <c r="AG58" i="51"/>
  <c r="AF58" i="51"/>
  <c r="AE58" i="51"/>
  <c r="AD58" i="51"/>
  <c r="AC58" i="51"/>
  <c r="AB58" i="51"/>
  <c r="AA58" i="51"/>
  <c r="Z58" i="51"/>
  <c r="Y58" i="51"/>
  <c r="X58" i="51"/>
  <c r="W58" i="51"/>
  <c r="V58" i="51"/>
  <c r="U58" i="51"/>
  <c r="T58" i="51"/>
  <c r="S58" i="51"/>
  <c r="R58" i="51"/>
  <c r="Q58" i="51"/>
  <c r="P58" i="51"/>
  <c r="O58" i="51"/>
  <c r="N58" i="51"/>
  <c r="M58" i="51"/>
  <c r="L58" i="51"/>
  <c r="K58" i="51"/>
  <c r="J58" i="51"/>
  <c r="I58" i="51"/>
  <c r="H58" i="51"/>
  <c r="D58" i="51"/>
  <c r="C58" i="51"/>
  <c r="B58" i="51"/>
  <c r="BL54" i="51"/>
  <c r="BK54" i="51"/>
  <c r="BJ54" i="51"/>
  <c r="BI54" i="51"/>
  <c r="BH54" i="51"/>
  <c r="BG54" i="51"/>
  <c r="BF54" i="51"/>
  <c r="BE54" i="51"/>
  <c r="BD54" i="51"/>
  <c r="BC54" i="51"/>
  <c r="BB54" i="51"/>
  <c r="BA54" i="51"/>
  <c r="AZ54" i="51"/>
  <c r="AY54" i="51"/>
  <c r="AX54" i="51"/>
  <c r="AW54" i="51"/>
  <c r="AV54" i="51"/>
  <c r="AU54" i="51"/>
  <c r="AT54" i="51"/>
  <c r="AS54" i="51"/>
  <c r="AR54" i="51"/>
  <c r="AQ54" i="51"/>
  <c r="AP54" i="51"/>
  <c r="AO54" i="51"/>
  <c r="AN54" i="51"/>
  <c r="AM54" i="51"/>
  <c r="AL54" i="51"/>
  <c r="AK54" i="51"/>
  <c r="AJ54" i="51"/>
  <c r="AI54" i="51"/>
  <c r="AH54" i="51"/>
  <c r="AG54" i="51"/>
  <c r="AF54" i="51"/>
  <c r="AE54" i="51"/>
  <c r="AD54" i="51"/>
  <c r="AC54" i="51"/>
  <c r="AB54" i="51"/>
  <c r="AA54" i="51"/>
  <c r="Z54" i="51"/>
  <c r="Y54" i="51"/>
  <c r="X54" i="51"/>
  <c r="W54" i="51"/>
  <c r="V54" i="51"/>
  <c r="U54" i="51"/>
  <c r="T54" i="51"/>
  <c r="S54" i="51"/>
  <c r="R54" i="51"/>
  <c r="Q54" i="51"/>
  <c r="P54" i="51"/>
  <c r="O54" i="51"/>
  <c r="N54" i="51"/>
  <c r="M54" i="51"/>
  <c r="L54" i="51"/>
  <c r="K54" i="51"/>
  <c r="J54" i="51"/>
  <c r="I54" i="51"/>
  <c r="H54" i="51"/>
  <c r="D54" i="51"/>
  <c r="C54" i="51"/>
  <c r="B54" i="51"/>
  <c r="BL50" i="51"/>
  <c r="BK50" i="51"/>
  <c r="BJ50" i="51"/>
  <c r="BI50" i="51"/>
  <c r="BH50" i="51"/>
  <c r="BG50" i="51"/>
  <c r="BF50" i="51"/>
  <c r="BE50" i="51"/>
  <c r="BD50" i="51"/>
  <c r="BC50" i="51"/>
  <c r="BB50" i="51"/>
  <c r="BA50" i="51"/>
  <c r="AZ50" i="51"/>
  <c r="AY50" i="51"/>
  <c r="AX50" i="51"/>
  <c r="AW50" i="51"/>
  <c r="AV50" i="51"/>
  <c r="AU50" i="51"/>
  <c r="AT50" i="51"/>
  <c r="AS50" i="51"/>
  <c r="AR50" i="51"/>
  <c r="AQ50" i="51"/>
  <c r="AP50" i="51"/>
  <c r="AO50" i="51"/>
  <c r="AN50" i="51"/>
  <c r="AM50" i="51"/>
  <c r="AL50" i="51"/>
  <c r="AK50" i="51"/>
  <c r="AJ50" i="51"/>
  <c r="AI50" i="51"/>
  <c r="AH50" i="51"/>
  <c r="AG50" i="51"/>
  <c r="AF50" i="51"/>
  <c r="AE50" i="51"/>
  <c r="AD50" i="51"/>
  <c r="AC50" i="51"/>
  <c r="AB50" i="51"/>
  <c r="AA50" i="51"/>
  <c r="Z50" i="51"/>
  <c r="Y50" i="51"/>
  <c r="X50" i="51"/>
  <c r="W50" i="51"/>
  <c r="V50" i="51"/>
  <c r="U50" i="51"/>
  <c r="T50" i="51"/>
  <c r="S50" i="51"/>
  <c r="R50" i="51"/>
  <c r="Q50" i="51"/>
  <c r="P50" i="51"/>
  <c r="O50" i="51"/>
  <c r="N50" i="51"/>
  <c r="M50" i="51"/>
  <c r="L50" i="51"/>
  <c r="K50" i="51"/>
  <c r="J50" i="51"/>
  <c r="I50" i="51"/>
  <c r="H50" i="51"/>
  <c r="D50" i="51"/>
  <c r="C50" i="51"/>
  <c r="B50" i="51"/>
  <c r="BL42" i="51"/>
  <c r="BK42" i="51"/>
  <c r="BJ42" i="51"/>
  <c r="BI42" i="51"/>
  <c r="BH42" i="51"/>
  <c r="BG42" i="51"/>
  <c r="BF42" i="51"/>
  <c r="BE42" i="51"/>
  <c r="BD42" i="51"/>
  <c r="BC42" i="51"/>
  <c r="BB42" i="51"/>
  <c r="BA42" i="51"/>
  <c r="AZ42" i="51"/>
  <c r="AY42" i="51"/>
  <c r="AX42" i="51"/>
  <c r="AW42" i="51"/>
  <c r="AV42" i="51"/>
  <c r="AU42" i="51"/>
  <c r="AT42" i="51"/>
  <c r="AS42" i="51"/>
  <c r="AR42" i="51"/>
  <c r="AQ42" i="51"/>
  <c r="AP42" i="51"/>
  <c r="AO42" i="51"/>
  <c r="AN42" i="51"/>
  <c r="AM42" i="51"/>
  <c r="AL42" i="51"/>
  <c r="AK42" i="51"/>
  <c r="AJ42" i="51"/>
  <c r="AI42" i="51"/>
  <c r="AH42" i="51"/>
  <c r="AG42" i="51"/>
  <c r="AF42" i="51"/>
  <c r="AE42" i="51"/>
  <c r="AD42" i="51"/>
  <c r="AC42" i="51"/>
  <c r="AB42" i="51"/>
  <c r="AA42" i="51"/>
  <c r="Z42" i="51"/>
  <c r="Y42" i="51"/>
  <c r="X42" i="51"/>
  <c r="W42" i="51"/>
  <c r="V42" i="51"/>
  <c r="U42" i="51"/>
  <c r="T42" i="51"/>
  <c r="S42" i="51"/>
  <c r="R42" i="51"/>
  <c r="Q42" i="51"/>
  <c r="P42" i="51"/>
  <c r="O42" i="51"/>
  <c r="N42" i="51"/>
  <c r="M42" i="51"/>
  <c r="L42" i="51"/>
  <c r="K42" i="51"/>
  <c r="J42" i="51"/>
  <c r="I42" i="51"/>
  <c r="H42" i="51"/>
  <c r="D42" i="51"/>
  <c r="C42" i="51"/>
  <c r="B42" i="51"/>
  <c r="BL33" i="51"/>
  <c r="BK33" i="51"/>
  <c r="BJ33" i="51"/>
  <c r="BI33" i="51"/>
  <c r="BH33" i="51"/>
  <c r="BG33" i="51"/>
  <c r="BF33" i="51"/>
  <c r="BE33" i="51"/>
  <c r="BD33" i="51"/>
  <c r="BC33" i="51"/>
  <c r="BB33" i="51"/>
  <c r="BA33" i="51"/>
  <c r="AZ33" i="51"/>
  <c r="AY33" i="51"/>
  <c r="AX33" i="51"/>
  <c r="AW33" i="51"/>
  <c r="AV33" i="51"/>
  <c r="AU33" i="51"/>
  <c r="AT33" i="51"/>
  <c r="AS33" i="51"/>
  <c r="AR33" i="51"/>
  <c r="AQ33" i="51"/>
  <c r="AP33" i="51"/>
  <c r="AO33" i="51"/>
  <c r="AN33" i="51"/>
  <c r="AM33" i="51"/>
  <c r="AL33" i="51"/>
  <c r="AK33" i="51"/>
  <c r="AJ33" i="51"/>
  <c r="AI33" i="51"/>
  <c r="AH33" i="51"/>
  <c r="AG33" i="51"/>
  <c r="AF33" i="51"/>
  <c r="AE33" i="51"/>
  <c r="AD33" i="51"/>
  <c r="AC33" i="51"/>
  <c r="AB33" i="51"/>
  <c r="AA33" i="51"/>
  <c r="Z33" i="51"/>
  <c r="Y33" i="51"/>
  <c r="X33" i="51"/>
  <c r="W33" i="51"/>
  <c r="V33" i="51"/>
  <c r="U33" i="51"/>
  <c r="T33" i="51"/>
  <c r="S33" i="51"/>
  <c r="R33" i="51"/>
  <c r="Q33" i="51"/>
  <c r="P33" i="51"/>
  <c r="O33" i="51"/>
  <c r="N33" i="51"/>
  <c r="M33" i="51"/>
  <c r="L33" i="51"/>
  <c r="K33" i="51"/>
  <c r="I33" i="51"/>
  <c r="H33" i="51"/>
  <c r="D33" i="51"/>
  <c r="C33" i="51"/>
  <c r="B33" i="51"/>
  <c r="J33" i="51"/>
  <c r="BL23" i="51"/>
  <c r="BK23" i="51"/>
  <c r="BJ23" i="51"/>
  <c r="BI23" i="51"/>
  <c r="BH23" i="51"/>
  <c r="BG23" i="51"/>
  <c r="BF23" i="51"/>
  <c r="BE23" i="51"/>
  <c r="BD23" i="51"/>
  <c r="BC23" i="51"/>
  <c r="BB23" i="51"/>
  <c r="BA23" i="51"/>
  <c r="AZ23" i="51"/>
  <c r="AY23" i="51"/>
  <c r="AX23" i="51"/>
  <c r="AW23" i="51"/>
  <c r="AV23" i="51"/>
  <c r="AU23" i="51"/>
  <c r="AT23" i="51"/>
  <c r="AS23" i="51"/>
  <c r="AR23" i="51"/>
  <c r="AQ23" i="51"/>
  <c r="AP23" i="51"/>
  <c r="AO23" i="51"/>
  <c r="AN23" i="51"/>
  <c r="AM23" i="51"/>
  <c r="AL23" i="51"/>
  <c r="AK23" i="51"/>
  <c r="AJ23" i="51"/>
  <c r="AI23" i="51"/>
  <c r="AH23" i="51"/>
  <c r="AG23" i="51"/>
  <c r="AF23" i="51"/>
  <c r="AE23" i="51"/>
  <c r="AD23" i="51"/>
  <c r="AC23" i="51"/>
  <c r="AB23" i="51"/>
  <c r="AA23" i="51"/>
  <c r="Z23" i="51"/>
  <c r="Y23" i="51"/>
  <c r="X23" i="51"/>
  <c r="W23" i="51"/>
  <c r="V23" i="51"/>
  <c r="U23" i="51"/>
  <c r="T23" i="51"/>
  <c r="S23" i="51"/>
  <c r="R23" i="51"/>
  <c r="Q23" i="51"/>
  <c r="P23" i="51"/>
  <c r="O23" i="51"/>
  <c r="N23" i="51"/>
  <c r="M23" i="51"/>
  <c r="L23" i="51"/>
  <c r="K23" i="51"/>
  <c r="J23" i="51"/>
  <c r="I23" i="51"/>
  <c r="H23" i="51"/>
  <c r="D23" i="51"/>
  <c r="C23" i="51"/>
  <c r="B23" i="51"/>
  <c r="BL15" i="51"/>
  <c r="BK15" i="51"/>
  <c r="BJ15" i="51"/>
  <c r="BI15" i="51"/>
  <c r="BH15" i="51"/>
  <c r="BG15" i="51"/>
  <c r="BF15" i="51"/>
  <c r="BE15" i="51"/>
  <c r="BD15" i="51"/>
  <c r="BC15" i="51"/>
  <c r="BB15" i="51"/>
  <c r="BA15" i="51"/>
  <c r="AZ15" i="51"/>
  <c r="AY15" i="51"/>
  <c r="AX15" i="51"/>
  <c r="AW15" i="51"/>
  <c r="AV15" i="51"/>
  <c r="AU15" i="51"/>
  <c r="AT15" i="51"/>
  <c r="AS15" i="51"/>
  <c r="AR15" i="51"/>
  <c r="AQ15" i="51"/>
  <c r="AP15" i="51"/>
  <c r="AO15" i="51"/>
  <c r="AN15" i="51"/>
  <c r="AM15" i="51"/>
  <c r="AL15" i="51"/>
  <c r="AK15" i="51"/>
  <c r="AJ15" i="51"/>
  <c r="AI15" i="51"/>
  <c r="AH15" i="51"/>
  <c r="AG15" i="51"/>
  <c r="AF15" i="51"/>
  <c r="AE15" i="51"/>
  <c r="AD15" i="51"/>
  <c r="AC15" i="51"/>
  <c r="AB15" i="51"/>
  <c r="AA15" i="51"/>
  <c r="Z15" i="51"/>
  <c r="Y15" i="51"/>
  <c r="X15" i="51"/>
  <c r="W15" i="51"/>
  <c r="V15" i="51"/>
  <c r="U15" i="51"/>
  <c r="T15" i="51"/>
  <c r="S15" i="51"/>
  <c r="R15" i="51"/>
  <c r="Q15" i="51"/>
  <c r="P15" i="51"/>
  <c r="O15" i="51"/>
  <c r="N15" i="51"/>
  <c r="M15" i="51"/>
  <c r="L15" i="51"/>
  <c r="K15" i="51"/>
  <c r="J15" i="51"/>
  <c r="I15" i="51"/>
  <c r="H15" i="51"/>
  <c r="D15" i="51"/>
  <c r="C15" i="51"/>
  <c r="B15" i="51"/>
  <c r="BU62" i="48"/>
  <c r="BT62" i="48"/>
  <c r="BS62" i="48"/>
  <c r="BR62" i="48"/>
  <c r="BQ62" i="48"/>
  <c r="BP62" i="48"/>
  <c r="BO62" i="48"/>
  <c r="BN62" i="48"/>
  <c r="BM62" i="48"/>
  <c r="BL62" i="48"/>
  <c r="BK62" i="48"/>
  <c r="BJ62" i="48"/>
  <c r="BI62" i="48"/>
  <c r="BH62" i="48"/>
  <c r="BG62" i="48"/>
  <c r="BF62" i="48"/>
  <c r="BE62" i="48"/>
  <c r="BD62" i="48"/>
  <c r="BC62" i="48"/>
  <c r="BB62" i="48"/>
  <c r="BA62" i="48"/>
  <c r="AZ62" i="48"/>
  <c r="AY62" i="48"/>
  <c r="AX62" i="48"/>
  <c r="AW62" i="48"/>
  <c r="AV62" i="48"/>
  <c r="AU62" i="48"/>
  <c r="AT62" i="48"/>
  <c r="AS62" i="48"/>
  <c r="AR62" i="48"/>
  <c r="AQ62" i="48"/>
  <c r="AP62" i="48"/>
  <c r="AO62" i="48"/>
  <c r="AN62" i="48"/>
  <c r="AM62" i="48"/>
  <c r="AL62" i="48"/>
  <c r="AK62" i="48"/>
  <c r="AJ62" i="48"/>
  <c r="AI62" i="48"/>
  <c r="AH62" i="48"/>
  <c r="AG62" i="48"/>
  <c r="AF62" i="48"/>
  <c r="AE62" i="48"/>
  <c r="AD62" i="48"/>
  <c r="AC62" i="48"/>
  <c r="AB62" i="48"/>
  <c r="AA62" i="48"/>
  <c r="Z62" i="48"/>
  <c r="Y62" i="48"/>
  <c r="X62" i="48"/>
  <c r="W62" i="48"/>
  <c r="V62" i="48"/>
  <c r="U62" i="48"/>
  <c r="T62" i="48"/>
  <c r="S62" i="48"/>
  <c r="R62" i="48"/>
  <c r="Q62" i="48"/>
  <c r="P62" i="48"/>
  <c r="O62" i="48"/>
  <c r="N62" i="48"/>
  <c r="M62" i="48"/>
  <c r="L62" i="48"/>
  <c r="K62" i="48"/>
  <c r="J62" i="48"/>
  <c r="I62" i="48"/>
  <c r="H62" i="48"/>
  <c r="G62" i="48"/>
  <c r="F62" i="48"/>
  <c r="E62" i="48"/>
  <c r="D62" i="48"/>
  <c r="C62" i="48"/>
  <c r="B62" i="48"/>
  <c r="BW61" i="48"/>
  <c r="BV61" i="48"/>
  <c r="BW60" i="48"/>
  <c r="BV60" i="48"/>
  <c r="BW59" i="48"/>
  <c r="BV59" i="48"/>
  <c r="BW58" i="48"/>
  <c r="BV58" i="48"/>
  <c r="BW57" i="48"/>
  <c r="BV57" i="48"/>
  <c r="BW56" i="48"/>
  <c r="BV56" i="48"/>
  <c r="BW55" i="48"/>
  <c r="BV55" i="48"/>
  <c r="BW54" i="48"/>
  <c r="BV54" i="48"/>
  <c r="BW53" i="48"/>
  <c r="BV53" i="48"/>
  <c r="BW52" i="48"/>
  <c r="BV52" i="48"/>
  <c r="BW51" i="48"/>
  <c r="BV51" i="48"/>
  <c r="BW50" i="48"/>
  <c r="BV50" i="48"/>
  <c r="BW49" i="48"/>
  <c r="BV49" i="48"/>
  <c r="BW48" i="48"/>
  <c r="BV48" i="48"/>
  <c r="BW47" i="48"/>
  <c r="BV47" i="48"/>
  <c r="BW46" i="48"/>
  <c r="BV46" i="48"/>
  <c r="BW45" i="48"/>
  <c r="BV45" i="48"/>
  <c r="BW44" i="48"/>
  <c r="BV44" i="48"/>
  <c r="BW43" i="48"/>
  <c r="BV43" i="48"/>
  <c r="BW42" i="48"/>
  <c r="BV42" i="48"/>
  <c r="BW41" i="48"/>
  <c r="BV41" i="48"/>
  <c r="BW40" i="48"/>
  <c r="BV40" i="48"/>
  <c r="BW39" i="48"/>
  <c r="BV39" i="48"/>
  <c r="BW38" i="48"/>
  <c r="BV38" i="48"/>
  <c r="BW37" i="48"/>
  <c r="BV37" i="48"/>
  <c r="BW36" i="48"/>
  <c r="BV36" i="48"/>
  <c r="BW35" i="48"/>
  <c r="BV35" i="48"/>
  <c r="BW34" i="48"/>
  <c r="BV34" i="48"/>
  <c r="BW33" i="48"/>
  <c r="BV33" i="48"/>
  <c r="BW32" i="48"/>
  <c r="BV32" i="48"/>
  <c r="BW31" i="48"/>
  <c r="BV31" i="48"/>
  <c r="BW30" i="48"/>
  <c r="BV30" i="48"/>
  <c r="BW29" i="48"/>
  <c r="BV29" i="48"/>
  <c r="BW28" i="48"/>
  <c r="BV28" i="48"/>
  <c r="BW27" i="48"/>
  <c r="BV27" i="48"/>
  <c r="BW26" i="48"/>
  <c r="BV26" i="48"/>
  <c r="BW25" i="48"/>
  <c r="BV25" i="48"/>
  <c r="BW24" i="48"/>
  <c r="BV24" i="48"/>
  <c r="BW23" i="48"/>
  <c r="BV23" i="48"/>
  <c r="BW22" i="48"/>
  <c r="BV22" i="48"/>
  <c r="BW21" i="48"/>
  <c r="BV21" i="48"/>
  <c r="BW20" i="48"/>
  <c r="BV20" i="48"/>
  <c r="BW19" i="48"/>
  <c r="BV19" i="48"/>
  <c r="BW18" i="48"/>
  <c r="BV18" i="48"/>
  <c r="BW17" i="48"/>
  <c r="BV17" i="48"/>
  <c r="BW16" i="48"/>
  <c r="BV16" i="48"/>
  <c r="BW15" i="48"/>
  <c r="BV15" i="48"/>
  <c r="BW14" i="48"/>
  <c r="BV14" i="48"/>
  <c r="BW13" i="48"/>
  <c r="BV13" i="48"/>
  <c r="BW12" i="48"/>
  <c r="BV12" i="48"/>
  <c r="BW11" i="48"/>
  <c r="BV11" i="48"/>
  <c r="BW10" i="48"/>
  <c r="BV10" i="48"/>
  <c r="BW9" i="48"/>
  <c r="BV9" i="48"/>
  <c r="BU62" i="45"/>
  <c r="BT62" i="45"/>
  <c r="BS62" i="45"/>
  <c r="BR62" i="45"/>
  <c r="BQ62" i="45"/>
  <c r="BP62" i="45"/>
  <c r="BO62" i="45"/>
  <c r="BN62" i="45"/>
  <c r="BM62" i="45"/>
  <c r="BL62" i="45"/>
  <c r="BK62" i="45"/>
  <c r="BJ62" i="45"/>
  <c r="BI62" i="45"/>
  <c r="BH62" i="45"/>
  <c r="BG62" i="45"/>
  <c r="BF62" i="45"/>
  <c r="BE62" i="45"/>
  <c r="BD62" i="45"/>
  <c r="BC62" i="45"/>
  <c r="BB62" i="45"/>
  <c r="BA62" i="45"/>
  <c r="AZ62" i="45"/>
  <c r="AY62" i="45"/>
  <c r="AX62" i="45"/>
  <c r="AW62" i="45"/>
  <c r="AV62" i="45"/>
  <c r="AU62" i="45"/>
  <c r="AT62" i="45"/>
  <c r="AS62" i="45"/>
  <c r="AR62" i="45"/>
  <c r="AQ62" i="45"/>
  <c r="AP62" i="45"/>
  <c r="AO62" i="45"/>
  <c r="AN62" i="45"/>
  <c r="AM62" i="45"/>
  <c r="AL62" i="45"/>
  <c r="AK62" i="45"/>
  <c r="AJ62" i="45"/>
  <c r="AI62" i="45"/>
  <c r="AH62" i="45"/>
  <c r="AG62" i="45"/>
  <c r="AF62" i="45"/>
  <c r="AE62" i="45"/>
  <c r="AD62" i="45"/>
  <c r="AC62" i="45"/>
  <c r="AB62" i="45"/>
  <c r="AA62" i="45"/>
  <c r="Z62" i="45"/>
  <c r="Y62" i="45"/>
  <c r="X62" i="45"/>
  <c r="W62" i="45"/>
  <c r="V62" i="45"/>
  <c r="U62" i="45"/>
  <c r="T62" i="45"/>
  <c r="S62" i="45"/>
  <c r="R62" i="45"/>
  <c r="Q62" i="45"/>
  <c r="P62" i="45"/>
  <c r="O62" i="45"/>
  <c r="N62" i="45"/>
  <c r="M62" i="45"/>
  <c r="L62" i="45"/>
  <c r="K62" i="45"/>
  <c r="J62" i="45"/>
  <c r="I62" i="45"/>
  <c r="H62" i="45"/>
  <c r="G62" i="45"/>
  <c r="F62" i="45"/>
  <c r="E62" i="45"/>
  <c r="D62" i="45"/>
  <c r="C62" i="45"/>
  <c r="B62" i="45"/>
  <c r="BW61" i="45"/>
  <c r="BV61" i="45"/>
  <c r="BW60" i="45"/>
  <c r="BV60" i="45"/>
  <c r="BW59" i="45"/>
  <c r="BV59" i="45"/>
  <c r="BW58" i="45"/>
  <c r="BV58" i="45"/>
  <c r="BW57" i="45"/>
  <c r="BV57" i="45"/>
  <c r="BW56" i="45"/>
  <c r="BV56" i="45"/>
  <c r="BW55" i="45"/>
  <c r="BV55" i="45"/>
  <c r="BW54" i="45"/>
  <c r="BV54" i="45"/>
  <c r="BW53" i="45"/>
  <c r="BV53" i="45"/>
  <c r="BW52" i="45"/>
  <c r="BV52" i="45"/>
  <c r="BW51" i="45"/>
  <c r="BV51" i="45"/>
  <c r="BW50" i="45"/>
  <c r="BV50" i="45"/>
  <c r="BW49" i="45"/>
  <c r="BV49" i="45"/>
  <c r="BW48" i="45"/>
  <c r="BV48" i="45"/>
  <c r="BW47" i="45"/>
  <c r="BV47" i="45"/>
  <c r="BW46" i="45"/>
  <c r="BV46" i="45"/>
  <c r="BW45" i="45"/>
  <c r="BV45" i="45"/>
  <c r="BW44" i="45"/>
  <c r="BV44" i="45"/>
  <c r="BW43" i="45"/>
  <c r="BV43" i="45"/>
  <c r="BW42" i="45"/>
  <c r="BV42" i="45"/>
  <c r="BW41" i="45"/>
  <c r="BV41" i="45"/>
  <c r="BW40" i="45"/>
  <c r="BV40" i="45"/>
  <c r="BW39" i="45"/>
  <c r="BV39" i="45"/>
  <c r="BW38" i="45"/>
  <c r="BV38" i="45"/>
  <c r="BW37" i="45"/>
  <c r="BV37" i="45"/>
  <c r="BW36" i="45"/>
  <c r="BV36" i="45"/>
  <c r="BW35" i="45"/>
  <c r="BV35" i="45"/>
  <c r="BW34" i="45"/>
  <c r="BV34" i="45"/>
  <c r="BW33" i="45"/>
  <c r="BV33" i="45"/>
  <c r="BW32" i="45"/>
  <c r="BV32" i="45"/>
  <c r="BW31" i="45"/>
  <c r="BV31" i="45"/>
  <c r="BW30" i="45"/>
  <c r="BV30" i="45"/>
  <c r="BW29" i="45"/>
  <c r="BV29" i="45"/>
  <c r="BW28" i="45"/>
  <c r="BV28" i="45"/>
  <c r="BW27" i="45"/>
  <c r="BV27" i="45"/>
  <c r="BW26" i="45"/>
  <c r="BV26" i="45"/>
  <c r="BW25" i="45"/>
  <c r="BV25" i="45"/>
  <c r="BW24" i="45"/>
  <c r="BV24" i="45"/>
  <c r="BW23" i="45"/>
  <c r="BV23" i="45"/>
  <c r="BW22" i="45"/>
  <c r="BV22" i="45"/>
  <c r="BW21" i="45"/>
  <c r="BV21" i="45"/>
  <c r="BW20" i="45"/>
  <c r="BV20" i="45"/>
  <c r="BW19" i="45"/>
  <c r="BV19" i="45"/>
  <c r="BW18" i="45"/>
  <c r="BV18" i="45"/>
  <c r="BW17" i="45"/>
  <c r="BV17" i="45"/>
  <c r="BW16" i="45"/>
  <c r="BV16" i="45"/>
  <c r="BW15" i="45"/>
  <c r="BV15" i="45"/>
  <c r="BW14" i="45"/>
  <c r="BV14" i="45"/>
  <c r="BW13" i="45"/>
  <c r="BV13" i="45"/>
  <c r="BW12" i="45"/>
  <c r="BV12" i="45"/>
  <c r="BW11" i="45"/>
  <c r="BV11" i="45"/>
  <c r="BW10" i="45"/>
  <c r="BV10" i="45"/>
  <c r="BW9" i="45"/>
  <c r="BV9" i="45"/>
  <c r="L62" i="37"/>
  <c r="M62" i="37"/>
  <c r="BV10" i="37"/>
  <c r="BW10" i="37"/>
  <c r="BV11" i="37"/>
  <c r="BW11" i="37"/>
  <c r="BV12" i="37"/>
  <c r="BW12" i="37"/>
  <c r="BV13" i="37"/>
  <c r="BW13" i="37"/>
  <c r="BV14" i="37"/>
  <c r="BW14" i="37"/>
  <c r="BV15" i="37"/>
  <c r="BW15" i="37"/>
  <c r="BV16" i="37"/>
  <c r="BW16" i="37"/>
  <c r="BV17" i="37"/>
  <c r="BW17" i="37"/>
  <c r="BV18" i="37"/>
  <c r="BW18" i="37"/>
  <c r="BV19" i="37"/>
  <c r="BW19" i="37"/>
  <c r="BV20" i="37"/>
  <c r="BW20" i="37"/>
  <c r="BV21" i="37"/>
  <c r="BW21" i="37"/>
  <c r="BV22" i="37"/>
  <c r="BW22" i="37"/>
  <c r="BV23" i="37"/>
  <c r="BW23" i="37"/>
  <c r="BV24" i="37"/>
  <c r="BW24" i="37"/>
  <c r="BV25" i="37"/>
  <c r="BW25" i="37"/>
  <c r="BV26" i="37"/>
  <c r="BW26" i="37"/>
  <c r="BV27" i="37"/>
  <c r="BW27" i="37"/>
  <c r="BV28" i="37"/>
  <c r="BW28" i="37"/>
  <c r="BV29" i="37"/>
  <c r="BW29" i="37"/>
  <c r="BV30" i="37"/>
  <c r="BW30" i="37"/>
  <c r="BV31" i="37"/>
  <c r="BW31" i="37"/>
  <c r="BV32" i="37"/>
  <c r="BW32" i="37"/>
  <c r="BV33" i="37"/>
  <c r="BW33" i="37"/>
  <c r="BV34" i="37"/>
  <c r="BW34" i="37"/>
  <c r="BV35" i="37"/>
  <c r="BW35" i="37"/>
  <c r="BV36" i="37"/>
  <c r="BW36" i="37"/>
  <c r="BV37" i="37"/>
  <c r="BW37" i="37"/>
  <c r="BV38" i="37"/>
  <c r="BW38" i="37"/>
  <c r="BV39" i="37"/>
  <c r="BW39" i="37"/>
  <c r="BV40" i="37"/>
  <c r="BW40" i="37"/>
  <c r="BV41" i="37"/>
  <c r="BW41" i="37"/>
  <c r="BV42" i="37"/>
  <c r="BW42" i="37"/>
  <c r="BV43" i="37"/>
  <c r="BW43" i="37"/>
  <c r="BV44" i="37"/>
  <c r="BW44" i="37"/>
  <c r="BV45" i="37"/>
  <c r="BW45" i="37"/>
  <c r="BV46" i="37"/>
  <c r="BW46" i="37"/>
  <c r="BV47" i="37"/>
  <c r="BW47" i="37"/>
  <c r="BV48" i="37"/>
  <c r="BW48" i="37"/>
  <c r="BV49" i="37"/>
  <c r="BW49" i="37"/>
  <c r="BV50" i="37"/>
  <c r="BW50" i="37"/>
  <c r="BV51" i="37"/>
  <c r="BW51" i="37"/>
  <c r="BV52" i="37"/>
  <c r="BW52" i="37"/>
  <c r="BV53" i="37"/>
  <c r="BW53" i="37"/>
  <c r="BV54" i="37"/>
  <c r="BW54" i="37"/>
  <c r="BV55" i="37"/>
  <c r="BW55" i="37"/>
  <c r="BV56" i="37"/>
  <c r="BW56" i="37"/>
  <c r="BV57" i="37"/>
  <c r="BW57" i="37"/>
  <c r="BV58" i="37"/>
  <c r="BW58" i="37"/>
  <c r="BV59" i="37"/>
  <c r="BW59" i="37"/>
  <c r="BV60" i="37"/>
  <c r="BW60" i="37"/>
  <c r="BV61" i="37"/>
  <c r="BW61" i="37"/>
  <c r="BW9" i="37"/>
  <c r="BV9" i="37"/>
  <c r="B62" i="37"/>
  <c r="BU62" i="37"/>
  <c r="BT62" i="37"/>
  <c r="BS62" i="37"/>
  <c r="BR62" i="37"/>
  <c r="BQ62" i="37"/>
  <c r="BP62" i="37"/>
  <c r="BO62" i="37"/>
  <c r="BN62" i="37"/>
  <c r="BM62" i="37"/>
  <c r="BL62" i="37"/>
  <c r="BK62" i="37"/>
  <c r="BJ62" i="37"/>
  <c r="BI62" i="37"/>
  <c r="BH62" i="37"/>
  <c r="BG62" i="37"/>
  <c r="BF62" i="37"/>
  <c r="BE62" i="37"/>
  <c r="BD62" i="37"/>
  <c r="BC62" i="37"/>
  <c r="BB62" i="37"/>
  <c r="BA62" i="37"/>
  <c r="AZ62" i="37"/>
  <c r="AY62" i="37"/>
  <c r="AX62" i="37"/>
  <c r="AW62" i="37"/>
  <c r="AV62" i="37"/>
  <c r="AU62" i="37"/>
  <c r="AT62" i="37"/>
  <c r="AS62" i="37"/>
  <c r="AR62" i="37"/>
  <c r="AQ62" i="37"/>
  <c r="AP62" i="37"/>
  <c r="AO62" i="37"/>
  <c r="AN62" i="37"/>
  <c r="AM62" i="37"/>
  <c r="AL62" i="37"/>
  <c r="AK62" i="37"/>
  <c r="AJ62" i="37"/>
  <c r="AI62" i="37"/>
  <c r="AH62" i="37"/>
  <c r="AG62" i="37"/>
  <c r="AF62" i="37"/>
  <c r="AE62" i="37"/>
  <c r="AD62" i="37"/>
  <c r="AC62" i="37"/>
  <c r="AB62" i="37"/>
  <c r="AA62" i="37"/>
  <c r="Z62" i="37"/>
  <c r="Y62" i="37"/>
  <c r="X62" i="37"/>
  <c r="W62" i="37"/>
  <c r="V62" i="37"/>
  <c r="U62" i="37"/>
  <c r="T62" i="37"/>
  <c r="S62" i="37"/>
  <c r="R62" i="37"/>
  <c r="Q62" i="37"/>
  <c r="P62" i="37"/>
  <c r="O62" i="37"/>
  <c r="N62" i="37"/>
  <c r="K62" i="37"/>
  <c r="J62" i="37"/>
  <c r="I62" i="37"/>
  <c r="H62" i="37"/>
  <c r="G62" i="37"/>
  <c r="F62" i="37"/>
  <c r="E62" i="37"/>
  <c r="D62" i="37"/>
  <c r="C62" i="37"/>
  <c r="BV9" i="33"/>
  <c r="BV13" i="33"/>
  <c r="BW13" i="33"/>
  <c r="BV14" i="33"/>
  <c r="BW14" i="33"/>
  <c r="BV15" i="33"/>
  <c r="BW15" i="33"/>
  <c r="BV16" i="33"/>
  <c r="BW16" i="33"/>
  <c r="BV17" i="33"/>
  <c r="BW17" i="33"/>
  <c r="BV18" i="33"/>
  <c r="BW18" i="33"/>
  <c r="BV19" i="33"/>
  <c r="BW19" i="33"/>
  <c r="BV20" i="33"/>
  <c r="BW20" i="33"/>
  <c r="BV21" i="33"/>
  <c r="BW21" i="33"/>
  <c r="BV22" i="33"/>
  <c r="BW22" i="33"/>
  <c r="BV23" i="33"/>
  <c r="BW23" i="33"/>
  <c r="BV24" i="33"/>
  <c r="BW24" i="33"/>
  <c r="BV25" i="33"/>
  <c r="BW25" i="33"/>
  <c r="BV26" i="33"/>
  <c r="BW26" i="33"/>
  <c r="BV27" i="33"/>
  <c r="BW27" i="33"/>
  <c r="BV28" i="33"/>
  <c r="BW28" i="33"/>
  <c r="BV29" i="33"/>
  <c r="BW29" i="33"/>
  <c r="BV30" i="33"/>
  <c r="BW30" i="33"/>
  <c r="BV31" i="33"/>
  <c r="BW31" i="33"/>
  <c r="BV32" i="33"/>
  <c r="BW32" i="33"/>
  <c r="BV33" i="33"/>
  <c r="BW33" i="33"/>
  <c r="BV34" i="33"/>
  <c r="BW34" i="33"/>
  <c r="BV35" i="33"/>
  <c r="BW35" i="33"/>
  <c r="BV36" i="33"/>
  <c r="BW36" i="33"/>
  <c r="BV37" i="33"/>
  <c r="BW37" i="33"/>
  <c r="BV38" i="33"/>
  <c r="BW38" i="33"/>
  <c r="BV39" i="33"/>
  <c r="BW39" i="33"/>
  <c r="BV40" i="33"/>
  <c r="BW40" i="33"/>
  <c r="BV41" i="33"/>
  <c r="BW41" i="33"/>
  <c r="BV42" i="33"/>
  <c r="BW42" i="33"/>
  <c r="BV43" i="33"/>
  <c r="BW43" i="33"/>
  <c r="BV44" i="33"/>
  <c r="BW44" i="33"/>
  <c r="BV45" i="33"/>
  <c r="BW45" i="33"/>
  <c r="BV46" i="33"/>
  <c r="BW46" i="33"/>
  <c r="BV47" i="33"/>
  <c r="BW47" i="33"/>
  <c r="BV48" i="33"/>
  <c r="BW48" i="33"/>
  <c r="BV49" i="33"/>
  <c r="BW49" i="33"/>
  <c r="BV50" i="33"/>
  <c r="BW50" i="33"/>
  <c r="BV51" i="33"/>
  <c r="BW51" i="33"/>
  <c r="BV52" i="33"/>
  <c r="BW52" i="33"/>
  <c r="BV53" i="33"/>
  <c r="BW53" i="33"/>
  <c r="BV54" i="33"/>
  <c r="BW54" i="33"/>
  <c r="BV55" i="33"/>
  <c r="BW55" i="33"/>
  <c r="BV56" i="33"/>
  <c r="BW56" i="33"/>
  <c r="BV57" i="33"/>
  <c r="BW57" i="33"/>
  <c r="BV58" i="33"/>
  <c r="BW58" i="33"/>
  <c r="BV59" i="33"/>
  <c r="BW59" i="33"/>
  <c r="BV60" i="33"/>
  <c r="BW60" i="33"/>
  <c r="BV61" i="33"/>
  <c r="BW61" i="33"/>
  <c r="BV12" i="33"/>
  <c r="BW12" i="33"/>
  <c r="BV11" i="33"/>
  <c r="BW11" i="33"/>
  <c r="BV10" i="33"/>
  <c r="BW10" i="33"/>
  <c r="BW9" i="33"/>
  <c r="BV11" i="31"/>
  <c r="BW11" i="31"/>
  <c r="BV12" i="31"/>
  <c r="BW12" i="31"/>
  <c r="BV13" i="31"/>
  <c r="BW13" i="31"/>
  <c r="BV14" i="31"/>
  <c r="BW14" i="31"/>
  <c r="BV15" i="31"/>
  <c r="BW15" i="31"/>
  <c r="BV16" i="31"/>
  <c r="BW16" i="31"/>
  <c r="BV17" i="31"/>
  <c r="BW17" i="31"/>
  <c r="BV18" i="31"/>
  <c r="BW18" i="31"/>
  <c r="BV19" i="31"/>
  <c r="BW19" i="31"/>
  <c r="BV20" i="31"/>
  <c r="BW20" i="31"/>
  <c r="BV21" i="31"/>
  <c r="BW21" i="31"/>
  <c r="BV22" i="31"/>
  <c r="BW22" i="31"/>
  <c r="BV23" i="31"/>
  <c r="BW23" i="31"/>
  <c r="BV24" i="31"/>
  <c r="BW24" i="31"/>
  <c r="BV25" i="31"/>
  <c r="BW25" i="31"/>
  <c r="BV26" i="31"/>
  <c r="BW26" i="31"/>
  <c r="BV27" i="31"/>
  <c r="BW27" i="31"/>
  <c r="BV28" i="31"/>
  <c r="BW28" i="31"/>
  <c r="BV29" i="31"/>
  <c r="BW29" i="31"/>
  <c r="BV30" i="31"/>
  <c r="BW30" i="31"/>
  <c r="BV31" i="31"/>
  <c r="BW31" i="31"/>
  <c r="BV32" i="31"/>
  <c r="BW32" i="31"/>
  <c r="BV33" i="31"/>
  <c r="BW33" i="31"/>
  <c r="BV34" i="31"/>
  <c r="BW34" i="31"/>
  <c r="BV35" i="31"/>
  <c r="BW35" i="31"/>
  <c r="BV36" i="31"/>
  <c r="BW36" i="31"/>
  <c r="BV37" i="31"/>
  <c r="BW37" i="31"/>
  <c r="BV38" i="31"/>
  <c r="BW38" i="31"/>
  <c r="BV39" i="31"/>
  <c r="BW39" i="31"/>
  <c r="BV40" i="31"/>
  <c r="BW40" i="31"/>
  <c r="BV41" i="31"/>
  <c r="BW41" i="31"/>
  <c r="BV42" i="31"/>
  <c r="BW42" i="31"/>
  <c r="BV43" i="31"/>
  <c r="BW43" i="31"/>
  <c r="BV44" i="31"/>
  <c r="BW44" i="31"/>
  <c r="BV45" i="31"/>
  <c r="BW45" i="31"/>
  <c r="BV46" i="31"/>
  <c r="BW46" i="31"/>
  <c r="BV47" i="31"/>
  <c r="BW47" i="31"/>
  <c r="BV48" i="31"/>
  <c r="BW48" i="31"/>
  <c r="BV49" i="31"/>
  <c r="BW49" i="31"/>
  <c r="BV50" i="31"/>
  <c r="BW50" i="31"/>
  <c r="BV51" i="31"/>
  <c r="BW51" i="31"/>
  <c r="BV52" i="31"/>
  <c r="BW52" i="31"/>
  <c r="BV53" i="31"/>
  <c r="BW53" i="31"/>
  <c r="BV54" i="31"/>
  <c r="BW54" i="31"/>
  <c r="BV55" i="31"/>
  <c r="BW55" i="31"/>
  <c r="BV56" i="31"/>
  <c r="BW56" i="31"/>
  <c r="BV57" i="31"/>
  <c r="BW57" i="31"/>
  <c r="BV58" i="31"/>
  <c r="BW58" i="31"/>
  <c r="BV59" i="31"/>
  <c r="BW59" i="31"/>
  <c r="BV60" i="31"/>
  <c r="BW60" i="31"/>
  <c r="BV61" i="31"/>
  <c r="BW61" i="31"/>
  <c r="BW9" i="31"/>
  <c r="BW10" i="31"/>
  <c r="BV10" i="31"/>
  <c r="BV9" i="31"/>
  <c r="CD11" i="29"/>
  <c r="CE11" i="29"/>
  <c r="CD12" i="29"/>
  <c r="CE12" i="29"/>
  <c r="CD13" i="29"/>
  <c r="CE13" i="29"/>
  <c r="CD14" i="29"/>
  <c r="CE14" i="29"/>
  <c r="CD15" i="29"/>
  <c r="CE15" i="29"/>
  <c r="CD16" i="29"/>
  <c r="CE16" i="29"/>
  <c r="CD17" i="29"/>
  <c r="CE17" i="29"/>
  <c r="CD18" i="29"/>
  <c r="CE18" i="29"/>
  <c r="CD19" i="29"/>
  <c r="CE19" i="29"/>
  <c r="CD20" i="29"/>
  <c r="CE20" i="29"/>
  <c r="CD21" i="29"/>
  <c r="CE21" i="29"/>
  <c r="CD22" i="29"/>
  <c r="CE22" i="29"/>
  <c r="CD23" i="29"/>
  <c r="CE23" i="29"/>
  <c r="CD24" i="29"/>
  <c r="CE24" i="29"/>
  <c r="CD25" i="29"/>
  <c r="CE25" i="29"/>
  <c r="CD26" i="29"/>
  <c r="CE26" i="29"/>
  <c r="CD27" i="29"/>
  <c r="CE27" i="29"/>
  <c r="CD28" i="29"/>
  <c r="CE28" i="29"/>
  <c r="CD29" i="29"/>
  <c r="CE29" i="29"/>
  <c r="CD30" i="29"/>
  <c r="CE30" i="29"/>
  <c r="CD31" i="29"/>
  <c r="CE31" i="29"/>
  <c r="CD32" i="29"/>
  <c r="CE32" i="29"/>
  <c r="CD33" i="29"/>
  <c r="CE33" i="29"/>
  <c r="CD34" i="29"/>
  <c r="CE34" i="29"/>
  <c r="CD35" i="29"/>
  <c r="CE35" i="29"/>
  <c r="CD36" i="29"/>
  <c r="CE36" i="29"/>
  <c r="CD37" i="29"/>
  <c r="CE37" i="29"/>
  <c r="CD38" i="29"/>
  <c r="CE38" i="29"/>
  <c r="CD39" i="29"/>
  <c r="CE39" i="29"/>
  <c r="CD40" i="29"/>
  <c r="CE40" i="29"/>
  <c r="CD41" i="29"/>
  <c r="CE41" i="29"/>
  <c r="CD42" i="29"/>
  <c r="CE42" i="29"/>
  <c r="CD43" i="29"/>
  <c r="CE43" i="29"/>
  <c r="CD44" i="29"/>
  <c r="CE44" i="29"/>
  <c r="CD45" i="29"/>
  <c r="CE45" i="29"/>
  <c r="CD46" i="29"/>
  <c r="CE46" i="29"/>
  <c r="CD47" i="29"/>
  <c r="CE47" i="29"/>
  <c r="CD48" i="29"/>
  <c r="CE48" i="29"/>
  <c r="CD49" i="29"/>
  <c r="CE49" i="29"/>
  <c r="CD50" i="29"/>
  <c r="CE50" i="29"/>
  <c r="CD51" i="29"/>
  <c r="CE51" i="29"/>
  <c r="CD52" i="29"/>
  <c r="CE52" i="29"/>
  <c r="CD53" i="29"/>
  <c r="CE53" i="29"/>
  <c r="CD54" i="29"/>
  <c r="CE54" i="29"/>
  <c r="CD55" i="29"/>
  <c r="CE55" i="29"/>
  <c r="CD56" i="29"/>
  <c r="CE56" i="29"/>
  <c r="CD57" i="29"/>
  <c r="CE57" i="29"/>
  <c r="CD58" i="29"/>
  <c r="CE58" i="29"/>
  <c r="CD59" i="29"/>
  <c r="CE59" i="29"/>
  <c r="CD60" i="29"/>
  <c r="CE60" i="29"/>
  <c r="CE9" i="29"/>
  <c r="CE10" i="29"/>
  <c r="CD10" i="29"/>
  <c r="CD9" i="29"/>
  <c r="BB61" i="29"/>
  <c r="BC61" i="29"/>
  <c r="AY62" i="31"/>
  <c r="AX62" i="31"/>
  <c r="AY62" i="33"/>
  <c r="AX62" i="33"/>
  <c r="CB11" i="27"/>
  <c r="CC11" i="27"/>
  <c r="CB12" i="27"/>
  <c r="CC12" i="27"/>
  <c r="CB13" i="27"/>
  <c r="CC13" i="27"/>
  <c r="CB14" i="27"/>
  <c r="CC14" i="27"/>
  <c r="CB15" i="27"/>
  <c r="CC15" i="27"/>
  <c r="CB16" i="27"/>
  <c r="CC16" i="27"/>
  <c r="CB17" i="27"/>
  <c r="CC17" i="27"/>
  <c r="CB18" i="27"/>
  <c r="CC18" i="27"/>
  <c r="CB19" i="27"/>
  <c r="CC19" i="27"/>
  <c r="CB20" i="27"/>
  <c r="CC20" i="27"/>
  <c r="CB21" i="27"/>
  <c r="CC21" i="27"/>
  <c r="CB22" i="27"/>
  <c r="CC22" i="27"/>
  <c r="CB23" i="27"/>
  <c r="CC23" i="27"/>
  <c r="CB24" i="27"/>
  <c r="CC24" i="27"/>
  <c r="CB25" i="27"/>
  <c r="CC25" i="27"/>
  <c r="CB26" i="27"/>
  <c r="CC26" i="27"/>
  <c r="CB27" i="27"/>
  <c r="CC27" i="27"/>
  <c r="CB28" i="27"/>
  <c r="CC28" i="27"/>
  <c r="CB29" i="27"/>
  <c r="CC29" i="27"/>
  <c r="CB30" i="27"/>
  <c r="CC30" i="27"/>
  <c r="CB31" i="27"/>
  <c r="CC31" i="27"/>
  <c r="CB32" i="27"/>
  <c r="CC32" i="27"/>
  <c r="CB33" i="27"/>
  <c r="CC33" i="27"/>
  <c r="CB34" i="27"/>
  <c r="CC34" i="27"/>
  <c r="CB35" i="27"/>
  <c r="CC35" i="27"/>
  <c r="CB36" i="27"/>
  <c r="CC36" i="27"/>
  <c r="CB37" i="27"/>
  <c r="CC37" i="27"/>
  <c r="CB38" i="27"/>
  <c r="CC38" i="27"/>
  <c r="CB39" i="27"/>
  <c r="CC39" i="27"/>
  <c r="CB40" i="27"/>
  <c r="CC40" i="27"/>
  <c r="CB41" i="27"/>
  <c r="CC41" i="27"/>
  <c r="CB42" i="27"/>
  <c r="CC42" i="27"/>
  <c r="CB43" i="27"/>
  <c r="CC43" i="27"/>
  <c r="CB44" i="27"/>
  <c r="CC44" i="27"/>
  <c r="CB45" i="27"/>
  <c r="CC45" i="27"/>
  <c r="CB46" i="27"/>
  <c r="CC46" i="27"/>
  <c r="CB47" i="27"/>
  <c r="CC47" i="27"/>
  <c r="CB48" i="27"/>
  <c r="CC48" i="27"/>
  <c r="CB49" i="27"/>
  <c r="CC49" i="27"/>
  <c r="CB50" i="27"/>
  <c r="CC50" i="27"/>
  <c r="CB51" i="27"/>
  <c r="CC51" i="27"/>
  <c r="CB52" i="27"/>
  <c r="CC52" i="27"/>
  <c r="CB53" i="27"/>
  <c r="CC53" i="27"/>
  <c r="CB54" i="27"/>
  <c r="CC54" i="27"/>
  <c r="CB55" i="27"/>
  <c r="CC55" i="27"/>
  <c r="CB56" i="27"/>
  <c r="CC56" i="27"/>
  <c r="CB57" i="27"/>
  <c r="CC57" i="27"/>
  <c r="CB58" i="27"/>
  <c r="CC58" i="27"/>
  <c r="CC9" i="27"/>
  <c r="CC10" i="27"/>
  <c r="CB10" i="27"/>
  <c r="CB9" i="27"/>
  <c r="AZ59" i="27"/>
  <c r="BA59" i="27"/>
  <c r="BV11" i="35"/>
  <c r="BW11" i="35"/>
  <c r="BV12" i="35"/>
  <c r="BW12" i="35"/>
  <c r="BV13" i="35"/>
  <c r="BW13" i="35"/>
  <c r="BV14" i="35"/>
  <c r="BW14" i="35"/>
  <c r="BV15" i="35"/>
  <c r="BW15" i="35"/>
  <c r="BV16" i="35"/>
  <c r="BW16" i="35"/>
  <c r="BV17" i="35"/>
  <c r="BW17" i="35"/>
  <c r="BV18" i="35"/>
  <c r="BW18" i="35"/>
  <c r="BV19" i="35"/>
  <c r="BW19" i="35"/>
  <c r="BV20" i="35"/>
  <c r="BW20" i="35"/>
  <c r="BV21" i="35"/>
  <c r="BW21" i="35"/>
  <c r="BV22" i="35"/>
  <c r="BW22" i="35"/>
  <c r="BV23" i="35"/>
  <c r="BW23" i="35"/>
  <c r="BV24" i="35"/>
  <c r="BW24" i="35"/>
  <c r="BV25" i="35"/>
  <c r="BW25" i="35"/>
  <c r="BV26" i="35"/>
  <c r="BW26" i="35"/>
  <c r="BV27" i="35"/>
  <c r="BW27" i="35"/>
  <c r="BV28" i="35"/>
  <c r="BW28" i="35"/>
  <c r="BV29" i="35"/>
  <c r="BW29" i="35"/>
  <c r="BV30" i="35"/>
  <c r="BW30" i="35"/>
  <c r="BV31" i="35"/>
  <c r="BW31" i="35"/>
  <c r="BV32" i="35"/>
  <c r="BW32" i="35"/>
  <c r="BV33" i="35"/>
  <c r="BW33" i="35"/>
  <c r="BV34" i="35"/>
  <c r="BW34" i="35"/>
  <c r="BV35" i="35"/>
  <c r="BW35" i="35"/>
  <c r="BV36" i="35"/>
  <c r="BW36" i="35"/>
  <c r="BV37" i="35"/>
  <c r="BW37" i="35"/>
  <c r="BV38" i="35"/>
  <c r="BW38" i="35"/>
  <c r="BV39" i="35"/>
  <c r="BW39" i="35"/>
  <c r="BV40" i="35"/>
  <c r="BW40" i="35"/>
  <c r="BV41" i="35"/>
  <c r="BW41" i="35"/>
  <c r="BV42" i="35"/>
  <c r="BW42" i="35"/>
  <c r="BV43" i="35"/>
  <c r="BW43" i="35"/>
  <c r="BV44" i="35"/>
  <c r="BW44" i="35"/>
  <c r="BV45" i="35"/>
  <c r="BW45" i="35"/>
  <c r="BV46" i="35"/>
  <c r="BW46" i="35"/>
  <c r="BV47" i="35"/>
  <c r="BW47" i="35"/>
  <c r="BV48" i="35"/>
  <c r="BW48" i="35"/>
  <c r="BV49" i="35"/>
  <c r="BW49" i="35"/>
  <c r="BV50" i="35"/>
  <c r="BW50" i="35"/>
  <c r="BV51" i="35"/>
  <c r="BW51" i="35"/>
  <c r="BV52" i="35"/>
  <c r="BW52" i="35"/>
  <c r="BV53" i="35"/>
  <c r="BW53" i="35"/>
  <c r="BV54" i="35"/>
  <c r="BW54" i="35"/>
  <c r="BV55" i="35"/>
  <c r="BW55" i="35"/>
  <c r="BV56" i="35"/>
  <c r="BW56" i="35"/>
  <c r="BV57" i="35"/>
  <c r="BW57" i="35"/>
  <c r="BV58" i="35"/>
  <c r="BW58" i="35"/>
  <c r="BV59" i="35"/>
  <c r="BW59" i="35"/>
  <c r="BV60" i="35"/>
  <c r="BW60" i="35"/>
  <c r="BV61" i="35"/>
  <c r="BW61" i="35"/>
  <c r="BW9" i="35"/>
  <c r="BW10" i="35"/>
  <c r="BV10" i="35"/>
  <c r="BV9" i="35"/>
  <c r="AX62" i="35"/>
  <c r="AY62" i="35"/>
  <c r="BU62" i="35"/>
  <c r="BT62" i="35"/>
  <c r="BS62" i="35"/>
  <c r="BR62" i="35"/>
  <c r="BQ62" i="35"/>
  <c r="BP62" i="35"/>
  <c r="BO62" i="35"/>
  <c r="BN62" i="35"/>
  <c r="BM62" i="35"/>
  <c r="BL62" i="35"/>
  <c r="BK62" i="35"/>
  <c r="BJ62" i="35"/>
  <c r="BI62" i="35"/>
  <c r="BH62" i="35"/>
  <c r="BG62" i="35"/>
  <c r="BF62" i="35"/>
  <c r="BE62" i="35"/>
  <c r="BD62" i="35"/>
  <c r="BC62" i="35"/>
  <c r="BB62" i="35"/>
  <c r="BA62" i="35"/>
  <c r="AZ62" i="35"/>
  <c r="AW62" i="35"/>
  <c r="AV62" i="35"/>
  <c r="AU62" i="35"/>
  <c r="AT62" i="35"/>
  <c r="AS62" i="35"/>
  <c r="AR62" i="35"/>
  <c r="AQ62" i="35"/>
  <c r="AP62" i="35"/>
  <c r="AO62" i="35"/>
  <c r="AN62" i="35"/>
  <c r="AM62" i="35"/>
  <c r="AL62" i="35"/>
  <c r="AK62" i="35"/>
  <c r="AJ62" i="35"/>
  <c r="AI62" i="35"/>
  <c r="AH62" i="35"/>
  <c r="AG62" i="35"/>
  <c r="AF62" i="35"/>
  <c r="AE62" i="35"/>
  <c r="AD62" i="35"/>
  <c r="AC62" i="35"/>
  <c r="AB62" i="35"/>
  <c r="AA62" i="35"/>
  <c r="Z62" i="35"/>
  <c r="Y62" i="35"/>
  <c r="X62" i="35"/>
  <c r="W62" i="35"/>
  <c r="V62" i="35"/>
  <c r="U62" i="35"/>
  <c r="T62" i="35"/>
  <c r="S62" i="35"/>
  <c r="R62" i="35"/>
  <c r="Q62" i="35"/>
  <c r="P62" i="35"/>
  <c r="O62" i="35"/>
  <c r="N62" i="35"/>
  <c r="M62" i="35"/>
  <c r="L62" i="35"/>
  <c r="K62" i="35"/>
  <c r="J62" i="35"/>
  <c r="I62" i="35"/>
  <c r="H62" i="35"/>
  <c r="G62" i="35"/>
  <c r="F62" i="35"/>
  <c r="E62" i="35"/>
  <c r="D62" i="35"/>
  <c r="C62" i="35"/>
  <c r="B62" i="35"/>
  <c r="C58" i="17"/>
  <c r="D58" i="17"/>
  <c r="E58" i="17"/>
  <c r="F58" i="17"/>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BQ58" i="17"/>
  <c r="BR58" i="17"/>
  <c r="BS58" i="17"/>
  <c r="BT58" i="17"/>
  <c r="BU58" i="17"/>
  <c r="B58" i="17"/>
  <c r="BV10" i="17"/>
  <c r="BW10" i="17"/>
  <c r="BV11" i="17"/>
  <c r="BW11" i="17"/>
  <c r="BV12" i="17"/>
  <c r="BW12" i="17"/>
  <c r="BV13" i="17"/>
  <c r="BW13" i="17"/>
  <c r="BV14" i="17"/>
  <c r="BW14" i="17"/>
  <c r="BV15" i="17"/>
  <c r="BW15" i="17"/>
  <c r="BV16" i="17"/>
  <c r="BW16" i="17"/>
  <c r="BV17" i="17"/>
  <c r="BW17" i="17"/>
  <c r="BV18" i="17"/>
  <c r="BW18" i="17"/>
  <c r="BV19" i="17"/>
  <c r="BW19" i="17"/>
  <c r="BV20" i="17"/>
  <c r="BW20" i="17"/>
  <c r="BV21" i="17"/>
  <c r="BW21" i="17"/>
  <c r="BV22" i="17"/>
  <c r="BW22" i="17"/>
  <c r="BV23" i="17"/>
  <c r="BW23" i="17"/>
  <c r="BV24" i="17"/>
  <c r="BW24" i="17"/>
  <c r="BV25" i="17"/>
  <c r="BW25" i="17"/>
  <c r="BV26" i="17"/>
  <c r="BW26" i="17"/>
  <c r="BV27" i="17"/>
  <c r="BW27" i="17"/>
  <c r="BV28" i="17"/>
  <c r="BW28" i="17"/>
  <c r="BV29" i="17"/>
  <c r="BW29" i="17"/>
  <c r="BV30" i="17"/>
  <c r="BW30" i="17"/>
  <c r="BV31" i="17"/>
  <c r="BW31" i="17"/>
  <c r="BV32" i="17"/>
  <c r="BW32" i="17"/>
  <c r="BV33" i="17"/>
  <c r="BW33" i="17"/>
  <c r="BV34" i="17"/>
  <c r="BW34" i="17"/>
  <c r="BV35" i="17"/>
  <c r="BW35" i="17"/>
  <c r="BV36" i="17"/>
  <c r="BW36" i="17"/>
  <c r="BV37" i="17"/>
  <c r="BW37" i="17"/>
  <c r="BV38" i="17"/>
  <c r="BW38" i="17"/>
  <c r="BV39" i="17"/>
  <c r="BW39" i="17"/>
  <c r="BV40" i="17"/>
  <c r="BW40" i="17"/>
  <c r="BV41" i="17"/>
  <c r="BW41" i="17"/>
  <c r="BV42" i="17"/>
  <c r="BW42" i="17"/>
  <c r="BV43" i="17"/>
  <c r="BW43" i="17"/>
  <c r="BV44" i="17"/>
  <c r="BW44" i="17"/>
  <c r="BV45" i="17"/>
  <c r="BW45" i="17"/>
  <c r="BV46" i="17"/>
  <c r="BW46" i="17"/>
  <c r="BV47" i="17"/>
  <c r="BW47" i="17"/>
  <c r="BV48" i="17"/>
  <c r="BW48" i="17"/>
  <c r="BV49" i="17"/>
  <c r="BW49" i="17"/>
  <c r="BV50" i="17"/>
  <c r="BW50" i="17"/>
  <c r="BV51" i="17"/>
  <c r="BW51" i="17"/>
  <c r="BV52" i="17"/>
  <c r="BW52" i="17"/>
  <c r="BV53" i="17"/>
  <c r="BW53" i="17"/>
  <c r="BV54" i="17"/>
  <c r="BW54" i="17"/>
  <c r="BV55" i="17"/>
  <c r="BW55" i="17"/>
  <c r="BV56" i="17"/>
  <c r="BW56" i="17"/>
  <c r="BV57" i="17"/>
  <c r="BW57" i="17"/>
  <c r="BW9" i="17"/>
  <c r="BV9" i="17"/>
  <c r="C59" i="25"/>
  <c r="D59" i="25"/>
  <c r="E59" i="25"/>
  <c r="F59" i="25"/>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BQ59" i="25"/>
  <c r="BR59" i="25"/>
  <c r="BS59" i="25"/>
  <c r="BT59" i="25"/>
  <c r="BU59" i="25"/>
  <c r="BV59" i="25"/>
  <c r="BW59" i="25"/>
  <c r="B59" i="25"/>
  <c r="BX10" i="25"/>
  <c r="BY10" i="25"/>
  <c r="BX11" i="25"/>
  <c r="BY11" i="25"/>
  <c r="BX12" i="25"/>
  <c r="BY12" i="25"/>
  <c r="BX13" i="25"/>
  <c r="BY13" i="25"/>
  <c r="BX14" i="25"/>
  <c r="BY14" i="25"/>
  <c r="BX15" i="25"/>
  <c r="BY15" i="25"/>
  <c r="BX16" i="25"/>
  <c r="BY16" i="25"/>
  <c r="BX17" i="25"/>
  <c r="BY17" i="25"/>
  <c r="BX18" i="25"/>
  <c r="BY18" i="25"/>
  <c r="BX19" i="25"/>
  <c r="BY19" i="25"/>
  <c r="BX20" i="25"/>
  <c r="BY20" i="25"/>
  <c r="BX21" i="25"/>
  <c r="BY21" i="25"/>
  <c r="BX22" i="25"/>
  <c r="BY22" i="25"/>
  <c r="BX23" i="25"/>
  <c r="BY23" i="25"/>
  <c r="BX24" i="25"/>
  <c r="BY24" i="25"/>
  <c r="BX25" i="25"/>
  <c r="BY25" i="25"/>
  <c r="BX26" i="25"/>
  <c r="BY26" i="25"/>
  <c r="BX27" i="25"/>
  <c r="BY27" i="25"/>
  <c r="BX28" i="25"/>
  <c r="BY28" i="25"/>
  <c r="BX29" i="25"/>
  <c r="BY29" i="25"/>
  <c r="BX30" i="25"/>
  <c r="BY30" i="25"/>
  <c r="BX31" i="25"/>
  <c r="BY31" i="25"/>
  <c r="BX32" i="25"/>
  <c r="BY32" i="25"/>
  <c r="BX33" i="25"/>
  <c r="BY33" i="25"/>
  <c r="BX34" i="25"/>
  <c r="BY34" i="25"/>
  <c r="BX35" i="25"/>
  <c r="BY35" i="25"/>
  <c r="BX36" i="25"/>
  <c r="BY36" i="25"/>
  <c r="BX37" i="25"/>
  <c r="BY37" i="25"/>
  <c r="BX38" i="25"/>
  <c r="BY38" i="25"/>
  <c r="BX39" i="25"/>
  <c r="BY39" i="25"/>
  <c r="BX40" i="25"/>
  <c r="BY40" i="25"/>
  <c r="BX41" i="25"/>
  <c r="BY41" i="25"/>
  <c r="BX42" i="25"/>
  <c r="BY42" i="25"/>
  <c r="BX43" i="25"/>
  <c r="BY43" i="25"/>
  <c r="BX44" i="25"/>
  <c r="BY44" i="25"/>
  <c r="BX45" i="25"/>
  <c r="BY45" i="25"/>
  <c r="BX46" i="25"/>
  <c r="BY46" i="25"/>
  <c r="BX47" i="25"/>
  <c r="BY47" i="25"/>
  <c r="BX48" i="25"/>
  <c r="BY48" i="25"/>
  <c r="BX49" i="25"/>
  <c r="BY49" i="25"/>
  <c r="BX50" i="25"/>
  <c r="BY50" i="25"/>
  <c r="BX51" i="25"/>
  <c r="BY51" i="25"/>
  <c r="BX52" i="25"/>
  <c r="BY52" i="25"/>
  <c r="BX53" i="25"/>
  <c r="BY53" i="25"/>
  <c r="BX54" i="25"/>
  <c r="BY54" i="25"/>
  <c r="BX55" i="25"/>
  <c r="BY55" i="25"/>
  <c r="BX56" i="25"/>
  <c r="BY56" i="25"/>
  <c r="BX57" i="25"/>
  <c r="BY57" i="25"/>
  <c r="BX58" i="25"/>
  <c r="BY58" i="25"/>
  <c r="BY9" i="25"/>
  <c r="BX9" i="25"/>
  <c r="BX11" i="20"/>
  <c r="BY11" i="20"/>
  <c r="BX12" i="20"/>
  <c r="BY12" i="20"/>
  <c r="BX13" i="20"/>
  <c r="BY13" i="20"/>
  <c r="BX14" i="20"/>
  <c r="BY14" i="20"/>
  <c r="BX15" i="20"/>
  <c r="BY15" i="20"/>
  <c r="BX16" i="20"/>
  <c r="BY16" i="20"/>
  <c r="BX17" i="20"/>
  <c r="BY17" i="20"/>
  <c r="BX18" i="20"/>
  <c r="BY18" i="20"/>
  <c r="BX19" i="20"/>
  <c r="BY19" i="20"/>
  <c r="BX20" i="20"/>
  <c r="BY20" i="20"/>
  <c r="BX21" i="20"/>
  <c r="BY21" i="20"/>
  <c r="BX22" i="20"/>
  <c r="BY22" i="20"/>
  <c r="BX23" i="20"/>
  <c r="BY23" i="20"/>
  <c r="BX24" i="20"/>
  <c r="BY24" i="20"/>
  <c r="BX25" i="20"/>
  <c r="BY25" i="20"/>
  <c r="BX26" i="20"/>
  <c r="BY26" i="20"/>
  <c r="BX27" i="20"/>
  <c r="BY27" i="20"/>
  <c r="BX28" i="20"/>
  <c r="BY28" i="20"/>
  <c r="BX29" i="20"/>
  <c r="BY29" i="20"/>
  <c r="BX30" i="20"/>
  <c r="BY30" i="20"/>
  <c r="BX31" i="20"/>
  <c r="BY31" i="20"/>
  <c r="BX32" i="20"/>
  <c r="BY32" i="20"/>
  <c r="BX33" i="20"/>
  <c r="BY33" i="20"/>
  <c r="BX34" i="20"/>
  <c r="BY34" i="20"/>
  <c r="BX35" i="20"/>
  <c r="BY35" i="20"/>
  <c r="BX36" i="20"/>
  <c r="BY36" i="20"/>
  <c r="BX37" i="20"/>
  <c r="BY37" i="20"/>
  <c r="BX38" i="20"/>
  <c r="BY38" i="20"/>
  <c r="BX39" i="20"/>
  <c r="BY39" i="20"/>
  <c r="BX40" i="20"/>
  <c r="BY40" i="20"/>
  <c r="BX41" i="20"/>
  <c r="BY41" i="20"/>
  <c r="BX42" i="20"/>
  <c r="BY42" i="20"/>
  <c r="BX43" i="20"/>
  <c r="BY43" i="20"/>
  <c r="BX44" i="20"/>
  <c r="BY44" i="20"/>
  <c r="BX45" i="20"/>
  <c r="BY45" i="20"/>
  <c r="BX46" i="20"/>
  <c r="BY46" i="20"/>
  <c r="BX47" i="20"/>
  <c r="BY47" i="20"/>
  <c r="BX48" i="20"/>
  <c r="BY48" i="20"/>
  <c r="BX49" i="20"/>
  <c r="BY49" i="20"/>
  <c r="BX50" i="20"/>
  <c r="BY50" i="20"/>
  <c r="BX51" i="20"/>
  <c r="BY51" i="20"/>
  <c r="BX52" i="20"/>
  <c r="BY52" i="20"/>
  <c r="BX53" i="20"/>
  <c r="BY53" i="20"/>
  <c r="BX54" i="20"/>
  <c r="BY54" i="20"/>
  <c r="BX55" i="20"/>
  <c r="BY55" i="20"/>
  <c r="BX56" i="20"/>
  <c r="BY56" i="20"/>
  <c r="BX57" i="20"/>
  <c r="BY57" i="20"/>
  <c r="BX58" i="20"/>
  <c r="BY58" i="20"/>
  <c r="BX10" i="20"/>
  <c r="BY10" i="20"/>
  <c r="BY9" i="20"/>
  <c r="BX9" i="20"/>
  <c r="N59" i="20"/>
  <c r="O59" i="20"/>
  <c r="P59" i="20"/>
  <c r="Q59" i="20"/>
  <c r="R59" i="20"/>
  <c r="S59" i="20"/>
  <c r="T59" i="20"/>
  <c r="U59" i="20"/>
  <c r="V59" i="20"/>
  <c r="W59" i="20"/>
  <c r="X59" i="20"/>
  <c r="Y59" i="20"/>
  <c r="Z59" i="20"/>
  <c r="AA59" i="20"/>
  <c r="AB59" i="20"/>
  <c r="AC59" i="20"/>
  <c r="AD59" i="20"/>
  <c r="AE59" i="20"/>
  <c r="AF59" i="20"/>
  <c r="AG59" i="20"/>
  <c r="AH59" i="20"/>
  <c r="AI59" i="20"/>
  <c r="AJ59" i="20"/>
  <c r="AK59" i="20"/>
  <c r="AL59" i="20"/>
  <c r="AM59" i="20"/>
  <c r="AN59" i="20"/>
  <c r="AO59" i="20"/>
  <c r="AP59" i="20"/>
  <c r="AQ59" i="20"/>
  <c r="AR59" i="20"/>
  <c r="AS59" i="20"/>
  <c r="AT59" i="20"/>
  <c r="AU59" i="20"/>
  <c r="AV59" i="20"/>
  <c r="AW59" i="20"/>
  <c r="AX59" i="20"/>
  <c r="AY59" i="20"/>
  <c r="AZ59" i="20"/>
  <c r="BA59" i="20"/>
  <c r="BB59" i="20"/>
  <c r="BC59" i="20"/>
  <c r="BD59" i="20"/>
  <c r="BE59" i="20"/>
  <c r="BF59" i="20"/>
  <c r="BG59" i="20"/>
  <c r="BH59" i="20"/>
  <c r="BI59" i="20"/>
  <c r="BJ59" i="20"/>
  <c r="BK59" i="20"/>
  <c r="BL59" i="20"/>
  <c r="BM59" i="20"/>
  <c r="BN59" i="20"/>
  <c r="BO59" i="20"/>
  <c r="BP59" i="20"/>
  <c r="BQ59" i="20"/>
  <c r="BR59" i="20"/>
  <c r="BS59" i="20"/>
  <c r="BT59" i="20"/>
  <c r="BU59" i="20"/>
  <c r="BV59" i="20"/>
  <c r="BW59" i="20"/>
  <c r="L59" i="20"/>
  <c r="M59" i="20"/>
  <c r="J59" i="20"/>
  <c r="K59" i="20"/>
  <c r="H59" i="20"/>
  <c r="I59" i="20"/>
  <c r="F59" i="20"/>
  <c r="G59" i="20"/>
  <c r="D59" i="20"/>
  <c r="E59" i="20"/>
  <c r="C59" i="20"/>
  <c r="B59" i="20"/>
  <c r="BU62" i="33"/>
  <c r="BT62" i="33"/>
  <c r="BS62" i="33"/>
  <c r="BR62" i="33"/>
  <c r="BQ62" i="33"/>
  <c r="BP62" i="33"/>
  <c r="BO62" i="33"/>
  <c r="BN62" i="33"/>
  <c r="BM62" i="33"/>
  <c r="BL62" i="33"/>
  <c r="BK62" i="33"/>
  <c r="BJ62" i="33"/>
  <c r="BI62" i="33"/>
  <c r="BH62" i="33"/>
  <c r="BG62" i="33"/>
  <c r="BF62" i="33"/>
  <c r="BE62" i="33"/>
  <c r="BD62" i="33"/>
  <c r="BC62" i="33"/>
  <c r="BB62" i="33"/>
  <c r="BA62" i="33"/>
  <c r="AZ62" i="33"/>
  <c r="AW62" i="33"/>
  <c r="AV62" i="33"/>
  <c r="AU62" i="33"/>
  <c r="AT62" i="33"/>
  <c r="AS62" i="33"/>
  <c r="AR62" i="33"/>
  <c r="AQ62" i="33"/>
  <c r="AP62" i="33"/>
  <c r="AO62" i="33"/>
  <c r="AN62" i="33"/>
  <c r="AM62" i="33"/>
  <c r="AL62" i="33"/>
  <c r="AK62" i="33"/>
  <c r="AJ62" i="33"/>
  <c r="AI62" i="33"/>
  <c r="AH62" i="33"/>
  <c r="AG62" i="33"/>
  <c r="AF62" i="33"/>
  <c r="AE62" i="33"/>
  <c r="AD62" i="33"/>
  <c r="AC62" i="33"/>
  <c r="AB62" i="33"/>
  <c r="AA62" i="33"/>
  <c r="Z62" i="33"/>
  <c r="Y62" i="33"/>
  <c r="X62" i="33"/>
  <c r="W62" i="33"/>
  <c r="V62" i="33"/>
  <c r="U62" i="33"/>
  <c r="T62" i="33"/>
  <c r="S62" i="33"/>
  <c r="R62" i="33"/>
  <c r="Q62" i="33"/>
  <c r="P62" i="33"/>
  <c r="O62" i="33"/>
  <c r="N62" i="33"/>
  <c r="M62" i="33"/>
  <c r="L62" i="33"/>
  <c r="K62" i="33"/>
  <c r="J62" i="33"/>
  <c r="I62" i="33"/>
  <c r="H62" i="33"/>
  <c r="G62" i="33"/>
  <c r="F62" i="33"/>
  <c r="E62" i="33"/>
  <c r="D62" i="33"/>
  <c r="C62" i="33"/>
  <c r="B62" i="33"/>
  <c r="BU62" i="31"/>
  <c r="BT62" i="31"/>
  <c r="BS62" i="31"/>
  <c r="BR62" i="31"/>
  <c r="BQ62" i="31"/>
  <c r="BP62" i="31"/>
  <c r="BO62" i="31"/>
  <c r="BN62" i="31"/>
  <c r="BM62" i="31"/>
  <c r="BL62" i="31"/>
  <c r="BK62" i="31"/>
  <c r="BJ62" i="31"/>
  <c r="BI62" i="31"/>
  <c r="BH62" i="31"/>
  <c r="BG62" i="31"/>
  <c r="BF62" i="31"/>
  <c r="BE62" i="31"/>
  <c r="BD62" i="31"/>
  <c r="BC62" i="31"/>
  <c r="BB62" i="31"/>
  <c r="BA62" i="31"/>
  <c r="AZ62" i="31"/>
  <c r="AW62" i="31"/>
  <c r="AV62" i="31"/>
  <c r="AU62" i="31"/>
  <c r="AT62" i="31"/>
  <c r="AS62" i="31"/>
  <c r="AR62" i="31"/>
  <c r="AQ62" i="31"/>
  <c r="AP62" i="31"/>
  <c r="AO62" i="31"/>
  <c r="AN62"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C62" i="31"/>
  <c r="B62" i="31"/>
  <c r="N61" i="29"/>
  <c r="V61" i="29"/>
  <c r="B61" i="29"/>
  <c r="D61" i="29"/>
  <c r="F61" i="29"/>
  <c r="H61" i="29"/>
  <c r="J61" i="29"/>
  <c r="L61" i="29"/>
  <c r="P61" i="29"/>
  <c r="R61" i="29"/>
  <c r="T61" i="29"/>
  <c r="X61" i="29"/>
  <c r="Z61" i="29"/>
  <c r="AB61" i="29"/>
  <c r="AD61" i="29"/>
  <c r="AF61" i="29"/>
  <c r="AH61" i="29"/>
  <c r="AJ61" i="29"/>
  <c r="AL61" i="29"/>
  <c r="AN61" i="29"/>
  <c r="AP61" i="29"/>
  <c r="AR61" i="29"/>
  <c r="AT61" i="29"/>
  <c r="AV61" i="29"/>
  <c r="AX61" i="29"/>
  <c r="AZ61" i="29"/>
  <c r="BD61" i="29"/>
  <c r="BF61" i="29"/>
  <c r="BH61" i="29"/>
  <c r="BJ61" i="29"/>
  <c r="BL61" i="29"/>
  <c r="BN61" i="29"/>
  <c r="BP61" i="29"/>
  <c r="BR61" i="29"/>
  <c r="BT61" i="29"/>
  <c r="BV61" i="29"/>
  <c r="BX61" i="29"/>
  <c r="BZ61" i="29"/>
  <c r="CB61" i="29"/>
  <c r="O61" i="29"/>
  <c r="W61" i="29"/>
  <c r="C61" i="29"/>
  <c r="E61" i="29"/>
  <c r="G61" i="29"/>
  <c r="I61" i="29"/>
  <c r="K61" i="29"/>
  <c r="M61" i="29"/>
  <c r="Q61" i="29"/>
  <c r="S61" i="29"/>
  <c r="U61" i="29"/>
  <c r="Y61" i="29"/>
  <c r="AA61" i="29"/>
  <c r="AC61" i="29"/>
  <c r="AE61" i="29"/>
  <c r="AG61" i="29"/>
  <c r="AI61" i="29"/>
  <c r="AK61" i="29"/>
  <c r="AM61" i="29"/>
  <c r="AO61" i="29"/>
  <c r="AQ61" i="29"/>
  <c r="AS61" i="29"/>
  <c r="AU61" i="29"/>
  <c r="AW61" i="29"/>
  <c r="AY61" i="29"/>
  <c r="BA61" i="29"/>
  <c r="BE61" i="29"/>
  <c r="BG61" i="29"/>
  <c r="BI61" i="29"/>
  <c r="BK61" i="29"/>
  <c r="BM61" i="29"/>
  <c r="BO61" i="29"/>
  <c r="BQ61" i="29"/>
  <c r="BS61" i="29"/>
  <c r="BU61" i="29"/>
  <c r="BW61" i="29"/>
  <c r="BY61" i="29"/>
  <c r="CA61" i="29"/>
  <c r="CC61" i="29"/>
  <c r="C59" i="27"/>
  <c r="D59" i="27"/>
  <c r="E59" i="27"/>
  <c r="F59" i="27"/>
  <c r="G59" i="27"/>
  <c r="H59" i="27"/>
  <c r="I59" i="27"/>
  <c r="J59" i="27"/>
  <c r="K59" i="27"/>
  <c r="L59" i="27"/>
  <c r="M59" i="27"/>
  <c r="N59" i="27"/>
  <c r="O59" i="27"/>
  <c r="P59" i="27"/>
  <c r="Q59" i="27"/>
  <c r="R59" i="27"/>
  <c r="S59" i="27"/>
  <c r="T59" i="27"/>
  <c r="U59" i="27"/>
  <c r="V59" i="27"/>
  <c r="W59" i="27"/>
  <c r="X59" i="27"/>
  <c r="Y59" i="27"/>
  <c r="Z59" i="27"/>
  <c r="AA59" i="27"/>
  <c r="AB59" i="27"/>
  <c r="AC59" i="27"/>
  <c r="AD59" i="27"/>
  <c r="AE59" i="27"/>
  <c r="AF59" i="27"/>
  <c r="AG59" i="27"/>
  <c r="AH59" i="27"/>
  <c r="AI59" i="27"/>
  <c r="AJ59" i="27"/>
  <c r="AK59" i="27"/>
  <c r="AL59" i="27"/>
  <c r="AM59" i="27"/>
  <c r="AN59" i="27"/>
  <c r="AO59" i="27"/>
  <c r="AP59" i="27"/>
  <c r="AQ59" i="27"/>
  <c r="AR59" i="27"/>
  <c r="AS59" i="27"/>
  <c r="AT59" i="27"/>
  <c r="AU59" i="27"/>
  <c r="AV59" i="27"/>
  <c r="AW59" i="27"/>
  <c r="AX59" i="27"/>
  <c r="AY59" i="27"/>
  <c r="BB59" i="27"/>
  <c r="BC59" i="27"/>
  <c r="BD59" i="27"/>
  <c r="BE59" i="27"/>
  <c r="BF59" i="27"/>
  <c r="BG59" i="27"/>
  <c r="BH59" i="27"/>
  <c r="BI59" i="27"/>
  <c r="BJ59" i="27"/>
  <c r="BK59" i="27"/>
  <c r="BL59" i="27"/>
  <c r="BM59" i="27"/>
  <c r="BN59" i="27"/>
  <c r="BO59" i="27"/>
  <c r="BP59" i="27"/>
  <c r="BQ59" i="27"/>
  <c r="BR59" i="27"/>
  <c r="BS59" i="27"/>
  <c r="BT59" i="27"/>
  <c r="BU59" i="27"/>
  <c r="BV59" i="27"/>
  <c r="BW59" i="27"/>
  <c r="BX59" i="27"/>
  <c r="BY59" i="27"/>
  <c r="BZ59" i="27"/>
  <c r="CA59" i="27"/>
  <c r="B59" i="27"/>
  <c r="BQ57" i="15"/>
  <c r="BP57" i="15"/>
  <c r="BO57" i="15"/>
  <c r="BN57" i="15"/>
  <c r="BM57" i="15"/>
  <c r="BL57" i="15"/>
  <c r="BK57" i="15"/>
  <c r="BJ57" i="15"/>
  <c r="BI57" i="15"/>
  <c r="BH57" i="15"/>
  <c r="BG57" i="15"/>
  <c r="BF57" i="15"/>
  <c r="BE57" i="15"/>
  <c r="BD57" i="15"/>
  <c r="BC57" i="15"/>
  <c r="BB57" i="15"/>
  <c r="BA57" i="15"/>
  <c r="AZ57" i="15"/>
  <c r="AY57" i="15"/>
  <c r="AX57" i="15"/>
  <c r="AW57" i="15"/>
  <c r="AV57" i="15"/>
  <c r="AU57" i="15"/>
  <c r="AT57" i="15"/>
  <c r="AS57" i="15"/>
  <c r="AR57" i="15"/>
  <c r="AQ57" i="15"/>
  <c r="AP57" i="15"/>
  <c r="AO57" i="15"/>
  <c r="AN57" i="15"/>
  <c r="AM57" i="15"/>
  <c r="AL57" i="15"/>
  <c r="AK57" i="15"/>
  <c r="AJ57" i="15"/>
  <c r="AI57" i="15"/>
  <c r="AH57" i="15"/>
  <c r="AG57" i="15"/>
  <c r="AF57" i="15"/>
  <c r="AE57" i="15"/>
  <c r="AD57" i="15"/>
  <c r="AC57" i="15"/>
  <c r="AB57" i="15"/>
  <c r="AA57" i="15"/>
  <c r="Z57" i="15"/>
  <c r="Y57" i="15"/>
  <c r="X57" i="15"/>
  <c r="W57" i="15"/>
  <c r="V57" i="15"/>
  <c r="U57" i="15"/>
  <c r="T57" i="15"/>
  <c r="S57" i="15"/>
  <c r="R57" i="15"/>
  <c r="Q57" i="15"/>
  <c r="P57" i="15"/>
  <c r="O57" i="15"/>
  <c r="N57" i="15"/>
  <c r="M57" i="15"/>
  <c r="L57" i="15"/>
  <c r="K57" i="15"/>
  <c r="J57" i="15"/>
  <c r="I57" i="15"/>
  <c r="H57" i="15"/>
  <c r="G57" i="15"/>
  <c r="F57" i="15"/>
  <c r="E57" i="15"/>
  <c r="D57" i="15"/>
  <c r="C57" i="15"/>
  <c r="B57" i="15"/>
  <c r="Q66" i="51" l="1"/>
  <c r="AG66" i="51"/>
  <c r="AW66" i="51"/>
  <c r="R66" i="51"/>
  <c r="AH66" i="51"/>
  <c r="AX66" i="51"/>
  <c r="H66" i="51"/>
  <c r="O66" i="51"/>
  <c r="AE66" i="51"/>
  <c r="AU66" i="51"/>
  <c r="BK66" i="51"/>
  <c r="P66" i="51"/>
  <c r="AF66" i="51"/>
  <c r="AV66" i="51"/>
  <c r="BL66" i="51"/>
  <c r="S66" i="51"/>
  <c r="AI66" i="51"/>
  <c r="AY66" i="51"/>
  <c r="T66" i="51"/>
  <c r="AJ66" i="51"/>
  <c r="AZ66" i="51"/>
  <c r="B66" i="51"/>
  <c r="U66" i="51"/>
  <c r="AK66" i="51"/>
  <c r="BA66" i="51"/>
  <c r="C66" i="51"/>
  <c r="V66" i="51"/>
  <c r="AL66" i="51"/>
  <c r="BB66" i="51"/>
  <c r="D66" i="51"/>
  <c r="W66" i="51"/>
  <c r="AM66" i="51"/>
  <c r="BC66" i="51"/>
  <c r="I66" i="51"/>
  <c r="Y66" i="51"/>
  <c r="AO66" i="51"/>
  <c r="BE66" i="51"/>
  <c r="J66" i="51"/>
  <c r="Z66" i="51"/>
  <c r="AP66" i="51"/>
  <c r="BF66" i="51"/>
  <c r="K66" i="51"/>
  <c r="AA66" i="51"/>
  <c r="AQ66" i="51"/>
  <c r="BG66" i="51"/>
  <c r="AN66" i="51"/>
  <c r="L66" i="51"/>
  <c r="AB66" i="51"/>
  <c r="AR66" i="51"/>
  <c r="BH66" i="51"/>
  <c r="X66" i="51"/>
  <c r="M66" i="51"/>
  <c r="AC66" i="51"/>
  <c r="AS66" i="51"/>
  <c r="BI66" i="51"/>
  <c r="BD66" i="51"/>
  <c r="N66" i="51"/>
  <c r="AD66" i="51"/>
  <c r="AT66" i="51"/>
  <c r="BJ66" i="51"/>
  <c r="E70" i="51"/>
  <c r="G70" i="51"/>
  <c r="Q70" i="51"/>
  <c r="BV62" i="35"/>
  <c r="BW58" i="17"/>
  <c r="CD61" i="29"/>
  <c r="BW62" i="31"/>
  <c r="BV58" i="17"/>
  <c r="BV62" i="31"/>
  <c r="BW62" i="33"/>
  <c r="BW62" i="45"/>
  <c r="BY59" i="25"/>
  <c r="BW62" i="37"/>
  <c r="BX59" i="20"/>
  <c r="BV62" i="37"/>
  <c r="CB59" i="27"/>
  <c r="CE61" i="29"/>
  <c r="BW62" i="35"/>
  <c r="CC59" i="27"/>
  <c r="BX59" i="25"/>
  <c r="BV62" i="33"/>
  <c r="BY59" i="20"/>
  <c r="BV62" i="45"/>
  <c r="BW62" i="48"/>
  <c r="BV62" i="48"/>
  <c r="K70" i="51" l="1"/>
  <c r="P70" i="51"/>
  <c r="AE70" i="51"/>
  <c r="AC70" i="51"/>
  <c r="M70" i="51"/>
  <c r="Y70" i="51"/>
  <c r="V70" i="51"/>
  <c r="T70" i="51"/>
  <c r="H70" i="51"/>
  <c r="W70" i="51"/>
  <c r="N70" i="51"/>
  <c r="Z70" i="51"/>
  <c r="J70" i="51"/>
  <c r="B70" i="51"/>
  <c r="AB70" i="51"/>
  <c r="S70" i="51"/>
  <c r="D70" i="51"/>
  <c r="B65" i="53"/>
  <c r="B69" i="53" s="1"/>
</calcChain>
</file>

<file path=xl/sharedStrings.xml><?xml version="1.0" encoding="utf-8"?>
<sst xmlns="http://schemas.openxmlformats.org/spreadsheetml/2006/main" count="5655" uniqueCount="421">
  <si>
    <t>Distribució de la capacitat d'allotjament per municipis a Mallorca (2004)</t>
  </si>
  <si>
    <t>Distribución de la capacidad de alojamiento por municipios en Mallorca (2004)</t>
  </si>
  <si>
    <t>AP 1 Ll</t>
  </si>
  <si>
    <t>AP 2 Ll</t>
  </si>
  <si>
    <t>AP 3 Ll</t>
  </si>
  <si>
    <t>AP 4 Ll</t>
  </si>
  <si>
    <t>HR</t>
  </si>
  <si>
    <t>TI</t>
  </si>
  <si>
    <t>CT P</t>
  </si>
  <si>
    <t>CT S</t>
  </si>
  <si>
    <t>CT T</t>
  </si>
  <si>
    <t>CV 1*</t>
  </si>
  <si>
    <t>CV 2*</t>
  </si>
  <si>
    <t>CV 3*</t>
  </si>
  <si>
    <t>H 1*</t>
  </si>
  <si>
    <t>H 2*</t>
  </si>
  <si>
    <t>H 3*</t>
  </si>
  <si>
    <t>H 4 *</t>
  </si>
  <si>
    <t>H 5*</t>
  </si>
  <si>
    <t>HR 1*</t>
  </si>
  <si>
    <t>HR 2*</t>
  </si>
  <si>
    <t>HR 3*</t>
  </si>
  <si>
    <t>HR 5*</t>
  </si>
  <si>
    <t>HA 1*</t>
  </si>
  <si>
    <t>HA 2*</t>
  </si>
  <si>
    <t>HA 3*</t>
  </si>
  <si>
    <t>HA 4*</t>
  </si>
  <si>
    <t>HA 5*</t>
  </si>
  <si>
    <t>RA 1*</t>
  </si>
  <si>
    <t>RA 2*</t>
  </si>
  <si>
    <t>RA 3*</t>
  </si>
  <si>
    <t>RA 4*</t>
  </si>
  <si>
    <t>RA 5*</t>
  </si>
  <si>
    <t>HS 1*</t>
  </si>
  <si>
    <t>HS 2*</t>
  </si>
  <si>
    <t>HS 3*</t>
  </si>
  <si>
    <t>HSR 1*</t>
  </si>
  <si>
    <t>HSR 2*</t>
  </si>
  <si>
    <t>HSR 3*</t>
  </si>
  <si>
    <t>HSR 4*</t>
  </si>
  <si>
    <t>CH</t>
  </si>
  <si>
    <t>F</t>
  </si>
  <si>
    <t>PENS 2*</t>
  </si>
  <si>
    <t>TOTAL</t>
  </si>
  <si>
    <t>ESTABL.</t>
  </si>
  <si>
    <t>PLACES</t>
  </si>
  <si>
    <t>ALARÓ</t>
  </si>
  <si>
    <t>ALCÚDIA</t>
  </si>
  <si>
    <t>ALGAIDA</t>
  </si>
  <si>
    <t>ANDRATX</t>
  </si>
  <si>
    <t>ARTÀ</t>
  </si>
  <si>
    <t>BANYALBUFAR</t>
  </si>
  <si>
    <t>BINISSALEM</t>
  </si>
  <si>
    <t>BÚGER</t>
  </si>
  <si>
    <t>BUNYOLA</t>
  </si>
  <si>
    <t>CALVIÀ</t>
  </si>
  <si>
    <t>CAMPANET</t>
  </si>
  <si>
    <t>CAMPOS</t>
  </si>
  <si>
    <t>CAPDEPERA</t>
  </si>
  <si>
    <t>COSTITX</t>
  </si>
  <si>
    <t>DEIÀ</t>
  </si>
  <si>
    <t>ESPORLES</t>
  </si>
  <si>
    <t>ESTELLENCS</t>
  </si>
  <si>
    <t>FELANITX</t>
  </si>
  <si>
    <t>FORNALUTX</t>
  </si>
  <si>
    <t>INCA</t>
  </si>
  <si>
    <t>LLORET DE VISTALEGRE</t>
  </si>
  <si>
    <t>LLOSETA</t>
  </si>
  <si>
    <t>LLUBI</t>
  </si>
  <si>
    <t>LLUCMAJOR</t>
  </si>
  <si>
    <t>MANACOR</t>
  </si>
  <si>
    <t>MARIA DE LA SALUT</t>
  </si>
  <si>
    <t>MARRATXÍ</t>
  </si>
  <si>
    <t>MONTUÏRI</t>
  </si>
  <si>
    <t>MURO</t>
  </si>
  <si>
    <t>PALMA</t>
  </si>
  <si>
    <t>PETRA</t>
  </si>
  <si>
    <t>POLLENÇA</t>
  </si>
  <si>
    <t>PORRERES</t>
  </si>
  <si>
    <t>PUIGPUNYENT</t>
  </si>
  <si>
    <t>SA POBLA</t>
  </si>
  <si>
    <t>SANT LLORENÇ DES CARDESSAR</t>
  </si>
  <si>
    <t>SANTA EUGÈNIA</t>
  </si>
  <si>
    <t>SANTA MARGALIDA</t>
  </si>
  <si>
    <t>SANTA MARIA DEL CAMÍ</t>
  </si>
  <si>
    <t>SANTANYÍ</t>
  </si>
  <si>
    <t>SELVA</t>
  </si>
  <si>
    <t>SENCELLES</t>
  </si>
  <si>
    <t>SES SALINES</t>
  </si>
  <si>
    <t>SINEU</t>
  </si>
  <si>
    <t>SÓLLER</t>
  </si>
  <si>
    <t>SON SERVERA</t>
  </si>
  <si>
    <t>VALLDEMOSSA</t>
  </si>
  <si>
    <t>VILAFRANCA DE BONANY</t>
  </si>
  <si>
    <t>TOTAL MALLORCA</t>
  </si>
  <si>
    <r>
      <t>MUNICIPI /</t>
    </r>
    <r>
      <rPr>
        <b/>
        <i/>
        <sz val="11"/>
        <color indexed="9"/>
        <rFont val="LegacySanITCBoo"/>
        <family val="2"/>
      </rPr>
      <t xml:space="preserve"> 
MUNICIPIO / 
MUNICIPALITY </t>
    </r>
  </si>
  <si>
    <t>TIPUS D'ESTABLIMENT</t>
  </si>
  <si>
    <t>NRE. D'ESTABL.</t>
  </si>
  <si>
    <t>NRE. UNITATS</t>
  </si>
  <si>
    <t>NRE. PLACES</t>
  </si>
  <si>
    <t>TIPO DE ESTABLECIMIENTO</t>
  </si>
  <si>
    <t>Nº ESTABL.</t>
  </si>
  <si>
    <t>Nº UNIDADES</t>
  </si>
  <si>
    <t>Nº PLAZAS</t>
  </si>
  <si>
    <t>ESTABLISHMENT TYPE</t>
  </si>
  <si>
    <t>NO. ESTABL.</t>
  </si>
  <si>
    <t>NO. UNITS</t>
  </si>
  <si>
    <t>NO. BEDS</t>
  </si>
  <si>
    <t>A 1 Ll</t>
  </si>
  <si>
    <t>A 2 Ll</t>
  </si>
  <si>
    <t>A 3 Ll</t>
  </si>
  <si>
    <t>A 4 Ll</t>
  </si>
  <si>
    <t>Total A</t>
  </si>
  <si>
    <t>Total HA</t>
  </si>
  <si>
    <t>Total RA</t>
  </si>
  <si>
    <t>CT LUXE</t>
  </si>
  <si>
    <t>Total CV</t>
  </si>
  <si>
    <t>Total HSR</t>
  </si>
  <si>
    <t>Total H</t>
  </si>
  <si>
    <t>Total HR*</t>
  </si>
  <si>
    <t>Distribució de la capacitat d'allotjament per municipis a Mallorca (2005)</t>
  </si>
  <si>
    <t>Distribución de la capacidad de alojamiento por municipios en Mallorca (2005)</t>
  </si>
  <si>
    <t>Distribució de la capacitat d'allotjament per municipis a Mallorca (2006)</t>
  </si>
  <si>
    <t>Distribución de la capacidad de alojamiento por municipios en Mallorca (2006)</t>
  </si>
  <si>
    <t>Distribució de la capacitat d'allotjament per municipis a Mallorca (2007)</t>
  </si>
  <si>
    <t>Distribución de la capacidad de alojamiento por municipios en Mallorca (2007)</t>
  </si>
  <si>
    <t>Distribució de la capacitat d'allotjament per municipis a Mallorca (2008)</t>
  </si>
  <si>
    <t>Distribución de la capacidad de alojamiento por municipios en Mallorca (2008)</t>
  </si>
  <si>
    <t>Distribució de la capacitat d'allotjament per municipis a Mallorca (2009)</t>
  </si>
  <si>
    <t>Distribución de la capacidad de alojamiento por municipios en Mallorca (2009)</t>
  </si>
  <si>
    <t>Distribució de la capacitat d'allotjament per municipis a Mallorca (2010)</t>
  </si>
  <si>
    <t>Distribución de la capacidad de alojamiento por municipios en Mallorca (2010)</t>
  </si>
  <si>
    <t>AG</t>
  </si>
  <si>
    <t>H 4*</t>
  </si>
  <si>
    <t>H 5* G.L.</t>
  </si>
  <si>
    <t>HA 5 Ll G.L.</t>
  </si>
  <si>
    <t>HR 4*</t>
  </si>
  <si>
    <t xml:space="preserve">PENS </t>
  </si>
  <si>
    <t>PENS 1*</t>
  </si>
  <si>
    <t>PENS 3*</t>
  </si>
  <si>
    <t/>
  </si>
  <si>
    <t>LLUBÍ</t>
  </si>
  <si>
    <t>POBLA (SA)</t>
  </si>
  <si>
    <t>SALINES (SES)</t>
  </si>
  <si>
    <t>SANT LLORENÇ DES CARDASSAR</t>
  </si>
  <si>
    <t>Distribució de la capacitat d'allotjament per municipis a Mallorca (2011)</t>
  </si>
  <si>
    <t>Distribución de la capacidad de alojamiento por municipios en Mallorca (2011)</t>
  </si>
  <si>
    <r>
      <t>MUNICIPI /</t>
    </r>
    <r>
      <rPr>
        <b/>
        <i/>
        <sz val="11"/>
        <color indexed="9"/>
        <rFont val="LegacySanITCBoo"/>
        <family val="2"/>
      </rPr>
      <t xml:space="preserve"> MUNICIPIO / MUNICIPALITY (*)</t>
    </r>
  </si>
  <si>
    <t>MALLORCA</t>
  </si>
  <si>
    <t>Distribució de la capacitat d'allotjament per municipis a Mallorca (2012)</t>
  </si>
  <si>
    <t>Distribución de la capacidad de alojamiento por municipios en Mallorca (2012)</t>
  </si>
  <si>
    <t xml:space="preserve">CT </t>
  </si>
  <si>
    <t>H 3*SUP</t>
  </si>
  <si>
    <t>H 4* SUP</t>
  </si>
  <si>
    <t>Establ.</t>
  </si>
  <si>
    <t>Places</t>
  </si>
  <si>
    <t>ARIANY</t>
  </si>
  <si>
    <t>CT</t>
  </si>
  <si>
    <t>H 3* SUP</t>
  </si>
  <si>
    <t>HA 3* SUP</t>
  </si>
  <si>
    <t>HA 4* SUP</t>
  </si>
  <si>
    <t>Distribució de la capacitat d'allotjament per municipis a Mallorca (2013)</t>
  </si>
  <si>
    <t>Distribución de la capacidad de alojamiento por municipios en Mallorca (2013)</t>
  </si>
  <si>
    <t>CONSELL</t>
  </si>
  <si>
    <t xml:space="preserve"> ALOJAMIENTO. MALLORCA</t>
  </si>
  <si>
    <t xml:space="preserve"> ALLOTJAMENT. MALLORCA</t>
  </si>
  <si>
    <t>Distribució de la capacitat d'allotjament per municipis a Mallorca (2014)</t>
  </si>
  <si>
    <t>Distribución de la capacidad de alojamiento por municipios en Mallorca (2014)</t>
  </si>
  <si>
    <t>Distribució de la capacitat d'allotjament per municipis a Mallorca (2015)</t>
  </si>
  <si>
    <t>Distribución de la capacidad de alojamiento por municipios en Mallorca (2015)</t>
  </si>
  <si>
    <t>Definicions</t>
  </si>
  <si>
    <t>Les unitats d’allotjament amb sala d’estar s’hauran de computar com dues places per cada bany de què disposin.</t>
  </si>
  <si>
    <t xml:space="preserve">Definiciones </t>
  </si>
  <si>
    <t xml:space="preserve">b) Para los hoteles y hoteles-apartamento, dos plazas por habitación, pudiéndose computar hasta el 10% del total de las habitaciones de que se disponga como individuales. </t>
  </si>
  <si>
    <t>Las unidades de alojamiento con sala de estar se tendrán que computar como dos plazas por cada baño de que dispongan.</t>
  </si>
  <si>
    <t>No computarán a efectos del cómputo global de cualquier establecimiento las camas supletorias destinadas a niños menores de doce años.</t>
  </si>
  <si>
    <t xml:space="preserve">a) Habitaciones. Su superficie será, al menos, de 10 metros cuadrados para las habitaciones dobles y de 6 metros cuadrados para las individuales. La altura del suelo al techo no podrá ser inferior a 2,50 metros. </t>
  </si>
  <si>
    <t xml:space="preserve">b) Servicios sanitarios. El establecimiento dispondrá de, al menos, un lavabo, provisto de ducha, fregadero o WC. </t>
  </si>
  <si>
    <t xml:space="preserve">c) Comedor. Su superficie mínima será de 1 metro cuadrado por habitación. </t>
  </si>
  <si>
    <t>ESCORCA</t>
  </si>
  <si>
    <t>MANCOR DE LA VALL</t>
  </si>
  <si>
    <t>A 3 Ll SUP</t>
  </si>
  <si>
    <t>Distribució de la capacitat d'allotjament per municipis a Mallorca (2016)</t>
  </si>
  <si>
    <t>Distribución de la capacidad de alojamiento por municipios en Mallorca (2016)</t>
  </si>
  <si>
    <t>Distribució de la capacitat d'allotjament per municipis a Mallorca (2017)</t>
  </si>
  <si>
    <t>Distribución de la capacidad de alojamiento por municipios en Mallorca (2017)</t>
  </si>
  <si>
    <t>SANT JOAN</t>
  </si>
  <si>
    <t>Distribució de la capacitat d'allotjament per municipis a Mallorca (2018)</t>
  </si>
  <si>
    <t>Distribución de la capacidad de alojamiento por municipios en Mallorca (2018)</t>
  </si>
  <si>
    <t>A 4 Ll SUP</t>
  </si>
  <si>
    <t xml:space="preserve"> ACCOMMODATION. MALLORCA</t>
  </si>
  <si>
    <t>Distribució de la capacitat d'allotjament per municipis a Mallorca (2019)</t>
  </si>
  <si>
    <t>Distribución de la capacidad de alojamiento por municipios en Mallorca (2019)</t>
  </si>
  <si>
    <t>HO</t>
  </si>
  <si>
    <t>Distribució de la capacitat d'allotjament per municipis a Mallorca (2020)</t>
  </si>
  <si>
    <t>Distribución de la capacidad de alojamiento por municipios en Mallorca (2020)</t>
  </si>
  <si>
    <t>Distribució de la capacitat d'allotjament per municipis a Mallorca (2021)</t>
  </si>
  <si>
    <t>Distribución de la capacidad de alojamiento por municipios en Mallorca (2021)</t>
  </si>
  <si>
    <t> </t>
  </si>
  <si>
    <r>
      <t xml:space="preserve">- </t>
    </r>
    <r>
      <rPr>
        <b/>
        <sz val="11"/>
        <color indexed="56"/>
        <rFont val="Calibri"/>
        <family val="2"/>
      </rPr>
      <t>Unitat</t>
    </r>
    <r>
      <rPr>
        <sz val="11"/>
        <color indexed="56"/>
        <rFont val="Calibri"/>
        <family val="2"/>
      </rPr>
      <t xml:space="preserve">: equival  a una habitació amb bany inclòs, excepte en els apartaments, que es considera la unitat l’apartament sencer. </t>
    </r>
  </si>
  <si>
    <r>
      <t xml:space="preserve">- </t>
    </r>
    <r>
      <rPr>
        <b/>
        <sz val="11"/>
        <color indexed="56"/>
        <rFont val="Calibri"/>
        <family val="2"/>
      </rPr>
      <t>Plaça</t>
    </r>
    <r>
      <rPr>
        <sz val="11"/>
        <color indexed="56"/>
        <rFont val="Calibri"/>
        <family val="2"/>
      </rPr>
      <t>: per al còmput de places, es considera una persona per llit fix de l'establiment. Els llits de matrimoni equivalen a dues places. El còmput de places per a nous establiments d’allotjament i per a les ampliacions dels ja existents es fa de la següent manera:</t>
    </r>
  </si>
  <si>
    <t>a) Per als apartaments turístics, dues places per estudi projectat i tres places per apartament d’un dormitori, a més de dues places més per cada dormitori que es projecti.</t>
  </si>
  <si>
    <t>b) Per als hotels i hotels-apartament, dues places per habitació, podent-se computar fins al 10% del total de les habitacions de què es disposi com a individuals.</t>
  </si>
  <si>
    <r>
      <t xml:space="preserve">- </t>
    </r>
    <r>
      <rPr>
        <b/>
        <sz val="11"/>
        <color indexed="56"/>
        <rFont val="Calibri"/>
        <family val="2"/>
      </rPr>
      <t>(A) Apartament turístic</t>
    </r>
    <r>
      <rPr>
        <sz val="11"/>
        <color indexed="56"/>
        <rFont val="Calibri"/>
        <family val="2"/>
      </rPr>
      <t xml:space="preserve">: establiment destinat a prestar un servei d’allotjament turístic, que s’anunciï com a tal, compost per un conjunt d’unitats d’allotjament que disposen de mobiliari, instal·lacions, serveis i equip adequats per a la conservació, l’elaboració i el consum d’aliments i begudes, i en condicions que en permetin l’ocupació immediata, complint les exigències establertes reglamentàriament. Classificació: apartaments turístics d’1, 2, 3, 3 superior, 4 claus, 4 superior (Ll).
</t>
    </r>
  </si>
  <si>
    <r>
      <t xml:space="preserve">- </t>
    </r>
    <r>
      <rPr>
        <b/>
        <sz val="11"/>
        <color indexed="56"/>
        <rFont val="Calibri"/>
        <family val="2"/>
      </rPr>
      <t>(AG) Agroturisme</t>
    </r>
    <r>
      <rPr>
        <sz val="11"/>
        <color indexed="56"/>
        <rFont val="Calibri"/>
        <family val="2"/>
      </rPr>
      <t>: són els establiments que presten el servei d’allotjament turístic ubicats en edificacions construïdes abans de l’1 de gener de 1960, situades en sòl rústic i en una finca o finques que tinguin una superfície mínima de 21.000 m2 i que constitueixin una explotació agrària, ramadera o forestal.</t>
    </r>
  </si>
  <si>
    <r>
      <t xml:space="preserve">- </t>
    </r>
    <r>
      <rPr>
        <b/>
        <sz val="11"/>
        <color indexed="56"/>
        <rFont val="Calibri"/>
        <family val="2"/>
      </rPr>
      <t>(CH) Casa d’hostes</t>
    </r>
    <r>
      <rPr>
        <sz val="11"/>
        <color indexed="56"/>
        <rFont val="Calibri"/>
        <family val="2"/>
      </rPr>
      <t>: fonda que pot facilitar el servei d’esmorzar, així com els propis de cafeteria; en aquest darrer cas, aquests serveis han de ser facultats amb independència als d’allotjament.</t>
    </r>
  </si>
  <si>
    <r>
      <t xml:space="preserve">- </t>
    </r>
    <r>
      <rPr>
        <b/>
        <sz val="11"/>
        <color indexed="56"/>
        <rFont val="Calibri"/>
        <family val="2"/>
      </rPr>
      <t>(CT) Càmping turístic</t>
    </r>
    <r>
      <rPr>
        <sz val="11"/>
        <color indexed="56"/>
        <rFont val="Calibri"/>
        <family val="2"/>
      </rPr>
      <t xml:space="preserve">: espai delimitat, dotat i condicionat perquè sigui ocupat temporalment, amb capacitat per a més de 10 persones que pretenguin fer vida a l'aire lliure, i que utilitzin com a allotjament albergs mòbils, tendes de campanya, caravanes o altres elements similars. </t>
    </r>
  </si>
  <si>
    <r>
      <t xml:space="preserve">- </t>
    </r>
    <r>
      <rPr>
        <b/>
        <sz val="11"/>
        <color indexed="56"/>
        <rFont val="Calibri"/>
        <family val="2"/>
      </rPr>
      <t>(CV) Ciutat de vacances</t>
    </r>
    <r>
      <rPr>
        <sz val="11"/>
        <color indexed="56"/>
        <rFont val="Calibri"/>
        <family val="2"/>
      </rPr>
      <t xml:space="preserve">: establiment, situació, instal·lacions i serveis del qual permeten als clients, amb fórmules prèviament determinades, el gaudiment de les seves vacances en contacte directe amb la natura, facilitant per un preu fet allotjament en règim de pensió completa, juntament amb la possibilitat de practicar esport i participar en activitats d’esbarjo col·lectiu. Queden excloses les ciutats de vacances instal·lades per corporacions o organismes públics amb finalitat d'assistència social i sense ànim de lucre. Classificació: ciutat de vacances d’1, 2, 3 estrelles (*). </t>
    </r>
  </si>
  <si>
    <r>
      <t xml:space="preserve">- </t>
    </r>
    <r>
      <rPr>
        <b/>
        <sz val="11"/>
        <color indexed="56"/>
        <rFont val="Calibri"/>
        <family val="2"/>
      </rPr>
      <t>(F) Fonda</t>
    </r>
    <r>
      <rPr>
        <sz val="11"/>
        <color indexed="56"/>
        <rFont val="Calibri"/>
        <family val="2"/>
      </rPr>
      <t xml:space="preserve">: establiment hoteler que, sense poder ser classificat com hotel, hostal o hotel apartament, reuneix, com a mínim, les condicions següents: </t>
    </r>
  </si>
  <si>
    <t>a) Habitacions. La seva superfície serà, almenys, de 10 metres quadrats per a les habitacions dobles i de 6 metres quadrats per a les individuals. L’alçada del terra al sostre no podrà ser inferior a 2,50 metres.</t>
  </si>
  <si>
    <t>b) Serveis sanitaris. L'establiment disposarà de, almenys, un lavabo, proveït de dutxa, pica o WC.</t>
  </si>
  <si>
    <t>c) Menjador. La seva superfície mínima serà d'1 metre quadrat per habitació.</t>
  </si>
  <si>
    <r>
      <t xml:space="preserve">- </t>
    </r>
    <r>
      <rPr>
        <b/>
        <sz val="11"/>
        <color indexed="56"/>
        <rFont val="Calibri"/>
        <family val="2"/>
      </rPr>
      <t>(H) Hotel</t>
    </r>
    <r>
      <rPr>
        <sz val="11"/>
        <color indexed="56"/>
        <rFont val="Calibri"/>
        <family val="2"/>
      </rPr>
      <t xml:space="preserve">: establiment destinat a la prestació d’un servei d’allotjament turístic amb serveis complementaris o sense que ocupen la totalitat o una part independent d’un edifici o conjunt d’edificis les dependències dels quals constitueixen un tot homogeni amb entrades pròpies i independents, i que compleix, a més, la resta de requisits establerts reglamentàriament. Els ascensors i les escales de què disposin els hotels han de ser d’ús exclusiu. Classificació: hotels d' 1, 2, 3, 3 superior,  4, 4 superior, 5 estrelles, 5 gran luxe (*). </t>
    </r>
  </si>
  <si>
    <r>
      <t xml:space="preserve">- </t>
    </r>
    <r>
      <rPr>
        <b/>
        <sz val="11"/>
        <color indexed="56"/>
        <rFont val="Calibri"/>
        <family val="2"/>
      </rPr>
      <t>(HA) Hotel apartament</t>
    </r>
    <r>
      <rPr>
        <sz val="11"/>
        <color indexed="56"/>
        <rFont val="Calibri"/>
        <family val="2"/>
      </rPr>
      <t xml:space="preserve">: establiment que, a més de complir els requisits establerts per als hotels, disposa de les instal·lacions necessàries per a la conservació, l’elaboració i el consum d’aliments i begudes a l’interior d’alguna unitat d’allotjament, i s’ajusta als requisits establerts reglamentàriament. Classificació: hotels apartaments d' 1, 2, 3, 3 superior, 4, 4 superior, 5 estrelles, 5 gran luxe (*).  </t>
    </r>
  </si>
  <si>
    <r>
      <t xml:space="preserve">- </t>
    </r>
    <r>
      <rPr>
        <b/>
        <sz val="11"/>
        <color indexed="56"/>
        <rFont val="Calibri"/>
        <family val="2"/>
      </rPr>
      <t>(HO) Hostatgeria</t>
    </r>
    <r>
      <rPr>
        <sz val="11"/>
        <color indexed="56"/>
        <rFont val="Calibri"/>
        <family val="2"/>
      </rPr>
      <t>: establiment que formant part d'una església, capella o santuari destina algunes de les seves dependències al servei d'allotjament al públic en general.</t>
    </r>
  </si>
  <si>
    <r>
      <t xml:space="preserve">- </t>
    </r>
    <r>
      <rPr>
        <b/>
        <sz val="11"/>
        <color indexed="56"/>
        <rFont val="Calibri"/>
        <family val="2"/>
      </rPr>
      <t>(HS) Hostal</t>
    </r>
    <r>
      <rPr>
        <sz val="11"/>
        <color indexed="56"/>
        <rFont val="Calibri"/>
        <family val="2"/>
      </rPr>
      <t>: establiment que facilita al públic tant el servei d’allotjament com de restaurant, amb subjecció o no al règim de pensió completa, a elecció del client, i amb excepció dels hostals residències. Classificació: hostals d' 1, 2, 3 estrelles (*).</t>
    </r>
  </si>
  <si>
    <r>
      <t xml:space="preserve">- </t>
    </r>
    <r>
      <rPr>
        <b/>
        <sz val="11"/>
        <color indexed="56"/>
        <rFont val="Calibri"/>
        <family val="2"/>
      </rPr>
      <t>(HSR) Hostal residència</t>
    </r>
    <r>
      <rPr>
        <sz val="11"/>
        <color indexed="56"/>
        <rFont val="Calibri"/>
        <family val="2"/>
      </rPr>
      <t>: hostal que podrà facilitar el servei d’esmorzar, així com els propis de cafeteria; però en aquest darrer cas, aquests serveis hauran de ser facultats amb independència als d’allotjament. Classificació: hostal residència d’ 1, 2, 3, 4 estrelles (*).</t>
    </r>
  </si>
  <si>
    <r>
      <t xml:space="preserve">- </t>
    </r>
    <r>
      <rPr>
        <b/>
        <sz val="11"/>
        <color indexed="56"/>
        <rFont val="Calibri"/>
        <family val="2"/>
      </rPr>
      <t>(PENS) Pensió</t>
    </r>
    <r>
      <rPr>
        <sz val="11"/>
        <color indexed="56"/>
        <rFont val="Calibri"/>
        <family val="2"/>
      </rPr>
      <t>: establiment que no disposa de més de 12 habitacions i que habitualment facilita l’hostatge en règim de pensió completa. Classificació: pensió d’1, 2, 3 estrelles (*).</t>
    </r>
  </si>
  <si>
    <r>
      <t xml:space="preserve">- </t>
    </r>
    <r>
      <rPr>
        <b/>
        <sz val="11"/>
        <color indexed="56"/>
        <rFont val="Calibri"/>
        <family val="2"/>
      </rPr>
      <t>(RA) Residència apartament</t>
    </r>
    <r>
      <rPr>
        <sz val="11"/>
        <color indexed="56"/>
        <rFont val="Calibri"/>
        <family val="2"/>
      </rPr>
      <t>: hotel apartament que pot facilitar el servei d’esmorzar, així com els propis de cafeteria; però en aquest darrer cas, aquests serveis hauran de ser facultats amb independència als d’allotjament. Classificació: residència apartament d’1, 2, 3, 4, 5 estrelles  (*).</t>
    </r>
  </si>
  <si>
    <r>
      <t xml:space="preserve">- </t>
    </r>
    <r>
      <rPr>
        <b/>
        <sz val="11"/>
        <color indexed="56"/>
        <rFont val="Calibri"/>
        <family val="2"/>
      </rPr>
      <t>(TI) Turisme d’interior</t>
    </r>
    <r>
      <rPr>
        <sz val="11"/>
        <color indexed="56"/>
        <rFont val="Calibri"/>
        <family val="2"/>
      </rPr>
      <t>: establiment en què es presta el servei d’allotjament turístic en un edifici situat en el casc antic, en edificis catalogats o en edificis construïts abans de l’1 de gener de 1940.</t>
    </r>
  </si>
  <si>
    <t>Notes metodològiques</t>
  </si>
  <si>
    <r>
      <t xml:space="preserve">- </t>
    </r>
    <r>
      <rPr>
        <b/>
        <i/>
        <sz val="11"/>
        <color indexed="56"/>
        <rFont val="Calibri"/>
        <family val="2"/>
      </rPr>
      <t>Unidad</t>
    </r>
    <r>
      <rPr>
        <i/>
        <sz val="11"/>
        <color indexed="56"/>
        <rFont val="Calibri"/>
        <family val="2"/>
      </rPr>
      <t xml:space="preserve">: equivale a una habitación con baño incluido, excepto en los apartamentos, que se considera la unidad del apartamento entero. </t>
    </r>
  </si>
  <si>
    <r>
      <t xml:space="preserve">- </t>
    </r>
    <r>
      <rPr>
        <b/>
        <i/>
        <sz val="11"/>
        <color indexed="56"/>
        <rFont val="Calibri"/>
        <family val="2"/>
      </rPr>
      <t>Plaza</t>
    </r>
    <r>
      <rPr>
        <i/>
        <sz val="11"/>
        <color indexed="56"/>
        <rFont val="Calibri"/>
        <family val="2"/>
      </rPr>
      <t>: para el cómputo de plazas, se considera una persona por cama fija del establecimiento. Las camas de matrimonio equivalen a dos plazas. El cómputo del número de plazas para nuevos establecimientos de alojamiento y para las ampliaciones de los ya existentes se tendrá que hacer de la manera siguiente:</t>
    </r>
  </si>
  <si>
    <t>a) Para los apartamentos turísticos, dos plazas por estudio proyectado y tres plazas por apartamento de un dormitorio, además de dos plazas más por cada dormitorio que se proyecte.</t>
  </si>
  <si>
    <r>
      <t xml:space="preserve">- </t>
    </r>
    <r>
      <rPr>
        <b/>
        <i/>
        <sz val="11"/>
        <color indexed="56"/>
        <rFont val="Calibri"/>
        <family val="2"/>
      </rPr>
      <t>G.L.</t>
    </r>
    <r>
      <rPr>
        <i/>
        <sz val="11"/>
        <color indexed="56"/>
        <rFont val="Calibri"/>
        <family val="2"/>
      </rPr>
      <t>: gran lujo</t>
    </r>
  </si>
  <si>
    <r>
      <t xml:space="preserve">- </t>
    </r>
    <r>
      <rPr>
        <b/>
        <i/>
        <sz val="11"/>
        <color indexed="56"/>
        <rFont val="Calibri"/>
        <family val="2"/>
      </rPr>
      <t>(A) Apartamento turístico</t>
    </r>
    <r>
      <rPr>
        <i/>
        <sz val="11"/>
        <color indexed="56"/>
        <rFont val="Calibri"/>
        <family val="2"/>
      </rPr>
      <t>: establecimiento destinado a prestar un servicio de alojamiento turístico, que se anuncie como tal, compuesto por un conjunto de unidades de alojamiento que disponen de mobiliario, instalaciones, servicios y equipo adecuados para la conservación, la elaboración y el consumo de alimentos y bebidas, y en condiciones que permitan la ocupación inmediata, cumpliendo las exigencias establecidas reglamentariamente. Clasificación: apartamentos turísticos de 1, 2, 3, 3 superior, 4 llaves, 4 superior (Ll).</t>
    </r>
  </si>
  <si>
    <r>
      <t xml:space="preserve">- </t>
    </r>
    <r>
      <rPr>
        <b/>
        <i/>
        <sz val="11"/>
        <color indexed="56"/>
        <rFont val="Calibri"/>
        <family val="2"/>
      </rPr>
      <t>(CH) Casa de huéspedes</t>
    </r>
    <r>
      <rPr>
        <i/>
        <sz val="11"/>
        <color indexed="56"/>
        <rFont val="Calibri"/>
        <family val="2"/>
      </rPr>
      <t xml:space="preserve">: fonda que puede facilitar el servicio de desayuno, así como los propios de cafetería; en este último caso, estos servicios deberán ser facultados con independencia a los de alojamiento. </t>
    </r>
  </si>
  <si>
    <r>
      <t>-</t>
    </r>
    <r>
      <rPr>
        <b/>
        <i/>
        <sz val="11"/>
        <color indexed="56"/>
        <rFont val="Calibri"/>
        <family val="2"/>
      </rPr>
      <t xml:space="preserve"> (CT) Camping turístico</t>
    </r>
    <r>
      <rPr>
        <i/>
        <sz val="11"/>
        <color indexed="56"/>
        <rFont val="Calibri"/>
        <family val="2"/>
      </rPr>
      <t xml:space="preserve">: espacio delimitado, dotado y acondicionado para que sea ocupado temporalmente, con capacidad para más de 10 personas que pretendan hacer vida al aire libre, y que utilicen como alojamiento albergues móviles, tiendas de campaña , caravanas u otros elementos similares. </t>
    </r>
  </si>
  <si>
    <r>
      <t xml:space="preserve">- </t>
    </r>
    <r>
      <rPr>
        <b/>
        <i/>
        <sz val="11"/>
        <color indexed="56"/>
        <rFont val="Calibri"/>
        <family val="2"/>
      </rPr>
      <t>(CV) Ciudad de vacaciones</t>
    </r>
    <r>
      <rPr>
        <i/>
        <sz val="11"/>
        <color indexed="56"/>
        <rFont val="Calibri"/>
        <family val="2"/>
      </rPr>
      <t xml:space="preserve">: establecimiento, cuya situación, instalaciones y servicios permiten a los clientes, con fórmulas previamente determinadas, el disfrute de sus vacaciones en contacto directo con la naturaleza, facilitando, por un tanto alzado, hospedaje en régimen de pensión completa, junto con la posibilidad de practicar deporte y participar en actividades de ocio colectivo. Quedan excluidas las ciudades de vacaciones instaladas por corporaciones u organismos públicos con fines de asistencia social y sin ánimo de lucro. Clasificación: ciudad de vacaciones de 1, 2, 3 estrellas (*). </t>
    </r>
  </si>
  <si>
    <r>
      <t xml:space="preserve">- </t>
    </r>
    <r>
      <rPr>
        <b/>
        <i/>
        <sz val="11"/>
        <color indexed="56"/>
        <rFont val="Calibri"/>
        <family val="2"/>
      </rPr>
      <t>(F) Fonda</t>
    </r>
    <r>
      <rPr>
        <i/>
        <sz val="11"/>
        <color indexed="56"/>
        <rFont val="Calibri"/>
        <family val="2"/>
      </rPr>
      <t xml:space="preserve">: establecimiento hotelero que, sin poder ser clasificado como hotel, hostal u hotel apartamento, reúne, como mínimo, las siguientes condiciones: </t>
    </r>
  </si>
  <si>
    <r>
      <t xml:space="preserve">- </t>
    </r>
    <r>
      <rPr>
        <b/>
        <i/>
        <sz val="11"/>
        <color indexed="56"/>
        <rFont val="Calibri"/>
        <family val="2"/>
      </rPr>
      <t>(HA) Hotel apartamento</t>
    </r>
    <r>
      <rPr>
        <i/>
        <sz val="11"/>
        <color indexed="56"/>
        <rFont val="Calibri"/>
        <family val="2"/>
      </rPr>
      <t xml:space="preserve">: establecimiento que, además de cumplir los requisitos establecidos para los hoteles, dispone de las instalaciones necesarias para la conservación, la elaboración y el consumo de alimentos y bebidas en el interior de alguna unidad de alojamiento, y se ajusta a los requisitos establecidos reglamentariamente. Clasificación: hoteles apartamentos de 1, 2, 3, 3 superior, 4, 4 superior, 5 estrellas, 5 gran lujo (*).  </t>
    </r>
  </si>
  <si>
    <r>
      <t xml:space="preserve">- </t>
    </r>
    <r>
      <rPr>
        <b/>
        <i/>
        <sz val="11"/>
        <color indexed="56"/>
        <rFont val="Calibri"/>
        <family val="2"/>
      </rPr>
      <t>(HO) Hospedería</t>
    </r>
    <r>
      <rPr>
        <i/>
        <sz val="11"/>
        <color indexed="56"/>
        <rFont val="Calibri"/>
        <family val="2"/>
      </rPr>
      <t xml:space="preserve">: establecimiento que formando parte de una iglesia, capilla o santuario destina algunas de sus dependencias al servicio de alojamiento al público en general. </t>
    </r>
  </si>
  <si>
    <r>
      <t xml:space="preserve">- </t>
    </r>
    <r>
      <rPr>
        <b/>
        <i/>
        <sz val="11"/>
        <color indexed="56"/>
        <rFont val="Calibri"/>
        <family val="2"/>
      </rPr>
      <t>(HS) Hostal</t>
    </r>
    <r>
      <rPr>
        <i/>
        <sz val="11"/>
        <color indexed="56"/>
        <rFont val="Calibri"/>
        <family val="2"/>
      </rPr>
      <t xml:space="preserve">: establecimiento que facilita al público tanto el servicio de alojamiento como de restaurante, con sujeción o no al régimen de pensión completa, a elección del cliente, y con excepción de los hostales residencias. Clasificación: hostales de 1, 2, 3 estrellas (*). </t>
    </r>
  </si>
  <si>
    <r>
      <t xml:space="preserve">- </t>
    </r>
    <r>
      <rPr>
        <b/>
        <i/>
        <sz val="11"/>
        <color indexed="56"/>
        <rFont val="Calibri"/>
        <family val="2"/>
      </rPr>
      <t>(HSR) Hostal residencia</t>
    </r>
    <r>
      <rPr>
        <i/>
        <sz val="11"/>
        <color indexed="56"/>
        <rFont val="Calibri"/>
        <family val="2"/>
      </rPr>
      <t xml:space="preserve">: hostal que podrá facilitar el servicio de desayuno, así como los propios de cafetería, pero en este último caso, estos servicios deberán ser facultados con independencia a los de alojamiento. Clasificación: hostal residencia de 1, 2, 3, 4 estrellas (*). </t>
    </r>
  </si>
  <si>
    <r>
      <t xml:space="preserve">- </t>
    </r>
    <r>
      <rPr>
        <b/>
        <i/>
        <sz val="11"/>
        <color indexed="56"/>
        <rFont val="Calibri"/>
        <family val="2"/>
      </rPr>
      <t>(PENS) Pensión</t>
    </r>
    <r>
      <rPr>
        <i/>
        <sz val="11"/>
        <color indexed="56"/>
        <rFont val="Calibri"/>
        <family val="2"/>
      </rPr>
      <t>: establecimiento que no dispone de más de 12 habitaciones y que habitualmente facilita el hospedaje en régimen de pensión completa. Clasificación: pensión de 1, 2, 3 estrellas (*).</t>
    </r>
  </si>
  <si>
    <r>
      <t xml:space="preserve">- </t>
    </r>
    <r>
      <rPr>
        <b/>
        <i/>
        <sz val="11"/>
        <color indexed="56"/>
        <rFont val="Calibri"/>
        <family val="2"/>
      </rPr>
      <t>(RA) Residencia apartamento</t>
    </r>
    <r>
      <rPr>
        <i/>
        <sz val="11"/>
        <color indexed="56"/>
        <rFont val="Calibri"/>
        <family val="2"/>
      </rPr>
      <t>: hotel apartamento que puede facilitar el servicio de desayuno, así como los propios de cafetería, pero en este último caso, estos servicios deberán ser facultados con independencia a los de alojamiento. Clasificación: residencia apartamento de 1, 2, 3, 4, 5 estrellas (*).</t>
    </r>
  </si>
  <si>
    <r>
      <t xml:space="preserve">- </t>
    </r>
    <r>
      <rPr>
        <b/>
        <i/>
        <sz val="11"/>
        <color indexed="56"/>
        <rFont val="Calibri"/>
        <family val="2"/>
      </rPr>
      <t>(TI) Turismo de interior</t>
    </r>
    <r>
      <rPr>
        <i/>
        <sz val="11"/>
        <color indexed="56"/>
        <rFont val="Calibri"/>
        <family val="2"/>
      </rPr>
      <t>: establecimiento en que se presta el servicio de alojamiento turístico en un edificio situado en el casco antiguo, en edificios catalogados o en edificios construidos antes del 1 de enero de 1940.</t>
    </r>
  </si>
  <si>
    <t>Notas metodológicas</t>
  </si>
  <si>
    <t>a) For tourist apartments, two bed places per study as designed and three bed places per one-bedroom apartment, as well as two bed places more for each additional bedroom planned.</t>
  </si>
  <si>
    <t>b) For hotels and apartment hotels, two bed places per room, with up to 10% of the total number of rooms calculable as single rooms. Accommodation units with lounge should be calculated as two bed places for every bathroom.</t>
  </si>
  <si>
    <t>Extra beds used for children under the age of 12 should not be included in the calculations for any establishment.</t>
  </si>
  <si>
    <r>
      <t>Methodological notes</t>
    </r>
    <r>
      <rPr>
        <i/>
        <sz val="11"/>
        <color indexed="56"/>
        <rFont val="Calibri"/>
        <family val="2"/>
      </rPr>
      <t xml:space="preserve"> </t>
    </r>
  </si>
  <si>
    <r>
      <rPr>
        <b/>
        <i/>
        <sz val="11"/>
        <color indexed="56"/>
        <rFont val="Calibri"/>
        <family val="2"/>
      </rPr>
      <t>Definitions</t>
    </r>
  </si>
  <si>
    <r>
      <t xml:space="preserve">- </t>
    </r>
    <r>
      <rPr>
        <b/>
        <i/>
        <sz val="11"/>
        <color indexed="56"/>
        <rFont val="Calibri"/>
        <family val="2"/>
      </rPr>
      <t>Single unit</t>
    </r>
    <r>
      <rPr>
        <i/>
        <sz val="11"/>
        <color indexed="56"/>
        <rFont val="Calibri"/>
        <family val="2"/>
      </rPr>
      <t>: equivalent to one room with bathroom included, except in apartments, where the whole apartment is considered a single unit.</t>
    </r>
  </si>
  <si>
    <r>
      <t xml:space="preserve">- </t>
    </r>
    <r>
      <rPr>
        <b/>
        <i/>
        <sz val="11"/>
        <color indexed="56"/>
        <rFont val="Calibri"/>
        <family val="2"/>
      </rPr>
      <t>Bed place</t>
    </r>
    <r>
      <rPr>
        <i/>
        <sz val="11"/>
        <color indexed="56"/>
        <rFont val="Calibri"/>
        <family val="2"/>
      </rPr>
      <t>: bed places are calculated as one person per fixed bed in the establishment. Double beds equate to two bed places. The number of bed places for new accommodation establishments and for enlargements of existing ones should be calculated as follows:</t>
    </r>
  </si>
  <si>
    <r>
      <t xml:space="preserve">- </t>
    </r>
    <r>
      <rPr>
        <b/>
        <i/>
        <sz val="11"/>
        <color indexed="56"/>
        <rFont val="Calibri"/>
        <family val="2"/>
      </rPr>
      <t>(A) Tourist apartment</t>
    </r>
    <r>
      <rPr>
        <i/>
        <sz val="11"/>
        <color indexed="56"/>
        <rFont val="Calibri"/>
        <family val="2"/>
      </rPr>
      <t>: establishments providing tourist accommodation and advertised as such, comprising a series of accommodation units with furnishings, facilities, services and fittings suitable for storing, preparing and consuming food and drinks, in conditions allowing for immediate occupation, and meeting all mandatory requirements. Classification: tourist apartment of 1, 2, 3, 3 superior, 4 keys, 4 superior (Ll).</t>
    </r>
  </si>
  <si>
    <r>
      <t xml:space="preserve">- </t>
    </r>
    <r>
      <rPr>
        <b/>
        <i/>
        <sz val="11"/>
        <color indexed="56"/>
        <rFont val="Calibri"/>
        <family val="2"/>
      </rPr>
      <t>(AG) Agro-tourism</t>
    </r>
    <r>
      <rPr>
        <i/>
        <sz val="11"/>
        <color indexed="56"/>
        <rFont val="Calibri"/>
        <family val="2"/>
      </rPr>
      <t>: establishments providing tourist accommodation in properties built before 1 January 1960, located on rural land covering at least 21,000 square metres and used for farming, livestock or forestry activities.</t>
    </r>
  </si>
  <si>
    <r>
      <t xml:space="preserve">- </t>
    </r>
    <r>
      <rPr>
        <b/>
        <i/>
        <sz val="11"/>
        <color indexed="56"/>
        <rFont val="Calibri"/>
        <family val="2"/>
      </rPr>
      <t>(HO) Hostelry</t>
    </r>
    <r>
      <rPr>
        <i/>
        <sz val="11"/>
        <color indexed="56"/>
        <rFont val="Calibri"/>
        <family val="2"/>
      </rPr>
      <t xml:space="preserve">: an establishment that forms part of a church, chapel or shrine and uses some of its rooms to provide accommodation for the general public. </t>
    </r>
  </si>
  <si>
    <r>
      <t xml:space="preserve">- </t>
    </r>
    <r>
      <rPr>
        <b/>
        <i/>
        <sz val="11"/>
        <color indexed="56"/>
        <rFont val="Calibri"/>
        <family val="2"/>
      </rPr>
      <t>(HR) Rural hotel</t>
    </r>
    <r>
      <rPr>
        <i/>
        <sz val="11"/>
        <color indexed="56"/>
        <rFont val="Calibri"/>
        <family val="2"/>
      </rPr>
      <t>: establishments providing tourist accommodation in properties built before 1 January 1940, located on rural land covering at least 49,000 square metres and having retained links to the original activity.</t>
    </r>
  </si>
  <si>
    <t>Distribució de la capacitat d'allotjament per municipis a Mallorca (2022)</t>
  </si>
  <si>
    <t>Distribución de la capacidad de alojamiento por municipios en Mallorca (2022)</t>
  </si>
  <si>
    <r>
      <t xml:space="preserve">- </t>
    </r>
    <r>
      <rPr>
        <b/>
        <i/>
        <sz val="11"/>
        <color indexed="56"/>
        <rFont val="Calibri"/>
        <family val="2"/>
      </rPr>
      <t>(AG) Agroturismo</t>
    </r>
    <r>
      <rPr>
        <i/>
        <sz val="11"/>
        <color indexed="56"/>
        <rFont val="Calibri"/>
        <family val="2"/>
      </rPr>
      <t>: son los establecimientos que prestan el servicio de alojamiento turístico ubicados en edificaciones construidas antes del 1 de enero de 1960, situadas en suelo rústico y en una finca o fincas que tengan una superficie mínima de 21.000 m2 y que constituyan una explotación agraria, ganadera o forestal.</t>
    </r>
  </si>
  <si>
    <t>Distribució de la capacitat d'allotjament per municipis a Mallorca (2023)</t>
  </si>
  <si>
    <t>Distribución de la capacidad de alojamiento por municipios en Mallorca (2023)</t>
  </si>
  <si>
    <t>Distribució de la capacitat d'allotjament per municipis a Mallorca (2022)……………..……………………..................................……...………....................……………………pàg 7</t>
  </si>
  <si>
    <t>Distribución de la capacidad de alojamiento por municipios en Mallorca (2022)……….…………………………………...….....................................…………………………………pág 7</t>
  </si>
  <si>
    <t>H 5* GL</t>
  </si>
  <si>
    <t>HA 5* GL</t>
  </si>
  <si>
    <t>Total HS</t>
  </si>
  <si>
    <t>TOTAL ESTABLIMENTS D'ALLOTJAMENT COL·LECTIU</t>
  </si>
  <si>
    <t>ETV</t>
  </si>
  <si>
    <t>VTV</t>
  </si>
  <si>
    <t>TOTAL HABITATGES TURÍSTICS</t>
  </si>
  <si>
    <t>TOTAL ESTABLIMENTS + HABITATGES TURÍSTICS</t>
  </si>
  <si>
    <t>Capacitat d'allotjament per tipus d'establiment i categoria a Mallorca (2024-2004)</t>
  </si>
  <si>
    <t>Capacidad de alojamiento por tipo de establecimiento y categoría en Mallorca (2024-2004)</t>
  </si>
  <si>
    <t>Accommodation capacity by type of establishment and category in Majorca (2024-2004)</t>
  </si>
  <si>
    <t>AL</t>
  </si>
  <si>
    <t>Distribució de la capacitat d'allotjament per municipis a Mallorca (2024)</t>
  </si>
  <si>
    <t>Distribución de la capacidad de alojamiento por municipios en Mallorca (2024)</t>
  </si>
  <si>
    <t>Distribution of accommodation capacity broken down by municipalities in Mallorca (2024)</t>
  </si>
  <si>
    <t>MUNICIPI / MUNICIPIO / MUNICIPALITY (*)</t>
  </si>
  <si>
    <r>
      <t xml:space="preserve">- </t>
    </r>
    <r>
      <rPr>
        <b/>
        <i/>
        <sz val="11"/>
        <color indexed="56"/>
        <rFont val="Calibri"/>
        <family val="2"/>
      </rPr>
      <t>(AL) Albergue</t>
    </r>
    <r>
      <rPr>
        <i/>
        <sz val="11"/>
        <color indexed="56"/>
        <rFont val="Calibri"/>
        <family val="2"/>
      </rPr>
      <t>: establecimiento que facilita al público en general servicios de alojamiento en habitaciones de capacidad múltiple, con o sin otros servicios complementarios de manutención, y que puede ofrecer la práctica de actividades de ocio, educativas de contacto con la naturaleza o deportivas.</t>
    </r>
  </si>
  <si>
    <r>
      <t xml:space="preserve">- </t>
    </r>
    <r>
      <rPr>
        <b/>
        <sz val="11"/>
        <color indexed="56"/>
        <rFont val="Calibri"/>
        <family val="2"/>
      </rPr>
      <t>(AL) Alberg</t>
    </r>
    <r>
      <rPr>
        <sz val="11"/>
        <color indexed="56"/>
        <rFont val="Calibri"/>
        <family val="2"/>
      </rPr>
      <t>: establiment que facilita al públic en general serveis d’allotjament en habitacions de capacitat múltiple, amb altres serveis complementaris de
manutenció o sense, i que poden oferir la pràctica d’activitats de lleure, educatives de contacte amb la naturalesa o esportives.</t>
    </r>
  </si>
  <si>
    <t>Distribució de la capacitat d'allotjament per municipis a Mallorca (2024)……………..……………………..................................……...………....................……………………pàg 5</t>
  </si>
  <si>
    <t>Capacitat d'allotjament per tipus d'establiment i categoria a Mallorca (2024-2004)………………......................…………….….………………....................…………………...pàg 4</t>
  </si>
  <si>
    <t>ETV*</t>
  </si>
  <si>
    <t>VTV*</t>
  </si>
  <si>
    <t>HRE 1*</t>
  </si>
  <si>
    <t>HRE 2*</t>
  </si>
  <si>
    <t>HRE 3*</t>
  </si>
  <si>
    <t>HRE 4*</t>
  </si>
  <si>
    <t>HRE 5*</t>
  </si>
  <si>
    <t>Total HRE*</t>
  </si>
  <si>
    <t>HRE  1*</t>
  </si>
  <si>
    <t>HRE 4 *</t>
  </si>
  <si>
    <r>
      <t xml:space="preserve">- </t>
    </r>
    <r>
      <rPr>
        <b/>
        <i/>
        <sz val="11"/>
        <color indexed="56"/>
        <rFont val="Calibri"/>
        <family val="2"/>
      </rPr>
      <t>(AL) Hostel</t>
    </r>
    <r>
      <rPr>
        <i/>
        <sz val="11"/>
        <color indexed="56"/>
        <rFont val="Calibri"/>
        <family val="2"/>
      </rPr>
      <t>: establishment providing accommodation services to the general public in shared rooms (multiple occupancy), with or without complementary meal services, and which may also offer recreational, educational, nature-based or sports activities.</t>
    </r>
  </si>
  <si>
    <t>c) Dining room: with a minimum surface area of 1 square metre per room.</t>
  </si>
  <si>
    <t>b) Sanitary facilities: the establishment must have at least one bathroom, equipped with a shower, washbasin and WC.</t>
  </si>
  <si>
    <t>a) Rooms: the surface area must be, at least, 10 square metres for double rooms and 6 square metres for single rooms. The height from floor to ceiling must not be less than 2.50 metres.</t>
  </si>
  <si>
    <r>
      <t xml:space="preserve">- </t>
    </r>
    <r>
      <rPr>
        <b/>
        <i/>
        <sz val="11"/>
        <color rgb="FF1F497D"/>
        <rFont val="Calibri"/>
        <family val="2"/>
        <scheme val="minor"/>
      </rPr>
      <t>Estancias y viviendas turísticas vacacionales</t>
    </r>
    <r>
      <rPr>
        <i/>
        <sz val="11"/>
        <color rgb="FF1F497D"/>
        <rFont val="Calibri"/>
        <family val="2"/>
        <scheme val="minor"/>
      </rPr>
      <t>: incluye tanto las viviendas objeto de comercialización de estancias turísticas (ETV) como las viviendas turísticas de vacaciones (VTV) que constan en los registros insulares de empresas, actividades y establecimientos turísticos.</t>
    </r>
  </si>
  <si>
    <t xml:space="preserve">La informació publicada de 2024 té caràcter provisional durant un any. </t>
  </si>
  <si>
    <t xml:space="preserve">La información publicada de 2024 tiene carácter provisional durante un año. </t>
  </si>
  <si>
    <t>The published information for 2024 will be of a provisional nature for one year.</t>
  </si>
  <si>
    <r>
      <rPr>
        <sz val="11"/>
        <color rgb="FF003366"/>
        <rFont val="Calibri"/>
        <family val="2"/>
        <scheme val="minor"/>
      </rPr>
      <t xml:space="preserve">- </t>
    </r>
    <r>
      <rPr>
        <b/>
        <sz val="11"/>
        <color rgb="FF003366"/>
        <rFont val="Calibri"/>
        <family val="2"/>
        <scheme val="minor"/>
      </rPr>
      <t>Estades i habitatges turístics vacacionals</t>
    </r>
    <r>
      <rPr>
        <sz val="11"/>
        <color rgb="FF003366"/>
        <rFont val="Calibri"/>
        <family val="2"/>
        <scheme val="minor"/>
      </rPr>
      <t>: inclou tant els habitatges objecte de comercialització d'estades turístiques (ETV) com els habitatges turístics de vacances (VTV) que consten als registres insulars d'empreses, activitats i establiments turístics.</t>
    </r>
  </si>
  <si>
    <r>
      <rPr>
        <b/>
        <sz val="10"/>
        <rFont val="Noto Sans"/>
        <family val="2"/>
        <charset val="1"/>
      </rPr>
      <t xml:space="preserve">TOTAL ALLOTJAMENT COL·LECTIU </t>
    </r>
    <r>
      <rPr>
        <b/>
        <i/>
        <sz val="10"/>
        <rFont val="Noto Sans"/>
        <family val="2"/>
        <charset val="1"/>
      </rPr>
      <t xml:space="preserve">
TOTAL ALOJAMIENTO COLECTIVO 
TOTAL COLLECTIVE ACCOMMODATION</t>
    </r>
  </si>
  <si>
    <r>
      <rPr>
        <b/>
        <sz val="10"/>
        <color theme="0"/>
        <rFont val="Noto Sans"/>
        <family val="2"/>
        <charset val="1"/>
      </rPr>
      <t>TOTAL ALLOTJAMENTS TURÍSTICS</t>
    </r>
    <r>
      <rPr>
        <b/>
        <i/>
        <sz val="10"/>
        <color theme="0"/>
        <rFont val="Noto Sans"/>
        <family val="2"/>
        <charset val="1"/>
      </rPr>
      <t xml:space="preserve">
TOTAL ALOJAMIENTOS TURÍSTICOS
TOTAL TOURIST ACCOMMODATIONS</t>
    </r>
  </si>
  <si>
    <r>
      <t>(*) Les dades anteriors a 2015 no estan disponibles/</t>
    </r>
    <r>
      <rPr>
        <i/>
        <sz val="9"/>
        <color theme="1"/>
        <rFont val="Noto Sans"/>
        <family val="2"/>
        <charset val="1"/>
      </rPr>
      <t xml:space="preserve"> Los datos anteriores a 2015 no estan disponibles/ Data before 2015 is not available.</t>
    </r>
  </si>
  <si>
    <r>
      <t xml:space="preserve">- </t>
    </r>
    <r>
      <rPr>
        <b/>
        <sz val="11"/>
        <color indexed="56"/>
        <rFont val="Calibri"/>
        <family val="2"/>
      </rPr>
      <t>G.L.</t>
    </r>
    <r>
      <rPr>
        <sz val="11"/>
        <color indexed="56"/>
        <rFont val="Calibri"/>
        <family val="2"/>
      </rPr>
      <t>: gran luxe.</t>
    </r>
  </si>
  <si>
    <t>Distribución de la capacidad de alojamiento por municipios en Mallorca (2024)……….…………………………………...….....................................…………………………………pág 5</t>
  </si>
  <si>
    <t>Capacidad de alojamiento por tipo de establecimiento y categoría en Mallorca (2024-2004)………….………….............................……..…………………………………………pág 4</t>
  </si>
  <si>
    <r>
      <t xml:space="preserve">- </t>
    </r>
    <r>
      <rPr>
        <b/>
        <sz val="11"/>
        <color indexed="56"/>
        <rFont val="Calibri"/>
        <family val="2"/>
      </rPr>
      <t>(HRE) Hotel residència</t>
    </r>
    <r>
      <rPr>
        <sz val="11"/>
        <color indexed="56"/>
        <rFont val="Calibri"/>
        <family val="2"/>
      </rPr>
      <t>: hotel sense servei de menjador. Pot facilitar el servei d’esmorzar, així com els propis de cafeteria, però en aquest darrer cas, aquests serveis han de ser facultats amb independència als d’allotjament. Classificació: hotel residència d' 1, 2, 3, 4, 5 estrelles (*).</t>
    </r>
  </si>
  <si>
    <r>
      <t>-</t>
    </r>
    <r>
      <rPr>
        <b/>
        <i/>
        <sz val="11"/>
        <color indexed="56"/>
        <rFont val="Calibri"/>
        <family val="2"/>
      </rPr>
      <t xml:space="preserve"> (HRE) Hotel residencia</t>
    </r>
    <r>
      <rPr>
        <i/>
        <sz val="11"/>
        <color indexed="56"/>
        <rFont val="Calibri"/>
        <family val="2"/>
      </rPr>
      <t xml:space="preserve">: hotel sin servicio de comedor. Puede facilitar el servicio de desayuno, así como los propios de cafetería, pero en este último caso, estos servicios deben ser facultados con independencia a los de alojamiento. Clasificación: hotel residencia de 1, 2, 3, 4, 5 estrellas (*). </t>
    </r>
  </si>
  <si>
    <r>
      <t xml:space="preserve">- </t>
    </r>
    <r>
      <rPr>
        <b/>
        <i/>
        <sz val="11"/>
        <color indexed="56"/>
        <rFont val="Calibri"/>
        <family val="2"/>
      </rPr>
      <t>(CH) Guest house</t>
    </r>
    <r>
      <rPr>
        <i/>
        <sz val="11"/>
        <color indexed="56"/>
        <rFont val="Calibri"/>
        <family val="2"/>
      </rPr>
      <t>: inn where breakfast may be provided, in addition to cafeteria services. However, in the case of the latter, these services should be independently authorised, separate from accommodation services.</t>
    </r>
  </si>
  <si>
    <r>
      <t xml:space="preserve">- </t>
    </r>
    <r>
      <rPr>
        <b/>
        <i/>
        <sz val="11"/>
        <color indexed="56"/>
        <rFont val="Calibri"/>
        <family val="2"/>
      </rPr>
      <t>(CT) Tourist campsite</t>
    </r>
    <r>
      <rPr>
        <i/>
        <sz val="11"/>
        <color indexed="56"/>
        <rFont val="Calibri"/>
        <family val="2"/>
      </rPr>
      <t xml:space="preserve">: an area defined, equipped and conditioned for temporary occupation, with capacity for more than 10 persons who intend to live in the open-air, using mobile homes, tents, caravans or other similar elements as accommodation. </t>
    </r>
  </si>
  <si>
    <r>
      <t xml:space="preserve">- </t>
    </r>
    <r>
      <rPr>
        <b/>
        <i/>
        <sz val="11"/>
        <color indexed="56"/>
        <rFont val="Calibri"/>
        <family val="2"/>
      </rPr>
      <t>(CV) Holiday villages</t>
    </r>
    <r>
      <rPr>
        <i/>
        <sz val="11"/>
        <color indexed="56"/>
        <rFont val="Calibri"/>
        <family val="2"/>
      </rPr>
      <t>: establishments whose location, installations and services allow clients, under predetermined schemes, to enjoy their holidays in direct contact with nature, providing them, for a fixed price, accommodation with fullboard, with the possibility of practising sport and participating in group leisure activities. However, excluded from the definition, are holiday villages built with a social aid orientation and on a non-profit making basis by public corporations or bodies. Classification: holiday village of 1, 2, 3 stars (*).</t>
    </r>
  </si>
  <si>
    <r>
      <t xml:space="preserve">- </t>
    </r>
    <r>
      <rPr>
        <b/>
        <i/>
        <sz val="11"/>
        <color indexed="56"/>
        <rFont val="Calibri"/>
        <family val="2"/>
      </rPr>
      <t>(F) Inn:</t>
    </r>
    <r>
      <rPr>
        <i/>
        <sz val="11"/>
        <color indexed="56"/>
        <rFont val="Calibri"/>
        <family val="2"/>
      </rPr>
      <t xml:space="preserve"> hotel establishment which cannot be classified as a hotel, guest inn or hotel apartment, which cannot, which must comply, as a minimum, with the following conditions:</t>
    </r>
  </si>
  <si>
    <r>
      <t xml:space="preserve">'- </t>
    </r>
    <r>
      <rPr>
        <b/>
        <i/>
        <sz val="11"/>
        <color rgb="FF1F497D"/>
        <rFont val="Calibri"/>
        <family val="2"/>
        <scheme val="minor"/>
      </rPr>
      <t>(RA) Apartment residence</t>
    </r>
    <r>
      <rPr>
        <i/>
        <sz val="11"/>
        <color rgb="FF1F497D"/>
        <rFont val="Calibri"/>
        <family val="2"/>
        <scheme val="minor"/>
      </rPr>
      <t>: hotel apartment where breakfast may be provided, in addition to cafeteria services, however, in the case of the latter, such services should be subject to the appropriate authorisation, independently from the accommodation. Classification: apartment residence of 1, 2, 3, 4, 5 stars (*).</t>
    </r>
  </si>
  <si>
    <r>
      <t>'-</t>
    </r>
    <r>
      <rPr>
        <b/>
        <i/>
        <sz val="11"/>
        <color rgb="FF1F497D"/>
        <rFont val="Calibri"/>
        <family val="2"/>
        <scheme val="minor"/>
      </rPr>
      <t xml:space="preserve"> (TI) Inland tourism</t>
    </r>
    <r>
      <rPr>
        <i/>
        <sz val="11"/>
        <color rgb="FF1F497D"/>
        <rFont val="Calibri"/>
        <family val="2"/>
        <scheme val="minor"/>
      </rPr>
      <t>: establishments where tourist accommodation is provided in the historic part of a town or village in catalogued buildings or properties built before 1 January 1940.</t>
    </r>
  </si>
  <si>
    <r>
      <t xml:space="preserve">'- </t>
    </r>
    <r>
      <rPr>
        <b/>
        <i/>
        <sz val="11"/>
        <color rgb="FF1F497D"/>
        <rFont val="Calibri"/>
        <family val="2"/>
        <scheme val="minor"/>
      </rPr>
      <t>G.L.</t>
    </r>
    <r>
      <rPr>
        <i/>
        <sz val="11"/>
        <color rgb="FF1F497D"/>
        <rFont val="Calibri"/>
        <family val="2"/>
        <scheme val="minor"/>
      </rPr>
      <t>: Great luxury</t>
    </r>
  </si>
  <si>
    <r>
      <t xml:space="preserve">'- </t>
    </r>
    <r>
      <rPr>
        <b/>
        <i/>
        <sz val="11"/>
        <color rgb="FF1F497D"/>
        <rFont val="Calibri"/>
        <family val="2"/>
        <scheme val="minor"/>
      </rPr>
      <t>Vacation rentals and tourist holiday homes</t>
    </r>
    <r>
      <rPr>
        <i/>
        <sz val="11"/>
        <color rgb="FF1F497D"/>
        <rFont val="Calibri"/>
        <family val="2"/>
        <scheme val="minor"/>
      </rPr>
      <t>: includes both the homes marketed for tourist stays (ETV) and the vacation tourist homes (VTV) registered in the island records of companies, activities, and tourist establishments.</t>
    </r>
  </si>
  <si>
    <t>Allotjaments inscrits als registres insulars de turisme per tipus d'establiment i categoria a Mallorca (2024-2004)</t>
  </si>
  <si>
    <t>Alojamientos inscritos en los registros insulares por tipo de establecimiento y categoría en Mallorca (2024-2004)</t>
  </si>
  <si>
    <t>Accommodations registered in the island records by type of establishment and category in Mallorca (2024-2004)</t>
  </si>
  <si>
    <t>Distribution of accommodation capacity broken down by municipalities in Mallorca (2022)</t>
  </si>
  <si>
    <t>Distribution of accommodation capacity broken down by municipalities in Mallorca (2021)</t>
  </si>
  <si>
    <t>Distribution of accommodation capacity broken down by municipalities in Mallorca (2020)</t>
  </si>
  <si>
    <t>Distribution of accommodation capacity broken down by municipalities in Mallorca (2019)</t>
  </si>
  <si>
    <t>Distribution of accommodation capacity broken down by municipalities in Mallorca (2018)</t>
  </si>
  <si>
    <t>Distribution of accommodation capacity broken down by municipalities in Mallorca (2017)</t>
  </si>
  <si>
    <t>Distribution of accommodation capacity broken down by municipalities in Mallorca (2016)</t>
  </si>
  <si>
    <t>Distribution of accommodation capacity broken down by municipalities in Mallorca (2015)</t>
  </si>
  <si>
    <t>Distribution of accommodation capacity broken down by municipalities in Mallorca (2014)</t>
  </si>
  <si>
    <t>Distribution of accommodation capacity broken down by municipalities in Mallorca (2013)</t>
  </si>
  <si>
    <t>Distribution of accommodation capacity broken down by municipalities in Mallorca (2012)</t>
  </si>
  <si>
    <t>Distribution of accommodation capacity broken down by municipalities in Mallorca (2011)</t>
  </si>
  <si>
    <t>Distribution of accommodation capacity broken down by municipalities in Mallorca (2010)</t>
  </si>
  <si>
    <t>Distribution of accommodation capacity broken down by municipalities in Mallorca (2009)</t>
  </si>
  <si>
    <t>Distribution of accommodation capacity broken down by municipalities in Mallorca (2008)</t>
  </si>
  <si>
    <t>Distribution of accommodation capacity broken down by municipalities in Mallorca (2007)</t>
  </si>
  <si>
    <t>Distribution of accommodation capacity broken down by municipalities in Mallorca (2006)</t>
  </si>
  <si>
    <t>Distribution of accommodation capacity broken down by municipalities in Mallorca (2005)</t>
  </si>
  <si>
    <t>Distribution of accommodation capacity broken down by municipalities in Mallorca (2004)</t>
  </si>
  <si>
    <r>
      <rPr>
        <b/>
        <sz val="10"/>
        <rFont val="Noto Sans"/>
        <family val="2"/>
        <charset val="1"/>
      </rPr>
      <t xml:space="preserve"> Estades i habitatges turístics vacacionals*</t>
    </r>
    <r>
      <rPr>
        <b/>
        <i/>
        <sz val="10"/>
        <rFont val="Noto Sans"/>
        <family val="2"/>
        <charset val="1"/>
      </rPr>
      <t xml:space="preserve">
Estancias y viviendas turísticas vacacionales*
Vacation rentals and tourist holiday homes*
</t>
    </r>
  </si>
  <si>
    <t>-</t>
  </si>
  <si>
    <t xml:space="preserve">- </t>
  </si>
  <si>
    <t>Distribution of accommodation capacity broken down by municipalities in Mallorca (2023)</t>
  </si>
  <si>
    <t>Companies marketing tourist stays in homes: individuals or companies that offer the whole of a residential dwelling for tourism purposes, for short periods, for immediate use and for the purpose of making a profit. The marketing service can alternate with the typical use of these dwellings as residential homes.</t>
  </si>
  <si>
    <t>Tourist holiday home: a single-family self-contained establishment where an accommodation service is provided, with an unlimited number of places, and which in its structure and services has suitable facilities to store, prepare and consume food inside the establishment, and which uses the standard channels of tourism marketing or which provides tourism services.</t>
  </si>
  <si>
    <r>
      <t xml:space="preserve">- </t>
    </r>
    <r>
      <rPr>
        <b/>
        <i/>
        <sz val="11"/>
        <color indexed="56"/>
        <rFont val="Calibri"/>
        <family val="2"/>
      </rPr>
      <t>(HRE) Hotel residence</t>
    </r>
    <r>
      <rPr>
        <i/>
        <sz val="11"/>
        <color indexed="56"/>
        <rFont val="Calibri"/>
        <family val="2"/>
      </rPr>
      <t>: hotel without dining room. Breakfast may be provided, in addition to cafeteria services. However, in the case of the latter, these services should be independently authorised, separate from accommodation services. Classification: hotel residence of 1, 2, 3, 4, 5 stars (*).</t>
    </r>
  </si>
  <si>
    <r>
      <t xml:space="preserve">- </t>
    </r>
    <r>
      <rPr>
        <b/>
        <i/>
        <sz val="11"/>
        <color indexed="56"/>
        <rFont val="Calibri"/>
        <family val="2"/>
      </rPr>
      <t>(H) Hotel</t>
    </r>
    <r>
      <rPr>
        <i/>
        <sz val="11"/>
        <color indexed="56"/>
        <rFont val="Calibri"/>
        <family val="2"/>
      </rPr>
      <t>: establishments providing tourist accommodation with or without complementary services and occupying all or an independent part of a building or set of buildings, the rooms of which form a homogenous whole, with its own separate entrances, and meeting all mandatory requirements. Hotel elevators and stairs must be for hotel use only. Classification: hotels of 1, 2, 3, 3 superior, 4, 4 superior, 5 stars, 5 grand luxe (*).</t>
    </r>
  </si>
  <si>
    <r>
      <t xml:space="preserve">- </t>
    </r>
    <r>
      <rPr>
        <b/>
        <i/>
        <sz val="11"/>
        <color indexed="56"/>
        <rFont val="Calibri"/>
        <family val="2"/>
      </rPr>
      <t>(HA) Apartment hotel</t>
    </r>
    <r>
      <rPr>
        <i/>
        <sz val="11"/>
        <color indexed="56"/>
        <rFont val="Calibri"/>
        <family val="2"/>
      </rPr>
      <t xml:space="preserve">: establishments meeting the requirements for hotels but with the facilities needed to store, prepare and consume food and drinks in some of the single units, and meeting all mandatory requirements. Classification: hotel apartments of 1, 2, 3, 3 superior, 4, 4 superior, 5 stars, 5 grand luxe (*). </t>
    </r>
  </si>
  <si>
    <r>
      <t xml:space="preserve">- </t>
    </r>
    <r>
      <rPr>
        <b/>
        <i/>
        <sz val="11"/>
        <color indexed="56"/>
        <rFont val="Calibri"/>
        <family val="2"/>
      </rPr>
      <t>(HS) Guest Inn</t>
    </r>
    <r>
      <rPr>
        <i/>
        <sz val="11"/>
        <color rgb="FF003366"/>
        <rFont val="Calibri"/>
        <family val="2"/>
      </rPr>
      <t>: establishment offering both accommodation and meals, either with or without full board, at the client's choice, excluding residential guest inns. Classification: guest inns of 1, 2, 3 stars (*).</t>
    </r>
  </si>
  <si>
    <r>
      <t xml:space="preserve">- </t>
    </r>
    <r>
      <rPr>
        <b/>
        <i/>
        <sz val="11"/>
        <color indexed="56"/>
        <rFont val="Calibri"/>
        <family val="2"/>
      </rPr>
      <t xml:space="preserve">(HSR) Residential Guest Inn: </t>
    </r>
    <r>
      <rPr>
        <i/>
        <sz val="11"/>
        <color rgb="FF003366"/>
        <rFont val="Calibri"/>
        <family val="2"/>
      </rPr>
      <t>guest inn where breakfast may be provided, in addition to cafeteria services. However, in the case of the latter, these services should be independently authorised, separate from accommodation services. Classification: residential guest inn of 1, 2, 3, 4 stars (*).</t>
    </r>
  </si>
  <si>
    <r>
      <t>'-</t>
    </r>
    <r>
      <rPr>
        <b/>
        <i/>
        <sz val="11"/>
        <color rgb="FF1F497D"/>
        <rFont val="Calibri"/>
        <family val="2"/>
        <scheme val="minor"/>
      </rPr>
      <t xml:space="preserve"> (PENS) Boarding House</t>
    </r>
    <r>
      <rPr>
        <i/>
        <sz val="11"/>
        <color rgb="FF1F497D"/>
        <rFont val="Calibri"/>
        <family val="2"/>
        <scheme val="minor"/>
      </rPr>
      <t xml:space="preserve">: establishment with no more than 12 rooms, habitually offering accommodation with full board. Classification:  boarding house of 1, 2, 3 stars (*). </t>
    </r>
  </si>
  <si>
    <t>Accommodation capacity by type of establishment and category in Mallorca (2024-2004)</t>
  </si>
  <si>
    <t>Accommodation capacity by type of establishment and category in Mallorca (2024-2004)………….…….............................….....…..……..……………………………….………pg 4</t>
  </si>
  <si>
    <t>Distribution of accommodation capacity broken down by municipalities in Mallorca (2024)……….………….…………..……….............................…………………………………pg 5</t>
  </si>
  <si>
    <t>Distribution of accommodation capacity broken down by municipalities in Mallorca (2022)……….………….…………..……….............................…………………………………pg 7</t>
  </si>
  <si>
    <t>Distribució de la capacitat d'allotjament per municipis a Mallorca (2023)……………..……………………..................................……...………....................……………………pàg 6</t>
  </si>
  <si>
    <t>Distribució de la capacitat d'allotjament per municipis a Mallorca (2021)……………..……………………..................................……...………....................……………………pàg 8</t>
  </si>
  <si>
    <t>Distribució de la capacitat d'allotjament per municipis a Mallorca (2020)……………..…....................................................……..…..................……………………………pàg 9</t>
  </si>
  <si>
    <t>Distribució de la capacitat d'allotjament per municipis a Mallorca (2019)……………..………….……………….......................................................................……………pàg 10</t>
  </si>
  <si>
    <t>Distribució de la capacitat d'allotjament per municipis a Mallorca (2018)……………...………………............................................................................…………………pàg 11</t>
  </si>
  <si>
    <t>Distribució de la capacitat d'allotjament per municipis a Mallorca (2017)……………..…….……….........................................................................………………………pàg 12</t>
  </si>
  <si>
    <t>Distribució de la capacitat d'allotjament per municipis a Mallorca (2016)……………..…….......………..................................................…………………………………………pàg 13</t>
  </si>
  <si>
    <t>Distribució de la capacitat d'allotjament per municipis a Mallorca (2015)……………..………………………....................................................……………………………………pàg 14</t>
  </si>
  <si>
    <t>Distribució de la capacitat d'allotjament per municipis a Mallorca (2014)……………..…………………………………....................................................…………………………pàg 15</t>
  </si>
  <si>
    <t>Distribució de la capacitat d'allotjament per municipis a Mallorca (2013)……………..…………………………………………....................................................…………………pàg 16</t>
  </si>
  <si>
    <t>Distribució de la capacitat d'allotjament per municipis a Mallorca (2012)……………..……..…………………….......................................................……………………………pàg 17</t>
  </si>
  <si>
    <t>Distribució de la capacitat d'allotjament per municipis a Mallorca (2011)……………..…………………………………………………....................................................…………pàg 18</t>
  </si>
  <si>
    <t>Distribució de la capacitat d'allotjament per municipis a Mallorca (2010)……………..……………………………………………....................................................………………pàg 19</t>
  </si>
  <si>
    <t>Distribució de la capacitat d'allotjament per municipis a Mallorca (2009)…..……………………………………………......................................................……………………...pàg 20</t>
  </si>
  <si>
    <t>Distribució de la capacitat d'allotjament per municipis a Mallorca (2008)……………..………………………………......................................................………………………...pàg 21</t>
  </si>
  <si>
    <t>Distribució de la capacitat d'allotjament per municipis a Mallorca (2007)……………..……………………………....................................................………………………………pàg 22</t>
  </si>
  <si>
    <t>Distribució de la capacitat d'allotjament per municipis a Mallorca (2006)……………..…………………………………………....................................................…………………pàg 23</t>
  </si>
  <si>
    <t>Distribució de la capacitat d'allotjament per municipis a Mallorca (2005)……………..…………………………………....................................................…………………………pàg 24</t>
  </si>
  <si>
    <t>Distribució de la capacitat d'allotjament per municipis a Mallorca (2004)……………..…………………....................................................…………………………………………pàg 25</t>
  </si>
  <si>
    <t>Distribución de la capacidad de alojamiento por municipios en Mallorca (2023)……….…………………………………...….....................................…………………………………pág 6</t>
  </si>
  <si>
    <t>Distribución de la capacidad de alojamiento por municipios en Mallorca (2021)……….…………………………………...….....................................…………………………………pág 8</t>
  </si>
  <si>
    <t>Distribución de la capacidad de alojamiento por municipios en Mallorca (2020)……….………………………………..…………….……….………......................................………pág 9</t>
  </si>
  <si>
    <t>Distribución de la capacidad de alojamiento por municipios en Mallorca (2019)……….…………………………………………….....................................……………………………pág 10</t>
  </si>
  <si>
    <t>Distribución de la capacidad de alojamiento por municipios en Mallorca (2018)……….………………………………………….....................................………………………………pág 11</t>
  </si>
  <si>
    <t>Distribución de la capacidad de alojamiento por municipios en Mallorca (2017)……….………………………………………….....................................………………………………pág 12</t>
  </si>
  <si>
    <t>Distribución de la capacidad de alojamiento por municipios en Mallorca (2016)……….……………………………………………………..................................………………………pág 13</t>
  </si>
  <si>
    <t>Distribución de la capacidad de alojamiento por municipios en Mallorca (2015)……….………………………………………………………….......................................……………pág 14</t>
  </si>
  <si>
    <t>Distribución de la capacidad de alojamiento por municipios en Mallorca (2014)……….………………………………………………………….......................................……………pág 15</t>
  </si>
  <si>
    <t>Distribución de la capacidad de alojamiento por municipios en Mallorca (2013)……….…………………………………………………….......................................…………………pág 16</t>
  </si>
  <si>
    <t>Distribución de la capacidad de alojamiento por municipios en Mallorca (2012)……….…………………………………………….......................................…………………………pág 17</t>
  </si>
  <si>
    <t>Distribución de la capacidad de alojamiento por municipios en Mallorca (2011)……….……………………………………………….......................................………………………pág 18</t>
  </si>
  <si>
    <t>Distribución de la capacidad de alojamiento por municipios en Mallorca (2010)……………………………….…….....................................……………………………………………pág 19</t>
  </si>
  <si>
    <t>Distribución de la capacidad de alojamiento por municipios en Mallorca (2009)…………...………………..………………………………….....................................……………….pág 20</t>
  </si>
  <si>
    <t>Distribución de la capacidad de alojamiento por municipios en Mallorca (2008)…...………………………..……………………….....................................………………………….pág 21</t>
  </si>
  <si>
    <t>Distribución de la capacidad de alojamiento por municipios en Mallorca (2007)…………………...………..…………………………….....................................…………………….pág 22</t>
  </si>
  <si>
    <t>Distribución de la capacidad de alojamiento por municipios en Mallorca (2006)…………….………………..………………………………....................................………………….pág 23</t>
  </si>
  <si>
    <t>Distribución de la capacidad de alojamiento por municipios en Mallorca (2005)…………….………………..………………………....................................………………………….pág 24</t>
  </si>
  <si>
    <t>Distribución de la capacidad de alojamiento por municipios en Mallorca (2004)…………………………..…….………………....................................……………………………….pág 25</t>
  </si>
  <si>
    <t>Distribution of accommodation capacity broken down by municipalities in Mallorca (2023)……….………….…………..……….............................…………………………………pg 6</t>
  </si>
  <si>
    <t>Distribution of accommodation capacity broken down by municipalities in Mallorca (2021)……….………….…………..……….............................…………………………………pg 8</t>
  </si>
  <si>
    <t>Distribution of accommodation capacity broken down by municipalities in Mallorca (2020)……….………….……………….................................…………………………………pg 9</t>
  </si>
  <si>
    <t>Distribution of accommodation capacity broken down by municipalities in Mallorca (2019)……….………….………………….………................................………………………pg 10</t>
  </si>
  <si>
    <t>Distribution of accommodation capacity broken down by municipalities in Mallorca (2018)…….….…………………………………….................................………………………pg 11</t>
  </si>
  <si>
    <t>Distribution of accommodation capacity broken down by municipalities in Mallorca (2017)…….….…………………………….................................………………………………pg 12</t>
  </si>
  <si>
    <t>Distribution of accommodation capacity broken down by municipalities in Mallorca (2016)……….….…….….…..….………………..............................…………………………pg 13</t>
  </si>
  <si>
    <t>Distribution of accommodation capacity broken down by municipalities in Mallorca (2015)……….……………..………...………..............................…………………………….pg 14</t>
  </si>
  <si>
    <t>Distribution of accommodation capacity broken down by municipalities in Mallorca (2014)……….………………………..………................................……………………………pg 15</t>
  </si>
  <si>
    <t>Distribution of accommodation capacity broken down by municipalities in Mallorca (2013)……….………………….………....................................…..…………………………pg 16</t>
  </si>
  <si>
    <t>Distribution of accommodation capacity broken down by municipalities in Mallorca (2012)……….……..……………….………...............................………………………………pg 17</t>
  </si>
  <si>
    <t>Distribution of accommodation capacity broken down by municipalities in Mallorca (2011)……….……………………...…………...............................……………………………pg 18</t>
  </si>
  <si>
    <t>Distribution of accommodation capacity broken down by municipalities in Mallorca (2010)………………...….…...………………................................………………………….pg 19</t>
  </si>
  <si>
    <t>Distribution of accommodation capacity broken down by municipalities in Mallorca (2009)………………..…..……….…..……...............................……………………………..pg 20</t>
  </si>
  <si>
    <t>Distribution of accommodation capacity broken down by municipalities in Mallorca (2008)…………….………..……..…….................................………………………………..pg 21</t>
  </si>
  <si>
    <t>Distribution of accommodation capacity broken down by municipalities in Mallorca (2007)……….…..….…………………….………......................................………………..pg 22</t>
  </si>
  <si>
    <t>Distribution of accommodation capacity broken down by municipalities in Mallorca (2006)……….…………..…...…….....................................………………………………..pg 23</t>
  </si>
  <si>
    <t>Distribution of accommodation capacity broken down by municipalities in Mallorca (2005)…………………...……………..................................….……………………………..pg 24</t>
  </si>
  <si>
    <t>Distribution of accommodation capacity broken down by municipalities in Mallorca (2004)………...………………...............................……………….…………………………..pg 25</t>
  </si>
  <si>
    <t>No computen a efectes del còmput global de qualsevol establiment els llits supletoris destinats a infants menors de dotze anys.</t>
  </si>
  <si>
    <r>
      <t>-</t>
    </r>
    <r>
      <rPr>
        <b/>
        <sz val="11"/>
        <color indexed="56"/>
        <rFont val="Calibri"/>
        <family val="2"/>
      </rPr>
      <t xml:space="preserve"> (HR) Hotel rural</t>
    </r>
    <r>
      <rPr>
        <sz val="11"/>
        <color indexed="56"/>
        <rFont val="Calibri"/>
        <family val="2"/>
      </rPr>
      <t>: establiment que presta el servei d’allotjament turístic i està ubicat en edificacions construïdes abans de l’1 de gener de 1940, situades en sòl rústic i que disposen d’una superfície mínima de terreny de 49.000 m</t>
    </r>
    <r>
      <rPr>
        <vertAlign val="superscript"/>
        <sz val="11"/>
        <color rgb="FF003366"/>
        <rFont val="Calibri"/>
        <family val="2"/>
      </rPr>
      <t>2</t>
    </r>
    <r>
      <rPr>
        <sz val="11"/>
        <color indexed="56"/>
        <rFont val="Calibri"/>
        <family val="2"/>
      </rPr>
      <t>, que ha de quedar vinculada a l’activitat.</t>
    </r>
  </si>
  <si>
    <t>Empreses comercialitzadores d'estades turístiques en habitatges: persones físiques o jurídiques que comercialitzen turísticament la totalitat d'un habitatge residencial, per periodes de corta durada, en condicions d'ús inmediat i amb una finalitat lucrativa, comercialització que es pot alternar amb l'ús propiament d'habitatge que les caracteritza.</t>
  </si>
  <si>
    <t>Habitatge turístic de vacances: establiment unifamiliar aïllat en el que es presti servei d'allotjament, amb un número ilimitat de places, que disposa, per estructura i serveis, de les instal·lacions adecuades per a la conservació, l'elaboració i el consum d'aliments dins de l’establiment, i que utilitzi les vies habituals de comercialització turística o que ofereixi serveis turístic.</t>
  </si>
  <si>
    <r>
      <t xml:space="preserve">- </t>
    </r>
    <r>
      <rPr>
        <b/>
        <i/>
        <sz val="11"/>
        <color indexed="56"/>
        <rFont val="Calibri"/>
        <family val="2"/>
      </rPr>
      <t>(H) Hotel</t>
    </r>
    <r>
      <rPr>
        <i/>
        <sz val="11"/>
        <color indexed="56"/>
        <rFont val="Calibri"/>
        <family val="2"/>
      </rPr>
      <t xml:space="preserve">: establecimiento destinado a la prestación de un servicio de alojamiento turístico con servicios complementarios o sin que ocupan la totalidad o una parte independiente de un edificio o conjunto de edificios las dependencias de los cuales constituyen un todo homogéneo con entradas propias e independientes, y que cumplen, además, el resto de requisitos establecidos reglamentariamente. Los ascensores y las escaleras de que dispongan los hoteles han de ser de uso exclusivo. Clasificación: hoteles de 1, 2, 3, 3 superior, 4, 4 superior, 5 estrellas, 5 gran lujo (*). </t>
    </r>
  </si>
  <si>
    <r>
      <t xml:space="preserve">- </t>
    </r>
    <r>
      <rPr>
        <b/>
        <i/>
        <sz val="11"/>
        <color indexed="56"/>
        <rFont val="Calibri"/>
        <family val="2"/>
      </rPr>
      <t>(HR) Hotel rural</t>
    </r>
    <r>
      <rPr>
        <i/>
        <sz val="11"/>
        <color indexed="56"/>
        <rFont val="Calibri"/>
        <family val="2"/>
      </rPr>
      <t>: establecimiento que presta el servicio de alojamiento turístico y está ubicado en edificaciones construidas antes del 1 de enero de 1940, situadas en suelo rústico y que disponen de una superficie mínima de terreno de 49.000 m</t>
    </r>
    <r>
      <rPr>
        <i/>
        <vertAlign val="superscript"/>
        <sz val="11"/>
        <color rgb="FF003366"/>
        <rFont val="Calibri"/>
        <family val="2"/>
      </rPr>
      <t>2</t>
    </r>
    <r>
      <rPr>
        <i/>
        <sz val="11"/>
        <color indexed="56"/>
        <rFont val="Calibri"/>
        <family val="2"/>
      </rPr>
      <t>, que ha de quedar vinculada a la actividad.</t>
    </r>
  </si>
  <si>
    <t>Empresas comercializadoras de estancias turísticas en viviendas: personas físicas o jurídicas que comercializan turísticamente la totalidad de una vivienda residencial, por periodos de corta duración, en condiciones de uso inmediato y con finalidad lucrativa, comercialización que se puede alternar con el uso propiamente de vivienda que las caracteriza.</t>
  </si>
  <si>
    <t>Vivienda turística de vacaciones: establecimiento unifamiliar aislado en el que se preste servicio de alojamiento, con un número ilimitado de plazas, que dispone, por estructura y servicios, de las instalaciones adecuadas para la conservación, la elaboración y el consumo de alimentos dentro del establecimiento, y que utilice las vías habituales de comercialización turística o que ofrezca servicios turísticos.</t>
  </si>
  <si>
    <r>
      <rPr>
        <b/>
        <sz val="10"/>
        <rFont val="Noto Sans"/>
        <family val="2"/>
        <charset val="1"/>
      </rPr>
      <t xml:space="preserve"> Estades i habitatges turístics vacacionals</t>
    </r>
    <r>
      <rPr>
        <b/>
        <vertAlign val="superscript"/>
        <sz val="10"/>
        <rFont val="Noto Sans"/>
        <family val="2"/>
        <charset val="1"/>
      </rPr>
      <t>1</t>
    </r>
    <r>
      <rPr>
        <b/>
        <i/>
        <sz val="10"/>
        <rFont val="Noto Sans"/>
        <family val="2"/>
        <charset val="1"/>
      </rPr>
      <t xml:space="preserve">
Estancias y viviendas turísticas vacacionales</t>
    </r>
    <r>
      <rPr>
        <b/>
        <i/>
        <vertAlign val="superscript"/>
        <sz val="10"/>
        <rFont val="Noto Sans"/>
        <family val="2"/>
        <charset val="1"/>
      </rPr>
      <t>1</t>
    </r>
    <r>
      <rPr>
        <b/>
        <i/>
        <sz val="10"/>
        <rFont val="Noto Sans"/>
        <family val="2"/>
        <charset val="1"/>
      </rPr>
      <t xml:space="preserve">
Vacation rentals and tourist holiday homes</t>
    </r>
    <r>
      <rPr>
        <b/>
        <i/>
        <vertAlign val="superscript"/>
        <sz val="10"/>
        <rFont val="Noto Sans"/>
        <family val="2"/>
        <charset val="1"/>
      </rPr>
      <t>1</t>
    </r>
    <r>
      <rPr>
        <b/>
        <i/>
        <sz val="10"/>
        <rFont val="Noto Sans"/>
        <family val="2"/>
        <charset val="1"/>
      </rPr>
      <t xml:space="preserve">
</t>
    </r>
  </si>
  <si>
    <t>(1) Les dades anteriors a 2015 no estan disponibles/ Los datos anteriores a 2015 no estan disponibles/ Data before 2015 is not available.</t>
  </si>
  <si>
    <r>
      <rPr>
        <b/>
        <sz val="10"/>
        <rFont val="Noto Sans"/>
        <family val="2"/>
        <charset val="1"/>
      </rPr>
      <t xml:space="preserve"> Estades i habitatges turístics vacacionals</t>
    </r>
    <r>
      <rPr>
        <b/>
        <i/>
        <sz val="10"/>
        <rFont val="Noto Sans"/>
        <family val="2"/>
        <charset val="1"/>
      </rPr>
      <t xml:space="preserve">
Estancias y viviendas turísticas vacacionales
Vacation rentals and tourist holiday homes
</t>
    </r>
  </si>
  <si>
    <t xml:space="preserve"> No es mostren els grups d'allotjament sense establiments/ No se muestran los grupos de alojamiento sin establecimientos/ The accomodation groups without establishments are not shown</t>
  </si>
  <si>
    <t>ETV PL</t>
  </si>
  <si>
    <t>ETV 60</t>
  </si>
  <si>
    <t xml:space="preserve">ETV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</si>
</sst>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000"/>
  </numFmts>
  <fonts count="69">
    <font>
      <sz val="11"/>
      <color theme="1"/>
      <name val="Calibri"/>
      <family val="2"/>
      <scheme val="minor"/>
    </font>
    <font>
      <b/>
      <sz val="13"/>
      <name val="LegacySanITCBoo"/>
      <family val="2"/>
    </font>
    <font>
      <sz val="10"/>
      <name val="Arial"/>
      <family val="2"/>
    </font>
    <font>
      <b/>
      <i/>
      <sz val="13"/>
      <name val="LegacySanITCBoo"/>
      <family val="2"/>
    </font>
    <font>
      <b/>
      <i/>
      <sz val="11"/>
      <color indexed="9"/>
      <name val="LegacySanITCBoo"/>
      <family val="2"/>
    </font>
    <font>
      <b/>
      <sz val="11"/>
      <name val="LegacySanITCBoo"/>
      <family val="2"/>
    </font>
    <font>
      <sz val="11"/>
      <name val="LegacySanITCBoo"/>
      <family val="2"/>
    </font>
    <font>
      <sz val="11"/>
      <color indexed="8"/>
      <name val="LegacySanITCBoo"/>
      <family val="2"/>
    </font>
    <font>
      <b/>
      <sz val="10"/>
      <name val="LegacySanITCBoo"/>
      <family val="2"/>
    </font>
    <font>
      <b/>
      <sz val="10"/>
      <name val="Arial"/>
      <family val="2"/>
    </font>
    <font>
      <i/>
      <sz val="10"/>
      <name val="Arial"/>
      <family val="2"/>
    </font>
    <font>
      <b/>
      <sz val="11"/>
      <color indexed="8"/>
      <name val="LegacySanITCBoo"/>
      <family val="2"/>
    </font>
    <font>
      <i/>
      <sz val="8"/>
      <name val="LegacySanITCBoo"/>
      <family val="2"/>
    </font>
    <font>
      <b/>
      <i/>
      <sz val="10"/>
      <name val="Arial"/>
      <family val="2"/>
    </font>
    <font>
      <i/>
      <sz val="11"/>
      <color indexed="56"/>
      <name val="Calibri"/>
      <family val="2"/>
    </font>
    <font>
      <sz val="11"/>
      <color indexed="56"/>
      <name val="Calibri"/>
      <family val="2"/>
    </font>
    <font>
      <b/>
      <sz val="11"/>
      <color indexed="56"/>
      <name val="Calibri"/>
      <family val="2"/>
    </font>
    <font>
      <b/>
      <i/>
      <sz val="11"/>
      <color indexed="56"/>
      <name val="Calibri"/>
      <family val="2"/>
    </font>
    <font>
      <sz val="11"/>
      <color theme="1"/>
      <name val="Calibri"/>
      <family val="2"/>
      <scheme val="minor"/>
    </font>
    <font>
      <u/>
      <sz val="11"/>
      <color theme="10"/>
      <name val="Calibri"/>
      <family val="2"/>
    </font>
    <font>
      <b/>
      <sz val="11"/>
      <color theme="0"/>
      <name val="LegacySanITCBoo"/>
      <family val="2"/>
    </font>
    <font>
      <i/>
      <sz val="11"/>
      <color theme="1"/>
      <name val="Calibri"/>
      <family val="2"/>
      <scheme val="minor"/>
    </font>
    <font>
      <b/>
      <i/>
      <sz val="11"/>
      <color theme="4" tint="-0.249977111117893"/>
      <name val="LegacySanITCBoo"/>
      <family val="2"/>
    </font>
    <font>
      <i/>
      <sz val="11"/>
      <color theme="10"/>
      <name val="Calibri"/>
      <family val="2"/>
    </font>
    <font>
      <i/>
      <sz val="11"/>
      <color theme="4" tint="-0.249977111117893"/>
      <name val="LegacySanITCBoo"/>
      <family val="2"/>
    </font>
    <font>
      <b/>
      <i/>
      <sz val="11"/>
      <color rgb="FF1F497D"/>
      <name val="LegacySanITCBoo"/>
      <family val="2"/>
    </font>
    <font>
      <i/>
      <sz val="11"/>
      <color rgb="FF1F497D"/>
      <name val="Calibri"/>
      <family val="2"/>
      <scheme val="minor"/>
    </font>
    <font>
      <i/>
      <sz val="11"/>
      <color rgb="FF1F497D"/>
      <name val="LegacySanITCBoo"/>
      <family val="2"/>
    </font>
    <font>
      <sz val="11"/>
      <color rgb="FFFF0000"/>
      <name val="LegacySanITCBoo"/>
      <family val="2"/>
    </font>
    <font>
      <b/>
      <sz val="11"/>
      <color rgb="FF1F497D"/>
      <name val="LegacySanITCBoo"/>
      <family val="2"/>
    </font>
    <font>
      <sz val="11"/>
      <color rgb="FF1F497D"/>
      <name val="Calibri"/>
      <family val="2"/>
      <scheme val="minor"/>
    </font>
    <font>
      <b/>
      <sz val="11"/>
      <color rgb="FF1F497D"/>
      <name val="Calibri"/>
      <family val="2"/>
      <scheme val="minor"/>
    </font>
    <font>
      <sz val="11"/>
      <color rgb="FF1F497D"/>
      <name val="LegacySanITCBoo"/>
      <family val="2"/>
    </font>
    <font>
      <b/>
      <sz val="11"/>
      <color theme="4" tint="-0.249977111117893"/>
      <name val="LegacySanITCBoo"/>
      <family val="2"/>
    </font>
    <font>
      <b/>
      <i/>
      <sz val="11"/>
      <color rgb="FF1F497D"/>
      <name val="Calibri"/>
      <family val="2"/>
      <scheme val="minor"/>
    </font>
    <font>
      <i/>
      <u/>
      <sz val="11"/>
      <color theme="10"/>
      <name val="Calibri"/>
      <family val="2"/>
    </font>
    <font>
      <b/>
      <sz val="13"/>
      <name val="Noto Sans"/>
      <family val="2"/>
      <charset val="1"/>
    </font>
    <font>
      <sz val="11"/>
      <color theme="1"/>
      <name val="Noto Sans"/>
      <family val="2"/>
      <charset val="1"/>
    </font>
    <font>
      <b/>
      <i/>
      <sz val="13"/>
      <name val="Noto Sans"/>
      <family val="2"/>
      <charset val="1"/>
    </font>
    <font>
      <b/>
      <sz val="13"/>
      <color rgb="FF000000"/>
      <name val="Noto Sans"/>
      <family val="2"/>
      <charset val="1"/>
    </font>
    <font>
      <b/>
      <sz val="11"/>
      <color theme="0"/>
      <name val="Noto Sans"/>
      <family val="2"/>
      <charset val="1"/>
    </font>
    <font>
      <b/>
      <sz val="10"/>
      <color theme="0"/>
      <name val="Noto Sans"/>
      <family val="2"/>
      <charset val="1"/>
    </font>
    <font>
      <b/>
      <i/>
      <sz val="10"/>
      <color theme="0"/>
      <name val="Noto Sans"/>
      <family val="2"/>
      <charset val="1"/>
    </font>
    <font>
      <sz val="11"/>
      <name val="Noto Sans"/>
      <family val="2"/>
      <charset val="1"/>
    </font>
    <font>
      <b/>
      <sz val="11"/>
      <name val="Noto Sans"/>
      <family val="2"/>
      <charset val="1"/>
    </font>
    <font>
      <b/>
      <sz val="11"/>
      <color theme="1"/>
      <name val="Noto Sans"/>
      <family val="2"/>
      <charset val="1"/>
    </font>
    <font>
      <sz val="10"/>
      <name val="Noto Sans"/>
      <family val="2"/>
      <charset val="1"/>
    </font>
    <font>
      <b/>
      <i/>
      <sz val="11"/>
      <name val="Noto Sans"/>
      <family val="2"/>
      <charset val="1"/>
    </font>
    <font>
      <b/>
      <i/>
      <sz val="11"/>
      <color theme="0"/>
      <name val="Noto Sans"/>
      <family val="2"/>
      <charset val="1"/>
    </font>
    <font>
      <sz val="10"/>
      <color rgb="FF000000"/>
      <name val="Arial"/>
      <family val="2"/>
      <charset val="1"/>
    </font>
    <font>
      <sz val="10"/>
      <color rgb="FF000000"/>
      <name val="Noto Sans"/>
      <family val="2"/>
      <charset val="1"/>
    </font>
    <font>
      <sz val="12"/>
      <name val="Noto Sans"/>
      <family val="2"/>
      <charset val="1"/>
    </font>
    <font>
      <b/>
      <i/>
      <sz val="11"/>
      <color theme="0"/>
      <name val="LegacySanITCBoo"/>
      <family val="2"/>
    </font>
    <font>
      <sz val="9"/>
      <color theme="1"/>
      <name val="Noto Sans"/>
      <family val="2"/>
      <charset val="1"/>
    </font>
    <font>
      <i/>
      <sz val="11"/>
      <color rgb="FF003366"/>
      <name val="Calibri"/>
      <family val="2"/>
    </font>
    <font>
      <i/>
      <sz val="11"/>
      <color rgb="FF003366"/>
      <name val="Calibri"/>
      <family val="2"/>
      <scheme val="minor"/>
    </font>
    <font>
      <sz val="11"/>
      <color rgb="FF003366"/>
      <name val="Calibri"/>
      <family val="2"/>
      <scheme val="minor"/>
    </font>
    <font>
      <b/>
      <sz val="11"/>
      <color rgb="FF003366"/>
      <name val="Calibri"/>
      <family val="2"/>
      <scheme val="minor"/>
    </font>
    <font>
      <b/>
      <i/>
      <sz val="10"/>
      <name val="Noto Sans"/>
      <family val="2"/>
      <charset val="1"/>
    </font>
    <font>
      <b/>
      <sz val="10"/>
      <name val="Noto Sans"/>
      <family val="2"/>
      <charset val="1"/>
    </font>
    <font>
      <i/>
      <sz val="9"/>
      <color theme="1"/>
      <name val="Noto Sans"/>
      <family val="2"/>
      <charset val="1"/>
    </font>
    <font>
      <vertAlign val="superscript"/>
      <sz val="11"/>
      <color rgb="FF003366"/>
      <name val="Calibri"/>
      <family val="2"/>
    </font>
    <font>
      <i/>
      <vertAlign val="superscript"/>
      <sz val="11"/>
      <color rgb="FF003366"/>
      <name val="Calibri"/>
      <family val="2"/>
    </font>
    <font>
      <i/>
      <sz val="12"/>
      <color rgb="FF000000"/>
      <name val="LegacySanITCBoo"/>
    </font>
    <font>
      <b/>
      <vertAlign val="superscript"/>
      <sz val="10"/>
      <name val="Noto Sans"/>
      <family val="2"/>
      <charset val="1"/>
    </font>
    <font>
      <b/>
      <i/>
      <vertAlign val="superscript"/>
      <sz val="10"/>
      <name val="Noto Sans"/>
      <family val="2"/>
      <charset val="1"/>
    </font>
    <font>
      <i/>
      <sz val="10"/>
      <color rgb="FFFF0000"/>
      <name val="Arial"/>
      <family val="2"/>
    </font>
    <font>
      <sz val="10"/>
      <color rgb="FFFF0000"/>
      <name val="Arial"/>
      <family val="2"/>
    </font>
    <font>
      <i/>
      <sz val="11"/>
      <name val="Noto Sans"/>
      <family val="2"/>
      <charset val="1"/>
    </font>
  </fonts>
  <fills count="9">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rgb="FFE1EDF7"/>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FFFFFF"/>
        <bgColor indexed="64"/>
      </patternFill>
    </fill>
  </fills>
  <borders count="32">
    <border>
      <left/>
      <right/>
      <top/>
      <bottom/>
      <diagonal/>
    </border>
    <border>
      <left style="thin">
        <color theme="0" tint="-0.14999847407452621"/>
      </left>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bottom style="thick">
        <color theme="0"/>
      </bottom>
      <diagonal/>
    </border>
    <border>
      <left style="thin">
        <color theme="0" tint="-0.14999847407452621"/>
      </left>
      <right/>
      <top style="thick">
        <color theme="0"/>
      </top>
      <bottom style="thick">
        <color theme="0"/>
      </bottom>
      <diagonal/>
    </border>
    <border>
      <left/>
      <right/>
      <top style="thick">
        <color theme="0"/>
      </top>
      <bottom style="thick">
        <color theme="0"/>
      </bottom>
      <diagonal/>
    </border>
    <border>
      <left/>
      <right style="thin">
        <color theme="0" tint="-0.14999847407452621"/>
      </right>
      <top style="thick">
        <color theme="0"/>
      </top>
      <bottom style="thick">
        <color theme="0"/>
      </bottom>
      <diagonal/>
    </border>
    <border>
      <left style="thin">
        <color theme="0"/>
      </left>
      <right/>
      <top style="thin">
        <color theme="0"/>
      </top>
      <bottom style="thin">
        <color theme="0"/>
      </bottom>
      <diagonal/>
    </border>
    <border>
      <left style="thick">
        <color theme="0"/>
      </left>
      <right/>
      <top/>
      <bottom style="thick">
        <color theme="0"/>
      </bottom>
      <diagonal/>
    </border>
    <border>
      <left/>
      <right/>
      <top/>
      <bottom style="thick">
        <color theme="0"/>
      </bottom>
      <diagonal/>
    </border>
    <border>
      <left/>
      <right style="thin">
        <color theme="0" tint="-0.14999847407452621"/>
      </right>
      <top/>
      <bottom style="thick">
        <color theme="0"/>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op>
      <bottom style="thin">
        <color theme="0"/>
      </bottom>
      <diagonal/>
    </border>
    <border>
      <left/>
      <right/>
      <top style="thin">
        <color theme="0"/>
      </top>
      <bottom style="thin">
        <color theme="0"/>
      </bottom>
      <diagonal/>
    </border>
    <border>
      <left/>
      <right style="thin">
        <color theme="0" tint="-0.14999847407452621"/>
      </right>
      <top style="thin">
        <color theme="0"/>
      </top>
      <bottom style="thin">
        <color theme="0"/>
      </bottom>
      <diagonal/>
    </border>
    <border>
      <left/>
      <right/>
      <top style="thin">
        <color theme="0"/>
      </top>
      <bottom style="thick">
        <color theme="0"/>
      </bottom>
      <diagonal/>
    </border>
    <border>
      <left style="thin">
        <color theme="0"/>
      </left>
      <right/>
      <top style="thin">
        <color theme="0"/>
      </top>
      <bottom style="thick">
        <color theme="0"/>
      </bottom>
      <diagonal/>
    </border>
    <border>
      <left/>
      <right style="thin">
        <color theme="0"/>
      </right>
      <top style="thin">
        <color theme="0"/>
      </top>
      <bottom style="thick">
        <color theme="0"/>
      </bottom>
      <diagonal/>
    </border>
    <border>
      <left style="thin">
        <color theme="0" tint="-0.14999847407452621"/>
      </left>
      <right/>
      <top style="thick">
        <color theme="0"/>
      </top>
      <bottom/>
      <diagonal/>
    </border>
    <border>
      <left/>
      <right style="thin">
        <color theme="0" tint="-0.14999847407452621"/>
      </right>
      <top style="thick">
        <color theme="0"/>
      </top>
      <bottom/>
      <diagonal/>
    </border>
    <border>
      <left/>
      <right/>
      <top style="thick">
        <color theme="0"/>
      </top>
      <bottom/>
      <diagonal/>
    </border>
  </borders>
  <cellStyleXfs count="8">
    <xf numFmtId="0" fontId="0" fillId="0" borderId="0"/>
    <xf numFmtId="0" fontId="19" fillId="0" borderId="0" applyNumberFormat="0" applyFill="0" applyBorder="0" applyAlignment="0" applyProtection="0">
      <alignment vertical="top"/>
      <protection locked="0"/>
    </xf>
    <xf numFmtId="164" fontId="18" fillId="0" borderId="0" applyFont="0" applyFill="0" applyBorder="0" applyAlignment="0" applyProtection="0"/>
    <xf numFmtId="0" fontId="2" fillId="0" borderId="0"/>
    <xf numFmtId="0" fontId="2" fillId="0" borderId="0"/>
    <xf numFmtId="9" fontId="18" fillId="0" borderId="0" applyFont="0" applyFill="0" applyBorder="0" applyAlignment="0" applyProtection="0"/>
    <xf numFmtId="0" fontId="18" fillId="0" borderId="0"/>
    <xf numFmtId="0" fontId="49" fillId="0" borderId="0"/>
  </cellStyleXfs>
  <cellXfs count="207">
    <xf numFmtId="0" fontId="0" fillId="0" borderId="0" xfId="0"/>
    <xf numFmtId="0" fontId="1" fillId="0" borderId="0" xfId="0" applyFont="1"/>
    <xf numFmtId="0" fontId="2" fillId="0" borderId="0" xfId="0" applyFont="1"/>
    <xf numFmtId="0" fontId="3" fillId="0" borderId="0" xfId="0" applyFont="1"/>
    <xf numFmtId="0" fontId="20" fillId="2" borderId="0" xfId="0" applyFont="1" applyFill="1" applyAlignment="1">
      <alignment horizontal="center" vertical="center"/>
    </xf>
    <xf numFmtId="0" fontId="5" fillId="0" borderId="0" xfId="0" applyFont="1" applyAlignment="1">
      <alignment horizontal="left"/>
    </xf>
    <xf numFmtId="3" fontId="6" fillId="0" borderId="0" xfId="0" applyNumberFormat="1" applyFont="1" applyAlignment="1">
      <alignment horizontal="center"/>
    </xf>
    <xf numFmtId="3" fontId="7" fillId="0" borderId="0" xfId="0" applyNumberFormat="1" applyFont="1" applyAlignment="1">
      <alignment horizontal="center"/>
    </xf>
    <xf numFmtId="3" fontId="5" fillId="0" borderId="0" xfId="0" applyNumberFormat="1" applyFont="1" applyAlignment="1">
      <alignment horizontal="center"/>
    </xf>
    <xf numFmtId="3" fontId="2" fillId="0" borderId="0" xfId="0" applyNumberFormat="1" applyFont="1"/>
    <xf numFmtId="3" fontId="5" fillId="0" borderId="0" xfId="0" applyNumberFormat="1" applyFont="1" applyAlignment="1">
      <alignment horizontal="left"/>
    </xf>
    <xf numFmtId="0" fontId="20" fillId="2" borderId="0" xfId="0" applyFont="1" applyFill="1" applyAlignment="1">
      <alignment horizontal="left" vertical="center"/>
    </xf>
    <xf numFmtId="3" fontId="20" fillId="2" borderId="0" xfId="0" applyNumberFormat="1" applyFont="1" applyFill="1" applyAlignment="1">
      <alignment horizontal="center" vertical="center"/>
    </xf>
    <xf numFmtId="0" fontId="5" fillId="0" borderId="0" xfId="0" applyFont="1" applyAlignment="1">
      <alignment horizontal="center"/>
    </xf>
    <xf numFmtId="0" fontId="2" fillId="0" borderId="0" xfId="3"/>
    <xf numFmtId="0" fontId="10" fillId="0" borderId="0" xfId="0" applyFont="1"/>
    <xf numFmtId="0" fontId="9" fillId="0" borderId="0" xfId="0" applyFont="1"/>
    <xf numFmtId="0" fontId="0" fillId="0" borderId="0" xfId="0" applyAlignment="1">
      <alignment horizontal="left"/>
    </xf>
    <xf numFmtId="0" fontId="20" fillId="2" borderId="0" xfId="0" applyFont="1" applyFill="1" applyAlignment="1">
      <alignment horizontal="left" vertical="top" wrapText="1"/>
    </xf>
    <xf numFmtId="0" fontId="5" fillId="4" borderId="0" xfId="0" applyFont="1" applyFill="1" applyAlignment="1">
      <alignment horizontal="left"/>
    </xf>
    <xf numFmtId="3" fontId="6" fillId="4" borderId="0" xfId="2" applyNumberFormat="1" applyFont="1" applyFill="1" applyBorder="1" applyAlignment="1">
      <alignment horizontal="center"/>
    </xf>
    <xf numFmtId="3" fontId="7" fillId="4" borderId="0" xfId="2" applyNumberFormat="1" applyFont="1" applyFill="1" applyBorder="1" applyAlignment="1">
      <alignment horizontal="center"/>
    </xf>
    <xf numFmtId="3" fontId="5" fillId="4" borderId="0" xfId="2" applyNumberFormat="1" applyFont="1" applyFill="1" applyBorder="1" applyAlignment="1">
      <alignment horizontal="center"/>
    </xf>
    <xf numFmtId="3" fontId="5" fillId="4" borderId="0" xfId="2" applyNumberFormat="1" applyFont="1" applyFill="1" applyBorder="1" applyAlignment="1">
      <alignment horizontal="left"/>
    </xf>
    <xf numFmtId="3" fontId="11" fillId="4" borderId="0" xfId="2" applyNumberFormat="1" applyFont="1" applyFill="1" applyBorder="1" applyAlignment="1">
      <alignment horizontal="center"/>
    </xf>
    <xf numFmtId="0" fontId="0" fillId="4" borderId="0" xfId="0" applyFill="1"/>
    <xf numFmtId="3" fontId="5" fillId="4" borderId="0" xfId="0" applyNumberFormat="1" applyFont="1" applyFill="1" applyAlignment="1">
      <alignment horizontal="left"/>
    </xf>
    <xf numFmtId="3" fontId="0" fillId="0" borderId="0" xfId="0" applyNumberFormat="1"/>
    <xf numFmtId="0" fontId="0" fillId="0" borderId="0" xfId="0" quotePrefix="1"/>
    <xf numFmtId="3" fontId="9" fillId="0" borderId="0" xfId="0" applyNumberFormat="1" applyFont="1"/>
    <xf numFmtId="0" fontId="12" fillId="0" borderId="0" xfId="0" applyFont="1" applyAlignment="1">
      <alignment horizontal="left"/>
    </xf>
    <xf numFmtId="0" fontId="9" fillId="0" borderId="0" xfId="3" applyFont="1"/>
    <xf numFmtId="3" fontId="2" fillId="0" borderId="0" xfId="3" applyNumberFormat="1"/>
    <xf numFmtId="0" fontId="2" fillId="0" borderId="0" xfId="3" quotePrefix="1"/>
    <xf numFmtId="3" fontId="9" fillId="0" borderId="0" xfId="3" applyNumberFormat="1" applyFont="1"/>
    <xf numFmtId="0" fontId="10" fillId="0" borderId="0" xfId="3" applyFont="1"/>
    <xf numFmtId="3" fontId="13" fillId="0" borderId="0" xfId="3" applyNumberFormat="1" applyFont="1"/>
    <xf numFmtId="0" fontId="13" fillId="0" borderId="0" xfId="3" applyFont="1"/>
    <xf numFmtId="0" fontId="21" fillId="0" borderId="0" xfId="0" applyFont="1"/>
    <xf numFmtId="0" fontId="21" fillId="3" borderId="0" xfId="0" applyFont="1" applyFill="1"/>
    <xf numFmtId="0" fontId="23" fillId="0" borderId="0" xfId="1" applyFont="1" applyAlignment="1" applyProtection="1"/>
    <xf numFmtId="0" fontId="22" fillId="0" borderId="0" xfId="0" applyFont="1"/>
    <xf numFmtId="0" fontId="24" fillId="0" borderId="0" xfId="0" applyFont="1"/>
    <xf numFmtId="3" fontId="20" fillId="2" borderId="0" xfId="2" applyNumberFormat="1" applyFont="1" applyFill="1" applyBorder="1" applyAlignment="1">
      <alignment horizontal="center" vertical="center"/>
    </xf>
    <xf numFmtId="0" fontId="0" fillId="0" borderId="0" xfId="0" applyAlignment="1">
      <alignment horizontal="center"/>
    </xf>
    <xf numFmtId="0" fontId="25" fillId="0" borderId="0" xfId="0" applyFont="1"/>
    <xf numFmtId="0" fontId="26" fillId="0" borderId="0" xfId="0" applyFont="1"/>
    <xf numFmtId="0" fontId="27" fillId="0" borderId="0" xfId="0" applyFont="1"/>
    <xf numFmtId="3" fontId="28" fillId="0" borderId="0" xfId="0" applyNumberFormat="1" applyFont="1" applyAlignment="1">
      <alignment horizontal="center"/>
    </xf>
    <xf numFmtId="0" fontId="29" fillId="0" borderId="0" xfId="0" applyFont="1"/>
    <xf numFmtId="0" fontId="30" fillId="0" borderId="0" xfId="0" applyFont="1"/>
    <xf numFmtId="0" fontId="31" fillId="0" borderId="0" xfId="0" applyFont="1"/>
    <xf numFmtId="0" fontId="32" fillId="0" borderId="0" xfId="0" applyFont="1"/>
    <xf numFmtId="0" fontId="0" fillId="3" borderId="0" xfId="0" applyFill="1"/>
    <xf numFmtId="0" fontId="30" fillId="0" borderId="0" xfId="0" quotePrefix="1" applyFont="1"/>
    <xf numFmtId="0" fontId="34" fillId="0" borderId="0" xfId="0" quotePrefix="1" applyFont="1"/>
    <xf numFmtId="0" fontId="26" fillId="0" borderId="0" xfId="0" quotePrefix="1" applyFont="1"/>
    <xf numFmtId="0" fontId="34" fillId="0" borderId="0" xfId="0" applyFont="1"/>
    <xf numFmtId="0" fontId="30" fillId="0" borderId="0" xfId="0" quotePrefix="1" applyFont="1" applyAlignment="1">
      <alignment vertical="justify" wrapText="1"/>
    </xf>
    <xf numFmtId="0" fontId="29" fillId="0" borderId="0" xfId="0" applyFont="1" applyAlignment="1">
      <alignment wrapText="1"/>
    </xf>
    <xf numFmtId="0" fontId="19" fillId="0" borderId="0" xfId="1" applyAlignment="1" applyProtection="1"/>
    <xf numFmtId="0" fontId="35" fillId="0" borderId="0" xfId="1" applyFont="1" applyAlignment="1" applyProtection="1"/>
    <xf numFmtId="0" fontId="36" fillId="0" borderId="0" xfId="3" applyFont="1" applyAlignment="1">
      <alignment horizontal="left"/>
    </xf>
    <xf numFmtId="0" fontId="37" fillId="0" borderId="0" xfId="6" applyFont="1"/>
    <xf numFmtId="0" fontId="38" fillId="0" borderId="0" xfId="3" applyFont="1" applyAlignment="1">
      <alignment horizontal="left"/>
    </xf>
    <xf numFmtId="0" fontId="39" fillId="0" borderId="0" xfId="6" applyFont="1" applyAlignment="1">
      <alignment horizontal="left" vertical="center" wrapText="1"/>
    </xf>
    <xf numFmtId="0" fontId="40" fillId="2" borderId="1" xfId="3" applyFont="1" applyFill="1" applyBorder="1" applyAlignment="1">
      <alignment vertical="center" wrapText="1"/>
    </xf>
    <xf numFmtId="0" fontId="41" fillId="2" borderId="5" xfId="3" applyFont="1" applyFill="1" applyBorder="1" applyAlignment="1">
      <alignment horizontal="center"/>
    </xf>
    <xf numFmtId="3" fontId="41" fillId="2" borderId="1" xfId="3" applyNumberFormat="1" applyFont="1" applyFill="1" applyBorder="1" applyAlignment="1">
      <alignment horizontal="center"/>
    </xf>
    <xf numFmtId="3" fontId="41" fillId="2" borderId="6" xfId="3" applyNumberFormat="1" applyFont="1" applyFill="1" applyBorder="1" applyAlignment="1">
      <alignment horizontal="center"/>
    </xf>
    <xf numFmtId="3" fontId="41" fillId="2" borderId="7" xfId="3" applyNumberFormat="1" applyFont="1" applyFill="1" applyBorder="1" applyAlignment="1">
      <alignment horizontal="center"/>
    </xf>
    <xf numFmtId="3" fontId="42" fillId="2" borderId="5" xfId="3" applyNumberFormat="1" applyFont="1" applyFill="1" applyBorder="1" applyAlignment="1">
      <alignment horizontal="center"/>
    </xf>
    <xf numFmtId="3" fontId="42" fillId="2" borderId="0" xfId="3" applyNumberFormat="1" applyFont="1" applyFill="1" applyAlignment="1">
      <alignment horizontal="center"/>
    </xf>
    <xf numFmtId="3" fontId="42" fillId="2" borderId="8" xfId="3" applyNumberFormat="1" applyFont="1" applyFill="1" applyBorder="1" applyAlignment="1">
      <alignment horizontal="center"/>
    </xf>
    <xf numFmtId="3" fontId="42" fillId="2" borderId="9" xfId="3" applyNumberFormat="1" applyFont="1" applyFill="1" applyBorder="1" applyAlignment="1">
      <alignment horizontal="center"/>
    </xf>
    <xf numFmtId="3" fontId="42" fillId="2" borderId="10" xfId="3" applyNumberFormat="1" applyFont="1" applyFill="1" applyBorder="1" applyAlignment="1">
      <alignment horizontal="center"/>
    </xf>
    <xf numFmtId="3" fontId="42" fillId="2" borderId="11" xfId="3" applyNumberFormat="1" applyFont="1" applyFill="1" applyBorder="1" applyAlignment="1">
      <alignment horizontal="center"/>
    </xf>
    <xf numFmtId="0" fontId="37" fillId="0" borderId="0" xfId="6" applyFont="1" applyAlignment="1">
      <alignment horizontal="center"/>
    </xf>
    <xf numFmtId="0" fontId="43" fillId="0" borderId="5" xfId="3" applyFont="1" applyBorder="1" applyAlignment="1">
      <alignment horizontal="center"/>
    </xf>
    <xf numFmtId="3" fontId="43" fillId="0" borderId="5" xfId="3" applyNumberFormat="1" applyFont="1" applyBorder="1" applyAlignment="1">
      <alignment horizontal="center"/>
    </xf>
    <xf numFmtId="3" fontId="43" fillId="0" borderId="0" xfId="3" applyNumberFormat="1" applyFont="1" applyAlignment="1">
      <alignment horizontal="center"/>
    </xf>
    <xf numFmtId="3" fontId="43" fillId="0" borderId="8" xfId="3" applyNumberFormat="1" applyFont="1" applyBorder="1" applyAlignment="1">
      <alignment horizontal="center"/>
    </xf>
    <xf numFmtId="3" fontId="43" fillId="0" borderId="12" xfId="3" applyNumberFormat="1" applyFont="1" applyBorder="1" applyAlignment="1">
      <alignment horizontal="center"/>
    </xf>
    <xf numFmtId="0" fontId="44" fillId="5" borderId="13" xfId="3" applyFont="1" applyFill="1" applyBorder="1" applyAlignment="1">
      <alignment horizontal="center"/>
    </xf>
    <xf numFmtId="3" fontId="44" fillId="5" borderId="13" xfId="6" applyNumberFormat="1" applyFont="1" applyFill="1" applyBorder="1" applyAlignment="1">
      <alignment horizontal="center"/>
    </xf>
    <xf numFmtId="3" fontId="44" fillId="5" borderId="14" xfId="6" applyNumberFormat="1" applyFont="1" applyFill="1" applyBorder="1" applyAlignment="1">
      <alignment horizontal="center"/>
    </xf>
    <xf numFmtId="3" fontId="44" fillId="5" borderId="15" xfId="6" applyNumberFormat="1" applyFont="1" applyFill="1" applyBorder="1" applyAlignment="1">
      <alignment horizontal="center"/>
    </xf>
    <xf numFmtId="0" fontId="45" fillId="0" borderId="0" xfId="6" applyFont="1"/>
    <xf numFmtId="0" fontId="44" fillId="5" borderId="5" xfId="3" applyFont="1" applyFill="1" applyBorder="1" applyAlignment="1">
      <alignment horizontal="center"/>
    </xf>
    <xf numFmtId="3" fontId="44" fillId="5" borderId="5" xfId="6" applyNumberFormat="1" applyFont="1" applyFill="1" applyBorder="1" applyAlignment="1">
      <alignment horizontal="center"/>
    </xf>
    <xf numFmtId="3" fontId="44" fillId="5" borderId="0" xfId="6" applyNumberFormat="1" applyFont="1" applyFill="1" applyAlignment="1">
      <alignment horizontal="center"/>
    </xf>
    <xf numFmtId="3" fontId="44" fillId="5" borderId="8" xfId="6" applyNumberFormat="1" applyFont="1" applyFill="1" applyBorder="1" applyAlignment="1">
      <alignment horizontal="center"/>
    </xf>
    <xf numFmtId="0" fontId="46" fillId="0" borderId="5" xfId="3" applyFont="1" applyBorder="1"/>
    <xf numFmtId="0" fontId="46" fillId="0" borderId="0" xfId="3" applyFont="1"/>
    <xf numFmtId="0" fontId="46" fillId="0" borderId="8" xfId="3" applyFont="1" applyBorder="1"/>
    <xf numFmtId="3" fontId="44" fillId="5" borderId="16" xfId="6" applyNumberFormat="1" applyFont="1" applyFill="1" applyBorder="1" applyAlignment="1">
      <alignment horizontal="center"/>
    </xf>
    <xf numFmtId="3" fontId="47" fillId="5" borderId="16" xfId="6" applyNumberFormat="1" applyFont="1" applyFill="1" applyBorder="1" applyAlignment="1">
      <alignment horizontal="center"/>
    </xf>
    <xf numFmtId="3" fontId="47" fillId="3" borderId="17" xfId="6" applyNumberFormat="1" applyFont="1" applyFill="1" applyBorder="1" applyAlignment="1">
      <alignment horizontal="right" wrapText="1"/>
    </xf>
    <xf numFmtId="3" fontId="47" fillId="3" borderId="12" xfId="6" applyNumberFormat="1" applyFont="1" applyFill="1" applyBorder="1" applyAlignment="1">
      <alignment horizontal="center"/>
    </xf>
    <xf numFmtId="3" fontId="47" fillId="3" borderId="18" xfId="6" applyNumberFormat="1" applyFont="1" applyFill="1" applyBorder="1" applyAlignment="1">
      <alignment horizontal="center"/>
    </xf>
    <xf numFmtId="3" fontId="47" fillId="3" borderId="19" xfId="6" applyNumberFormat="1" applyFont="1" applyFill="1" applyBorder="1" applyAlignment="1">
      <alignment horizontal="center"/>
    </xf>
    <xf numFmtId="3" fontId="43" fillId="6" borderId="0" xfId="3" applyNumberFormat="1" applyFont="1" applyFill="1" applyAlignment="1">
      <alignment horizontal="center"/>
    </xf>
    <xf numFmtId="3" fontId="43" fillId="6" borderId="5" xfId="3" applyNumberFormat="1" applyFont="1" applyFill="1" applyBorder="1" applyAlignment="1">
      <alignment horizontal="center"/>
    </xf>
    <xf numFmtId="3" fontId="43" fillId="6" borderId="8" xfId="3" applyNumberFormat="1" applyFont="1" applyFill="1" applyBorder="1" applyAlignment="1">
      <alignment horizontal="center"/>
    </xf>
    <xf numFmtId="3" fontId="47" fillId="7" borderId="18" xfId="6" applyNumberFormat="1" applyFont="1" applyFill="1" applyBorder="1" applyAlignment="1">
      <alignment horizontal="center" wrapText="1"/>
    </xf>
    <xf numFmtId="3" fontId="47" fillId="7" borderId="12" xfId="6" applyNumberFormat="1" applyFont="1" applyFill="1" applyBorder="1" applyAlignment="1">
      <alignment horizontal="center"/>
    </xf>
    <xf numFmtId="3" fontId="47" fillId="7" borderId="18" xfId="6" applyNumberFormat="1" applyFont="1" applyFill="1" applyBorder="1" applyAlignment="1">
      <alignment horizontal="center"/>
    </xf>
    <xf numFmtId="3" fontId="47" fillId="7" borderId="19" xfId="6" applyNumberFormat="1" applyFont="1" applyFill="1" applyBorder="1" applyAlignment="1">
      <alignment horizontal="center"/>
    </xf>
    <xf numFmtId="3" fontId="48" fillId="2" borderId="9" xfId="0" applyNumberFormat="1" applyFont="1" applyFill="1" applyBorder="1" applyAlignment="1">
      <alignment horizontal="right" vertical="center" wrapText="1"/>
    </xf>
    <xf numFmtId="3" fontId="48" fillId="2" borderId="9" xfId="3" applyNumberFormat="1" applyFont="1" applyFill="1" applyBorder="1" applyAlignment="1">
      <alignment horizontal="center" vertical="center"/>
    </xf>
    <xf numFmtId="3" fontId="48" fillId="2" borderId="11" xfId="3" applyNumberFormat="1" applyFont="1" applyFill="1" applyBorder="1" applyAlignment="1">
      <alignment horizontal="center" vertical="center"/>
    </xf>
    <xf numFmtId="0" fontId="37" fillId="0" borderId="0" xfId="6" applyFont="1" applyAlignment="1">
      <alignment wrapText="1"/>
    </xf>
    <xf numFmtId="0" fontId="50" fillId="0" borderId="0" xfId="7" applyFont="1"/>
    <xf numFmtId="165" fontId="43" fillId="0" borderId="5" xfId="5" applyNumberFormat="1" applyFont="1" applyBorder="1" applyAlignment="1">
      <alignment horizontal="center"/>
    </xf>
    <xf numFmtId="0" fontId="41" fillId="2" borderId="20" xfId="3" applyFont="1" applyFill="1" applyBorder="1" applyAlignment="1">
      <alignment horizontal="center"/>
    </xf>
    <xf numFmtId="3" fontId="42" fillId="2" borderId="21" xfId="3" applyNumberFormat="1" applyFont="1" applyFill="1" applyBorder="1" applyAlignment="1">
      <alignment horizontal="center"/>
    </xf>
    <xf numFmtId="3" fontId="42" fillId="2" borderId="22" xfId="3" applyNumberFormat="1" applyFont="1" applyFill="1" applyBorder="1" applyAlignment="1">
      <alignment horizontal="center"/>
    </xf>
    <xf numFmtId="0" fontId="8" fillId="0" borderId="0" xfId="0" applyFont="1" applyAlignment="1">
      <alignment horizontal="center"/>
    </xf>
    <xf numFmtId="3" fontId="43" fillId="0" borderId="21" xfId="3" applyNumberFormat="1" applyFont="1" applyBorder="1" applyAlignment="1">
      <alignment horizontal="center"/>
    </xf>
    <xf numFmtId="3" fontId="43" fillId="0" borderId="6" xfId="3" applyNumberFormat="1" applyFont="1" applyBorder="1" applyAlignment="1">
      <alignment horizontal="center"/>
    </xf>
    <xf numFmtId="3" fontId="43" fillId="0" borderId="7" xfId="3" applyNumberFormat="1" applyFont="1" applyBorder="1" applyAlignment="1">
      <alignment horizontal="center"/>
    </xf>
    <xf numFmtId="3" fontId="44" fillId="5" borderId="23" xfId="6" applyNumberFormat="1" applyFont="1" applyFill="1" applyBorder="1" applyAlignment="1">
      <alignment horizontal="center"/>
    </xf>
    <xf numFmtId="3" fontId="44" fillId="5" borderId="24" xfId="6" applyNumberFormat="1" applyFont="1" applyFill="1" applyBorder="1" applyAlignment="1">
      <alignment horizontal="center"/>
    </xf>
    <xf numFmtId="3" fontId="44" fillId="5" borderId="25" xfId="6" applyNumberFormat="1" applyFont="1" applyFill="1" applyBorder="1" applyAlignment="1">
      <alignment horizontal="center"/>
    </xf>
    <xf numFmtId="3" fontId="44" fillId="5" borderId="21" xfId="6" applyNumberFormat="1" applyFont="1" applyFill="1" applyBorder="1" applyAlignment="1">
      <alignment horizontal="center"/>
    </xf>
    <xf numFmtId="3" fontId="52" fillId="2" borderId="10" xfId="0" applyNumberFormat="1" applyFont="1" applyFill="1" applyBorder="1" applyAlignment="1">
      <alignment horizontal="center" vertical="center"/>
    </xf>
    <xf numFmtId="3" fontId="52" fillId="2" borderId="11" xfId="0" applyNumberFormat="1" applyFont="1" applyFill="1" applyBorder="1" applyAlignment="1">
      <alignment horizontal="center" vertical="center"/>
    </xf>
    <xf numFmtId="0" fontId="53" fillId="0" borderId="0" xfId="6" applyFont="1"/>
    <xf numFmtId="0" fontId="26" fillId="0" borderId="0" xfId="0" quotePrefix="1" applyFont="1" applyAlignment="1">
      <alignment horizontal="left" wrapText="1"/>
    </xf>
    <xf numFmtId="0" fontId="55" fillId="0" borderId="0" xfId="0" quotePrefix="1" applyFont="1"/>
    <xf numFmtId="3" fontId="58" fillId="3" borderId="17" xfId="6" applyNumberFormat="1" applyFont="1" applyFill="1" applyBorder="1" applyAlignment="1">
      <alignment horizontal="right" vertical="center" wrapText="1"/>
    </xf>
    <xf numFmtId="3" fontId="42" fillId="2" borderId="9" xfId="0" applyNumberFormat="1" applyFont="1" applyFill="1" applyBorder="1" applyAlignment="1">
      <alignment horizontal="right" vertical="center" wrapText="1"/>
    </xf>
    <xf numFmtId="0" fontId="26" fillId="0" borderId="0" xfId="0" quotePrefix="1" applyFont="1" applyAlignment="1">
      <alignment vertical="center"/>
    </xf>
    <xf numFmtId="0" fontId="26" fillId="0" borderId="0" xfId="0" applyFont="1" applyAlignment="1">
      <alignment vertical="center"/>
    </xf>
    <xf numFmtId="3" fontId="58" fillId="7" borderId="18" xfId="6" applyNumberFormat="1" applyFont="1" applyFill="1" applyBorder="1" applyAlignment="1">
      <alignment horizontal="right" vertical="top" wrapText="1"/>
    </xf>
    <xf numFmtId="3" fontId="47" fillId="7" borderId="18" xfId="6" quotePrefix="1" applyNumberFormat="1" applyFont="1" applyFill="1" applyBorder="1" applyAlignment="1">
      <alignment horizontal="center"/>
    </xf>
    <xf numFmtId="3" fontId="47" fillId="7" borderId="12" xfId="6" quotePrefix="1" applyNumberFormat="1" applyFont="1" applyFill="1" applyBorder="1" applyAlignment="1">
      <alignment horizontal="center"/>
    </xf>
    <xf numFmtId="3" fontId="47" fillId="7" borderId="19" xfId="6" quotePrefix="1" applyNumberFormat="1" applyFont="1" applyFill="1" applyBorder="1" applyAlignment="1">
      <alignment horizontal="center"/>
    </xf>
    <xf numFmtId="3" fontId="48" fillId="2" borderId="9" xfId="3" quotePrefix="1" applyNumberFormat="1" applyFont="1" applyFill="1" applyBorder="1" applyAlignment="1">
      <alignment horizontal="center" vertical="center"/>
    </xf>
    <xf numFmtId="3" fontId="48" fillId="2" borderId="10" xfId="3" quotePrefix="1" applyNumberFormat="1" applyFont="1" applyFill="1" applyBorder="1" applyAlignment="1">
      <alignment horizontal="center" vertical="center"/>
    </xf>
    <xf numFmtId="3" fontId="48" fillId="2" borderId="11" xfId="3" quotePrefix="1" applyNumberFormat="1" applyFont="1" applyFill="1" applyBorder="1" applyAlignment="1">
      <alignment horizontal="center" vertical="center"/>
    </xf>
    <xf numFmtId="0" fontId="26" fillId="0" borderId="0" xfId="0" quotePrefix="1" applyFont="1" applyAlignment="1">
      <alignment horizontal="left" vertical="top" wrapText="1"/>
    </xf>
    <xf numFmtId="0" fontId="26" fillId="0" borderId="0" xfId="0" applyFont="1" applyAlignment="1">
      <alignment horizontal="left" wrapText="1"/>
    </xf>
    <xf numFmtId="166" fontId="37" fillId="0" borderId="0" xfId="6" applyNumberFormat="1" applyFont="1"/>
    <xf numFmtId="1" fontId="43" fillId="0" borderId="5" xfId="5" applyNumberFormat="1" applyFont="1" applyBorder="1" applyAlignment="1">
      <alignment horizontal="center"/>
    </xf>
    <xf numFmtId="3" fontId="47" fillId="3" borderId="26" xfId="6" applyNumberFormat="1" applyFont="1" applyFill="1" applyBorder="1" applyAlignment="1">
      <alignment horizontal="center"/>
    </xf>
    <xf numFmtId="3" fontId="47" fillId="3" borderId="27" xfId="6" applyNumberFormat="1" applyFont="1" applyFill="1" applyBorder="1" applyAlignment="1">
      <alignment horizontal="center"/>
    </xf>
    <xf numFmtId="3" fontId="47" fillId="3" borderId="28" xfId="6" applyNumberFormat="1" applyFont="1" applyFill="1" applyBorder="1" applyAlignment="1">
      <alignment horizontal="center"/>
    </xf>
    <xf numFmtId="0" fontId="63" fillId="0" borderId="0" xfId="0" applyFont="1" applyAlignment="1">
      <alignment vertical="top" wrapText="1"/>
    </xf>
    <xf numFmtId="0" fontId="66" fillId="0" borderId="0" xfId="3" applyFont="1"/>
    <xf numFmtId="0" fontId="67" fillId="0" borderId="0" xfId="3" applyFont="1"/>
    <xf numFmtId="3" fontId="68" fillId="8" borderId="0" xfId="6" applyNumberFormat="1" applyFont="1" applyFill="1" applyAlignment="1">
      <alignment horizontal="center"/>
    </xf>
    <xf numFmtId="3" fontId="68" fillId="8" borderId="5" xfId="6" applyNumberFormat="1" applyFont="1" applyFill="1" applyBorder="1" applyAlignment="1">
      <alignment horizontal="center"/>
    </xf>
    <xf numFmtId="3" fontId="47" fillId="8" borderId="0" xfId="6" applyNumberFormat="1" applyFont="1" applyFill="1" applyAlignment="1">
      <alignment horizontal="center"/>
    </xf>
    <xf numFmtId="3" fontId="47" fillId="8" borderId="5" xfId="6" applyNumberFormat="1" applyFont="1" applyFill="1" applyBorder="1" applyAlignment="1">
      <alignment horizontal="center"/>
    </xf>
    <xf numFmtId="3" fontId="47" fillId="8" borderId="8" xfId="6" applyNumberFormat="1" applyFont="1" applyFill="1" applyBorder="1" applyAlignment="1">
      <alignment horizontal="center"/>
    </xf>
    <xf numFmtId="3" fontId="68" fillId="8" borderId="8" xfId="6" applyNumberFormat="1" applyFont="1" applyFill="1" applyBorder="1" applyAlignment="1">
      <alignment horizontal="center"/>
    </xf>
    <xf numFmtId="3" fontId="43" fillId="8" borderId="0" xfId="3" applyNumberFormat="1" applyFont="1" applyFill="1" applyAlignment="1">
      <alignment horizontal="right" indent="1"/>
    </xf>
    <xf numFmtId="3" fontId="68" fillId="8" borderId="29" xfId="6" applyNumberFormat="1" applyFont="1" applyFill="1" applyBorder="1" applyAlignment="1">
      <alignment horizontal="center"/>
    </xf>
    <xf numFmtId="3" fontId="68" fillId="8" borderId="30" xfId="6" applyNumberFormat="1" applyFont="1" applyFill="1" applyBorder="1" applyAlignment="1">
      <alignment horizontal="center"/>
    </xf>
    <xf numFmtId="3" fontId="68" fillId="8" borderId="31" xfId="6" applyNumberFormat="1" applyFont="1" applyFill="1" applyBorder="1" applyAlignment="1">
      <alignment horizontal="center"/>
    </xf>
    <xf numFmtId="0" fontId="30" fillId="0" borderId="0" xfId="0" quotePrefix="1" applyFont="1" applyAlignment="1">
      <alignment horizontal="justify" vertical="justify" wrapText="1"/>
    </xf>
    <xf numFmtId="0" fontId="30" fillId="0" borderId="0" xfId="0" quotePrefix="1" applyFont="1" applyAlignment="1">
      <alignment horizontal="left"/>
    </xf>
    <xf numFmtId="0" fontId="30" fillId="0" borderId="0" xfId="0" quotePrefix="1" applyFont="1" applyAlignment="1">
      <alignment horizontal="left" vertical="justify" wrapText="1"/>
    </xf>
    <xf numFmtId="0" fontId="19" fillId="0" borderId="0" xfId="1" applyBorder="1" applyAlignment="1" applyProtection="1">
      <alignment horizontal="left"/>
    </xf>
    <xf numFmtId="0" fontId="23" fillId="0" borderId="0" xfId="1" applyFont="1" applyBorder="1" applyAlignment="1" applyProtection="1">
      <alignment horizontal="left"/>
    </xf>
    <xf numFmtId="0" fontId="33" fillId="0" borderId="0" xfId="0" applyFont="1" applyAlignment="1">
      <alignment horizontal="center"/>
    </xf>
    <xf numFmtId="0" fontId="30" fillId="0" borderId="0" xfId="0" applyFont="1" applyAlignment="1">
      <alignment horizontal="left"/>
    </xf>
    <xf numFmtId="0" fontId="31" fillId="0" borderId="0" xfId="0" applyFont="1" applyAlignment="1">
      <alignment horizontal="left"/>
    </xf>
    <xf numFmtId="0" fontId="30" fillId="0" borderId="0" xfId="0" quotePrefix="1" applyFont="1" applyAlignment="1">
      <alignment horizontal="justify" vertical="justify"/>
    </xf>
    <xf numFmtId="0" fontId="35" fillId="0" borderId="0" xfId="1" applyFont="1" applyBorder="1" applyAlignment="1" applyProtection="1">
      <alignment horizontal="left"/>
    </xf>
    <xf numFmtId="0" fontId="26" fillId="0" borderId="0" xfId="0" quotePrefix="1" applyFont="1" applyAlignment="1">
      <alignment horizontal="justify" vertical="justify" wrapText="1"/>
    </xf>
    <xf numFmtId="0" fontId="26" fillId="0" borderId="0" xfId="0" quotePrefix="1" applyFont="1" applyAlignment="1">
      <alignment horizontal="left" vertical="justify" wrapText="1"/>
    </xf>
    <xf numFmtId="0" fontId="26" fillId="0" borderId="0" xfId="0" quotePrefix="1" applyFont="1" applyAlignment="1">
      <alignment horizontal="justify" wrapText="1"/>
    </xf>
    <xf numFmtId="0" fontId="22" fillId="0" borderId="0" xfId="0" applyFont="1" applyAlignment="1">
      <alignment horizontal="center"/>
    </xf>
    <xf numFmtId="0" fontId="26" fillId="0" borderId="0" xfId="0" quotePrefix="1" applyFont="1" applyAlignment="1">
      <alignment horizontal="left" wrapText="1"/>
    </xf>
    <xf numFmtId="0" fontId="26" fillId="0" borderId="0" xfId="0" applyFont="1" applyAlignment="1">
      <alignment horizontal="left" wrapText="1"/>
    </xf>
    <xf numFmtId="0" fontId="26" fillId="0" borderId="0" xfId="0" quotePrefix="1" applyFont="1" applyAlignment="1">
      <alignment horizontal="justify" vertical="justify"/>
    </xf>
    <xf numFmtId="0" fontId="23" fillId="0" borderId="0" xfId="1" applyFont="1" applyFill="1" applyAlignment="1" applyProtection="1">
      <alignment horizontal="left"/>
    </xf>
    <xf numFmtId="0" fontId="26" fillId="0" borderId="0" xfId="0" quotePrefix="1" applyFont="1" applyAlignment="1">
      <alignment horizontal="justify" vertical="center" wrapText="1"/>
    </xf>
    <xf numFmtId="0" fontId="26" fillId="0" borderId="0" xfId="0" applyFont="1" applyAlignment="1">
      <alignment horizontal="justify" vertical="center" wrapText="1"/>
    </xf>
    <xf numFmtId="0" fontId="26" fillId="0" borderId="0" xfId="0" applyFont="1" applyAlignment="1">
      <alignment horizontal="justify" vertical="justify" wrapText="1"/>
    </xf>
    <xf numFmtId="0" fontId="55" fillId="0" borderId="0" xfId="0" quotePrefix="1" applyFont="1" applyAlignment="1">
      <alignment horizontal="justify" vertical="justify" wrapText="1"/>
    </xf>
    <xf numFmtId="0" fontId="26" fillId="0" borderId="0" xfId="0" quotePrefix="1" applyFont="1" applyAlignment="1">
      <alignment horizontal="left" vertical="top" wrapText="1"/>
    </xf>
    <xf numFmtId="0" fontId="26" fillId="0" borderId="0" xfId="0" quotePrefix="1" applyFont="1" applyAlignment="1">
      <alignment vertical="justify" wrapText="1"/>
    </xf>
    <xf numFmtId="0" fontId="26" fillId="0" borderId="0" xfId="0" applyFont="1" applyAlignment="1">
      <alignment vertical="justify" wrapText="1"/>
    </xf>
    <xf numFmtId="0" fontId="26" fillId="0" borderId="0" xfId="0" quotePrefix="1" applyFont="1" applyAlignment="1">
      <alignment horizontal="left" vertical="center" wrapText="1"/>
    </xf>
    <xf numFmtId="0" fontId="40" fillId="2" borderId="2" xfId="3" applyFont="1" applyFill="1" applyBorder="1" applyAlignment="1">
      <alignment horizontal="center" vertical="center" wrapText="1"/>
    </xf>
    <xf numFmtId="0" fontId="40" fillId="2" borderId="3" xfId="3" applyFont="1" applyFill="1" applyBorder="1" applyAlignment="1">
      <alignment horizontal="center" vertical="center" wrapText="1"/>
    </xf>
    <xf numFmtId="0" fontId="40" fillId="2" borderId="4" xfId="3" applyFont="1" applyFill="1" applyBorder="1" applyAlignment="1">
      <alignment horizontal="center" vertical="center" wrapText="1"/>
    </xf>
    <xf numFmtId="0" fontId="36" fillId="0" borderId="0" xfId="3" applyFont="1" applyAlignment="1">
      <alignment horizontal="left"/>
    </xf>
    <xf numFmtId="0" fontId="38" fillId="0" borderId="0" xfId="3" applyFont="1" applyAlignment="1">
      <alignment horizontal="left"/>
    </xf>
    <xf numFmtId="3" fontId="51" fillId="4" borderId="0" xfId="0" applyNumberFormat="1" applyFont="1" applyFill="1" applyAlignment="1">
      <alignment horizontal="center"/>
    </xf>
    <xf numFmtId="0" fontId="39" fillId="0" borderId="0" xfId="6" applyFont="1" applyAlignment="1">
      <alignment horizontal="left" vertical="center" wrapText="1"/>
    </xf>
    <xf numFmtId="0" fontId="20" fillId="2" borderId="1"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3" fillId="0" borderId="6" xfId="6" applyFont="1" applyBorder="1" applyAlignment="1">
      <alignment horizontal="left" vertical="top" wrapText="1"/>
    </xf>
    <xf numFmtId="0" fontId="20" fillId="2" borderId="0" xfId="0" applyFont="1" applyFill="1" applyAlignment="1">
      <alignment horizontal="center" vertical="center"/>
    </xf>
    <xf numFmtId="0" fontId="20" fillId="2" borderId="0" xfId="0" applyFont="1" applyFill="1" applyAlignment="1">
      <alignment horizontal="left" vertical="top" wrapText="1"/>
    </xf>
  </cellXfs>
  <cellStyles count="8">
    <cellStyle name="Hipervínculo" xfId="1" builtinId="8"/>
    <cellStyle name="Millares" xfId="2" builtinId="3"/>
    <cellStyle name="Normal" xfId="0" builtinId="0"/>
    <cellStyle name="Normal 2" xfId="3" xr:uid="{00000000-0005-0000-0000-000004000000}"/>
    <cellStyle name="Normal 3" xfId="7" xr:uid="{577BC78C-389B-4D48-B32B-9928DE339F57}"/>
    <cellStyle name="Normal 4" xfId="6" xr:uid="{891651DB-5E06-438D-86D0-6879E9674BBB}"/>
    <cellStyle name="Normal 5" xfId="4" xr:uid="{00000000-0005-0000-0000-000005000000}"/>
    <cellStyle name="Porcentaje" xfId="5" builtinId="5"/>
  </cellStyles>
  <dxfs count="27">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rgb="FF9C0006"/>
      </font>
      <fill>
        <patternFill>
          <bgColor rgb="FFFFC7CE"/>
        </patternFill>
      </fill>
    </dxf>
  </dxfs>
  <tableStyles count="0" defaultTableStyle="TableStyleMedium9" defaultPivotStyle="PivotStyleLight16"/>
  <colors>
    <mruColors>
      <color rgb="FFFFFFFF"/>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1</xdr:row>
      <xdr:rowOff>38100</xdr:rowOff>
    </xdr:from>
    <xdr:to>
      <xdr:col>3</xdr:col>
      <xdr:colOff>799243</xdr:colOff>
      <xdr:row>5</xdr:row>
      <xdr:rowOff>80842</xdr:rowOff>
    </xdr:to>
    <xdr:pic>
      <xdr:nvPicPr>
        <xdr:cNvPr id="2" name="Imagen 1">
          <a:extLst>
            <a:ext uri="{FF2B5EF4-FFF2-40B4-BE49-F238E27FC236}">
              <a16:creationId xmlns:a16="http://schemas.microsoft.com/office/drawing/2014/main" id="{A145A865-A23F-4BA2-9A1F-161D63313DD0}"/>
            </a:ext>
          </a:extLst>
        </xdr:cNvPr>
        <xdr:cNvPicPr>
          <a:picLocks noChangeAspect="1"/>
        </xdr:cNvPicPr>
      </xdr:nvPicPr>
      <xdr:blipFill>
        <a:blip xmlns:r="http://schemas.openxmlformats.org/officeDocument/2006/relationships" r:embed="rId1"/>
        <a:stretch>
          <a:fillRect/>
        </a:stretch>
      </xdr:blipFill>
      <xdr:spPr>
        <a:xfrm>
          <a:off x="38100" y="228600"/>
          <a:ext cx="3304318" cy="8047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3</xdr:col>
      <xdr:colOff>761143</xdr:colOff>
      <xdr:row>5</xdr:row>
      <xdr:rowOff>42742</xdr:rowOff>
    </xdr:to>
    <xdr:pic>
      <xdr:nvPicPr>
        <xdr:cNvPr id="2" name="Imagen 1">
          <a:extLst>
            <a:ext uri="{FF2B5EF4-FFF2-40B4-BE49-F238E27FC236}">
              <a16:creationId xmlns:a16="http://schemas.microsoft.com/office/drawing/2014/main" id="{CC9914B5-3718-46AC-86B8-8E4FBBCEACF2}"/>
            </a:ext>
          </a:extLst>
        </xdr:cNvPr>
        <xdr:cNvPicPr>
          <a:picLocks noChangeAspect="1"/>
        </xdr:cNvPicPr>
      </xdr:nvPicPr>
      <xdr:blipFill>
        <a:blip xmlns:r="http://schemas.openxmlformats.org/officeDocument/2006/relationships" r:embed="rId1"/>
        <a:stretch>
          <a:fillRect/>
        </a:stretch>
      </xdr:blipFill>
      <xdr:spPr>
        <a:xfrm>
          <a:off x="0" y="190500"/>
          <a:ext cx="3304318" cy="804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3</xdr:col>
      <xdr:colOff>761143</xdr:colOff>
      <xdr:row>5</xdr:row>
      <xdr:rowOff>42742</xdr:rowOff>
    </xdr:to>
    <xdr:pic>
      <xdr:nvPicPr>
        <xdr:cNvPr id="2" name="Imagen 1">
          <a:extLst>
            <a:ext uri="{FF2B5EF4-FFF2-40B4-BE49-F238E27FC236}">
              <a16:creationId xmlns:a16="http://schemas.microsoft.com/office/drawing/2014/main" id="{1C5FE03F-6057-4167-A61D-EB30A921C663}"/>
            </a:ext>
          </a:extLst>
        </xdr:cNvPr>
        <xdr:cNvPicPr>
          <a:picLocks noChangeAspect="1"/>
        </xdr:cNvPicPr>
      </xdr:nvPicPr>
      <xdr:blipFill>
        <a:blip xmlns:r="http://schemas.openxmlformats.org/officeDocument/2006/relationships" r:embed="rId1"/>
        <a:stretch>
          <a:fillRect/>
        </a:stretch>
      </xdr:blipFill>
      <xdr:spPr>
        <a:xfrm>
          <a:off x="0" y="190500"/>
          <a:ext cx="3304318" cy="80474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L126"/>
  <sheetViews>
    <sheetView showGridLines="0" tabSelected="1" view="pageBreakPreview" zoomScaleNormal="100" zoomScaleSheetLayoutView="100" workbookViewId="0">
      <selection activeCell="A9" sqref="A9:K9"/>
    </sheetView>
  </sheetViews>
  <sheetFormatPr baseColWidth="10" defaultRowHeight="15"/>
  <cols>
    <col min="1" max="11" width="12.7109375" customWidth="1"/>
  </cols>
  <sheetData>
    <row r="1" spans="1:11">
      <c r="A1" s="38"/>
      <c r="B1" s="38"/>
      <c r="C1" s="38"/>
      <c r="D1" s="38"/>
      <c r="E1" s="38"/>
      <c r="F1" s="38"/>
      <c r="G1" s="38"/>
      <c r="H1" s="38"/>
      <c r="I1" s="38"/>
      <c r="J1" s="38"/>
      <c r="K1" s="38"/>
    </row>
    <row r="2" spans="1:11">
      <c r="A2" s="38"/>
      <c r="B2" s="38"/>
      <c r="C2" s="38"/>
      <c r="D2" s="38"/>
      <c r="E2" s="38"/>
      <c r="F2" s="38"/>
      <c r="G2" s="38"/>
      <c r="H2" s="38"/>
      <c r="I2" s="38"/>
      <c r="J2" s="38"/>
      <c r="K2" s="38"/>
    </row>
    <row r="3" spans="1:11">
      <c r="A3" s="38"/>
      <c r="B3" s="38"/>
      <c r="C3" s="38"/>
      <c r="D3" s="38"/>
      <c r="E3" s="38"/>
      <c r="F3" s="38"/>
      <c r="G3" s="38"/>
      <c r="H3" s="38"/>
      <c r="I3" s="38"/>
      <c r="J3" s="38"/>
      <c r="K3" s="38"/>
    </row>
    <row r="4" spans="1:11">
      <c r="A4" s="38"/>
      <c r="B4" s="38"/>
      <c r="C4" s="38"/>
      <c r="D4" s="38"/>
      <c r="E4" s="38"/>
      <c r="F4" s="38"/>
      <c r="G4" s="38"/>
      <c r="H4" s="38"/>
      <c r="I4" s="38"/>
      <c r="J4" s="38"/>
      <c r="K4" s="38"/>
    </row>
    <row r="5" spans="1:11">
      <c r="A5" s="38"/>
      <c r="B5" s="38"/>
      <c r="C5" s="38"/>
      <c r="D5" s="38"/>
      <c r="E5" s="38"/>
      <c r="F5" s="38"/>
      <c r="G5" s="38"/>
      <c r="H5" s="38"/>
      <c r="I5" s="38"/>
      <c r="J5" s="38"/>
      <c r="K5" s="38"/>
    </row>
    <row r="6" spans="1:11">
      <c r="A6" s="38"/>
      <c r="B6" s="38"/>
      <c r="C6" s="38"/>
      <c r="D6" s="38"/>
      <c r="E6" s="38"/>
      <c r="F6" s="38"/>
      <c r="G6" s="38"/>
      <c r="H6" s="38"/>
      <c r="I6" s="38"/>
      <c r="J6" s="38"/>
      <c r="K6" s="38"/>
    </row>
    <row r="7" spans="1:11">
      <c r="A7" s="38"/>
      <c r="B7" s="38"/>
      <c r="C7" s="38"/>
      <c r="D7" s="38"/>
      <c r="E7" s="38"/>
      <c r="F7" s="38"/>
      <c r="G7" s="38"/>
      <c r="H7" s="38"/>
      <c r="I7" s="38"/>
      <c r="J7" s="38"/>
      <c r="K7" s="38"/>
    </row>
    <row r="8" spans="1:11">
      <c r="A8" s="38"/>
      <c r="B8" s="38"/>
      <c r="C8" s="38"/>
      <c r="D8" s="38"/>
      <c r="E8" s="38"/>
      <c r="F8" s="38"/>
      <c r="G8" s="38"/>
      <c r="H8" s="38"/>
      <c r="I8" s="38"/>
      <c r="J8" s="38"/>
      <c r="K8" s="38"/>
    </row>
    <row r="9" spans="1:11">
      <c r="A9" s="166" t="s">
        <v>165</v>
      </c>
      <c r="B9" s="166"/>
      <c r="C9" s="166"/>
      <c r="D9" s="166"/>
      <c r="E9" s="166"/>
      <c r="F9" s="166"/>
      <c r="G9" s="166"/>
      <c r="H9" s="166"/>
      <c r="I9" s="166"/>
      <c r="J9" s="166"/>
      <c r="K9" s="166"/>
    </row>
    <row r="12" spans="1:11">
      <c r="A12" s="53"/>
      <c r="B12" s="53"/>
      <c r="C12" s="53"/>
      <c r="D12" s="53"/>
      <c r="E12" s="53"/>
      <c r="F12" s="53"/>
      <c r="G12" s="53"/>
      <c r="H12" s="53"/>
      <c r="I12" s="53"/>
      <c r="J12" s="53"/>
      <c r="K12" s="53"/>
    </row>
    <row r="14" spans="1:11" s="60" customFormat="1">
      <c r="A14" s="60" t="s">
        <v>275</v>
      </c>
    </row>
    <row r="15" spans="1:11" s="60" customFormat="1">
      <c r="A15" s="60" t="s">
        <v>274</v>
      </c>
    </row>
    <row r="16" spans="1:11" s="60" customFormat="1">
      <c r="A16" s="60" t="s">
        <v>349</v>
      </c>
    </row>
    <row r="17" spans="1:11" s="60" customFormat="1">
      <c r="A17" s="60" t="s">
        <v>254</v>
      </c>
    </row>
    <row r="18" spans="1:11" s="60" customFormat="1">
      <c r="A18" s="164" t="s">
        <v>350</v>
      </c>
      <c r="B18" s="164"/>
      <c r="C18" s="164"/>
      <c r="D18" s="164"/>
      <c r="E18" s="164"/>
      <c r="F18" s="164"/>
      <c r="G18" s="164"/>
      <c r="H18" s="164"/>
      <c r="I18" s="164"/>
      <c r="J18" s="164"/>
      <c r="K18" s="164"/>
    </row>
    <row r="19" spans="1:11" s="60" customFormat="1">
      <c r="A19" s="164" t="s">
        <v>351</v>
      </c>
      <c r="B19" s="164"/>
      <c r="C19" s="164"/>
      <c r="D19" s="164"/>
      <c r="E19" s="164"/>
      <c r="F19" s="164"/>
      <c r="G19" s="164"/>
      <c r="H19" s="164"/>
      <c r="I19" s="164"/>
      <c r="J19" s="164"/>
      <c r="K19" s="164"/>
    </row>
    <row r="20" spans="1:11" s="60" customFormat="1">
      <c r="A20" s="164" t="s">
        <v>352</v>
      </c>
      <c r="B20" s="164"/>
      <c r="C20" s="164"/>
      <c r="D20" s="164"/>
      <c r="E20" s="164"/>
      <c r="F20" s="164"/>
      <c r="G20" s="164"/>
      <c r="H20" s="164"/>
      <c r="I20" s="164"/>
      <c r="J20" s="164"/>
      <c r="K20" s="164"/>
    </row>
    <row r="21" spans="1:11" s="60" customFormat="1">
      <c r="A21" s="164" t="s">
        <v>353</v>
      </c>
      <c r="B21" s="164"/>
      <c r="C21" s="164"/>
      <c r="D21" s="164"/>
      <c r="E21" s="164"/>
      <c r="F21" s="164"/>
      <c r="G21" s="164"/>
      <c r="H21" s="164"/>
      <c r="I21" s="164"/>
      <c r="J21" s="164"/>
      <c r="K21" s="164"/>
    </row>
    <row r="22" spans="1:11" s="60" customFormat="1">
      <c r="A22" s="164" t="s">
        <v>354</v>
      </c>
      <c r="B22" s="164"/>
      <c r="C22" s="164"/>
      <c r="D22" s="164"/>
      <c r="E22" s="164"/>
      <c r="F22" s="164"/>
      <c r="G22" s="164"/>
      <c r="H22" s="164"/>
      <c r="I22" s="164"/>
      <c r="J22" s="164"/>
      <c r="K22" s="164"/>
    </row>
    <row r="23" spans="1:11" s="60" customFormat="1">
      <c r="A23" s="164" t="s">
        <v>355</v>
      </c>
      <c r="B23" s="164"/>
      <c r="C23" s="164"/>
      <c r="D23" s="164"/>
      <c r="E23" s="164"/>
      <c r="F23" s="164"/>
      <c r="G23" s="164"/>
      <c r="H23" s="164"/>
      <c r="I23" s="164"/>
      <c r="J23" s="164"/>
      <c r="K23" s="164"/>
    </row>
    <row r="24" spans="1:11" s="60" customFormat="1">
      <c r="A24" s="164" t="s">
        <v>356</v>
      </c>
      <c r="B24" s="164"/>
      <c r="C24" s="164"/>
      <c r="D24" s="164"/>
      <c r="E24" s="164"/>
      <c r="F24" s="164"/>
      <c r="G24" s="164"/>
      <c r="H24" s="164"/>
      <c r="I24" s="164"/>
      <c r="J24" s="164"/>
      <c r="K24" s="164"/>
    </row>
    <row r="25" spans="1:11" s="60" customFormat="1">
      <c r="A25" s="164" t="s">
        <v>357</v>
      </c>
      <c r="B25" s="164"/>
      <c r="C25" s="164"/>
      <c r="D25" s="164"/>
      <c r="E25" s="164"/>
      <c r="F25" s="164"/>
      <c r="G25" s="164"/>
      <c r="H25" s="164"/>
      <c r="I25" s="164"/>
      <c r="J25" s="164"/>
      <c r="K25" s="164"/>
    </row>
    <row r="26" spans="1:11" s="60" customFormat="1">
      <c r="A26" s="164" t="s">
        <v>358</v>
      </c>
      <c r="B26" s="164"/>
      <c r="C26" s="164"/>
      <c r="D26" s="164"/>
      <c r="E26" s="164"/>
      <c r="F26" s="164"/>
      <c r="G26" s="164"/>
      <c r="H26" s="164"/>
      <c r="I26" s="164"/>
      <c r="J26" s="164"/>
      <c r="K26" s="164"/>
    </row>
    <row r="27" spans="1:11" s="60" customFormat="1">
      <c r="A27" s="164" t="s">
        <v>359</v>
      </c>
      <c r="B27" s="164"/>
      <c r="C27" s="164"/>
      <c r="D27" s="164"/>
      <c r="E27" s="164"/>
      <c r="F27" s="164"/>
      <c r="G27" s="164"/>
      <c r="H27" s="164"/>
      <c r="I27" s="164"/>
      <c r="J27" s="164"/>
      <c r="K27" s="164"/>
    </row>
    <row r="28" spans="1:11" s="60" customFormat="1">
      <c r="A28" s="164" t="s">
        <v>360</v>
      </c>
      <c r="B28" s="164"/>
      <c r="C28" s="164"/>
      <c r="D28" s="164"/>
      <c r="E28" s="164"/>
      <c r="F28" s="164"/>
      <c r="G28" s="164"/>
      <c r="H28" s="164"/>
      <c r="I28" s="164"/>
      <c r="J28" s="164"/>
      <c r="K28" s="164"/>
    </row>
    <row r="29" spans="1:11" s="60" customFormat="1">
      <c r="A29" s="164" t="s">
        <v>361</v>
      </c>
      <c r="B29" s="164"/>
      <c r="C29" s="164"/>
      <c r="D29" s="164"/>
      <c r="E29" s="164"/>
      <c r="F29" s="164"/>
      <c r="G29" s="164"/>
      <c r="H29" s="164"/>
      <c r="I29" s="164"/>
      <c r="J29" s="164"/>
      <c r="K29" s="164"/>
    </row>
    <row r="30" spans="1:11" s="60" customFormat="1">
      <c r="A30" s="164" t="s">
        <v>362</v>
      </c>
      <c r="B30" s="164"/>
      <c r="C30" s="164"/>
      <c r="D30" s="164"/>
      <c r="E30" s="164"/>
      <c r="F30" s="164"/>
      <c r="G30" s="164"/>
      <c r="H30" s="164"/>
      <c r="I30" s="164"/>
      <c r="J30" s="164"/>
      <c r="K30" s="164"/>
    </row>
    <row r="31" spans="1:11" s="60" customFormat="1">
      <c r="A31" s="164" t="s">
        <v>363</v>
      </c>
      <c r="B31" s="164"/>
      <c r="C31" s="164"/>
      <c r="D31" s="164"/>
      <c r="E31" s="164"/>
      <c r="F31" s="164"/>
      <c r="G31" s="164"/>
      <c r="H31" s="164"/>
      <c r="I31" s="164"/>
      <c r="J31" s="164"/>
      <c r="K31" s="164"/>
    </row>
    <row r="32" spans="1:11" s="60" customFormat="1">
      <c r="A32" s="164" t="s">
        <v>364</v>
      </c>
      <c r="B32" s="164"/>
      <c r="C32" s="164"/>
      <c r="D32" s="164"/>
      <c r="E32" s="164"/>
      <c r="F32" s="164"/>
      <c r="G32" s="164"/>
      <c r="H32" s="164"/>
      <c r="I32" s="164"/>
      <c r="J32" s="164"/>
      <c r="K32" s="164"/>
    </row>
    <row r="33" spans="1:12" s="60" customFormat="1">
      <c r="A33" s="164" t="s">
        <v>365</v>
      </c>
      <c r="B33" s="164"/>
      <c r="C33" s="164"/>
      <c r="D33" s="164"/>
      <c r="E33" s="164"/>
      <c r="F33" s="164"/>
      <c r="G33" s="164"/>
      <c r="H33" s="164"/>
      <c r="I33" s="164"/>
      <c r="J33" s="164"/>
      <c r="K33" s="164"/>
    </row>
    <row r="34" spans="1:12" s="60" customFormat="1">
      <c r="A34" s="164" t="s">
        <v>366</v>
      </c>
      <c r="B34" s="164"/>
      <c r="C34" s="164"/>
      <c r="D34" s="164"/>
      <c r="E34" s="164"/>
      <c r="F34" s="164"/>
      <c r="G34" s="164"/>
      <c r="H34" s="164"/>
      <c r="I34" s="164"/>
      <c r="J34" s="164"/>
      <c r="K34" s="164"/>
    </row>
    <row r="35" spans="1:12" s="60" customFormat="1">
      <c r="A35" s="164" t="s">
        <v>367</v>
      </c>
      <c r="B35" s="164"/>
      <c r="C35" s="164"/>
      <c r="D35" s="164"/>
      <c r="E35" s="164"/>
      <c r="F35" s="164"/>
      <c r="G35" s="164"/>
      <c r="H35" s="164"/>
      <c r="I35" s="164"/>
      <c r="J35" s="164"/>
      <c r="K35" s="164"/>
    </row>
    <row r="36" spans="1:12">
      <c r="A36" s="165"/>
      <c r="B36" s="165"/>
      <c r="C36" s="165"/>
      <c r="D36" s="165"/>
      <c r="E36" s="165"/>
      <c r="F36" s="165"/>
      <c r="G36" s="165"/>
      <c r="H36" s="165"/>
      <c r="I36" s="165"/>
      <c r="J36" s="165"/>
      <c r="K36" s="165"/>
    </row>
    <row r="37" spans="1:12">
      <c r="A37" s="39"/>
      <c r="B37" s="39"/>
      <c r="C37" s="39"/>
      <c r="D37" s="39"/>
      <c r="E37" s="39"/>
      <c r="F37" s="39"/>
      <c r="G37" s="39"/>
      <c r="H37" s="39"/>
      <c r="I37" s="39"/>
      <c r="J37" s="39"/>
      <c r="K37" s="39"/>
    </row>
    <row r="38" spans="1:12">
      <c r="A38" s="51"/>
      <c r="B38" s="51"/>
      <c r="C38" s="51"/>
      <c r="D38" s="51"/>
      <c r="E38" s="51"/>
      <c r="F38" s="51"/>
      <c r="G38" s="51"/>
      <c r="H38" s="51"/>
      <c r="I38" s="51"/>
      <c r="J38" s="51"/>
      <c r="K38" s="50"/>
    </row>
    <row r="39" spans="1:12">
      <c r="A39" s="51" t="s">
        <v>170</v>
      </c>
      <c r="B39" s="50"/>
      <c r="C39" s="50"/>
      <c r="D39" s="50"/>
      <c r="E39" s="50"/>
      <c r="F39" s="50"/>
      <c r="G39" s="50"/>
      <c r="H39" s="50"/>
      <c r="I39" s="50"/>
      <c r="J39" s="50"/>
      <c r="K39" s="50"/>
    </row>
    <row r="40" spans="1:12">
      <c r="A40" s="51"/>
      <c r="B40" s="50"/>
      <c r="C40" s="50"/>
      <c r="D40" s="50"/>
      <c r="E40" s="50"/>
      <c r="F40" s="50"/>
      <c r="G40" s="50"/>
      <c r="H40" s="50"/>
      <c r="I40" s="50"/>
      <c r="J40" s="50"/>
      <c r="K40" s="59"/>
    </row>
    <row r="41" spans="1:12" ht="15" customHeight="1">
      <c r="A41" s="162" t="s">
        <v>199</v>
      </c>
      <c r="B41" s="162"/>
      <c r="C41" s="162"/>
      <c r="D41" s="162"/>
      <c r="E41" s="162"/>
      <c r="F41" s="162"/>
      <c r="G41" s="162"/>
      <c r="H41" s="162"/>
      <c r="I41" s="162"/>
      <c r="J41" s="162"/>
      <c r="K41" s="162"/>
      <c r="L41" s="162"/>
    </row>
    <row r="42" spans="1:12" ht="15" customHeight="1">
      <c r="A42" s="161" t="s">
        <v>200</v>
      </c>
      <c r="B42" s="161"/>
      <c r="C42" s="161"/>
      <c r="D42" s="161"/>
      <c r="E42" s="161"/>
      <c r="F42" s="161"/>
      <c r="G42" s="161"/>
      <c r="H42" s="161"/>
      <c r="I42" s="161"/>
      <c r="J42" s="161"/>
      <c r="K42" s="161"/>
      <c r="L42" s="161"/>
    </row>
    <row r="43" spans="1:12">
      <c r="A43" s="161"/>
      <c r="B43" s="161"/>
      <c r="C43" s="161"/>
      <c r="D43" s="161"/>
      <c r="E43" s="161"/>
      <c r="F43" s="161"/>
      <c r="G43" s="161"/>
      <c r="H43" s="161"/>
      <c r="I43" s="161"/>
      <c r="J43" s="161"/>
      <c r="K43" s="161"/>
      <c r="L43" s="161"/>
    </row>
    <row r="44" spans="1:12" ht="15" customHeight="1">
      <c r="A44" s="163" t="s">
        <v>201</v>
      </c>
      <c r="B44" s="163"/>
      <c r="C44" s="163"/>
      <c r="D44" s="163"/>
      <c r="E44" s="163"/>
      <c r="F44" s="163"/>
      <c r="G44" s="163"/>
      <c r="H44" s="163"/>
      <c r="I44" s="163"/>
      <c r="J44" s="163"/>
      <c r="K44" s="163"/>
      <c r="L44" s="163"/>
    </row>
    <row r="45" spans="1:12" ht="15" customHeight="1">
      <c r="A45" s="163" t="s">
        <v>202</v>
      </c>
      <c r="B45" s="163"/>
      <c r="C45" s="163"/>
      <c r="D45" s="163"/>
      <c r="E45" s="163"/>
      <c r="F45" s="163"/>
      <c r="G45" s="163"/>
      <c r="H45" s="163"/>
      <c r="I45" s="163"/>
      <c r="J45" s="163"/>
      <c r="K45" s="163"/>
      <c r="L45" s="163"/>
    </row>
    <row r="46" spans="1:12" ht="15" customHeight="1">
      <c r="A46" s="169" t="s">
        <v>171</v>
      </c>
      <c r="B46" s="169"/>
      <c r="C46" s="169"/>
      <c r="D46" s="169"/>
      <c r="E46" s="169"/>
      <c r="F46" s="169"/>
      <c r="G46" s="169"/>
      <c r="H46" s="169"/>
      <c r="I46" s="169"/>
      <c r="J46" s="169"/>
      <c r="K46" s="169"/>
    </row>
    <row r="47" spans="1:12" ht="15" customHeight="1">
      <c r="A47" s="161" t="s">
        <v>406</v>
      </c>
      <c r="B47" s="161"/>
      <c r="C47" s="161"/>
      <c r="D47" s="161"/>
      <c r="E47" s="161"/>
      <c r="F47" s="161"/>
      <c r="G47" s="161"/>
      <c r="H47" s="161"/>
      <c r="I47" s="161"/>
      <c r="J47" s="161"/>
      <c r="K47" s="161"/>
    </row>
    <row r="48" spans="1:12" ht="15" customHeight="1">
      <c r="A48" s="163" t="s">
        <v>203</v>
      </c>
      <c r="B48" s="163"/>
      <c r="C48" s="163"/>
      <c r="D48" s="163"/>
      <c r="E48" s="163"/>
      <c r="F48" s="163"/>
      <c r="G48" s="163"/>
      <c r="H48" s="163"/>
      <c r="I48" s="163"/>
      <c r="J48" s="163"/>
      <c r="K48" s="163"/>
    </row>
    <row r="49" spans="1:11">
      <c r="A49" s="163"/>
      <c r="B49" s="163"/>
      <c r="C49" s="163"/>
      <c r="D49" s="163"/>
      <c r="E49" s="163"/>
      <c r="F49" s="163"/>
      <c r="G49" s="163"/>
      <c r="H49" s="163"/>
      <c r="I49" s="163"/>
      <c r="J49" s="163"/>
      <c r="K49" s="163"/>
    </row>
    <row r="50" spans="1:11" ht="15" customHeight="1">
      <c r="A50" s="163"/>
      <c r="B50" s="163"/>
      <c r="C50" s="163"/>
      <c r="D50" s="163"/>
      <c r="E50" s="163"/>
      <c r="F50" s="163"/>
      <c r="G50" s="163"/>
      <c r="H50" s="163"/>
      <c r="I50" s="163"/>
      <c r="J50" s="163"/>
      <c r="K50" s="163"/>
    </row>
    <row r="51" spans="1:11" ht="15" customHeight="1">
      <c r="A51" s="161" t="s">
        <v>204</v>
      </c>
      <c r="B51" s="161"/>
      <c r="C51" s="161"/>
      <c r="D51" s="161"/>
      <c r="E51" s="161"/>
      <c r="F51" s="161"/>
      <c r="G51" s="161"/>
      <c r="H51" s="161"/>
      <c r="I51" s="161"/>
      <c r="J51" s="161"/>
      <c r="K51" s="161"/>
    </row>
    <row r="52" spans="1:11">
      <c r="A52" s="161"/>
      <c r="B52" s="161"/>
      <c r="C52" s="161"/>
      <c r="D52" s="161"/>
      <c r="E52" s="161"/>
      <c r="F52" s="161"/>
      <c r="G52" s="161"/>
      <c r="H52" s="161"/>
      <c r="I52" s="161"/>
      <c r="J52" s="161"/>
      <c r="K52" s="161"/>
    </row>
    <row r="53" spans="1:11" ht="15" customHeight="1">
      <c r="A53" s="161" t="s">
        <v>273</v>
      </c>
      <c r="B53" s="161"/>
      <c r="C53" s="161"/>
      <c r="D53" s="161"/>
      <c r="E53" s="161"/>
      <c r="F53" s="161"/>
      <c r="G53" s="161"/>
      <c r="H53" s="161"/>
      <c r="I53" s="161"/>
      <c r="J53" s="161"/>
      <c r="K53" s="161"/>
    </row>
    <row r="54" spans="1:11">
      <c r="A54" s="161"/>
      <c r="B54" s="161"/>
      <c r="C54" s="161"/>
      <c r="D54" s="161"/>
      <c r="E54" s="161"/>
      <c r="F54" s="161"/>
      <c r="G54" s="161"/>
      <c r="H54" s="161"/>
      <c r="I54" s="161"/>
      <c r="J54" s="161"/>
      <c r="K54" s="161"/>
    </row>
    <row r="55" spans="1:11" ht="15" customHeight="1">
      <c r="A55" s="161" t="s">
        <v>205</v>
      </c>
      <c r="B55" s="161"/>
      <c r="C55" s="161"/>
      <c r="D55" s="161"/>
      <c r="E55" s="161"/>
      <c r="F55" s="161"/>
      <c r="G55" s="161"/>
      <c r="H55" s="161"/>
      <c r="I55" s="161"/>
      <c r="J55" s="161"/>
      <c r="K55" s="161"/>
    </row>
    <row r="56" spans="1:11" ht="15" customHeight="1">
      <c r="A56" s="161"/>
      <c r="B56" s="161"/>
      <c r="C56" s="161"/>
      <c r="D56" s="161"/>
      <c r="E56" s="161"/>
      <c r="F56" s="161"/>
      <c r="G56" s="161"/>
      <c r="H56" s="161"/>
      <c r="I56" s="161"/>
      <c r="J56" s="161"/>
      <c r="K56" s="161"/>
    </row>
    <row r="57" spans="1:11" ht="15" customHeight="1">
      <c r="A57" s="161" t="s">
        <v>206</v>
      </c>
      <c r="B57" s="161"/>
      <c r="C57" s="161"/>
      <c r="D57" s="161"/>
      <c r="E57" s="161"/>
      <c r="F57" s="161"/>
      <c r="G57" s="161"/>
      <c r="H57" s="161"/>
      <c r="I57" s="161"/>
      <c r="J57" s="161"/>
      <c r="K57" s="161"/>
    </row>
    <row r="58" spans="1:11" ht="15" customHeight="1">
      <c r="A58" s="161"/>
      <c r="B58" s="161"/>
      <c r="C58" s="161"/>
      <c r="D58" s="161"/>
      <c r="E58" s="161"/>
      <c r="F58" s="161"/>
      <c r="G58" s="161"/>
      <c r="H58" s="161"/>
      <c r="I58" s="161"/>
      <c r="J58" s="161"/>
      <c r="K58" s="161"/>
    </row>
    <row r="59" spans="1:11" ht="15" customHeight="1">
      <c r="A59" s="161" t="s">
        <v>207</v>
      </c>
      <c r="B59" s="161"/>
      <c r="C59" s="161"/>
      <c r="D59" s="161"/>
      <c r="E59" s="161"/>
      <c r="F59" s="161"/>
      <c r="G59" s="161"/>
      <c r="H59" s="161"/>
      <c r="I59" s="161"/>
      <c r="J59" s="161"/>
      <c r="K59" s="161"/>
    </row>
    <row r="60" spans="1:11" ht="15" customHeight="1">
      <c r="A60" s="161"/>
      <c r="B60" s="161"/>
      <c r="C60" s="161"/>
      <c r="D60" s="161"/>
      <c r="E60" s="161"/>
      <c r="F60" s="161"/>
      <c r="G60" s="161"/>
      <c r="H60" s="161"/>
      <c r="I60" s="161"/>
      <c r="J60" s="161"/>
      <c r="K60" s="161"/>
    </row>
    <row r="61" spans="1:11" ht="15" customHeight="1">
      <c r="A61" s="161"/>
      <c r="B61" s="161"/>
      <c r="C61" s="161"/>
      <c r="D61" s="161"/>
      <c r="E61" s="161"/>
      <c r="F61" s="161"/>
      <c r="G61" s="161"/>
      <c r="H61" s="161"/>
      <c r="I61" s="161"/>
      <c r="J61" s="161"/>
      <c r="K61" s="161"/>
    </row>
    <row r="62" spans="1:11" ht="15" customHeight="1">
      <c r="A62" s="161"/>
      <c r="B62" s="161"/>
      <c r="C62" s="161"/>
      <c r="D62" s="161"/>
      <c r="E62" s="161"/>
      <c r="F62" s="161"/>
      <c r="G62" s="161"/>
      <c r="H62" s="161"/>
      <c r="I62" s="161"/>
      <c r="J62" s="161"/>
      <c r="K62" s="161"/>
    </row>
    <row r="63" spans="1:11" ht="15" customHeight="1">
      <c r="A63" s="161" t="s">
        <v>208</v>
      </c>
      <c r="B63" s="161"/>
      <c r="C63" s="161"/>
      <c r="D63" s="161"/>
      <c r="E63" s="161"/>
      <c r="F63" s="161"/>
      <c r="G63" s="161"/>
      <c r="H63" s="161"/>
      <c r="I63" s="161"/>
      <c r="J63" s="161"/>
      <c r="K63" s="161"/>
    </row>
    <row r="64" spans="1:11" ht="15" customHeight="1">
      <c r="A64" s="161" t="s">
        <v>209</v>
      </c>
      <c r="B64" s="161"/>
      <c r="C64" s="161"/>
      <c r="D64" s="161"/>
      <c r="E64" s="161"/>
      <c r="F64" s="161"/>
      <c r="G64" s="161"/>
      <c r="H64" s="161"/>
      <c r="I64" s="161"/>
      <c r="J64" s="161"/>
      <c r="K64" s="161"/>
    </row>
    <row r="65" spans="1:12">
      <c r="A65" s="161"/>
      <c r="B65" s="161"/>
      <c r="C65" s="161"/>
      <c r="D65" s="161"/>
      <c r="E65" s="161"/>
      <c r="F65" s="161"/>
      <c r="G65" s="161"/>
      <c r="H65" s="161"/>
      <c r="I65" s="161"/>
      <c r="J65" s="161"/>
      <c r="K65" s="161"/>
    </row>
    <row r="66" spans="1:12" ht="15" customHeight="1">
      <c r="A66" s="162" t="s">
        <v>210</v>
      </c>
      <c r="B66" s="162"/>
      <c r="C66" s="162"/>
      <c r="D66" s="162"/>
      <c r="E66" s="162"/>
      <c r="F66" s="162"/>
      <c r="G66" s="162"/>
      <c r="H66" s="162"/>
      <c r="I66" s="162"/>
      <c r="J66" s="162"/>
      <c r="K66" s="162"/>
    </row>
    <row r="67" spans="1:12">
      <c r="A67" s="162" t="s">
        <v>211</v>
      </c>
      <c r="B67" s="162"/>
      <c r="C67" s="162"/>
      <c r="D67" s="162"/>
      <c r="E67" s="162"/>
      <c r="F67" s="162"/>
      <c r="G67" s="162"/>
      <c r="H67" s="162"/>
      <c r="I67" s="162"/>
      <c r="J67" s="162"/>
      <c r="K67" s="162"/>
    </row>
    <row r="68" spans="1:12" ht="15" customHeight="1">
      <c r="A68" s="161" t="s">
        <v>212</v>
      </c>
      <c r="B68" s="161"/>
      <c r="C68" s="161"/>
      <c r="D68" s="161"/>
      <c r="E68" s="161"/>
      <c r="F68" s="161"/>
      <c r="G68" s="161"/>
      <c r="H68" s="161"/>
      <c r="I68" s="161"/>
      <c r="J68" s="161"/>
      <c r="K68" s="161"/>
    </row>
    <row r="69" spans="1:12">
      <c r="A69" s="161"/>
      <c r="B69" s="161"/>
      <c r="C69" s="161"/>
      <c r="D69" s="161"/>
      <c r="E69" s="161"/>
      <c r="F69" s="161"/>
      <c r="G69" s="161"/>
      <c r="H69" s="161"/>
      <c r="I69" s="161"/>
      <c r="J69" s="161"/>
      <c r="K69" s="161"/>
    </row>
    <row r="70" spans="1:12">
      <c r="A70" s="161"/>
      <c r="B70" s="161"/>
      <c r="C70" s="161"/>
      <c r="D70" s="161"/>
      <c r="E70" s="161"/>
      <c r="F70" s="161"/>
      <c r="G70" s="161"/>
      <c r="H70" s="161"/>
      <c r="I70" s="161"/>
      <c r="J70" s="161"/>
      <c r="K70" s="161"/>
    </row>
    <row r="71" spans="1:12" ht="15" customHeight="1">
      <c r="A71" s="161"/>
      <c r="B71" s="161"/>
      <c r="C71" s="161"/>
      <c r="D71" s="161"/>
      <c r="E71" s="161"/>
      <c r="F71" s="161"/>
      <c r="G71" s="161"/>
      <c r="H71" s="161"/>
      <c r="I71" s="161"/>
      <c r="J71" s="161"/>
      <c r="K71" s="161"/>
    </row>
    <row r="72" spans="1:12" ht="15" customHeight="1">
      <c r="A72" s="161" t="s">
        <v>213</v>
      </c>
      <c r="B72" s="161"/>
      <c r="C72" s="161"/>
      <c r="D72" s="161"/>
      <c r="E72" s="161"/>
      <c r="F72" s="161"/>
      <c r="G72" s="161"/>
      <c r="H72" s="161"/>
      <c r="I72" s="161"/>
      <c r="J72" s="161"/>
      <c r="K72" s="161"/>
    </row>
    <row r="73" spans="1:12" ht="15" customHeight="1">
      <c r="A73" s="161"/>
      <c r="B73" s="161"/>
      <c r="C73" s="161"/>
      <c r="D73" s="161"/>
      <c r="E73" s="161"/>
      <c r="F73" s="161"/>
      <c r="G73" s="161"/>
      <c r="H73" s="161"/>
      <c r="I73" s="161"/>
      <c r="J73" s="161"/>
      <c r="K73" s="161"/>
    </row>
    <row r="74" spans="1:12">
      <c r="A74" s="161"/>
      <c r="B74" s="161"/>
      <c r="C74" s="161"/>
      <c r="D74" s="161"/>
      <c r="E74" s="161"/>
      <c r="F74" s="161"/>
      <c r="G74" s="161"/>
      <c r="H74" s="161"/>
      <c r="I74" s="161"/>
      <c r="J74" s="161"/>
      <c r="K74" s="161"/>
    </row>
    <row r="75" spans="1:12" ht="15" customHeight="1">
      <c r="A75" s="163" t="s">
        <v>214</v>
      </c>
      <c r="B75" s="163"/>
      <c r="C75" s="163"/>
      <c r="D75" s="163"/>
      <c r="E75" s="163"/>
      <c r="F75" s="163"/>
      <c r="G75" s="163"/>
      <c r="H75" s="163"/>
      <c r="I75" s="163"/>
      <c r="J75" s="163"/>
      <c r="K75" s="163"/>
      <c r="L75" s="163"/>
    </row>
    <row r="76" spans="1:12" ht="15" customHeight="1">
      <c r="A76" s="161" t="s">
        <v>301</v>
      </c>
      <c r="B76" s="161"/>
      <c r="C76" s="161"/>
      <c r="D76" s="161"/>
      <c r="E76" s="161"/>
      <c r="F76" s="161"/>
      <c r="G76" s="161"/>
      <c r="H76" s="161"/>
      <c r="I76" s="161"/>
      <c r="J76" s="161"/>
      <c r="K76" s="161"/>
    </row>
    <row r="77" spans="1:12" ht="15" customHeight="1">
      <c r="A77" s="161"/>
      <c r="B77" s="161"/>
      <c r="C77" s="161"/>
      <c r="D77" s="161"/>
      <c r="E77" s="161"/>
      <c r="F77" s="161"/>
      <c r="G77" s="161"/>
      <c r="H77" s="161"/>
      <c r="I77" s="161"/>
      <c r="J77" s="161"/>
      <c r="K77" s="161"/>
    </row>
    <row r="78" spans="1:12" ht="15" customHeight="1">
      <c r="A78" s="161" t="s">
        <v>407</v>
      </c>
      <c r="B78" s="161"/>
      <c r="C78" s="161"/>
      <c r="D78" s="161"/>
      <c r="E78" s="161"/>
      <c r="F78" s="161"/>
      <c r="G78" s="161"/>
      <c r="H78" s="161"/>
      <c r="I78" s="161"/>
      <c r="J78" s="161"/>
      <c r="K78" s="161"/>
    </row>
    <row r="79" spans="1:12">
      <c r="A79" s="161"/>
      <c r="B79" s="161"/>
      <c r="C79" s="161"/>
      <c r="D79" s="161"/>
      <c r="E79" s="161"/>
      <c r="F79" s="161"/>
      <c r="G79" s="161"/>
      <c r="H79" s="161"/>
      <c r="I79" s="161"/>
      <c r="J79" s="161"/>
      <c r="K79" s="161"/>
    </row>
    <row r="80" spans="1:12" ht="15" customHeight="1">
      <c r="A80" s="161" t="s">
        <v>215</v>
      </c>
      <c r="B80" s="161"/>
      <c r="C80" s="161"/>
      <c r="D80" s="161"/>
      <c r="E80" s="161"/>
      <c r="F80" s="161"/>
      <c r="G80" s="161"/>
      <c r="H80" s="161"/>
      <c r="I80" s="161"/>
      <c r="J80" s="161"/>
      <c r="K80" s="161"/>
    </row>
    <row r="81" spans="1:12">
      <c r="A81" s="161"/>
      <c r="B81" s="161"/>
      <c r="C81" s="161"/>
      <c r="D81" s="161"/>
      <c r="E81" s="161"/>
      <c r="F81" s="161"/>
      <c r="G81" s="161"/>
      <c r="H81" s="161"/>
      <c r="I81" s="161"/>
      <c r="J81" s="161"/>
      <c r="K81" s="161"/>
    </row>
    <row r="82" spans="1:12" ht="15" customHeight="1">
      <c r="A82" s="161" t="s">
        <v>216</v>
      </c>
      <c r="B82" s="161"/>
      <c r="C82" s="161"/>
      <c r="D82" s="161"/>
      <c r="E82" s="161"/>
      <c r="F82" s="161"/>
      <c r="G82" s="161"/>
      <c r="H82" s="161"/>
      <c r="I82" s="161"/>
      <c r="J82" s="161"/>
      <c r="K82" s="161"/>
    </row>
    <row r="83" spans="1:12" ht="15" customHeight="1">
      <c r="A83" s="161"/>
      <c r="B83" s="161"/>
      <c r="C83" s="161"/>
      <c r="D83" s="161"/>
      <c r="E83" s="161"/>
      <c r="F83" s="161"/>
      <c r="G83" s="161"/>
      <c r="H83" s="161"/>
      <c r="I83" s="161"/>
      <c r="J83" s="161"/>
      <c r="K83" s="161"/>
    </row>
    <row r="84" spans="1:12" ht="15" customHeight="1">
      <c r="A84" s="161" t="s">
        <v>217</v>
      </c>
      <c r="B84" s="161"/>
      <c r="C84" s="161"/>
      <c r="D84" s="161"/>
      <c r="E84" s="161"/>
      <c r="F84" s="161"/>
      <c r="G84" s="161"/>
      <c r="H84" s="161"/>
      <c r="I84" s="161"/>
      <c r="J84" s="161"/>
      <c r="K84" s="161"/>
    </row>
    <row r="85" spans="1:12" ht="15" customHeight="1">
      <c r="A85" s="161"/>
      <c r="B85" s="161"/>
      <c r="C85" s="161"/>
      <c r="D85" s="161"/>
      <c r="E85" s="161"/>
      <c r="F85" s="161"/>
      <c r="G85" s="161"/>
      <c r="H85" s="161"/>
      <c r="I85" s="161"/>
      <c r="J85" s="161"/>
      <c r="K85" s="161"/>
    </row>
    <row r="86" spans="1:12" ht="15" customHeight="1">
      <c r="A86" s="161" t="s">
        <v>218</v>
      </c>
      <c r="B86" s="161"/>
      <c r="C86" s="161"/>
      <c r="D86" s="161"/>
      <c r="E86" s="161"/>
      <c r="F86" s="161"/>
      <c r="G86" s="161"/>
      <c r="H86" s="161"/>
      <c r="I86" s="161"/>
      <c r="J86" s="161"/>
      <c r="K86" s="161"/>
    </row>
    <row r="87" spans="1:12" ht="15" customHeight="1">
      <c r="A87" s="161"/>
      <c r="B87" s="161"/>
      <c r="C87" s="161"/>
      <c r="D87" s="161"/>
      <c r="E87" s="161"/>
      <c r="F87" s="161"/>
      <c r="G87" s="161"/>
      <c r="H87" s="161"/>
      <c r="I87" s="161"/>
      <c r="J87" s="161"/>
      <c r="K87" s="161"/>
    </row>
    <row r="88" spans="1:12" ht="15" customHeight="1">
      <c r="A88" s="161" t="s">
        <v>219</v>
      </c>
      <c r="B88" s="161"/>
      <c r="C88" s="161"/>
      <c r="D88" s="161"/>
      <c r="E88" s="161"/>
      <c r="F88" s="161"/>
      <c r="G88" s="161"/>
      <c r="H88" s="161"/>
      <c r="I88" s="161"/>
      <c r="J88" s="161"/>
      <c r="K88" s="161"/>
    </row>
    <row r="89" spans="1:12" ht="15" customHeight="1">
      <c r="A89" s="161"/>
      <c r="B89" s="161"/>
      <c r="C89" s="161"/>
      <c r="D89" s="161"/>
      <c r="E89" s="161"/>
      <c r="F89" s="161"/>
      <c r="G89" s="161"/>
      <c r="H89" s="161"/>
      <c r="I89" s="161"/>
      <c r="J89" s="161"/>
      <c r="K89" s="161"/>
    </row>
    <row r="90" spans="1:12">
      <c r="A90" s="54" t="s">
        <v>298</v>
      </c>
      <c r="B90" s="50"/>
      <c r="C90" s="50"/>
      <c r="D90" s="50"/>
      <c r="E90" s="50"/>
      <c r="F90" s="50"/>
      <c r="G90" s="50"/>
      <c r="H90" s="50"/>
      <c r="I90" s="50"/>
      <c r="J90" s="50"/>
    </row>
    <row r="91" spans="1:12" ht="15" customHeight="1">
      <c r="A91" s="161" t="s">
        <v>294</v>
      </c>
      <c r="B91" s="161"/>
      <c r="C91" s="161"/>
      <c r="D91" s="161"/>
      <c r="E91" s="161"/>
      <c r="F91" s="161"/>
      <c r="G91" s="161"/>
      <c r="H91" s="161"/>
      <c r="I91" s="161"/>
      <c r="J91" s="161"/>
      <c r="K91" s="161"/>
    </row>
    <row r="92" spans="1:12" ht="15" customHeight="1">
      <c r="A92" s="161"/>
      <c r="B92" s="161"/>
      <c r="C92" s="161"/>
      <c r="D92" s="161"/>
      <c r="E92" s="161"/>
      <c r="F92" s="161"/>
      <c r="G92" s="161"/>
      <c r="H92" s="161"/>
      <c r="I92" s="161"/>
      <c r="J92" s="161"/>
      <c r="K92" s="161"/>
    </row>
    <row r="93" spans="1:12">
      <c r="A93" s="54"/>
      <c r="B93" s="163" t="s">
        <v>408</v>
      </c>
      <c r="C93" s="163"/>
      <c r="D93" s="163"/>
      <c r="E93" s="163"/>
      <c r="F93" s="163"/>
      <c r="G93" s="163"/>
      <c r="H93" s="163"/>
      <c r="I93" s="163"/>
      <c r="J93" s="163"/>
      <c r="K93" s="163"/>
      <c r="L93" s="58"/>
    </row>
    <row r="94" spans="1:12">
      <c r="A94" s="54"/>
      <c r="B94" s="163"/>
      <c r="C94" s="163"/>
      <c r="D94" s="163"/>
      <c r="E94" s="163"/>
      <c r="F94" s="163"/>
      <c r="G94" s="163"/>
      <c r="H94" s="163"/>
      <c r="I94" s="163"/>
      <c r="J94" s="163"/>
      <c r="K94" s="163"/>
      <c r="L94" s="58"/>
    </row>
    <row r="95" spans="1:12" ht="15" customHeight="1">
      <c r="A95" s="54"/>
      <c r="B95" s="163"/>
      <c r="C95" s="163"/>
      <c r="D95" s="163"/>
      <c r="E95" s="163"/>
      <c r="F95" s="163"/>
      <c r="G95" s="163"/>
      <c r="H95" s="163"/>
      <c r="I95" s="163"/>
      <c r="J95" s="163"/>
      <c r="K95" s="163"/>
      <c r="L95" s="58"/>
    </row>
    <row r="96" spans="1:12">
      <c r="A96" s="54"/>
      <c r="B96" s="163" t="s">
        <v>409</v>
      </c>
      <c r="C96" s="163"/>
      <c r="D96" s="163"/>
      <c r="E96" s="163"/>
      <c r="F96" s="163"/>
      <c r="G96" s="163"/>
      <c r="H96" s="163"/>
      <c r="I96" s="163"/>
      <c r="J96" s="163"/>
      <c r="K96" s="163"/>
      <c r="L96" s="58"/>
    </row>
    <row r="97" spans="1:12">
      <c r="A97" s="54"/>
      <c r="B97" s="163"/>
      <c r="C97" s="163"/>
      <c r="D97" s="163"/>
      <c r="E97" s="163"/>
      <c r="F97" s="163"/>
      <c r="G97" s="163"/>
      <c r="H97" s="163"/>
      <c r="I97" s="163"/>
      <c r="J97" s="163"/>
      <c r="K97" s="163"/>
      <c r="L97" s="58"/>
    </row>
    <row r="98" spans="1:12">
      <c r="A98" s="54"/>
      <c r="B98" s="163"/>
      <c r="C98" s="163"/>
      <c r="D98" s="163"/>
      <c r="E98" s="163"/>
      <c r="F98" s="163"/>
      <c r="G98" s="163"/>
      <c r="H98" s="163"/>
      <c r="I98" s="163"/>
      <c r="J98" s="163"/>
      <c r="K98" s="163"/>
      <c r="L98" s="58"/>
    </row>
    <row r="99" spans="1:12">
      <c r="A99" s="54"/>
      <c r="B99" s="50"/>
      <c r="C99" s="50"/>
      <c r="D99" s="50"/>
      <c r="E99" s="50"/>
      <c r="F99" s="50"/>
      <c r="G99" s="50"/>
      <c r="H99" s="50"/>
      <c r="I99" s="50"/>
      <c r="J99" s="50"/>
    </row>
    <row r="100" spans="1:12">
      <c r="A100" s="54"/>
      <c r="B100" s="50"/>
      <c r="C100" s="50"/>
      <c r="D100" s="50"/>
      <c r="E100" s="50"/>
      <c r="F100" s="50"/>
      <c r="G100" s="50"/>
      <c r="H100" s="50"/>
      <c r="I100" s="50"/>
      <c r="J100" s="50"/>
    </row>
    <row r="101" spans="1:12">
      <c r="A101" s="168" t="s">
        <v>220</v>
      </c>
      <c r="B101" s="168"/>
      <c r="C101" s="168"/>
      <c r="D101" s="168"/>
      <c r="E101" s="168"/>
      <c r="F101" s="168"/>
      <c r="G101" s="168"/>
      <c r="H101" s="168"/>
      <c r="I101" s="168"/>
      <c r="J101" s="168"/>
      <c r="K101" s="168"/>
    </row>
    <row r="102" spans="1:12">
      <c r="A102" s="167" t="s">
        <v>291</v>
      </c>
      <c r="B102" s="167"/>
      <c r="C102" s="167"/>
      <c r="D102" s="167"/>
      <c r="E102" s="167"/>
      <c r="F102" s="167"/>
      <c r="G102" s="167"/>
      <c r="H102" s="167"/>
      <c r="I102" s="167"/>
      <c r="J102" s="167"/>
      <c r="K102" s="167"/>
    </row>
    <row r="103" spans="1:12">
      <c r="A103" s="52"/>
      <c r="B103" s="50"/>
      <c r="C103" s="50"/>
      <c r="D103" s="50"/>
      <c r="E103" s="50"/>
      <c r="F103" s="50"/>
      <c r="G103" s="50"/>
      <c r="H103" s="50"/>
      <c r="I103" s="50"/>
      <c r="J103" s="50"/>
      <c r="K103" s="50"/>
    </row>
    <row r="106" spans="1:12">
      <c r="A106" s="49"/>
      <c r="B106" s="50"/>
      <c r="C106" s="50"/>
      <c r="D106" s="50"/>
      <c r="E106" s="50"/>
      <c r="F106" s="50"/>
      <c r="G106" s="50"/>
      <c r="H106" s="50"/>
      <c r="I106" s="50"/>
      <c r="J106" s="50"/>
      <c r="K106" s="50"/>
    </row>
    <row r="107" spans="1:12">
      <c r="A107" s="49"/>
      <c r="B107" s="50"/>
      <c r="C107" s="50"/>
      <c r="D107" s="50"/>
      <c r="E107" s="50"/>
      <c r="F107" s="50"/>
      <c r="G107" s="50"/>
      <c r="H107" s="50"/>
      <c r="I107" s="50"/>
      <c r="J107" s="50"/>
      <c r="K107" s="50"/>
    </row>
    <row r="108" spans="1:12">
      <c r="A108" s="52"/>
      <c r="B108" s="50"/>
      <c r="C108" s="50"/>
      <c r="D108" s="50"/>
      <c r="E108" s="50"/>
      <c r="F108" s="50"/>
      <c r="G108" s="50"/>
      <c r="H108" s="50"/>
      <c r="I108" s="50"/>
      <c r="J108" s="50"/>
      <c r="K108" s="50"/>
    </row>
    <row r="109" spans="1:12">
      <c r="A109" s="49"/>
    </row>
    <row r="110" spans="1:12">
      <c r="A110" s="52"/>
    </row>
    <row r="111" spans="1:12">
      <c r="A111" s="49"/>
    </row>
    <row r="112" spans="1:12">
      <c r="A112" s="52"/>
    </row>
    <row r="113" spans="1:11">
      <c r="A113" s="38"/>
      <c r="B113" s="38"/>
      <c r="C113" s="38"/>
      <c r="D113" s="38"/>
      <c r="E113" s="38"/>
      <c r="F113" s="38"/>
      <c r="G113" s="38"/>
      <c r="H113" s="38"/>
      <c r="I113" s="38"/>
      <c r="J113" s="38"/>
      <c r="K113" s="38"/>
    </row>
    <row r="114" spans="1:11">
      <c r="A114" s="38"/>
      <c r="B114" s="38"/>
      <c r="C114" s="38"/>
      <c r="D114" s="38"/>
      <c r="E114" s="38"/>
      <c r="F114" s="38"/>
      <c r="G114" s="38"/>
      <c r="H114" s="38"/>
      <c r="I114" s="38"/>
      <c r="J114" s="38"/>
      <c r="K114" s="38"/>
    </row>
    <row r="115" spans="1:11">
      <c r="A115" s="38"/>
      <c r="B115" s="38"/>
      <c r="C115" s="38"/>
      <c r="D115" s="38"/>
      <c r="E115" s="38"/>
      <c r="F115" s="38"/>
      <c r="G115" s="38"/>
      <c r="H115" s="38"/>
      <c r="I115" s="38"/>
      <c r="J115" s="38"/>
      <c r="K115" s="38"/>
    </row>
    <row r="125" spans="1:11">
      <c r="A125" s="41"/>
    </row>
    <row r="126" spans="1:11">
      <c r="A126" s="42"/>
    </row>
  </sheetData>
  <sheetProtection algorithmName="SHA-512" hashValue="HkbB/c2FzW7rlIK1fuJvk7vCoMgY0rgS98yPuLDUTnm61ER9KZ1jAVimSVIEdGZmODvHtHR28ZQb/s4J8E3KVg==" saltValue="u1NGcpq5KKpJ9779AJdTEw==" spinCount="100000" sheet="1" objects="1" scenarios="1"/>
  <mergeCells count="52">
    <mergeCell ref="A102:K102"/>
    <mergeCell ref="A42:K43"/>
    <mergeCell ref="L42:L43"/>
    <mergeCell ref="B93:K95"/>
    <mergeCell ref="B96:K98"/>
    <mergeCell ref="A101:K101"/>
    <mergeCell ref="A84:K85"/>
    <mergeCell ref="A72:K74"/>
    <mergeCell ref="A47:K47"/>
    <mergeCell ref="A51:K52"/>
    <mergeCell ref="A46:K46"/>
    <mergeCell ref="A53:K54"/>
    <mergeCell ref="A82:K83"/>
    <mergeCell ref="A55:K56"/>
    <mergeCell ref="A75:L75"/>
    <mergeCell ref="A66:K66"/>
    <mergeCell ref="A29:K29"/>
    <mergeCell ref="A18:K18"/>
    <mergeCell ref="A9:K9"/>
    <mergeCell ref="A21:K21"/>
    <mergeCell ref="A19:K19"/>
    <mergeCell ref="A20:K20"/>
    <mergeCell ref="A22:K22"/>
    <mergeCell ref="A23:K23"/>
    <mergeCell ref="A24:K24"/>
    <mergeCell ref="A25:K25"/>
    <mergeCell ref="A26:K26"/>
    <mergeCell ref="A27:K27"/>
    <mergeCell ref="A28:K28"/>
    <mergeCell ref="A41:L41"/>
    <mergeCell ref="A48:K50"/>
    <mergeCell ref="A44:L44"/>
    <mergeCell ref="A45:L45"/>
    <mergeCell ref="A30:K30"/>
    <mergeCell ref="A31:K31"/>
    <mergeCell ref="A32:K32"/>
    <mergeCell ref="A36:K36"/>
    <mergeCell ref="A33:K33"/>
    <mergeCell ref="A34:K34"/>
    <mergeCell ref="A35:K35"/>
    <mergeCell ref="A91:K92"/>
    <mergeCell ref="A86:K87"/>
    <mergeCell ref="A57:K58"/>
    <mergeCell ref="A88:K89"/>
    <mergeCell ref="A76:K77"/>
    <mergeCell ref="A78:K79"/>
    <mergeCell ref="A80:K81"/>
    <mergeCell ref="A68:K71"/>
    <mergeCell ref="A67:K67"/>
    <mergeCell ref="A64:K65"/>
    <mergeCell ref="A63:K63"/>
    <mergeCell ref="A59:K62"/>
  </mergeCells>
  <hyperlinks>
    <hyperlink ref="A35:K35" location="'Allotj.municipi_04 (41)'!A1" display="Distribució de la capacitat d'allotjament per municipis a Mallorca (2004)……………..…………………....................................................…………………………………………pàg 41" xr:uid="{00000000-0004-0000-0000-000000000000}"/>
    <hyperlink ref="A34:K34" location="'Allotj.municipi_05 (39)'!A1" display="Distribució de la capacitat d'allotjament per municipis a Mallorca (2005)……………..…………………………………....................................................…………………………pàg 39" xr:uid="{00000000-0004-0000-0000-000002000000}"/>
    <hyperlink ref="A33:K33" location="'Allotj.municipi_06 (37)'!A1" display="Distribució de la capacitat d'allotjament per municipis a Mallorca (2006)……………..…………………………………………....................................................…………………pàg 37" xr:uid="{00000000-0004-0000-0000-000004000000}"/>
    <hyperlink ref="A32:K32" location="'Allotj.municipi_07 (35)'!A1" display="Distribució de la capacitat d'allotjament per municipis a Mallorca (2007)……………..……………………………....................................................………………………………pàg 35" xr:uid="{00000000-0004-0000-0000-000006000000}"/>
    <hyperlink ref="A31:K31" location="'Allotj.municipi_08 (33)'!A1" display="Distribució de la capacitat d'allotjament per municipis a Mallorca (2008)……………..………………………………......................................................………………………...pàg 33" xr:uid="{00000000-0004-0000-0000-000008000000}"/>
    <hyperlink ref="A30:K30" location="'Allotj.municipi_09 (31)'!A1" display="Distribució de la capacitat d'allotjament per municipis a Mallorca (2009)…..……………………………………………......................................................……………………...pàg 31" xr:uid="{00000000-0004-0000-0000-00000A000000}"/>
    <hyperlink ref="A29:K29" location="'Allotj.municipi_10 (29)'!A1" display="Distribució de la capacitat d'allotjament per municipis a Mallorca (2010)……………..……………………………………………....................................................………………pàg 29" xr:uid="{00000000-0004-0000-0000-00000C000000}"/>
    <hyperlink ref="A28:K28" location="'Allotj.municipi_11 (27)'!A1" display="Distribució de la capacitat d'allotjament per municipis a Mallorca (2011)……………..…………………………………………………....................................................…………pàg 27" xr:uid="{00000000-0004-0000-0000-00000E000000}"/>
    <hyperlink ref="A27:K27" location="'Allotj.municipi_12 (25)'!A1" display="Distribució de la capacitat d'allotjament per municipis a Mallorca (2012)……………..……..…………………….......................................................……………………………pàg 25" xr:uid="{00000000-0004-0000-0000-000010000000}"/>
    <hyperlink ref="A26:K26" location="'Allotj.municipi_13 (23)'!A1" display="Distribució de la capacitat d'allotjament per municipis a Mallorca (2013)……………..…………………………………………....................................................…………………pàg 23" xr:uid="{00000000-0004-0000-0000-000012000000}"/>
    <hyperlink ref="A25:K25" location="'Allotj.municipi_14 (21)'!A1" display="Distribució de la capacitat d'allotjament per municipis a Mallorca (2014)……………..…………………………………....................................................…………………………pàg 21" xr:uid="{00000000-0004-0000-0000-000014000000}"/>
    <hyperlink ref="A24:K24" location="'Allotj.municipi_15 (19)'!A1" display="Distribució de la capacitat d'allotjament per municipis a Mallorca (2015)……………..………………………....................................................……………………………………pàg 19" xr:uid="{00000000-0004-0000-0000-000016000000}"/>
    <hyperlink ref="A18:K18" location="'Allotj.municipi_21 (7)'!A1" display="Distribució de la capacitat d'allotjament per municipis a Mallorca (2021)……………..……………………..................................……...………....................……………………pàg 7" xr:uid="{9504579B-5EB6-46A8-841C-4470D6255B11}"/>
    <hyperlink ref="A19:K19" location="'Allotj.municipi_20 (9)'!A1" display="Distribució de la capacitat d'allotjament per municipis a Mallorca (2020)……………..…....................................................……..…..................……………………………pàg 9" xr:uid="{BDEE1FE0-46C4-473A-85D2-BD9F69DAEA43}"/>
    <hyperlink ref="A20:K20" location="'Allotj.municipi_19 (11)'!A1" display="Distribució de la capacitat d'allotjament per municipis a Mallorca (2019)……………..……………………………......................................................................……………pàg 11" xr:uid="{BAD16B31-3412-4F0E-9254-E4DC3EC8C1FA}"/>
    <hyperlink ref="A21:K21" location="'Allotj.municipi_18 (13)'!A1" display="Distribució de la capacitat d'allotjament per municipis a Mallorca (2018)……………...……………….........................................................................……………………pàg 13" xr:uid="{C4B80A43-04E9-4FF3-BD01-6A73FB1FFB2B}"/>
    <hyperlink ref="A22:K22" location="'Allotj.municipi_17 (15)'!A1" display="Distribució de la capacitat d'allotjament per municipis a Mallorca (2017)……………..…….……….........................................................................………………………pàg 15" xr:uid="{E3F8EE49-75A7-44C5-B0D4-4B53B88EBE88}"/>
    <hyperlink ref="A23:K23" location="'Allotj.municipi_16 (17)'!A1" display="Distribució de la capacitat d'allotjament per municipis a Mallorca (2016)……………..…….......………..................................................…………………………………………pàg 17" xr:uid="{8692F82A-96C9-443E-B852-87567BC82314}"/>
    <hyperlink ref="A17:K17" location="'Allotj.municipi_22 (5)'!A1" display="Distribució de la capacitat d'allotjament per municipis a Mallorca (2022)……………..……………………..................................……...………....................……………………pàg 5" xr:uid="{331AAD5E-F4B0-4ACD-9BCA-903E5C63DD2E}"/>
    <hyperlink ref="A14:K14" location="'TotalAllotj_22 (4)'!A1" display="Capacitat d'allotjament per tipus d'establiment i categoria a Mallorca (2022)………………..............................…………….….………………....................…………………...pàg 4" xr:uid="{E190AF3B-814D-41FF-B1E3-D52330F8285F}"/>
    <hyperlink ref="A16:K16" location="'Allotj.municipi_22 (5)'!A1" display="Distribució de la capacitat d'allotjament per municipis a Mallorca (2022)……………..……………………..................................……...………....................……………………pàg 5" xr:uid="{7C7D5C9B-5BC7-424F-AF73-0A286ADA9BE6}"/>
    <hyperlink ref="A14:XFD14" location="'Total Allotjaments (4)'!A1" display="Capacitat d'allotjament per tipus d'establiment i categoria a Mallorca (2024-2004)………………......................…………….….………………....................…………………...pàg 4" xr:uid="{3F6EF498-4A2B-46F4-A3EA-E96C2CC3922F}"/>
    <hyperlink ref="A16:XFD16" location="'Allotj.municipi_23 (6)'!A1" display="Distribució de la capacitat d'allotjament per municipis a Mallorca (2023)……………..……………………..................................……...………....................……………………pàg 6" xr:uid="{4B725828-63C8-4184-9C46-C61662792785}"/>
    <hyperlink ref="A17:XFD17" location="'Allotj.municipi_22 (7)'!A1" display="Distribució de la capacitat d'allotjament per municipis a Mallorca (2022)……………..……………………..................................……...………....................……………………pàg 7" xr:uid="{BDC41DD8-6E47-4764-93EA-02925A4E749D}"/>
    <hyperlink ref="A18:XFD18" location="'Allotj.municipi_21 (8)'!A1" display="Distribució de la capacitat d'allotjament per municipis a Mallorca (2021)……………..……………………..................................……...………....................……………………pàg 8" xr:uid="{587C7340-4922-4152-98D8-D672B5511B91}"/>
    <hyperlink ref="A19:XFD19" location="'Allotj.municipi_20 (9)'!A1" display="Distribució de la capacitat d'allotjament per municipis a Mallorca (2020)……………..…....................................................……..…..................……………………………pàg 9" xr:uid="{6F1A9F1A-C11C-4045-BCA2-3520572F3423}"/>
    <hyperlink ref="A20:XFD20" location="'Allotj.municipi_19 (10)'!A1" display="Distribució de la capacitat d'allotjament per municipis a Mallorca (2019)……………..………….……………….......................................................................……………pàg 10" xr:uid="{FB0793D1-C0D2-4CFE-9201-CA616F4244EC}"/>
    <hyperlink ref="A21:XFD21" location="'Allotj.municipi_18 (11)'!A1" display="Distribució de la capacitat d'allotjament per municipis a Mallorca (2018)……………...………………............................................................................…………………pàg 11" xr:uid="{0FED1400-5340-4198-8F6C-DF1281E05F4E}"/>
    <hyperlink ref="A22:XFD22" location="'Allotj.municipi_17 (12)'!A1" display="Distribució de la capacitat d'allotjament per municipis a Mallorca (2017)……………..…….……….........................................................................………………………pàg 12" xr:uid="{A3F78DCF-AF6F-409E-972C-94AF8315FFEB}"/>
    <hyperlink ref="A23:XFD23" location="'Allotj.municipi_16 (13)'!A1" display="Distribució de la capacitat d'allotjament per municipis a Mallorca (2016)……………..…….......………..................................................…………………………………………pàg 13" xr:uid="{63F70A0D-E9FD-43CD-A063-3257C50A9078}"/>
    <hyperlink ref="A24:XFD24" location="'Allotj.municipi_15 (14)'!A1" display="Distribució de la capacitat d'allotjament per municipis a Mallorca (2015)……………..………………………....................................................……………………………………pàg 14" xr:uid="{7239A6FD-1661-4F93-A38F-CA9955333DCE}"/>
    <hyperlink ref="A25:XFD25" location="'Allotj.municipi_14 (15)'!A1" display="Distribució de la capacitat d'allotjament per municipis a Mallorca (2014)……………..…………………………………....................................................…………………………pàg 15" xr:uid="{86EAE70C-7E85-4901-B8E7-5BA3671BC401}"/>
    <hyperlink ref="A26:XFD26" location="'Allotj.municipi_13 (16)'!A1" display="Distribució de la capacitat d'allotjament per municipis a Mallorca (2013)……………..…………………………………………....................................................…………………pàg 16" xr:uid="{74A89A34-A64F-45AF-9A3C-26CEE01E37CD}"/>
    <hyperlink ref="A27:XFD27" location="'Allotj.municipi_12 (17)'!A1" display="Distribució de la capacitat d'allotjament per municipis a Mallorca (2012)……………..……..…………………….......................................................……………………………pàg 17" xr:uid="{EC48D622-E924-48B2-9907-54B2A14A38E2}"/>
    <hyperlink ref="A28:XFD28" location="'Allotj.municipi_11 (18)'!A1" display="Distribució de la capacitat d'allotjament per municipis a Mallorca (2011)……………..…………………………………………………....................................................…………pàg 18" xr:uid="{D8E74A11-77EE-47E9-8D8E-7BD0C9371D01}"/>
    <hyperlink ref="A29:XFD29" location="'Allotj.municipi_10 (19)'!A1" display="Distribució de la capacitat d'allotjament per municipis a Mallorca (2010)……………..……………………………………………....................................................………………pàg 19" xr:uid="{23DCF3ED-A5FE-4E38-B1AC-8A4F3E97A3F3}"/>
    <hyperlink ref="A30:XFD30" location="'Allotj.municipi_09 (20)'!A1" display="Distribució de la capacitat d'allotjament per municipis a Mallorca (2009)…..……………………………………………......................................................……………………...pàg 20" xr:uid="{72109A10-6AD0-4408-BDC2-9D236B8C7802}"/>
    <hyperlink ref="A31:XFD31" location="'Allotj.municipi_08 (21)'!A1" display="Distribució de la capacitat d'allotjament per municipis a Mallorca (2008)……………..………………………………......................................................………………………...pàg 21" xr:uid="{A7B18C43-0BB4-434B-9D6F-CDDD31447AB4}"/>
    <hyperlink ref="A32:XFD32" location="'Allotj.municipi_07 (22)'!A1" display="Distribució de la capacitat d'allotjament per municipis a Mallorca (2007)……………..……………………………....................................................………………………………pàg 22" xr:uid="{A0F2406A-95DB-4E99-8FC4-88407E4A893A}"/>
    <hyperlink ref="A33:XFD33" location="'Allotj.municipi_06 (23)'!A1" display="Distribució de la capacitat d'allotjament per municipis a Mallorca (2006)……………..…………………………………………....................................................…………………pàg 23" xr:uid="{AACAF622-6593-468D-A827-A36F222099F5}"/>
    <hyperlink ref="A34:XFD34" location="'Allotj.municipi_05 (24)'!A1" display="Distribució de la capacitat d'allotjament per municipis a Mallorca (2005)……………..…………………………………....................................................…………………………pàg 24" xr:uid="{69D4C5D9-C053-44A3-8438-97E770DEBC70}"/>
    <hyperlink ref="A35:XFD35" location="'Allotj.municipi_04 (25)'!A1" display="Distribució de la capacitat d'allotjament per municipis a Mallorca (2004)……………..…………………....................................................…………………………………………pàg 25" xr:uid="{A38FAF51-0B32-41D1-B40D-CC8A335D9297}"/>
    <hyperlink ref="A15:K15" location="'Allotj.municipi_22 (5)'!A1" display="Distribució de la capacitat d'allotjament per municipis a Mallorca (2022)……………..……………………..................................……...………....................……………………pàg 5" xr:uid="{3A6456CC-55E0-458D-8BFC-98B82D1D70FE}"/>
    <hyperlink ref="A15:XFD15" location="'Allotj.municipi_24 (5)'!A1" display="Distribució de la capacitat d'allotjament per municipis a Mallorca (2024)……………..……………………..................................……...………....................……………………pàg 5" xr:uid="{DB578EBB-3D10-436D-90E8-4ED20FC92A36}"/>
  </hyperlinks>
  <pageMargins left="0.70866141732283472" right="0" top="0.74803149606299213" bottom="0.74803149606299213" header="0.31496062992125984" footer="0.31496062992125984"/>
  <pageSetup paperSize="9" scale="92" fitToWidth="0" fitToHeight="0" orientation="landscape" r:id="rId1"/>
  <rowBreaks count="2" manualBreakCount="2">
    <brk id="36" max="10" man="1"/>
    <brk id="71" max="10"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54AEB-5EF6-44E0-83FF-9252254E16DC}">
  <sheetPr codeName="Hoja10"/>
  <dimension ref="A2:EM65"/>
  <sheetViews>
    <sheetView showGridLines="0" zoomScaleNormal="100" workbookViewId="0">
      <selection activeCell="A2" sqref="A2"/>
    </sheetView>
  </sheetViews>
  <sheetFormatPr baseColWidth="10" defaultRowHeight="15"/>
  <cols>
    <col min="1" max="1" width="79.7109375" customWidth="1"/>
    <col min="2" max="71" width="11.42578125" customWidth="1"/>
  </cols>
  <sheetData>
    <row r="2" spans="1:104" s="14" customFormat="1" ht="16.5">
      <c r="A2" s="1" t="s">
        <v>249</v>
      </c>
      <c r="BV2" s="31"/>
      <c r="BW2" s="31"/>
    </row>
    <row r="3" spans="1:104" s="14" customFormat="1" ht="16.5">
      <c r="A3" s="3" t="s">
        <v>250</v>
      </c>
      <c r="BV3" s="31"/>
      <c r="BW3" s="31"/>
    </row>
    <row r="4" spans="1:104" s="14" customFormat="1" ht="16.5">
      <c r="A4" s="3" t="s">
        <v>314</v>
      </c>
      <c r="BV4" s="31"/>
      <c r="BW4" s="31"/>
    </row>
    <row r="5" spans="1:104" s="14" customFormat="1" ht="12.75">
      <c r="BV5" s="31"/>
      <c r="BW5" s="31"/>
    </row>
    <row r="6" spans="1:104" s="31" customFormat="1">
      <c r="A6" s="206" t="s">
        <v>147</v>
      </c>
      <c r="B6" s="205" t="s">
        <v>108</v>
      </c>
      <c r="C6" s="205"/>
      <c r="D6" s="205" t="s">
        <v>109</v>
      </c>
      <c r="E6" s="205"/>
      <c r="F6" s="205" t="s">
        <v>110</v>
      </c>
      <c r="G6" s="205"/>
      <c r="H6" s="205" t="s">
        <v>181</v>
      </c>
      <c r="I6" s="205"/>
      <c r="J6" s="205" t="s">
        <v>111</v>
      </c>
      <c r="K6" s="205"/>
      <c r="L6" s="205" t="s">
        <v>189</v>
      </c>
      <c r="M6" s="205"/>
      <c r="N6" s="205" t="s">
        <v>132</v>
      </c>
      <c r="O6" s="205"/>
      <c r="P6" s="205" t="s">
        <v>40</v>
      </c>
      <c r="Q6" s="205"/>
      <c r="R6" s="205" t="s">
        <v>151</v>
      </c>
      <c r="S6" s="205"/>
      <c r="T6" s="205" t="s">
        <v>41</v>
      </c>
      <c r="U6" s="205"/>
      <c r="V6" s="205" t="s">
        <v>14</v>
      </c>
      <c r="W6" s="205"/>
      <c r="X6" s="205" t="s">
        <v>15</v>
      </c>
      <c r="Y6" s="205"/>
      <c r="Z6" s="205" t="s">
        <v>16</v>
      </c>
      <c r="AA6" s="205"/>
      <c r="AB6" s="205" t="s">
        <v>152</v>
      </c>
      <c r="AC6" s="205"/>
      <c r="AD6" s="205" t="s">
        <v>133</v>
      </c>
      <c r="AE6" s="205"/>
      <c r="AF6" s="205" t="s">
        <v>153</v>
      </c>
      <c r="AG6" s="205"/>
      <c r="AH6" s="205" t="s">
        <v>18</v>
      </c>
      <c r="AI6" s="205"/>
      <c r="AJ6" s="205" t="s">
        <v>134</v>
      </c>
      <c r="AK6" s="205"/>
      <c r="AL6" s="205" t="s">
        <v>23</v>
      </c>
      <c r="AM6" s="205"/>
      <c r="AN6" s="205" t="s">
        <v>24</v>
      </c>
      <c r="AO6" s="205"/>
      <c r="AP6" s="205" t="s">
        <v>25</v>
      </c>
      <c r="AQ6" s="205"/>
      <c r="AR6" s="205" t="s">
        <v>159</v>
      </c>
      <c r="AS6" s="205"/>
      <c r="AT6" s="205" t="s">
        <v>26</v>
      </c>
      <c r="AU6" s="205"/>
      <c r="AV6" s="205" t="s">
        <v>160</v>
      </c>
      <c r="AW6" s="205"/>
      <c r="AX6" s="205" t="s">
        <v>27</v>
      </c>
      <c r="AY6" s="205"/>
      <c r="AZ6" s="205" t="s">
        <v>193</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154</v>
      </c>
      <c r="BC8" s="4" t="s">
        <v>155</v>
      </c>
      <c r="BD8" s="4" t="s">
        <v>154</v>
      </c>
      <c r="BE8" s="4" t="s">
        <v>155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c r="K9" s="6"/>
      <c r="L9" s="6"/>
      <c r="M9" s="6"/>
      <c r="N9" s="6">
        <v>3</v>
      </c>
      <c r="O9" s="6">
        <v>29</v>
      </c>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8</v>
      </c>
      <c r="BU9" s="6">
        <v>118</v>
      </c>
      <c r="BV9" s="8">
        <f>B9+D9+F9+H9+J9+L9+N9+P9+R9+T9+V9+X9+Z9+AB9+AD9+AF9+AH9+AJ9+AL9+AN9+AP9+AR9+AT9+AV9+AX9+AZ9+BB9+BD9+BF9+BH9+BJ9+BL9+BN9+BP9+BR9+BT9</f>
        <v>13</v>
      </c>
      <c r="BW9" s="8">
        <f>C9+E9+G9+I9+K9+M9+O9+Q9+S9+U9+W9+Y9+AA9+AC9+AE9+AG9+AI9+AK9+AM9+AO9+AQ9+AS9+AU9+AW9+AY9+BA9+BC9+BE9+BG9+BI9+BK9+BM9+BO9+BQ9+BS9+BU9</f>
        <v>218</v>
      </c>
      <c r="BX9" s="32"/>
      <c r="BY9" s="32"/>
      <c r="BZ9" s="32"/>
      <c r="CZ9" s="33"/>
    </row>
    <row r="10" spans="1:104" s="14" customFormat="1">
      <c r="A10" s="10" t="s">
        <v>47</v>
      </c>
      <c r="B10" s="6">
        <v>4</v>
      </c>
      <c r="C10" s="6">
        <v>201</v>
      </c>
      <c r="D10" s="6">
        <v>18</v>
      </c>
      <c r="E10" s="6">
        <v>2417</v>
      </c>
      <c r="F10" s="6">
        <v>5</v>
      </c>
      <c r="G10" s="6">
        <v>4681</v>
      </c>
      <c r="H10" s="6"/>
      <c r="I10" s="6"/>
      <c r="J10" s="6"/>
      <c r="K10" s="6"/>
      <c r="L10" s="6"/>
      <c r="M10" s="6"/>
      <c r="N10" s="6">
        <v>4</v>
      </c>
      <c r="O10" s="6">
        <v>71</v>
      </c>
      <c r="P10" s="6"/>
      <c r="Q10" s="6"/>
      <c r="R10" s="6"/>
      <c r="S10" s="6"/>
      <c r="T10" s="6">
        <v>1</v>
      </c>
      <c r="U10" s="6">
        <v>32</v>
      </c>
      <c r="V10" s="6"/>
      <c r="W10" s="6"/>
      <c r="X10" s="6"/>
      <c r="Y10" s="6"/>
      <c r="Z10" s="6">
        <v>9</v>
      </c>
      <c r="AA10" s="6">
        <v>4400</v>
      </c>
      <c r="AB10" s="6"/>
      <c r="AC10" s="6"/>
      <c r="AD10" s="6">
        <v>15</v>
      </c>
      <c r="AE10" s="6">
        <v>6597</v>
      </c>
      <c r="AF10" s="6">
        <v>1</v>
      </c>
      <c r="AG10" s="6">
        <v>348</v>
      </c>
      <c r="AH10" s="6">
        <v>1</v>
      </c>
      <c r="AI10" s="6">
        <v>126</v>
      </c>
      <c r="AJ10" s="6"/>
      <c r="AK10" s="6"/>
      <c r="AL10" s="6"/>
      <c r="AM10" s="6"/>
      <c r="AN10" s="6"/>
      <c r="AO10" s="6"/>
      <c r="AP10" s="6">
        <v>4</v>
      </c>
      <c r="AQ10" s="6">
        <v>1776</v>
      </c>
      <c r="AR10" s="6">
        <v>1</v>
      </c>
      <c r="AS10" s="6">
        <v>336</v>
      </c>
      <c r="AT10" s="6">
        <v>13</v>
      </c>
      <c r="AU10" s="6">
        <v>5486</v>
      </c>
      <c r="AV10" s="6">
        <v>2</v>
      </c>
      <c r="AW10" s="6">
        <v>443</v>
      </c>
      <c r="AX10" s="6">
        <v>1</v>
      </c>
      <c r="AY10" s="6">
        <v>706</v>
      </c>
      <c r="AZ10" s="6">
        <v>1</v>
      </c>
      <c r="BA10" s="6">
        <v>22</v>
      </c>
      <c r="BB10" s="6"/>
      <c r="BC10" s="6"/>
      <c r="BD10" s="6"/>
      <c r="BE10" s="6"/>
      <c r="BF10" s="6">
        <v>2</v>
      </c>
      <c r="BG10" s="6">
        <v>76</v>
      </c>
      <c r="BH10" s="6"/>
      <c r="BI10" s="6"/>
      <c r="BJ10" s="6"/>
      <c r="BK10" s="6"/>
      <c r="BL10" s="6">
        <v>1</v>
      </c>
      <c r="BM10" s="6">
        <v>55</v>
      </c>
      <c r="BN10" s="6">
        <v>1</v>
      </c>
      <c r="BO10" s="6">
        <v>39</v>
      </c>
      <c r="BP10" s="6"/>
      <c r="BQ10" s="6"/>
      <c r="BR10" s="6"/>
      <c r="BS10" s="6"/>
      <c r="BT10" s="6">
        <v>9</v>
      </c>
      <c r="BU10" s="6">
        <v>129</v>
      </c>
      <c r="BV10" s="8">
        <f t="shared" ref="BV10:BW61" si="0">B10+D10+F10+H10+J10+L10+N10+P10+R10+T10+V10+X10+Z10+AB10+AD10+AF10+AH10+AJ10+AL10+AN10+AP10+AR10+AT10+AV10+AX10+AZ10+BB10+BD10+BF10+BH10+BJ10+BL10+BN10+BP10+BR10+BT10</f>
        <v>93</v>
      </c>
      <c r="BW10" s="8">
        <f t="shared" si="0"/>
        <v>27941</v>
      </c>
      <c r="BX10" s="32"/>
      <c r="BY10" s="32"/>
      <c r="BZ10" s="32"/>
    </row>
    <row r="11" spans="1:104" s="14" customFormat="1">
      <c r="A11" s="5" t="s">
        <v>48</v>
      </c>
      <c r="B11" s="6"/>
      <c r="C11" s="6"/>
      <c r="D11" s="6"/>
      <c r="E11" s="6"/>
      <c r="F11" s="6"/>
      <c r="G11" s="6"/>
      <c r="H11" s="6"/>
      <c r="I11" s="6"/>
      <c r="J11" s="6"/>
      <c r="K11" s="6"/>
      <c r="L11" s="6"/>
      <c r="M11" s="6"/>
      <c r="N11" s="6">
        <v>2</v>
      </c>
      <c r="O11" s="6">
        <v>26</v>
      </c>
      <c r="P11" s="6"/>
      <c r="Q11" s="6"/>
      <c r="R11" s="6"/>
      <c r="S11" s="6"/>
      <c r="T11" s="6"/>
      <c r="U11" s="6"/>
      <c r="V11" s="6"/>
      <c r="W11" s="6"/>
      <c r="X11" s="6"/>
      <c r="Y11" s="6"/>
      <c r="Z11" s="6"/>
      <c r="AA11" s="6"/>
      <c r="AB11" s="6"/>
      <c r="AC11" s="6"/>
      <c r="AD11" s="6">
        <v>1</v>
      </c>
      <c r="AE11" s="6">
        <v>50</v>
      </c>
      <c r="AF11" s="6"/>
      <c r="AG11" s="6"/>
      <c r="AH11" s="6"/>
      <c r="AI11" s="6"/>
      <c r="AJ11" s="6"/>
      <c r="AK11" s="6"/>
      <c r="AL11" s="6"/>
      <c r="AM11" s="6"/>
      <c r="AN11" s="6"/>
      <c r="AO11" s="6"/>
      <c r="AP11" s="6"/>
      <c r="AQ11" s="6"/>
      <c r="AR11" s="6"/>
      <c r="AS11" s="6"/>
      <c r="AT11" s="6"/>
      <c r="AU11" s="6"/>
      <c r="AV11" s="6"/>
      <c r="AW11" s="6"/>
      <c r="AX11" s="6"/>
      <c r="AY11" s="6"/>
      <c r="AZ11" s="6">
        <v>1</v>
      </c>
      <c r="BA11" s="6">
        <v>64</v>
      </c>
      <c r="BB11" s="6"/>
      <c r="BC11" s="6"/>
      <c r="BD11" s="6">
        <v>1</v>
      </c>
      <c r="BE11" s="6">
        <v>31</v>
      </c>
      <c r="BF11" s="6"/>
      <c r="BG11" s="6"/>
      <c r="BH11" s="6"/>
      <c r="BI11" s="6"/>
      <c r="BJ11" s="6"/>
      <c r="BK11" s="6"/>
      <c r="BL11" s="6"/>
      <c r="BM11" s="6"/>
      <c r="BN11" s="6"/>
      <c r="BO11" s="6"/>
      <c r="BP11" s="6"/>
      <c r="BQ11" s="6"/>
      <c r="BR11" s="6"/>
      <c r="BS11" s="6"/>
      <c r="BT11" s="6">
        <v>2</v>
      </c>
      <c r="BU11" s="6">
        <v>26</v>
      </c>
      <c r="BV11" s="8">
        <f t="shared" si="0"/>
        <v>7</v>
      </c>
      <c r="BW11" s="8">
        <f t="shared" si="0"/>
        <v>197</v>
      </c>
      <c r="BX11" s="32"/>
      <c r="BY11" s="32"/>
      <c r="BZ11" s="32"/>
    </row>
    <row r="12" spans="1:104" s="14" customFormat="1">
      <c r="A12" s="5" t="s">
        <v>49</v>
      </c>
      <c r="B12" s="6">
        <v>1</v>
      </c>
      <c r="C12" s="6">
        <v>54</v>
      </c>
      <c r="D12" s="6">
        <v>1</v>
      </c>
      <c r="E12" s="6">
        <v>98</v>
      </c>
      <c r="F12" s="6">
        <v>1</v>
      </c>
      <c r="G12" s="6">
        <v>414</v>
      </c>
      <c r="H12" s="6"/>
      <c r="I12" s="6"/>
      <c r="J12" s="6"/>
      <c r="K12" s="6"/>
      <c r="L12" s="6"/>
      <c r="M12" s="6"/>
      <c r="N12" s="6">
        <v>1</v>
      </c>
      <c r="O12" s="6">
        <v>14</v>
      </c>
      <c r="P12" s="6"/>
      <c r="Q12" s="6"/>
      <c r="R12" s="6"/>
      <c r="S12" s="6"/>
      <c r="T12" s="6"/>
      <c r="U12" s="6"/>
      <c r="V12" s="6"/>
      <c r="W12" s="6"/>
      <c r="X12" s="6"/>
      <c r="Y12" s="6"/>
      <c r="Z12" s="6">
        <v>2</v>
      </c>
      <c r="AA12" s="6">
        <v>309</v>
      </c>
      <c r="AB12" s="6"/>
      <c r="AC12" s="6"/>
      <c r="AD12" s="6">
        <v>3</v>
      </c>
      <c r="AE12" s="6">
        <v>1458</v>
      </c>
      <c r="AF12" s="6">
        <v>2</v>
      </c>
      <c r="AG12" s="6">
        <v>287</v>
      </c>
      <c r="AH12" s="6">
        <v>2</v>
      </c>
      <c r="AI12" s="6">
        <v>946</v>
      </c>
      <c r="AJ12" s="6"/>
      <c r="AK12" s="6"/>
      <c r="AL12" s="6"/>
      <c r="AM12" s="6"/>
      <c r="AN12" s="6"/>
      <c r="AO12" s="6"/>
      <c r="AP12" s="6"/>
      <c r="AQ12" s="6"/>
      <c r="AR12" s="6"/>
      <c r="AS12" s="6"/>
      <c r="AT12" s="6">
        <v>3</v>
      </c>
      <c r="AU12" s="6">
        <v>616</v>
      </c>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2</v>
      </c>
      <c r="BU12" s="6">
        <v>22</v>
      </c>
      <c r="BV12" s="8">
        <f t="shared" si="0"/>
        <v>20</v>
      </c>
      <c r="BW12" s="8">
        <f t="shared" si="0"/>
        <v>4286</v>
      </c>
      <c r="BX12" s="32"/>
      <c r="BY12" s="32"/>
      <c r="BZ12" s="32"/>
    </row>
    <row r="13" spans="1:104" s="14" customFormat="1">
      <c r="A13" s="5" t="s">
        <v>156</v>
      </c>
      <c r="B13" s="6"/>
      <c r="C13" s="6"/>
      <c r="D13" s="6"/>
      <c r="E13" s="6"/>
      <c r="F13" s="6"/>
      <c r="G13" s="6"/>
      <c r="H13" s="6"/>
      <c r="I13" s="6"/>
      <c r="J13" s="6"/>
      <c r="K13" s="6"/>
      <c r="L13" s="6"/>
      <c r="M13" s="6"/>
      <c r="N13" s="6">
        <v>1</v>
      </c>
      <c r="O13" s="6">
        <v>22</v>
      </c>
      <c r="P13" s="6"/>
      <c r="Q13" s="6"/>
      <c r="R13" s="6"/>
      <c r="S13" s="6"/>
      <c r="T13" s="6"/>
      <c r="U13" s="6"/>
      <c r="V13" s="6"/>
      <c r="W13" s="6"/>
      <c r="X13" s="6"/>
      <c r="Y13" s="6"/>
      <c r="Z13" s="6"/>
      <c r="AA13" s="6"/>
      <c r="AB13" s="6"/>
      <c r="AC13" s="6"/>
      <c r="AD13" s="6"/>
      <c r="AE13" s="6"/>
      <c r="AF13" s="6">
        <v>1</v>
      </c>
      <c r="AG13" s="6">
        <v>50</v>
      </c>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v>1</v>
      </c>
      <c r="BU13" s="6">
        <v>32</v>
      </c>
      <c r="BV13" s="8">
        <f t="shared" si="0"/>
        <v>3</v>
      </c>
      <c r="BW13" s="8">
        <f t="shared" si="0"/>
        <v>104</v>
      </c>
      <c r="BX13" s="32"/>
      <c r="BY13" s="32"/>
      <c r="BZ13" s="32"/>
    </row>
    <row r="14" spans="1:104" s="14" customFormat="1">
      <c r="A14" s="5" t="s">
        <v>50</v>
      </c>
      <c r="B14" s="6">
        <v>1</v>
      </c>
      <c r="C14" s="6">
        <v>38</v>
      </c>
      <c r="D14" s="6"/>
      <c r="E14" s="6"/>
      <c r="F14" s="6"/>
      <c r="G14" s="6"/>
      <c r="H14" s="6"/>
      <c r="I14" s="6"/>
      <c r="J14" s="6"/>
      <c r="K14" s="6"/>
      <c r="L14" s="6"/>
      <c r="M14" s="6"/>
      <c r="N14" s="6">
        <v>9</v>
      </c>
      <c r="O14" s="6">
        <v>205</v>
      </c>
      <c r="P14" s="6"/>
      <c r="Q14" s="6"/>
      <c r="R14" s="6"/>
      <c r="S14" s="6"/>
      <c r="T14" s="6"/>
      <c r="U14" s="6"/>
      <c r="V14" s="6"/>
      <c r="W14" s="6"/>
      <c r="X14" s="6"/>
      <c r="Y14" s="6"/>
      <c r="Z14" s="6"/>
      <c r="AA14" s="6"/>
      <c r="AB14" s="6"/>
      <c r="AC14" s="6"/>
      <c r="AD14" s="6">
        <v>6</v>
      </c>
      <c r="AE14" s="6">
        <v>179</v>
      </c>
      <c r="AF14" s="6"/>
      <c r="AG14" s="6"/>
      <c r="AH14" s="6"/>
      <c r="AI14" s="6"/>
      <c r="AJ14" s="6"/>
      <c r="AK14" s="6"/>
      <c r="AL14" s="6"/>
      <c r="AM14" s="6"/>
      <c r="AN14" s="6"/>
      <c r="AO14" s="6"/>
      <c r="AP14" s="6"/>
      <c r="AQ14" s="6"/>
      <c r="AR14" s="6"/>
      <c r="AS14" s="6"/>
      <c r="AT14" s="6"/>
      <c r="AU14" s="6"/>
      <c r="AV14" s="6"/>
      <c r="AW14" s="6"/>
      <c r="AX14" s="6"/>
      <c r="AY14" s="6"/>
      <c r="AZ14" s="6"/>
      <c r="BA14" s="6"/>
      <c r="BB14" s="6"/>
      <c r="BC14" s="6"/>
      <c r="BD14" s="6">
        <v>1</v>
      </c>
      <c r="BE14" s="6">
        <v>154</v>
      </c>
      <c r="BF14" s="6">
        <v>1</v>
      </c>
      <c r="BG14" s="6">
        <v>15</v>
      </c>
      <c r="BH14" s="6">
        <v>1</v>
      </c>
      <c r="BI14" s="6">
        <v>12</v>
      </c>
      <c r="BJ14" s="6"/>
      <c r="BK14" s="6"/>
      <c r="BL14" s="6"/>
      <c r="BM14" s="6"/>
      <c r="BN14" s="6"/>
      <c r="BO14" s="6"/>
      <c r="BP14" s="6"/>
      <c r="BQ14" s="6"/>
      <c r="BR14" s="6"/>
      <c r="BS14" s="6"/>
      <c r="BT14" s="6">
        <v>5</v>
      </c>
      <c r="BU14" s="6">
        <v>55</v>
      </c>
      <c r="BV14" s="8">
        <f t="shared" si="0"/>
        <v>24</v>
      </c>
      <c r="BW14" s="8">
        <f t="shared" si="0"/>
        <v>658</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c r="Y15" s="6"/>
      <c r="Z15" s="6">
        <v>2</v>
      </c>
      <c r="AA15" s="6">
        <v>121</v>
      </c>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0"/>
        <v>6</v>
      </c>
      <c r="BW15" s="8">
        <f t="shared" si="0"/>
        <v>231</v>
      </c>
      <c r="BX15" s="32"/>
      <c r="BY15" s="32"/>
      <c r="BZ15" s="32"/>
    </row>
    <row r="16" spans="1:104" s="14" customFormat="1">
      <c r="A16" s="5" t="s">
        <v>52</v>
      </c>
      <c r="B16" s="6"/>
      <c r="C16" s="6"/>
      <c r="D16" s="6"/>
      <c r="E16" s="6"/>
      <c r="F16" s="6"/>
      <c r="G16" s="6"/>
      <c r="H16" s="6"/>
      <c r="I16" s="6"/>
      <c r="J16" s="6"/>
      <c r="K16" s="6"/>
      <c r="L16" s="6"/>
      <c r="M16" s="6"/>
      <c r="N16" s="6">
        <v>2</v>
      </c>
      <c r="O16" s="6">
        <v>78</v>
      </c>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8">
        <f t="shared" si="0"/>
        <v>2</v>
      </c>
      <c r="BW16" s="8">
        <f t="shared" si="0"/>
        <v>78</v>
      </c>
      <c r="BX16" s="32"/>
      <c r="BY16" s="32"/>
      <c r="BZ16" s="32"/>
    </row>
    <row r="17" spans="1:78" s="14" customFormat="1">
      <c r="A17" s="5" t="s">
        <v>53</v>
      </c>
      <c r="B17" s="6"/>
      <c r="C17" s="6"/>
      <c r="D17" s="6"/>
      <c r="E17" s="6"/>
      <c r="F17" s="6"/>
      <c r="G17" s="6"/>
      <c r="H17" s="6"/>
      <c r="I17" s="6"/>
      <c r="J17" s="6"/>
      <c r="K17" s="6"/>
      <c r="L17" s="6"/>
      <c r="M17" s="6"/>
      <c r="N17" s="6">
        <v>1</v>
      </c>
      <c r="O17" s="6">
        <v>22</v>
      </c>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0"/>
        <v>1</v>
      </c>
      <c r="BW17" s="8">
        <f t="shared" si="0"/>
        <v>22</v>
      </c>
      <c r="BX17" s="32"/>
      <c r="BY17" s="32"/>
      <c r="BZ17" s="32"/>
    </row>
    <row r="18" spans="1:78" s="14" customFormat="1">
      <c r="A18" s="5" t="s">
        <v>54</v>
      </c>
      <c r="B18" s="6"/>
      <c r="C18" s="6"/>
      <c r="D18" s="6"/>
      <c r="E18" s="6"/>
      <c r="F18" s="6"/>
      <c r="G18" s="6"/>
      <c r="H18" s="6"/>
      <c r="I18" s="6"/>
      <c r="J18" s="6"/>
      <c r="K18" s="6"/>
      <c r="L18" s="6"/>
      <c r="M18" s="6"/>
      <c r="N18" s="6">
        <v>12</v>
      </c>
      <c r="O18" s="6">
        <v>180</v>
      </c>
      <c r="P18" s="6"/>
      <c r="Q18" s="6"/>
      <c r="R18" s="6"/>
      <c r="S18" s="6"/>
      <c r="T18" s="6"/>
      <c r="U18" s="6"/>
      <c r="V18" s="6"/>
      <c r="W18" s="6"/>
      <c r="X18" s="6"/>
      <c r="Y18" s="6"/>
      <c r="Z18" s="6">
        <v>1</v>
      </c>
      <c r="AA18" s="6">
        <v>30</v>
      </c>
      <c r="AB18" s="6"/>
      <c r="AC18" s="6"/>
      <c r="AD18" s="6">
        <v>1</v>
      </c>
      <c r="AE18" s="6">
        <v>38</v>
      </c>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v>1</v>
      </c>
      <c r="BU18" s="6">
        <v>20</v>
      </c>
      <c r="BV18" s="8">
        <f t="shared" si="0"/>
        <v>15</v>
      </c>
      <c r="BW18" s="8">
        <f t="shared" si="0"/>
        <v>268</v>
      </c>
      <c r="BX18" s="32"/>
      <c r="BY18" s="32"/>
      <c r="BZ18" s="32"/>
    </row>
    <row r="19" spans="1:78" s="14" customFormat="1">
      <c r="A19" s="5" t="s">
        <v>55</v>
      </c>
      <c r="B19" s="6">
        <v>7</v>
      </c>
      <c r="C19" s="6">
        <v>341</v>
      </c>
      <c r="D19" s="6">
        <v>22</v>
      </c>
      <c r="E19" s="6">
        <v>2296</v>
      </c>
      <c r="F19" s="6">
        <v>24</v>
      </c>
      <c r="G19" s="6">
        <v>4554</v>
      </c>
      <c r="H19" s="6">
        <v>1</v>
      </c>
      <c r="I19" s="6">
        <v>566</v>
      </c>
      <c r="J19" s="6">
        <v>4</v>
      </c>
      <c r="K19" s="6">
        <v>747</v>
      </c>
      <c r="L19" s="6"/>
      <c r="M19" s="6"/>
      <c r="N19" s="6">
        <v>7</v>
      </c>
      <c r="O19" s="6">
        <v>107</v>
      </c>
      <c r="P19" s="6">
        <v>1</v>
      </c>
      <c r="Q19" s="6">
        <v>19</v>
      </c>
      <c r="R19" s="6"/>
      <c r="S19" s="6"/>
      <c r="T19" s="6"/>
      <c r="U19" s="6"/>
      <c r="V19" s="6">
        <v>2</v>
      </c>
      <c r="W19" s="6">
        <v>157</v>
      </c>
      <c r="X19" s="6">
        <v>4</v>
      </c>
      <c r="Y19" s="6">
        <v>331</v>
      </c>
      <c r="Z19" s="6">
        <v>34</v>
      </c>
      <c r="AA19" s="6">
        <v>6573</v>
      </c>
      <c r="AB19" s="6"/>
      <c r="AC19" s="6"/>
      <c r="AD19" s="6">
        <v>71</v>
      </c>
      <c r="AE19" s="6">
        <v>27288</v>
      </c>
      <c r="AF19" s="6">
        <v>8</v>
      </c>
      <c r="AG19" s="6">
        <v>2285</v>
      </c>
      <c r="AH19" s="6">
        <v>9</v>
      </c>
      <c r="AI19" s="6">
        <v>2248</v>
      </c>
      <c r="AJ19" s="6">
        <v>1</v>
      </c>
      <c r="AK19" s="6">
        <v>156</v>
      </c>
      <c r="AL19" s="6"/>
      <c r="AM19" s="6"/>
      <c r="AN19" s="6">
        <v>2</v>
      </c>
      <c r="AO19" s="6">
        <v>159</v>
      </c>
      <c r="AP19" s="6">
        <v>11</v>
      </c>
      <c r="AQ19" s="6">
        <v>4163</v>
      </c>
      <c r="AR19" s="6">
        <v>3</v>
      </c>
      <c r="AS19" s="6">
        <v>944</v>
      </c>
      <c r="AT19" s="6">
        <v>17</v>
      </c>
      <c r="AU19" s="6">
        <v>7064</v>
      </c>
      <c r="AV19" s="6"/>
      <c r="AW19" s="6"/>
      <c r="AX19" s="6">
        <v>2</v>
      </c>
      <c r="AY19" s="6">
        <v>586</v>
      </c>
      <c r="AZ19" s="6"/>
      <c r="BA19" s="6"/>
      <c r="BB19" s="6"/>
      <c r="BC19" s="6"/>
      <c r="BD19" s="6">
        <v>1</v>
      </c>
      <c r="BE19" s="6">
        <v>82</v>
      </c>
      <c r="BF19" s="6">
        <v>3</v>
      </c>
      <c r="BG19" s="6">
        <v>95</v>
      </c>
      <c r="BH19" s="6">
        <v>1</v>
      </c>
      <c r="BI19" s="6">
        <v>39</v>
      </c>
      <c r="BJ19" s="6">
        <v>1</v>
      </c>
      <c r="BK19" s="6">
        <v>72</v>
      </c>
      <c r="BL19" s="6">
        <v>8</v>
      </c>
      <c r="BM19" s="6">
        <v>323</v>
      </c>
      <c r="BN19" s="6">
        <v>3</v>
      </c>
      <c r="BO19" s="6">
        <v>131</v>
      </c>
      <c r="BP19" s="6">
        <v>2</v>
      </c>
      <c r="BQ19" s="6">
        <v>86</v>
      </c>
      <c r="BR19" s="6"/>
      <c r="BS19" s="6"/>
      <c r="BT19" s="6">
        <v>1</v>
      </c>
      <c r="BU19" s="6">
        <v>4</v>
      </c>
      <c r="BV19" s="8">
        <f t="shared" si="0"/>
        <v>250</v>
      </c>
      <c r="BW19" s="8">
        <f t="shared" si="0"/>
        <v>61416</v>
      </c>
      <c r="BX19" s="32"/>
      <c r="BY19" s="32"/>
      <c r="BZ19" s="32"/>
    </row>
    <row r="20" spans="1:78" s="14" customFormat="1">
      <c r="A20" s="5" t="s">
        <v>56</v>
      </c>
      <c r="B20" s="6"/>
      <c r="C20" s="6"/>
      <c r="D20" s="6"/>
      <c r="E20" s="6"/>
      <c r="F20" s="6"/>
      <c r="G20" s="6"/>
      <c r="H20" s="6"/>
      <c r="I20" s="6"/>
      <c r="J20" s="6"/>
      <c r="K20" s="6"/>
      <c r="L20" s="6"/>
      <c r="M20" s="6"/>
      <c r="N20" s="6">
        <v>4</v>
      </c>
      <c r="O20" s="6">
        <v>142</v>
      </c>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64</v>
      </c>
      <c r="BF20" s="6"/>
      <c r="BG20" s="6"/>
      <c r="BH20" s="6"/>
      <c r="BI20" s="6"/>
      <c r="BJ20" s="6"/>
      <c r="BK20" s="6"/>
      <c r="BL20" s="6"/>
      <c r="BM20" s="6"/>
      <c r="BN20" s="6"/>
      <c r="BO20" s="6"/>
      <c r="BP20" s="6"/>
      <c r="BQ20" s="6"/>
      <c r="BR20" s="6"/>
      <c r="BS20" s="6"/>
      <c r="BT20" s="6">
        <v>2</v>
      </c>
      <c r="BU20" s="6">
        <v>22</v>
      </c>
      <c r="BV20" s="8">
        <f t="shared" si="0"/>
        <v>7</v>
      </c>
      <c r="BW20" s="8">
        <f t="shared" si="0"/>
        <v>228</v>
      </c>
      <c r="BX20" s="32"/>
      <c r="BY20" s="32"/>
      <c r="BZ20" s="32"/>
    </row>
    <row r="21" spans="1:78" s="14" customFormat="1">
      <c r="A21" s="5" t="s">
        <v>57</v>
      </c>
      <c r="B21" s="6"/>
      <c r="C21" s="6"/>
      <c r="D21" s="6"/>
      <c r="E21" s="6"/>
      <c r="F21" s="6"/>
      <c r="G21" s="6"/>
      <c r="H21" s="6"/>
      <c r="I21" s="6"/>
      <c r="J21" s="6"/>
      <c r="K21" s="6"/>
      <c r="L21" s="6"/>
      <c r="M21" s="6"/>
      <c r="N21" s="6">
        <v>30</v>
      </c>
      <c r="O21" s="6">
        <v>620</v>
      </c>
      <c r="P21" s="6"/>
      <c r="Q21" s="6"/>
      <c r="R21" s="6"/>
      <c r="S21" s="6"/>
      <c r="T21" s="6"/>
      <c r="U21" s="6"/>
      <c r="V21" s="6"/>
      <c r="W21" s="6"/>
      <c r="X21" s="6"/>
      <c r="Y21" s="6"/>
      <c r="Z21" s="6"/>
      <c r="AA21" s="6"/>
      <c r="AB21" s="6"/>
      <c r="AC21" s="6"/>
      <c r="AD21" s="6"/>
      <c r="AE21" s="6"/>
      <c r="AF21" s="6"/>
      <c r="AG21" s="6"/>
      <c r="AH21" s="6">
        <v>1</v>
      </c>
      <c r="AI21" s="6">
        <v>76</v>
      </c>
      <c r="AJ21" s="6"/>
      <c r="AK21" s="6"/>
      <c r="AL21" s="6"/>
      <c r="AM21" s="6"/>
      <c r="AN21" s="6"/>
      <c r="AO21" s="6"/>
      <c r="AP21" s="6"/>
      <c r="AQ21" s="6"/>
      <c r="AR21" s="6"/>
      <c r="AS21" s="6"/>
      <c r="AT21" s="6"/>
      <c r="AU21" s="6"/>
      <c r="AV21" s="6"/>
      <c r="AW21" s="6"/>
      <c r="AX21" s="6"/>
      <c r="AY21" s="6"/>
      <c r="AZ21" s="6"/>
      <c r="BA21" s="6"/>
      <c r="BB21" s="6"/>
      <c r="BC21" s="6"/>
      <c r="BD21" s="6">
        <v>3</v>
      </c>
      <c r="BE21" s="6">
        <v>74</v>
      </c>
      <c r="BF21" s="6"/>
      <c r="BG21" s="6"/>
      <c r="BH21" s="6"/>
      <c r="BI21" s="6"/>
      <c r="BJ21" s="6"/>
      <c r="BK21" s="6"/>
      <c r="BL21" s="6">
        <v>1</v>
      </c>
      <c r="BM21" s="6">
        <v>41</v>
      </c>
      <c r="BN21" s="6"/>
      <c r="BO21" s="6"/>
      <c r="BP21" s="6"/>
      <c r="BQ21" s="6"/>
      <c r="BR21" s="6"/>
      <c r="BS21" s="6"/>
      <c r="BT21" s="6">
        <v>2</v>
      </c>
      <c r="BU21" s="6">
        <v>58</v>
      </c>
      <c r="BV21" s="8">
        <f t="shared" si="0"/>
        <v>37</v>
      </c>
      <c r="BW21" s="8">
        <f t="shared" si="0"/>
        <v>869</v>
      </c>
      <c r="BX21" s="32"/>
      <c r="BY21" s="32"/>
      <c r="BZ21" s="32"/>
    </row>
    <row r="22" spans="1:78" s="14" customFormat="1">
      <c r="A22" s="5" t="s">
        <v>58</v>
      </c>
      <c r="B22" s="6">
        <v>8</v>
      </c>
      <c r="C22" s="6">
        <v>423</v>
      </c>
      <c r="D22" s="6">
        <v>6</v>
      </c>
      <c r="E22" s="6">
        <v>316</v>
      </c>
      <c r="F22" s="6">
        <v>6</v>
      </c>
      <c r="G22" s="6">
        <v>538</v>
      </c>
      <c r="H22" s="6"/>
      <c r="I22" s="6"/>
      <c r="J22" s="6"/>
      <c r="K22" s="6"/>
      <c r="L22" s="6"/>
      <c r="M22" s="6"/>
      <c r="N22" s="6">
        <v>3</v>
      </c>
      <c r="O22" s="6">
        <v>114</v>
      </c>
      <c r="P22" s="6"/>
      <c r="Q22" s="6"/>
      <c r="R22" s="6"/>
      <c r="S22" s="6"/>
      <c r="T22" s="6">
        <v>1</v>
      </c>
      <c r="U22" s="6">
        <v>68</v>
      </c>
      <c r="V22" s="6">
        <v>5</v>
      </c>
      <c r="W22" s="6">
        <v>262</v>
      </c>
      <c r="X22" s="6"/>
      <c r="Y22" s="6"/>
      <c r="Z22" s="6">
        <v>10</v>
      </c>
      <c r="AA22" s="6">
        <v>1475</v>
      </c>
      <c r="AB22" s="6">
        <v>3</v>
      </c>
      <c r="AC22" s="6">
        <v>345</v>
      </c>
      <c r="AD22" s="6">
        <v>25</v>
      </c>
      <c r="AE22" s="6">
        <v>6396</v>
      </c>
      <c r="AF22" s="6">
        <v>5</v>
      </c>
      <c r="AG22" s="6">
        <v>1400</v>
      </c>
      <c r="AH22" s="6">
        <v>3</v>
      </c>
      <c r="AI22" s="6">
        <v>474</v>
      </c>
      <c r="AJ22" s="6">
        <v>1</v>
      </c>
      <c r="AK22" s="6">
        <v>284</v>
      </c>
      <c r="AL22" s="6">
        <v>3</v>
      </c>
      <c r="AM22" s="6">
        <v>78</v>
      </c>
      <c r="AN22" s="6"/>
      <c r="AO22" s="6"/>
      <c r="AP22" s="6">
        <v>4</v>
      </c>
      <c r="AQ22" s="6">
        <v>1032</v>
      </c>
      <c r="AR22" s="6">
        <v>1</v>
      </c>
      <c r="AS22" s="6">
        <v>78</v>
      </c>
      <c r="AT22" s="6">
        <v>12</v>
      </c>
      <c r="AU22" s="6">
        <v>4129</v>
      </c>
      <c r="AV22" s="6">
        <v>1</v>
      </c>
      <c r="AW22" s="6">
        <v>840</v>
      </c>
      <c r="AX22" s="6">
        <v>1</v>
      </c>
      <c r="AY22" s="6">
        <v>96</v>
      </c>
      <c r="AZ22" s="6"/>
      <c r="BA22" s="6"/>
      <c r="BB22" s="6"/>
      <c r="BC22" s="6"/>
      <c r="BD22" s="6">
        <v>2</v>
      </c>
      <c r="BE22" s="6">
        <v>84</v>
      </c>
      <c r="BF22" s="6">
        <v>6</v>
      </c>
      <c r="BG22" s="6">
        <v>497</v>
      </c>
      <c r="BH22" s="6">
        <v>3</v>
      </c>
      <c r="BI22" s="6">
        <v>244</v>
      </c>
      <c r="BJ22" s="6"/>
      <c r="BK22" s="6"/>
      <c r="BL22" s="6">
        <v>4</v>
      </c>
      <c r="BM22" s="6">
        <v>132</v>
      </c>
      <c r="BN22" s="6">
        <v>2</v>
      </c>
      <c r="BO22" s="6">
        <v>83</v>
      </c>
      <c r="BP22" s="6"/>
      <c r="BQ22" s="6"/>
      <c r="BR22" s="6"/>
      <c r="BS22" s="6"/>
      <c r="BT22" s="6">
        <v>1</v>
      </c>
      <c r="BU22" s="6">
        <v>20</v>
      </c>
      <c r="BV22" s="8">
        <f t="shared" si="0"/>
        <v>116</v>
      </c>
      <c r="BW22" s="8">
        <f t="shared" si="0"/>
        <v>19408</v>
      </c>
      <c r="BX22" s="32"/>
      <c r="BY22" s="32"/>
      <c r="BZ22" s="32"/>
    </row>
    <row r="23" spans="1:78"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v>1</v>
      </c>
      <c r="BE23" s="6">
        <v>50</v>
      </c>
      <c r="BF23" s="6"/>
      <c r="BG23" s="6"/>
      <c r="BH23" s="6"/>
      <c r="BI23" s="6"/>
      <c r="BJ23" s="6"/>
      <c r="BK23" s="6"/>
      <c r="BL23" s="6"/>
      <c r="BM23" s="6"/>
      <c r="BN23" s="6"/>
      <c r="BO23" s="6"/>
      <c r="BP23" s="6"/>
      <c r="BQ23" s="6"/>
      <c r="BR23" s="6"/>
      <c r="BS23" s="6"/>
      <c r="BT23" s="6"/>
      <c r="BU23" s="6"/>
      <c r="BV23" s="8">
        <f t="shared" si="0"/>
        <v>1</v>
      </c>
      <c r="BW23" s="8">
        <f t="shared" si="0"/>
        <v>50</v>
      </c>
      <c r="BX23" s="32"/>
      <c r="BY23" s="32"/>
      <c r="BZ23" s="32"/>
    </row>
    <row r="24" spans="1:78" s="14" customFormat="1">
      <c r="A24" s="5" t="s">
        <v>59</v>
      </c>
      <c r="B24" s="6"/>
      <c r="C24" s="6"/>
      <c r="D24" s="6"/>
      <c r="E24" s="6"/>
      <c r="F24" s="6"/>
      <c r="G24" s="6"/>
      <c r="H24" s="6"/>
      <c r="I24" s="6"/>
      <c r="J24" s="6"/>
      <c r="K24" s="6"/>
      <c r="L24" s="6"/>
      <c r="M24" s="6"/>
      <c r="N24" s="6">
        <v>2</v>
      </c>
      <c r="O24" s="6">
        <v>21</v>
      </c>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v>2</v>
      </c>
      <c r="BU24" s="6">
        <v>24</v>
      </c>
      <c r="BV24" s="8">
        <f t="shared" si="0"/>
        <v>4</v>
      </c>
      <c r="BW24" s="8">
        <f t="shared" si="0"/>
        <v>45</v>
      </c>
      <c r="BX24" s="32"/>
      <c r="BY24" s="32"/>
      <c r="BZ24" s="32"/>
    </row>
    <row r="25" spans="1:78" s="14" customFormat="1">
      <c r="A25" s="5" t="s">
        <v>60</v>
      </c>
      <c r="B25" s="6"/>
      <c r="C25" s="6"/>
      <c r="D25" s="6"/>
      <c r="E25" s="6"/>
      <c r="F25" s="6"/>
      <c r="G25" s="6"/>
      <c r="H25" s="6"/>
      <c r="I25" s="6"/>
      <c r="J25" s="6"/>
      <c r="K25" s="6"/>
      <c r="L25" s="6"/>
      <c r="M25" s="6"/>
      <c r="N25" s="6">
        <v>1</v>
      </c>
      <c r="O25" s="6">
        <v>16</v>
      </c>
      <c r="P25" s="6"/>
      <c r="Q25" s="6"/>
      <c r="R25" s="6"/>
      <c r="S25" s="6"/>
      <c r="T25" s="6">
        <v>1</v>
      </c>
      <c r="U25" s="6">
        <v>17</v>
      </c>
      <c r="V25" s="6"/>
      <c r="W25" s="6"/>
      <c r="X25" s="6"/>
      <c r="Y25" s="6"/>
      <c r="Z25" s="6"/>
      <c r="AA25" s="6"/>
      <c r="AB25" s="6"/>
      <c r="AC25" s="6"/>
      <c r="AD25" s="6">
        <v>2</v>
      </c>
      <c r="AE25" s="6">
        <v>244</v>
      </c>
      <c r="AF25" s="6"/>
      <c r="AG25" s="6"/>
      <c r="AH25" s="6"/>
      <c r="AI25" s="6"/>
      <c r="AJ25" s="6"/>
      <c r="AK25" s="6"/>
      <c r="AL25" s="6"/>
      <c r="AM25" s="6"/>
      <c r="AN25" s="6"/>
      <c r="AO25" s="6"/>
      <c r="AP25" s="6"/>
      <c r="AQ25" s="6"/>
      <c r="AR25" s="6"/>
      <c r="AS25" s="6"/>
      <c r="AT25" s="6">
        <v>1</v>
      </c>
      <c r="AU25" s="6">
        <v>52</v>
      </c>
      <c r="AV25" s="6"/>
      <c r="AW25" s="6"/>
      <c r="AX25" s="6"/>
      <c r="AY25" s="6"/>
      <c r="AZ25" s="6"/>
      <c r="BA25" s="6"/>
      <c r="BB25" s="6">
        <v>1</v>
      </c>
      <c r="BC25" s="6">
        <v>132</v>
      </c>
      <c r="BD25" s="6"/>
      <c r="BE25" s="6"/>
      <c r="BF25" s="6">
        <v>1</v>
      </c>
      <c r="BG25" s="6">
        <v>14</v>
      </c>
      <c r="BH25" s="6"/>
      <c r="BI25" s="6"/>
      <c r="BJ25" s="6"/>
      <c r="BK25" s="6"/>
      <c r="BL25" s="6"/>
      <c r="BM25" s="6"/>
      <c r="BN25" s="6"/>
      <c r="BO25" s="6"/>
      <c r="BP25" s="6"/>
      <c r="BQ25" s="6"/>
      <c r="BR25" s="6"/>
      <c r="BS25" s="6"/>
      <c r="BT25" s="6"/>
      <c r="BU25" s="6"/>
      <c r="BV25" s="8">
        <f t="shared" si="0"/>
        <v>7</v>
      </c>
      <c r="BW25" s="8">
        <f t="shared" si="0"/>
        <v>475</v>
      </c>
      <c r="BX25" s="32"/>
      <c r="BY25" s="32"/>
      <c r="BZ25" s="32"/>
    </row>
    <row r="26" spans="1:78" s="14" customFormat="1">
      <c r="A26" s="5" t="s">
        <v>179</v>
      </c>
      <c r="B26" s="6"/>
      <c r="C26" s="6"/>
      <c r="D26" s="6"/>
      <c r="E26" s="6"/>
      <c r="F26" s="6"/>
      <c r="G26" s="6"/>
      <c r="H26" s="6"/>
      <c r="I26" s="6"/>
      <c r="J26" s="6"/>
      <c r="K26" s="6"/>
      <c r="L26" s="6"/>
      <c r="M26" s="6"/>
      <c r="N26" s="6">
        <v>2</v>
      </c>
      <c r="O26" s="6">
        <v>10</v>
      </c>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8">
        <f t="shared" si="0"/>
        <v>2</v>
      </c>
      <c r="BW26" s="8">
        <f t="shared" si="0"/>
        <v>10</v>
      </c>
      <c r="BX26" s="32"/>
      <c r="BY26" s="32"/>
      <c r="BZ26" s="32"/>
    </row>
    <row r="27" spans="1:78" s="14" customFormat="1">
      <c r="A27" s="5" t="s">
        <v>61</v>
      </c>
      <c r="B27" s="6"/>
      <c r="C27" s="6"/>
      <c r="D27" s="6"/>
      <c r="E27" s="6"/>
      <c r="F27" s="6"/>
      <c r="G27" s="6"/>
      <c r="H27" s="6"/>
      <c r="I27" s="6"/>
      <c r="J27" s="6"/>
      <c r="K27" s="6"/>
      <c r="L27" s="6"/>
      <c r="M27" s="6"/>
      <c r="N27" s="6">
        <v>9</v>
      </c>
      <c r="O27" s="6">
        <v>154</v>
      </c>
      <c r="P27" s="6"/>
      <c r="Q27" s="6"/>
      <c r="R27" s="6"/>
      <c r="S27" s="6"/>
      <c r="T27" s="6"/>
      <c r="U27" s="6"/>
      <c r="V27" s="6"/>
      <c r="W27" s="6"/>
      <c r="X27" s="6"/>
      <c r="Y27" s="6"/>
      <c r="Z27" s="6"/>
      <c r="AA27" s="6"/>
      <c r="AB27" s="6"/>
      <c r="AC27" s="6"/>
      <c r="AD27" s="6">
        <v>1</v>
      </c>
      <c r="AE27" s="6">
        <v>37</v>
      </c>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v>1</v>
      </c>
      <c r="BG27" s="6">
        <v>16</v>
      </c>
      <c r="BH27" s="6"/>
      <c r="BI27" s="6"/>
      <c r="BJ27" s="6"/>
      <c r="BK27" s="6"/>
      <c r="BL27" s="6"/>
      <c r="BM27" s="6"/>
      <c r="BN27" s="6"/>
      <c r="BO27" s="6"/>
      <c r="BP27" s="6"/>
      <c r="BQ27" s="6"/>
      <c r="BR27" s="6"/>
      <c r="BS27" s="6"/>
      <c r="BT27" s="6">
        <v>1</v>
      </c>
      <c r="BU27" s="6">
        <v>12</v>
      </c>
      <c r="BV27" s="8">
        <f t="shared" si="0"/>
        <v>12</v>
      </c>
      <c r="BW27" s="8">
        <f t="shared" si="0"/>
        <v>219</v>
      </c>
      <c r="BX27" s="32"/>
      <c r="BY27" s="32"/>
      <c r="BZ27" s="32"/>
    </row>
    <row r="28" spans="1:78" s="14" customFormat="1">
      <c r="A28" s="5" t="s">
        <v>62</v>
      </c>
      <c r="B28" s="6"/>
      <c r="C28" s="6"/>
      <c r="D28" s="6"/>
      <c r="E28" s="6"/>
      <c r="F28" s="6"/>
      <c r="G28" s="6"/>
      <c r="H28" s="6"/>
      <c r="I28" s="6"/>
      <c r="J28" s="6"/>
      <c r="K28" s="6"/>
      <c r="L28" s="6"/>
      <c r="M28" s="6"/>
      <c r="N28" s="6">
        <v>1</v>
      </c>
      <c r="O28" s="6">
        <v>10</v>
      </c>
      <c r="P28" s="6"/>
      <c r="Q28" s="6"/>
      <c r="R28" s="6"/>
      <c r="S28" s="6"/>
      <c r="T28" s="6"/>
      <c r="U28" s="6"/>
      <c r="V28" s="6"/>
      <c r="W28" s="6"/>
      <c r="X28" s="6"/>
      <c r="Y28" s="6"/>
      <c r="Z28" s="6"/>
      <c r="AA28" s="6"/>
      <c r="AB28" s="6"/>
      <c r="AC28" s="6"/>
      <c r="AD28" s="6">
        <v>1</v>
      </c>
      <c r="AE28" s="6">
        <v>111</v>
      </c>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3</v>
      </c>
      <c r="BU28" s="6">
        <v>32</v>
      </c>
      <c r="BV28" s="8">
        <f t="shared" si="0"/>
        <v>5</v>
      </c>
      <c r="BW28" s="8">
        <f t="shared" si="0"/>
        <v>153</v>
      </c>
      <c r="BX28" s="32"/>
      <c r="BY28" s="32"/>
      <c r="BZ28" s="32"/>
    </row>
    <row r="29" spans="1:78" s="14" customFormat="1">
      <c r="A29" s="5" t="s">
        <v>63</v>
      </c>
      <c r="B29" s="6">
        <v>9</v>
      </c>
      <c r="C29" s="6">
        <v>245</v>
      </c>
      <c r="D29" s="6">
        <v>10</v>
      </c>
      <c r="E29" s="6">
        <v>532</v>
      </c>
      <c r="F29" s="6">
        <v>3</v>
      </c>
      <c r="G29" s="6">
        <v>420</v>
      </c>
      <c r="H29" s="6"/>
      <c r="I29" s="6"/>
      <c r="J29" s="6"/>
      <c r="K29" s="6"/>
      <c r="L29" s="6"/>
      <c r="M29" s="6"/>
      <c r="N29" s="6">
        <v>18</v>
      </c>
      <c r="O29" s="6">
        <v>350</v>
      </c>
      <c r="P29" s="6"/>
      <c r="Q29" s="6"/>
      <c r="R29" s="6"/>
      <c r="S29" s="6"/>
      <c r="T29" s="6"/>
      <c r="U29" s="6"/>
      <c r="V29" s="6"/>
      <c r="W29" s="6"/>
      <c r="X29" s="6"/>
      <c r="Y29" s="6"/>
      <c r="Z29" s="6">
        <v>4</v>
      </c>
      <c r="AA29" s="6">
        <v>994</v>
      </c>
      <c r="AB29" s="6"/>
      <c r="AC29" s="6"/>
      <c r="AD29" s="6">
        <v>4</v>
      </c>
      <c r="AE29" s="6">
        <v>2060</v>
      </c>
      <c r="AF29" s="6">
        <v>1</v>
      </c>
      <c r="AG29" s="6">
        <v>202</v>
      </c>
      <c r="AH29" s="6"/>
      <c r="AI29" s="6"/>
      <c r="AJ29" s="6"/>
      <c r="AK29" s="6"/>
      <c r="AL29" s="6"/>
      <c r="AM29" s="6"/>
      <c r="AN29" s="6"/>
      <c r="AO29" s="6"/>
      <c r="AP29" s="6"/>
      <c r="AQ29" s="6"/>
      <c r="AR29" s="6"/>
      <c r="AS29" s="6"/>
      <c r="AT29" s="6">
        <v>2</v>
      </c>
      <c r="AU29" s="6">
        <v>750</v>
      </c>
      <c r="AV29" s="6">
        <v>1</v>
      </c>
      <c r="AW29" s="6">
        <v>182</v>
      </c>
      <c r="AX29" s="6"/>
      <c r="AY29" s="6"/>
      <c r="AZ29" s="6">
        <v>1</v>
      </c>
      <c r="BA29" s="6">
        <v>48</v>
      </c>
      <c r="BB29" s="6"/>
      <c r="BC29" s="6"/>
      <c r="BD29" s="6">
        <v>3</v>
      </c>
      <c r="BE29" s="6">
        <v>108</v>
      </c>
      <c r="BF29" s="6">
        <v>1</v>
      </c>
      <c r="BG29" s="6">
        <v>35</v>
      </c>
      <c r="BH29" s="6"/>
      <c r="BI29" s="6"/>
      <c r="BJ29" s="6"/>
      <c r="BK29" s="6"/>
      <c r="BL29" s="6">
        <v>2</v>
      </c>
      <c r="BM29" s="6">
        <v>75</v>
      </c>
      <c r="BN29" s="6"/>
      <c r="BO29" s="6"/>
      <c r="BP29" s="6"/>
      <c r="BQ29" s="6"/>
      <c r="BR29" s="6"/>
      <c r="BS29" s="6"/>
      <c r="BT29" s="6">
        <v>2</v>
      </c>
      <c r="BU29" s="6">
        <v>18</v>
      </c>
      <c r="BV29" s="8">
        <f t="shared" si="0"/>
        <v>61</v>
      </c>
      <c r="BW29" s="8">
        <f t="shared" si="0"/>
        <v>6019</v>
      </c>
      <c r="BX29" s="32"/>
      <c r="BY29" s="32"/>
      <c r="BZ29" s="32"/>
    </row>
    <row r="30" spans="1:78" s="14" customFormat="1">
      <c r="A30" s="5" t="s">
        <v>64</v>
      </c>
      <c r="B30" s="6"/>
      <c r="C30" s="6"/>
      <c r="D30" s="6"/>
      <c r="E30" s="6"/>
      <c r="F30" s="6"/>
      <c r="G30" s="6"/>
      <c r="H30" s="6"/>
      <c r="I30" s="6"/>
      <c r="J30" s="6"/>
      <c r="K30" s="6"/>
      <c r="L30" s="6"/>
      <c r="M30" s="6"/>
      <c r="N30" s="6">
        <v>2</v>
      </c>
      <c r="O30" s="6">
        <v>25</v>
      </c>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v>2</v>
      </c>
      <c r="AU30" s="6">
        <v>62</v>
      </c>
      <c r="AV30" s="6"/>
      <c r="AW30" s="6"/>
      <c r="AX30" s="6"/>
      <c r="AY30" s="6"/>
      <c r="AZ30" s="6"/>
      <c r="BA30" s="6"/>
      <c r="BB30" s="6"/>
      <c r="BC30" s="6"/>
      <c r="BD30" s="6"/>
      <c r="BE30" s="6"/>
      <c r="BF30" s="6"/>
      <c r="BG30" s="6"/>
      <c r="BH30" s="6"/>
      <c r="BI30" s="6"/>
      <c r="BJ30" s="6"/>
      <c r="BK30" s="6"/>
      <c r="BL30" s="6"/>
      <c r="BM30" s="6"/>
      <c r="BN30" s="6"/>
      <c r="BO30" s="6"/>
      <c r="BP30" s="6"/>
      <c r="BQ30" s="6"/>
      <c r="BR30" s="6"/>
      <c r="BS30" s="6"/>
      <c r="BT30" s="6">
        <v>3</v>
      </c>
      <c r="BU30" s="6">
        <v>60</v>
      </c>
      <c r="BV30" s="8">
        <f t="shared" si="0"/>
        <v>7</v>
      </c>
      <c r="BW30" s="8">
        <f t="shared" si="0"/>
        <v>147</v>
      </c>
      <c r="BX30" s="32"/>
      <c r="BY30" s="32"/>
      <c r="BZ30" s="32"/>
    </row>
    <row r="31" spans="1:78" s="14" customFormat="1">
      <c r="A31" s="5" t="s">
        <v>65</v>
      </c>
      <c r="B31" s="6"/>
      <c r="C31" s="6"/>
      <c r="D31" s="6"/>
      <c r="E31" s="6"/>
      <c r="F31" s="6"/>
      <c r="G31" s="6"/>
      <c r="H31" s="6"/>
      <c r="I31" s="6"/>
      <c r="J31" s="6"/>
      <c r="K31" s="6"/>
      <c r="L31" s="6"/>
      <c r="M31" s="6"/>
      <c r="N31" s="6">
        <v>6</v>
      </c>
      <c r="O31" s="6">
        <v>102</v>
      </c>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v>1</v>
      </c>
      <c r="BE31" s="6">
        <v>30</v>
      </c>
      <c r="BF31" s="6"/>
      <c r="BG31" s="6"/>
      <c r="BH31" s="6"/>
      <c r="BI31" s="6"/>
      <c r="BJ31" s="6"/>
      <c r="BK31" s="6"/>
      <c r="BL31" s="6"/>
      <c r="BM31" s="6"/>
      <c r="BN31" s="6"/>
      <c r="BO31" s="6"/>
      <c r="BP31" s="6"/>
      <c r="BQ31" s="6"/>
      <c r="BR31" s="6"/>
      <c r="BS31" s="6"/>
      <c r="BT31" s="6">
        <v>2</v>
      </c>
      <c r="BU31" s="6">
        <v>27</v>
      </c>
      <c r="BV31" s="8">
        <f t="shared" si="0"/>
        <v>9</v>
      </c>
      <c r="BW31" s="8">
        <f t="shared" si="0"/>
        <v>159</v>
      </c>
      <c r="BX31" s="32"/>
      <c r="BY31" s="32"/>
      <c r="BZ31" s="32"/>
    </row>
    <row r="32" spans="1:78" s="14" customFormat="1">
      <c r="A32" s="5" t="s">
        <v>66</v>
      </c>
      <c r="B32" s="6"/>
      <c r="C32" s="6"/>
      <c r="D32" s="6"/>
      <c r="E32" s="6"/>
      <c r="F32" s="6"/>
      <c r="G32" s="6"/>
      <c r="H32" s="6"/>
      <c r="I32" s="6"/>
      <c r="J32" s="6"/>
      <c r="K32" s="6"/>
      <c r="L32" s="6"/>
      <c r="M32" s="6"/>
      <c r="N32" s="6">
        <v>3</v>
      </c>
      <c r="O32" s="6">
        <v>58</v>
      </c>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8">
        <f t="shared" si="0"/>
        <v>3</v>
      </c>
      <c r="BW32" s="8">
        <f t="shared" si="0"/>
        <v>58</v>
      </c>
      <c r="BX32" s="32"/>
      <c r="BY32" s="32"/>
      <c r="BZ32" s="32"/>
    </row>
    <row r="33" spans="1:78" s="14" customFormat="1">
      <c r="A33" s="5" t="s">
        <v>67</v>
      </c>
      <c r="B33" s="6"/>
      <c r="C33" s="6"/>
      <c r="D33" s="6"/>
      <c r="E33" s="6"/>
      <c r="F33" s="6"/>
      <c r="G33" s="6"/>
      <c r="H33" s="6"/>
      <c r="I33" s="6"/>
      <c r="J33" s="6"/>
      <c r="K33" s="6"/>
      <c r="L33" s="6"/>
      <c r="M33" s="6"/>
      <c r="N33" s="6">
        <v>1</v>
      </c>
      <c r="O33" s="6">
        <v>17</v>
      </c>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v>2</v>
      </c>
      <c r="BU33" s="6">
        <v>46</v>
      </c>
      <c r="BV33" s="8">
        <f t="shared" si="0"/>
        <v>3</v>
      </c>
      <c r="BW33" s="8">
        <f t="shared" si="0"/>
        <v>63</v>
      </c>
      <c r="BX33" s="32"/>
      <c r="BY33" s="32"/>
      <c r="BZ33" s="32"/>
    </row>
    <row r="34" spans="1:78" s="14" customFormat="1">
      <c r="A34" s="5" t="s">
        <v>141</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v>5</v>
      </c>
      <c r="BU34" s="6">
        <v>42</v>
      </c>
      <c r="BV34" s="8">
        <f t="shared" si="0"/>
        <v>5</v>
      </c>
      <c r="BW34" s="8">
        <f t="shared" si="0"/>
        <v>42</v>
      </c>
      <c r="BX34" s="32"/>
      <c r="BY34" s="32"/>
      <c r="BZ34" s="32"/>
    </row>
    <row r="35" spans="1:78" s="14" customFormat="1">
      <c r="A35" s="5" t="s">
        <v>69</v>
      </c>
      <c r="B35" s="6"/>
      <c r="C35" s="6"/>
      <c r="D35" s="6"/>
      <c r="E35" s="6"/>
      <c r="F35" s="6">
        <v>1</v>
      </c>
      <c r="G35" s="6">
        <v>120</v>
      </c>
      <c r="H35" s="6"/>
      <c r="I35" s="6"/>
      <c r="J35" s="6">
        <v>1</v>
      </c>
      <c r="K35" s="6">
        <v>936</v>
      </c>
      <c r="L35" s="6"/>
      <c r="M35" s="6"/>
      <c r="N35" s="6">
        <v>24</v>
      </c>
      <c r="O35" s="6">
        <v>611</v>
      </c>
      <c r="P35" s="6"/>
      <c r="Q35" s="6"/>
      <c r="R35" s="6"/>
      <c r="S35" s="6"/>
      <c r="T35" s="6">
        <v>1</v>
      </c>
      <c r="U35" s="6">
        <v>26</v>
      </c>
      <c r="V35" s="6"/>
      <c r="W35" s="6"/>
      <c r="X35" s="6">
        <v>5</v>
      </c>
      <c r="Y35" s="6">
        <v>1471</v>
      </c>
      <c r="Z35" s="6">
        <v>24</v>
      </c>
      <c r="AA35" s="6">
        <v>7283</v>
      </c>
      <c r="AB35" s="6">
        <v>1</v>
      </c>
      <c r="AC35" s="6">
        <v>297</v>
      </c>
      <c r="AD35" s="6">
        <v>5</v>
      </c>
      <c r="AE35" s="6">
        <v>1933</v>
      </c>
      <c r="AF35" s="6"/>
      <c r="AG35" s="6"/>
      <c r="AH35" s="6">
        <v>2</v>
      </c>
      <c r="AI35" s="6">
        <v>493</v>
      </c>
      <c r="AJ35" s="6"/>
      <c r="AK35" s="6"/>
      <c r="AL35" s="6"/>
      <c r="AM35" s="6"/>
      <c r="AN35" s="6"/>
      <c r="AO35" s="6"/>
      <c r="AP35" s="6">
        <v>1</v>
      </c>
      <c r="AQ35" s="6">
        <v>346</v>
      </c>
      <c r="AR35" s="6"/>
      <c r="AS35" s="6"/>
      <c r="AT35" s="6"/>
      <c r="AU35" s="6"/>
      <c r="AV35" s="6"/>
      <c r="AW35" s="6"/>
      <c r="AX35" s="6"/>
      <c r="AY35" s="6"/>
      <c r="AZ35" s="6"/>
      <c r="BA35" s="6"/>
      <c r="BB35" s="6"/>
      <c r="BC35" s="6"/>
      <c r="BD35" s="6">
        <v>2</v>
      </c>
      <c r="BE35" s="6">
        <v>92</v>
      </c>
      <c r="BF35" s="6">
        <v>3</v>
      </c>
      <c r="BG35" s="6">
        <v>161</v>
      </c>
      <c r="BH35" s="6"/>
      <c r="BI35" s="6"/>
      <c r="BJ35" s="6"/>
      <c r="BK35" s="6"/>
      <c r="BL35" s="6"/>
      <c r="BM35" s="6"/>
      <c r="BN35" s="6">
        <v>1</v>
      </c>
      <c r="BO35" s="6">
        <v>34</v>
      </c>
      <c r="BP35" s="6"/>
      <c r="BQ35" s="6"/>
      <c r="BR35" s="6"/>
      <c r="BS35" s="6"/>
      <c r="BT35" s="6">
        <v>1</v>
      </c>
      <c r="BU35" s="6">
        <v>28</v>
      </c>
      <c r="BV35" s="8">
        <f t="shared" si="0"/>
        <v>72</v>
      </c>
      <c r="BW35" s="8">
        <f t="shared" si="0"/>
        <v>13831</v>
      </c>
      <c r="BX35" s="32"/>
      <c r="BY35" s="32"/>
      <c r="BZ35" s="32"/>
    </row>
    <row r="36" spans="1:78" s="14" customFormat="1">
      <c r="A36" s="5" t="s">
        <v>70</v>
      </c>
      <c r="B36" s="6">
        <v>2</v>
      </c>
      <c r="C36" s="6">
        <v>237</v>
      </c>
      <c r="D36" s="6">
        <v>5</v>
      </c>
      <c r="E36" s="6">
        <v>612</v>
      </c>
      <c r="F36" s="6">
        <v>5</v>
      </c>
      <c r="G36" s="6">
        <v>203</v>
      </c>
      <c r="H36" s="6"/>
      <c r="I36" s="6"/>
      <c r="J36" s="6"/>
      <c r="K36" s="6"/>
      <c r="L36" s="6"/>
      <c r="M36" s="6"/>
      <c r="N36" s="6">
        <v>27</v>
      </c>
      <c r="O36" s="6">
        <v>484</v>
      </c>
      <c r="P36" s="6">
        <v>2</v>
      </c>
      <c r="Q36" s="6">
        <v>46</v>
      </c>
      <c r="R36" s="6"/>
      <c r="S36" s="6"/>
      <c r="T36" s="6"/>
      <c r="U36" s="6"/>
      <c r="V36" s="6"/>
      <c r="W36" s="6"/>
      <c r="X36" s="6">
        <v>1</v>
      </c>
      <c r="Y36" s="6">
        <v>41</v>
      </c>
      <c r="Z36" s="6">
        <v>8</v>
      </c>
      <c r="AA36" s="6">
        <v>3691</v>
      </c>
      <c r="AB36" s="6">
        <v>1</v>
      </c>
      <c r="AC36" s="6">
        <v>454</v>
      </c>
      <c r="AD36" s="6">
        <v>9</v>
      </c>
      <c r="AE36" s="6">
        <v>3584</v>
      </c>
      <c r="AF36" s="6"/>
      <c r="AG36" s="6"/>
      <c r="AH36" s="6"/>
      <c r="AI36" s="6"/>
      <c r="AJ36" s="6"/>
      <c r="AK36" s="6"/>
      <c r="AL36" s="6"/>
      <c r="AM36" s="6"/>
      <c r="AN36" s="6"/>
      <c r="AO36" s="6"/>
      <c r="AP36" s="6">
        <v>4</v>
      </c>
      <c r="AQ36" s="6">
        <v>1781</v>
      </c>
      <c r="AR36" s="6"/>
      <c r="AS36" s="6"/>
      <c r="AT36" s="6">
        <v>6</v>
      </c>
      <c r="AU36" s="6">
        <v>4115</v>
      </c>
      <c r="AV36" s="6"/>
      <c r="AW36" s="6"/>
      <c r="AX36" s="6"/>
      <c r="AY36" s="6"/>
      <c r="AZ36" s="6"/>
      <c r="BA36" s="6"/>
      <c r="BB36" s="6"/>
      <c r="BC36" s="6"/>
      <c r="BD36" s="6">
        <v>3</v>
      </c>
      <c r="BE36" s="6">
        <v>108</v>
      </c>
      <c r="BF36" s="6">
        <v>1</v>
      </c>
      <c r="BG36" s="6">
        <v>111</v>
      </c>
      <c r="BH36" s="6"/>
      <c r="BI36" s="6"/>
      <c r="BJ36" s="6"/>
      <c r="BK36" s="6"/>
      <c r="BL36" s="6"/>
      <c r="BM36" s="6"/>
      <c r="BN36" s="6"/>
      <c r="BO36" s="6"/>
      <c r="BP36" s="6"/>
      <c r="BQ36" s="6"/>
      <c r="BR36" s="6"/>
      <c r="BS36" s="6"/>
      <c r="BT36" s="6"/>
      <c r="BU36" s="6"/>
      <c r="BV36" s="8">
        <f t="shared" si="0"/>
        <v>74</v>
      </c>
      <c r="BW36" s="8">
        <f t="shared" si="0"/>
        <v>15467</v>
      </c>
      <c r="BX36" s="32"/>
      <c r="BY36" s="32"/>
      <c r="BZ36" s="32"/>
    </row>
    <row r="37" spans="1:78"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v>1</v>
      </c>
      <c r="BU37" s="6">
        <v>22</v>
      </c>
      <c r="BV37" s="8">
        <f t="shared" si="0"/>
        <v>1</v>
      </c>
      <c r="BW37" s="8">
        <f t="shared" si="0"/>
        <v>22</v>
      </c>
      <c r="BX37" s="32"/>
      <c r="BY37" s="32"/>
      <c r="BZ37" s="32"/>
    </row>
    <row r="38" spans="1:78" s="14" customFormat="1">
      <c r="A38" s="5" t="s">
        <v>71</v>
      </c>
      <c r="B38" s="6"/>
      <c r="C38" s="6"/>
      <c r="D38" s="6"/>
      <c r="E38" s="6"/>
      <c r="F38" s="6"/>
      <c r="G38" s="6"/>
      <c r="H38" s="6"/>
      <c r="I38" s="6"/>
      <c r="J38" s="6"/>
      <c r="K38" s="6"/>
      <c r="L38" s="6"/>
      <c r="M38" s="6"/>
      <c r="N38" s="6">
        <v>5</v>
      </c>
      <c r="O38" s="6">
        <v>64</v>
      </c>
      <c r="P38" s="6"/>
      <c r="Q38" s="6"/>
      <c r="R38" s="6"/>
      <c r="S38" s="6"/>
      <c r="T38" s="6"/>
      <c r="U38" s="6"/>
      <c r="V38" s="6"/>
      <c r="W38" s="6"/>
      <c r="X38" s="6"/>
      <c r="Y38" s="6"/>
      <c r="Z38" s="6"/>
      <c r="AA38" s="6"/>
      <c r="AB38" s="6"/>
      <c r="AC38" s="6"/>
      <c r="AD38" s="6">
        <v>1</v>
      </c>
      <c r="AE38" s="6">
        <v>22</v>
      </c>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v>2</v>
      </c>
      <c r="BU38" s="6">
        <v>34</v>
      </c>
      <c r="BV38" s="8">
        <f t="shared" si="0"/>
        <v>8</v>
      </c>
      <c r="BW38" s="8">
        <f t="shared" si="0"/>
        <v>120</v>
      </c>
      <c r="BX38" s="32"/>
      <c r="BY38" s="32"/>
      <c r="BZ38" s="32"/>
    </row>
    <row r="39" spans="1:78" s="14" customFormat="1">
      <c r="A39" s="5" t="s">
        <v>72</v>
      </c>
      <c r="B39" s="6"/>
      <c r="C39" s="6"/>
      <c r="D39" s="6"/>
      <c r="E39" s="6"/>
      <c r="F39" s="6"/>
      <c r="G39" s="6"/>
      <c r="H39" s="6"/>
      <c r="I39" s="6"/>
      <c r="J39" s="6"/>
      <c r="K39" s="6"/>
      <c r="L39" s="6"/>
      <c r="M39" s="6"/>
      <c r="N39" s="6">
        <v>1</v>
      </c>
      <c r="O39" s="6">
        <v>24</v>
      </c>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v>1</v>
      </c>
      <c r="BU39" s="6">
        <v>10</v>
      </c>
      <c r="BV39" s="8">
        <f t="shared" si="0"/>
        <v>2</v>
      </c>
      <c r="BW39" s="8">
        <f t="shared" si="0"/>
        <v>34</v>
      </c>
      <c r="BX39" s="32"/>
      <c r="BY39" s="32"/>
      <c r="BZ39" s="32"/>
    </row>
    <row r="40" spans="1:78" s="14" customFormat="1">
      <c r="A40" s="5" t="s">
        <v>73</v>
      </c>
      <c r="B40" s="6"/>
      <c r="C40" s="6"/>
      <c r="D40" s="6"/>
      <c r="E40" s="6"/>
      <c r="F40" s="6"/>
      <c r="G40" s="6"/>
      <c r="H40" s="6"/>
      <c r="I40" s="6"/>
      <c r="J40" s="6"/>
      <c r="K40" s="6"/>
      <c r="L40" s="6"/>
      <c r="M40" s="6"/>
      <c r="N40" s="6">
        <v>4</v>
      </c>
      <c r="O40" s="6">
        <v>95</v>
      </c>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v>2</v>
      </c>
      <c r="BE40" s="6">
        <v>125</v>
      </c>
      <c r="BF40" s="6"/>
      <c r="BG40" s="6"/>
      <c r="BH40" s="6"/>
      <c r="BI40" s="6"/>
      <c r="BJ40" s="6"/>
      <c r="BK40" s="6"/>
      <c r="BL40" s="6"/>
      <c r="BM40" s="6"/>
      <c r="BN40" s="6"/>
      <c r="BO40" s="6"/>
      <c r="BP40" s="6"/>
      <c r="BQ40" s="6"/>
      <c r="BR40" s="6"/>
      <c r="BS40" s="6"/>
      <c r="BT40" s="6">
        <v>1</v>
      </c>
      <c r="BU40" s="6">
        <v>12</v>
      </c>
      <c r="BV40" s="8">
        <f t="shared" si="0"/>
        <v>7</v>
      </c>
      <c r="BW40" s="8">
        <f t="shared" si="0"/>
        <v>232</v>
      </c>
      <c r="BX40" s="32"/>
      <c r="BY40" s="32"/>
      <c r="BZ40" s="32"/>
    </row>
    <row r="41" spans="1:78" s="14" customFormat="1">
      <c r="A41" s="5" t="s">
        <v>74</v>
      </c>
      <c r="B41" s="6"/>
      <c r="C41" s="6"/>
      <c r="D41" s="6">
        <v>1</v>
      </c>
      <c r="E41" s="6">
        <v>358</v>
      </c>
      <c r="F41" s="6">
        <v>6</v>
      </c>
      <c r="G41" s="6">
        <v>795</v>
      </c>
      <c r="H41" s="6"/>
      <c r="I41" s="6"/>
      <c r="J41" s="6"/>
      <c r="K41" s="6"/>
      <c r="L41" s="6"/>
      <c r="M41" s="6"/>
      <c r="N41" s="6">
        <v>1</v>
      </c>
      <c r="O41" s="6">
        <v>22</v>
      </c>
      <c r="P41" s="6"/>
      <c r="Q41" s="6"/>
      <c r="R41" s="6">
        <v>1</v>
      </c>
      <c r="S41" s="6">
        <v>500</v>
      </c>
      <c r="T41" s="6"/>
      <c r="U41" s="6"/>
      <c r="V41" s="6"/>
      <c r="W41" s="6"/>
      <c r="X41" s="6"/>
      <c r="Y41" s="6"/>
      <c r="Z41" s="6">
        <v>2</v>
      </c>
      <c r="AA41" s="6">
        <v>372</v>
      </c>
      <c r="AB41" s="6"/>
      <c r="AC41" s="6"/>
      <c r="AD41" s="6">
        <v>8</v>
      </c>
      <c r="AE41" s="6">
        <v>3275</v>
      </c>
      <c r="AF41" s="6">
        <v>2</v>
      </c>
      <c r="AG41" s="6">
        <v>1080</v>
      </c>
      <c r="AH41" s="6">
        <v>3</v>
      </c>
      <c r="AI41" s="6">
        <v>1186</v>
      </c>
      <c r="AJ41" s="6"/>
      <c r="AK41" s="6"/>
      <c r="AL41" s="6"/>
      <c r="AM41" s="6"/>
      <c r="AN41" s="6"/>
      <c r="AO41" s="6"/>
      <c r="AP41" s="6">
        <v>1</v>
      </c>
      <c r="AQ41" s="6">
        <v>159</v>
      </c>
      <c r="AR41" s="6">
        <v>1</v>
      </c>
      <c r="AS41" s="6">
        <v>2205</v>
      </c>
      <c r="AT41" s="6">
        <v>12</v>
      </c>
      <c r="AU41" s="6">
        <v>6398</v>
      </c>
      <c r="AV41" s="6">
        <v>1</v>
      </c>
      <c r="AW41" s="6">
        <v>544</v>
      </c>
      <c r="AX41" s="6"/>
      <c r="AY41" s="6"/>
      <c r="AZ41" s="6"/>
      <c r="BA41" s="6"/>
      <c r="BB41" s="6"/>
      <c r="BC41" s="6"/>
      <c r="BD41" s="6">
        <v>1</v>
      </c>
      <c r="BE41" s="6">
        <v>30</v>
      </c>
      <c r="BF41" s="6"/>
      <c r="BG41" s="6"/>
      <c r="BH41" s="6"/>
      <c r="BI41" s="6"/>
      <c r="BJ41" s="6"/>
      <c r="BK41" s="6"/>
      <c r="BL41" s="6"/>
      <c r="BM41" s="6"/>
      <c r="BN41" s="6"/>
      <c r="BO41" s="6"/>
      <c r="BP41" s="6"/>
      <c r="BQ41" s="6"/>
      <c r="BR41" s="6"/>
      <c r="BS41" s="6"/>
      <c r="BT41" s="6">
        <v>1</v>
      </c>
      <c r="BU41" s="6">
        <v>10</v>
      </c>
      <c r="BV41" s="8">
        <f t="shared" si="0"/>
        <v>41</v>
      </c>
      <c r="BW41" s="8">
        <f t="shared" si="0"/>
        <v>16934</v>
      </c>
      <c r="BX41" s="32"/>
      <c r="BY41" s="32"/>
      <c r="BZ41" s="32"/>
    </row>
    <row r="42" spans="1:78" s="14" customFormat="1">
      <c r="A42" s="5" t="s">
        <v>75</v>
      </c>
      <c r="B42" s="6">
        <v>4</v>
      </c>
      <c r="C42" s="6">
        <v>277</v>
      </c>
      <c r="D42" s="6">
        <v>4</v>
      </c>
      <c r="E42" s="6">
        <v>336</v>
      </c>
      <c r="F42" s="6">
        <v>5</v>
      </c>
      <c r="G42" s="6">
        <v>462</v>
      </c>
      <c r="H42" s="6"/>
      <c r="I42" s="6"/>
      <c r="J42" s="6">
        <v>6</v>
      </c>
      <c r="K42" s="6">
        <v>225</v>
      </c>
      <c r="L42" s="6">
        <v>1</v>
      </c>
      <c r="M42" s="6">
        <v>18</v>
      </c>
      <c r="N42" s="6">
        <v>4</v>
      </c>
      <c r="O42" s="6">
        <v>43</v>
      </c>
      <c r="P42" s="6">
        <v>5</v>
      </c>
      <c r="Q42" s="6">
        <v>181</v>
      </c>
      <c r="R42" s="6"/>
      <c r="S42" s="6"/>
      <c r="T42" s="6">
        <v>1</v>
      </c>
      <c r="U42" s="6">
        <v>12</v>
      </c>
      <c r="V42" s="6">
        <v>2</v>
      </c>
      <c r="W42" s="6">
        <v>127</v>
      </c>
      <c r="X42" s="6">
        <v>13</v>
      </c>
      <c r="Y42" s="6">
        <v>1501</v>
      </c>
      <c r="Z42" s="6">
        <v>35</v>
      </c>
      <c r="AA42" s="6">
        <v>7978</v>
      </c>
      <c r="AB42" s="6">
        <v>2</v>
      </c>
      <c r="AC42" s="6">
        <v>803</v>
      </c>
      <c r="AD42" s="6">
        <v>91</v>
      </c>
      <c r="AE42" s="6">
        <v>25316</v>
      </c>
      <c r="AF42" s="6">
        <v>15</v>
      </c>
      <c r="AG42" s="6">
        <v>4048</v>
      </c>
      <c r="AH42" s="6">
        <v>24</v>
      </c>
      <c r="AI42" s="6">
        <v>3509</v>
      </c>
      <c r="AJ42" s="6">
        <v>3</v>
      </c>
      <c r="AK42" s="6">
        <v>414</v>
      </c>
      <c r="AL42" s="6"/>
      <c r="AM42" s="6"/>
      <c r="AN42" s="6">
        <v>6</v>
      </c>
      <c r="AO42" s="6">
        <v>659</v>
      </c>
      <c r="AP42" s="6">
        <v>1</v>
      </c>
      <c r="AQ42" s="6">
        <v>67</v>
      </c>
      <c r="AR42" s="6">
        <v>1</v>
      </c>
      <c r="AS42" s="6">
        <v>146</v>
      </c>
      <c r="AT42" s="6">
        <v>11</v>
      </c>
      <c r="AU42" s="6">
        <v>3456</v>
      </c>
      <c r="AV42" s="6"/>
      <c r="AW42" s="6"/>
      <c r="AX42" s="6">
        <v>1</v>
      </c>
      <c r="AY42" s="6">
        <v>405</v>
      </c>
      <c r="AZ42" s="6"/>
      <c r="BA42" s="6"/>
      <c r="BB42" s="6"/>
      <c r="BC42" s="6"/>
      <c r="BD42" s="6">
        <v>1</v>
      </c>
      <c r="BE42" s="6">
        <v>41</v>
      </c>
      <c r="BF42" s="6">
        <v>4</v>
      </c>
      <c r="BG42" s="6">
        <v>122</v>
      </c>
      <c r="BH42" s="6">
        <v>1</v>
      </c>
      <c r="BI42" s="6">
        <v>48</v>
      </c>
      <c r="BJ42" s="6"/>
      <c r="BK42" s="6"/>
      <c r="BL42" s="6">
        <v>15</v>
      </c>
      <c r="BM42" s="6">
        <v>618</v>
      </c>
      <c r="BN42" s="6">
        <v>4</v>
      </c>
      <c r="BO42" s="6">
        <v>173</v>
      </c>
      <c r="BP42" s="6"/>
      <c r="BQ42" s="6"/>
      <c r="BR42" s="6"/>
      <c r="BS42" s="6"/>
      <c r="BT42" s="6">
        <v>36</v>
      </c>
      <c r="BU42" s="6">
        <v>618</v>
      </c>
      <c r="BV42" s="8">
        <f t="shared" si="0"/>
        <v>296</v>
      </c>
      <c r="BW42" s="8">
        <f t="shared" si="0"/>
        <v>51603</v>
      </c>
      <c r="BX42" s="32"/>
      <c r="BY42" s="32"/>
      <c r="BZ42" s="32"/>
    </row>
    <row r="43" spans="1:78" s="14" customFormat="1">
      <c r="A43" s="5" t="s">
        <v>76</v>
      </c>
      <c r="B43" s="6"/>
      <c r="C43" s="6"/>
      <c r="D43" s="6"/>
      <c r="E43" s="6"/>
      <c r="F43" s="6"/>
      <c r="G43" s="6"/>
      <c r="H43" s="6"/>
      <c r="I43" s="6"/>
      <c r="J43" s="6"/>
      <c r="K43" s="6"/>
      <c r="L43" s="6"/>
      <c r="M43" s="6"/>
      <c r="N43" s="6">
        <v>5</v>
      </c>
      <c r="O43" s="6">
        <v>96</v>
      </c>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v>2</v>
      </c>
      <c r="BU43" s="6">
        <v>35</v>
      </c>
      <c r="BV43" s="8">
        <f t="shared" si="0"/>
        <v>7</v>
      </c>
      <c r="BW43" s="8">
        <f t="shared" si="0"/>
        <v>131</v>
      </c>
      <c r="BX43" s="32"/>
      <c r="BY43" s="32"/>
      <c r="BZ43" s="32"/>
    </row>
    <row r="44" spans="1:78" s="14" customFormat="1">
      <c r="A44" s="5" t="s">
        <v>142</v>
      </c>
      <c r="B44" s="6"/>
      <c r="C44" s="6"/>
      <c r="D44" s="6"/>
      <c r="E44" s="6"/>
      <c r="F44" s="6"/>
      <c r="G44" s="6"/>
      <c r="H44" s="6"/>
      <c r="I44" s="6"/>
      <c r="J44" s="6"/>
      <c r="K44" s="6"/>
      <c r="L44" s="6"/>
      <c r="M44" s="6"/>
      <c r="N44" s="6">
        <v>2</v>
      </c>
      <c r="O44" s="6">
        <v>28</v>
      </c>
      <c r="P44" s="6"/>
      <c r="Q44" s="6"/>
      <c r="R44" s="6"/>
      <c r="S44" s="6"/>
      <c r="T44" s="6">
        <v>1</v>
      </c>
      <c r="U44" s="6">
        <v>11</v>
      </c>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v>2</v>
      </c>
      <c r="BU44" s="6">
        <v>26</v>
      </c>
      <c r="BV44" s="8">
        <f t="shared" si="0"/>
        <v>5</v>
      </c>
      <c r="BW44" s="8">
        <f t="shared" si="0"/>
        <v>65</v>
      </c>
      <c r="BX44" s="32"/>
      <c r="BY44" s="32"/>
      <c r="BZ44" s="32"/>
    </row>
    <row r="45" spans="1:78" s="14" customFormat="1">
      <c r="A45" s="5" t="s">
        <v>77</v>
      </c>
      <c r="B45" s="6">
        <v>4</v>
      </c>
      <c r="C45" s="6">
        <v>172</v>
      </c>
      <c r="D45" s="6">
        <v>8</v>
      </c>
      <c r="E45" s="6">
        <v>397</v>
      </c>
      <c r="F45" s="6">
        <v>14</v>
      </c>
      <c r="G45" s="6">
        <v>938</v>
      </c>
      <c r="H45" s="6">
        <v>2</v>
      </c>
      <c r="I45" s="6">
        <v>177</v>
      </c>
      <c r="J45" s="6">
        <v>2</v>
      </c>
      <c r="K45" s="6">
        <v>286</v>
      </c>
      <c r="L45" s="6"/>
      <c r="M45" s="6"/>
      <c r="N45" s="6">
        <v>9</v>
      </c>
      <c r="O45" s="6">
        <v>135</v>
      </c>
      <c r="P45" s="6"/>
      <c r="Q45" s="6"/>
      <c r="R45" s="6"/>
      <c r="S45" s="6"/>
      <c r="T45" s="6"/>
      <c r="U45" s="6"/>
      <c r="V45" s="6"/>
      <c r="W45" s="6"/>
      <c r="X45" s="6"/>
      <c r="Y45" s="6"/>
      <c r="Z45" s="6">
        <v>7</v>
      </c>
      <c r="AA45" s="6">
        <v>1113</v>
      </c>
      <c r="AB45" s="6">
        <v>1</v>
      </c>
      <c r="AC45" s="6">
        <v>56</v>
      </c>
      <c r="AD45" s="6">
        <v>12</v>
      </c>
      <c r="AE45" s="6">
        <v>1513</v>
      </c>
      <c r="AF45" s="6">
        <v>2</v>
      </c>
      <c r="AG45" s="6">
        <v>448</v>
      </c>
      <c r="AH45" s="6">
        <v>5</v>
      </c>
      <c r="AI45" s="6">
        <v>621</v>
      </c>
      <c r="AJ45" s="6"/>
      <c r="AK45" s="6"/>
      <c r="AL45" s="6"/>
      <c r="AM45" s="6"/>
      <c r="AN45" s="6"/>
      <c r="AO45" s="6"/>
      <c r="AP45" s="6">
        <v>1</v>
      </c>
      <c r="AQ45" s="6">
        <v>176</v>
      </c>
      <c r="AR45" s="6"/>
      <c r="AS45" s="6"/>
      <c r="AT45" s="6">
        <v>6</v>
      </c>
      <c r="AU45" s="6">
        <v>1405</v>
      </c>
      <c r="AV45" s="6"/>
      <c r="AW45" s="6"/>
      <c r="AX45" s="6"/>
      <c r="AY45" s="6"/>
      <c r="AZ45" s="6"/>
      <c r="BA45" s="6"/>
      <c r="BB45" s="6"/>
      <c r="BC45" s="6"/>
      <c r="BD45" s="6"/>
      <c r="BE45" s="6"/>
      <c r="BF45" s="6"/>
      <c r="BG45" s="6"/>
      <c r="BH45" s="6">
        <v>2</v>
      </c>
      <c r="BI45" s="6">
        <v>78</v>
      </c>
      <c r="BJ45" s="6"/>
      <c r="BK45" s="6"/>
      <c r="BL45" s="6">
        <v>1</v>
      </c>
      <c r="BM45" s="6">
        <v>48</v>
      </c>
      <c r="BN45" s="6">
        <v>1</v>
      </c>
      <c r="BO45" s="6">
        <v>45</v>
      </c>
      <c r="BP45" s="6"/>
      <c r="BQ45" s="6"/>
      <c r="BR45" s="6">
        <v>1</v>
      </c>
      <c r="BS45" s="6">
        <v>23</v>
      </c>
      <c r="BT45" s="6">
        <v>4</v>
      </c>
      <c r="BU45" s="6">
        <v>65</v>
      </c>
      <c r="BV45" s="8">
        <f t="shared" si="0"/>
        <v>82</v>
      </c>
      <c r="BW45" s="8">
        <f t="shared" si="0"/>
        <v>7696</v>
      </c>
      <c r="BX45" s="32"/>
      <c r="BY45" s="32"/>
      <c r="BZ45" s="32"/>
    </row>
    <row r="46" spans="1:78" s="14" customFormat="1">
      <c r="A46" s="5" t="s">
        <v>78</v>
      </c>
      <c r="B46" s="6"/>
      <c r="C46" s="6"/>
      <c r="D46" s="6"/>
      <c r="E46" s="6"/>
      <c r="F46" s="6"/>
      <c r="G46" s="6"/>
      <c r="H46" s="6"/>
      <c r="I46" s="6"/>
      <c r="J46" s="6"/>
      <c r="K46" s="6"/>
      <c r="L46" s="6"/>
      <c r="M46" s="6"/>
      <c r="N46" s="6">
        <v>8</v>
      </c>
      <c r="O46" s="6">
        <v>120</v>
      </c>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v>2</v>
      </c>
      <c r="BE46" s="6">
        <v>116</v>
      </c>
      <c r="BF46" s="6"/>
      <c r="BG46" s="6"/>
      <c r="BH46" s="6"/>
      <c r="BI46" s="6"/>
      <c r="BJ46" s="6"/>
      <c r="BK46" s="6"/>
      <c r="BL46" s="6"/>
      <c r="BM46" s="6"/>
      <c r="BN46" s="6"/>
      <c r="BO46" s="6"/>
      <c r="BP46" s="6"/>
      <c r="BQ46" s="6"/>
      <c r="BR46" s="6"/>
      <c r="BS46" s="6"/>
      <c r="BT46" s="6">
        <v>1</v>
      </c>
      <c r="BU46" s="6">
        <v>18</v>
      </c>
      <c r="BV46" s="8">
        <f t="shared" si="0"/>
        <v>11</v>
      </c>
      <c r="BW46" s="8">
        <f t="shared" si="0"/>
        <v>254</v>
      </c>
      <c r="BX46" s="32"/>
      <c r="BY46" s="32"/>
      <c r="BZ46" s="32"/>
    </row>
    <row r="47" spans="1:78" s="14" customFormat="1">
      <c r="A47" s="5" t="s">
        <v>79</v>
      </c>
      <c r="B47" s="6"/>
      <c r="C47" s="6"/>
      <c r="D47" s="6"/>
      <c r="E47" s="6"/>
      <c r="F47" s="6">
        <v>1</v>
      </c>
      <c r="G47" s="6">
        <v>25</v>
      </c>
      <c r="H47" s="6"/>
      <c r="I47" s="6"/>
      <c r="J47" s="6"/>
      <c r="K47" s="6"/>
      <c r="L47" s="6"/>
      <c r="M47" s="6"/>
      <c r="N47" s="6">
        <v>3</v>
      </c>
      <c r="O47" s="6">
        <v>50</v>
      </c>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v>1</v>
      </c>
      <c r="BE47" s="6">
        <v>49</v>
      </c>
      <c r="BF47" s="6"/>
      <c r="BG47" s="6"/>
      <c r="BH47" s="6"/>
      <c r="BI47" s="6"/>
      <c r="BJ47" s="6"/>
      <c r="BK47" s="6"/>
      <c r="BL47" s="6"/>
      <c r="BM47" s="6"/>
      <c r="BN47" s="6"/>
      <c r="BO47" s="6"/>
      <c r="BP47" s="6"/>
      <c r="BQ47" s="6"/>
      <c r="BR47" s="6"/>
      <c r="BS47" s="6"/>
      <c r="BT47" s="6"/>
      <c r="BU47" s="6"/>
      <c r="BV47" s="8">
        <f t="shared" si="0"/>
        <v>5</v>
      </c>
      <c r="BW47" s="8">
        <f t="shared" si="0"/>
        <v>124</v>
      </c>
      <c r="BX47" s="32"/>
      <c r="BY47" s="32"/>
      <c r="BZ47" s="32"/>
    </row>
    <row r="48" spans="1:78" s="14" customFormat="1">
      <c r="A48" s="5" t="s">
        <v>143</v>
      </c>
      <c r="B48" s="6">
        <v>5</v>
      </c>
      <c r="C48" s="6">
        <v>204</v>
      </c>
      <c r="D48" s="6">
        <v>2</v>
      </c>
      <c r="E48" s="6">
        <v>75</v>
      </c>
      <c r="F48" s="6">
        <v>3</v>
      </c>
      <c r="G48" s="6">
        <v>109</v>
      </c>
      <c r="H48" s="6"/>
      <c r="I48" s="6"/>
      <c r="J48" s="6">
        <v>2</v>
      </c>
      <c r="K48" s="6">
        <v>82</v>
      </c>
      <c r="L48" s="6"/>
      <c r="M48" s="6"/>
      <c r="N48" s="6">
        <v>3</v>
      </c>
      <c r="O48" s="6">
        <v>50</v>
      </c>
      <c r="P48" s="6"/>
      <c r="Q48" s="6"/>
      <c r="R48" s="6"/>
      <c r="S48" s="6"/>
      <c r="T48" s="6"/>
      <c r="U48" s="6"/>
      <c r="V48" s="6"/>
      <c r="W48" s="6"/>
      <c r="X48" s="6"/>
      <c r="Y48" s="6"/>
      <c r="Z48" s="6">
        <v>5</v>
      </c>
      <c r="AA48" s="6">
        <v>1118</v>
      </c>
      <c r="AB48" s="6"/>
      <c r="AC48" s="6"/>
      <c r="AD48" s="6">
        <v>5</v>
      </c>
      <c r="AE48" s="6">
        <v>1583</v>
      </c>
      <c r="AF48" s="6">
        <v>3</v>
      </c>
      <c r="AG48" s="6">
        <v>493</v>
      </c>
      <c r="AH48" s="6">
        <v>1</v>
      </c>
      <c r="AI48" s="6">
        <v>102</v>
      </c>
      <c r="AJ48" s="6"/>
      <c r="AK48" s="6"/>
      <c r="AL48" s="6"/>
      <c r="AM48" s="6"/>
      <c r="AN48" s="6"/>
      <c r="AO48" s="6"/>
      <c r="AP48" s="6"/>
      <c r="AQ48" s="6"/>
      <c r="AR48" s="6"/>
      <c r="AS48" s="6"/>
      <c r="AT48" s="6">
        <v>1</v>
      </c>
      <c r="AU48" s="6">
        <v>156</v>
      </c>
      <c r="AV48" s="6"/>
      <c r="AW48" s="6"/>
      <c r="AX48" s="6"/>
      <c r="AY48" s="6"/>
      <c r="AZ48" s="6"/>
      <c r="BA48" s="6"/>
      <c r="BB48" s="6"/>
      <c r="BC48" s="6"/>
      <c r="BD48" s="6">
        <v>1</v>
      </c>
      <c r="BE48" s="6">
        <v>34</v>
      </c>
      <c r="BF48" s="6">
        <v>3</v>
      </c>
      <c r="BG48" s="6">
        <v>83</v>
      </c>
      <c r="BH48" s="6">
        <v>1</v>
      </c>
      <c r="BI48" s="6">
        <v>15</v>
      </c>
      <c r="BJ48" s="6"/>
      <c r="BK48" s="6"/>
      <c r="BL48" s="6"/>
      <c r="BM48" s="6"/>
      <c r="BN48" s="6"/>
      <c r="BO48" s="6"/>
      <c r="BP48" s="6"/>
      <c r="BQ48" s="6"/>
      <c r="BR48" s="6"/>
      <c r="BS48" s="6"/>
      <c r="BT48" s="6">
        <v>1</v>
      </c>
      <c r="BU48" s="6">
        <v>10</v>
      </c>
      <c r="BV48" s="8">
        <f t="shared" si="0"/>
        <v>36</v>
      </c>
      <c r="BW48" s="8">
        <f t="shared" si="0"/>
        <v>4114</v>
      </c>
      <c r="BX48" s="32"/>
      <c r="BY48" s="32"/>
      <c r="BZ48" s="32"/>
    </row>
    <row r="49" spans="1:143" s="14" customFormat="1">
      <c r="A49" s="5" t="s">
        <v>186</v>
      </c>
      <c r="B49" s="6"/>
      <c r="C49" s="6"/>
      <c r="D49" s="6"/>
      <c r="E49" s="6"/>
      <c r="F49" s="6"/>
      <c r="G49" s="6"/>
      <c r="H49" s="6"/>
      <c r="I49" s="6"/>
      <c r="J49" s="6"/>
      <c r="K49" s="6"/>
      <c r="L49" s="6"/>
      <c r="M49" s="6"/>
      <c r="N49" s="6">
        <v>3</v>
      </c>
      <c r="O49" s="6">
        <v>80</v>
      </c>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8">
        <f t="shared" si="0"/>
        <v>3</v>
      </c>
      <c r="BW49" s="8">
        <f t="shared" si="0"/>
        <v>80</v>
      </c>
      <c r="BX49" s="32"/>
      <c r="BY49" s="32"/>
      <c r="BZ49" s="32"/>
    </row>
    <row r="50" spans="1:143" s="14" customFormat="1">
      <c r="A50" s="5" t="s">
        <v>144</v>
      </c>
      <c r="B50" s="6">
        <v>2</v>
      </c>
      <c r="C50" s="6">
        <v>70</v>
      </c>
      <c r="D50" s="6">
        <v>6</v>
      </c>
      <c r="E50" s="6">
        <v>450</v>
      </c>
      <c r="F50" s="6">
        <v>6</v>
      </c>
      <c r="G50" s="6">
        <v>444</v>
      </c>
      <c r="H50" s="6"/>
      <c r="I50" s="6"/>
      <c r="J50" s="6"/>
      <c r="K50" s="6"/>
      <c r="L50" s="6"/>
      <c r="M50" s="6"/>
      <c r="N50" s="6">
        <v>10</v>
      </c>
      <c r="O50" s="6">
        <v>255</v>
      </c>
      <c r="P50" s="6">
        <v>3</v>
      </c>
      <c r="Q50" s="6">
        <v>128</v>
      </c>
      <c r="R50" s="6"/>
      <c r="S50" s="6"/>
      <c r="T50" s="6"/>
      <c r="U50" s="6"/>
      <c r="V50" s="6"/>
      <c r="W50" s="6"/>
      <c r="X50" s="6">
        <v>3</v>
      </c>
      <c r="Y50" s="6">
        <v>544</v>
      </c>
      <c r="Z50" s="6">
        <v>11</v>
      </c>
      <c r="AA50" s="6">
        <v>2364</v>
      </c>
      <c r="AB50" s="6"/>
      <c r="AC50" s="6"/>
      <c r="AD50" s="6">
        <v>22</v>
      </c>
      <c r="AE50" s="6">
        <v>7699</v>
      </c>
      <c r="AF50" s="6">
        <v>2</v>
      </c>
      <c r="AG50" s="6">
        <v>673</v>
      </c>
      <c r="AH50" s="6">
        <v>3</v>
      </c>
      <c r="AI50" s="6">
        <v>1042</v>
      </c>
      <c r="AJ50" s="6"/>
      <c r="AK50" s="6"/>
      <c r="AL50" s="6"/>
      <c r="AM50" s="6"/>
      <c r="AN50" s="6">
        <v>1</v>
      </c>
      <c r="AO50" s="6">
        <v>248</v>
      </c>
      <c r="AP50" s="6">
        <v>5</v>
      </c>
      <c r="AQ50" s="6">
        <v>2717</v>
      </c>
      <c r="AR50" s="6"/>
      <c r="AS50" s="6"/>
      <c r="AT50" s="6">
        <v>18</v>
      </c>
      <c r="AU50" s="6">
        <v>9384</v>
      </c>
      <c r="AV50" s="6"/>
      <c r="AW50" s="6"/>
      <c r="AX50" s="6"/>
      <c r="AY50" s="6"/>
      <c r="AZ50" s="6"/>
      <c r="BA50" s="6"/>
      <c r="BB50" s="6"/>
      <c r="BC50" s="6"/>
      <c r="BD50" s="6">
        <v>1</v>
      </c>
      <c r="BE50" s="6">
        <v>104</v>
      </c>
      <c r="BF50" s="6"/>
      <c r="BG50" s="6"/>
      <c r="BH50" s="6">
        <v>2</v>
      </c>
      <c r="BI50" s="6">
        <v>111</v>
      </c>
      <c r="BJ50" s="6"/>
      <c r="BK50" s="6"/>
      <c r="BL50" s="6"/>
      <c r="BM50" s="6"/>
      <c r="BN50" s="6"/>
      <c r="BO50" s="6"/>
      <c r="BP50" s="6"/>
      <c r="BQ50" s="6"/>
      <c r="BR50" s="6"/>
      <c r="BS50" s="6"/>
      <c r="BT50" s="6">
        <v>1</v>
      </c>
      <c r="BU50" s="6">
        <v>8</v>
      </c>
      <c r="BV50" s="8">
        <f t="shared" si="0"/>
        <v>96</v>
      </c>
      <c r="BW50" s="8">
        <f t="shared" si="0"/>
        <v>26241</v>
      </c>
      <c r="BX50" s="32"/>
      <c r="BY50" s="32"/>
      <c r="BZ50" s="32"/>
    </row>
    <row r="51" spans="1:143" s="14" customFormat="1">
      <c r="A51" s="5" t="s">
        <v>82</v>
      </c>
      <c r="B51" s="6"/>
      <c r="C51" s="6"/>
      <c r="D51" s="6"/>
      <c r="E51" s="6"/>
      <c r="F51" s="6"/>
      <c r="G51" s="6"/>
      <c r="H51" s="6"/>
      <c r="I51" s="6"/>
      <c r="J51" s="6"/>
      <c r="K51" s="6"/>
      <c r="L51" s="6"/>
      <c r="M51" s="6"/>
      <c r="N51" s="6">
        <v>1</v>
      </c>
      <c r="O51" s="6">
        <v>12</v>
      </c>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8">
        <f t="shared" si="0"/>
        <v>1</v>
      </c>
      <c r="BW51" s="8">
        <f t="shared" si="0"/>
        <v>12</v>
      </c>
      <c r="BX51" s="32"/>
      <c r="BY51" s="32"/>
      <c r="BZ51" s="32"/>
    </row>
    <row r="52" spans="1:143" s="14" customFormat="1">
      <c r="A52" s="5" t="s">
        <v>83</v>
      </c>
      <c r="B52" s="6">
        <v>3</v>
      </c>
      <c r="C52" s="6">
        <v>178</v>
      </c>
      <c r="D52" s="6">
        <v>4</v>
      </c>
      <c r="E52" s="6">
        <v>211</v>
      </c>
      <c r="F52" s="6">
        <v>3</v>
      </c>
      <c r="G52" s="6">
        <v>140</v>
      </c>
      <c r="H52" s="6"/>
      <c r="I52" s="6"/>
      <c r="J52" s="6"/>
      <c r="K52" s="6"/>
      <c r="L52" s="6"/>
      <c r="M52" s="6"/>
      <c r="N52" s="6">
        <v>7</v>
      </c>
      <c r="O52" s="6">
        <v>165</v>
      </c>
      <c r="P52" s="6"/>
      <c r="Q52" s="6"/>
      <c r="R52" s="6"/>
      <c r="S52" s="6"/>
      <c r="T52" s="6"/>
      <c r="U52" s="6"/>
      <c r="V52" s="6">
        <v>1</v>
      </c>
      <c r="W52" s="6">
        <v>117</v>
      </c>
      <c r="X52" s="6">
        <v>4</v>
      </c>
      <c r="Y52" s="6">
        <v>287</v>
      </c>
      <c r="Z52" s="6">
        <v>9</v>
      </c>
      <c r="AA52" s="6">
        <v>2361</v>
      </c>
      <c r="AB52" s="6">
        <v>1</v>
      </c>
      <c r="AC52" s="6">
        <v>329</v>
      </c>
      <c r="AD52" s="6">
        <v>10</v>
      </c>
      <c r="AE52" s="6">
        <v>3538</v>
      </c>
      <c r="AF52" s="6"/>
      <c r="AG52" s="6"/>
      <c r="AH52" s="6"/>
      <c r="AI52" s="6"/>
      <c r="AJ52" s="6"/>
      <c r="AK52" s="6"/>
      <c r="AL52" s="6"/>
      <c r="AM52" s="6"/>
      <c r="AN52" s="6"/>
      <c r="AO52" s="6"/>
      <c r="AP52" s="6">
        <v>1</v>
      </c>
      <c r="AQ52" s="6">
        <v>117</v>
      </c>
      <c r="AR52" s="6">
        <v>1</v>
      </c>
      <c r="AS52" s="6">
        <v>81</v>
      </c>
      <c r="AT52" s="6">
        <v>14</v>
      </c>
      <c r="AU52" s="6">
        <v>5712</v>
      </c>
      <c r="AV52" s="6"/>
      <c r="AW52" s="6"/>
      <c r="AX52" s="6"/>
      <c r="AY52" s="6"/>
      <c r="AZ52" s="6"/>
      <c r="BA52" s="6"/>
      <c r="BB52" s="6"/>
      <c r="BC52" s="6"/>
      <c r="BD52" s="6">
        <v>1</v>
      </c>
      <c r="BE52" s="6">
        <v>50</v>
      </c>
      <c r="BF52" s="6"/>
      <c r="BG52" s="6"/>
      <c r="BH52" s="6"/>
      <c r="BI52" s="6"/>
      <c r="BJ52" s="6">
        <v>1</v>
      </c>
      <c r="BK52" s="6">
        <v>142</v>
      </c>
      <c r="BL52" s="6">
        <v>1</v>
      </c>
      <c r="BM52" s="6">
        <v>48</v>
      </c>
      <c r="BN52" s="6"/>
      <c r="BO52" s="6"/>
      <c r="BP52" s="6"/>
      <c r="BQ52" s="6"/>
      <c r="BR52" s="6"/>
      <c r="BS52" s="6"/>
      <c r="BT52" s="6">
        <v>1</v>
      </c>
      <c r="BU52" s="6">
        <v>16</v>
      </c>
      <c r="BV52" s="8">
        <f t="shared" si="0"/>
        <v>62</v>
      </c>
      <c r="BW52" s="8">
        <f t="shared" si="0"/>
        <v>13492</v>
      </c>
      <c r="BX52" s="32"/>
      <c r="BY52" s="32"/>
      <c r="BZ52" s="32"/>
    </row>
    <row r="53" spans="1:143" s="14" customFormat="1">
      <c r="A53" s="5" t="s">
        <v>84</v>
      </c>
      <c r="B53" s="6"/>
      <c r="C53" s="6"/>
      <c r="D53" s="6"/>
      <c r="E53" s="6"/>
      <c r="F53" s="6"/>
      <c r="G53" s="6"/>
      <c r="H53" s="6"/>
      <c r="I53" s="6"/>
      <c r="J53" s="6"/>
      <c r="K53" s="6"/>
      <c r="L53" s="6"/>
      <c r="M53" s="6"/>
      <c r="N53" s="6">
        <v>6</v>
      </c>
      <c r="O53" s="6">
        <v>92</v>
      </c>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v>1</v>
      </c>
      <c r="BE53" s="6">
        <v>41</v>
      </c>
      <c r="BF53" s="6"/>
      <c r="BG53" s="6"/>
      <c r="BH53" s="6"/>
      <c r="BI53" s="6"/>
      <c r="BJ53" s="6"/>
      <c r="BK53" s="6"/>
      <c r="BL53" s="6"/>
      <c r="BM53" s="6"/>
      <c r="BN53" s="6"/>
      <c r="BO53" s="6"/>
      <c r="BP53" s="6"/>
      <c r="BQ53" s="6"/>
      <c r="BR53" s="6"/>
      <c r="BS53" s="6"/>
      <c r="BT53" s="6"/>
      <c r="BU53" s="6"/>
      <c r="BV53" s="8">
        <f t="shared" si="0"/>
        <v>7</v>
      </c>
      <c r="BW53" s="8">
        <f t="shared" si="0"/>
        <v>133</v>
      </c>
      <c r="BX53" s="32"/>
      <c r="BY53" s="32"/>
      <c r="BZ53" s="32"/>
    </row>
    <row r="54" spans="1:143" s="14" customFormat="1">
      <c r="A54" s="5" t="s">
        <v>85</v>
      </c>
      <c r="B54" s="6">
        <v>4</v>
      </c>
      <c r="C54" s="6">
        <v>103</v>
      </c>
      <c r="D54" s="6">
        <v>13</v>
      </c>
      <c r="E54" s="6">
        <v>1449</v>
      </c>
      <c r="F54" s="6">
        <v>10</v>
      </c>
      <c r="G54" s="6">
        <v>1379</v>
      </c>
      <c r="H54" s="6"/>
      <c r="I54" s="6"/>
      <c r="J54" s="6"/>
      <c r="K54" s="6"/>
      <c r="L54" s="6"/>
      <c r="M54" s="6"/>
      <c r="N54" s="6">
        <v>6</v>
      </c>
      <c r="O54" s="6">
        <v>126</v>
      </c>
      <c r="P54" s="6">
        <v>2</v>
      </c>
      <c r="Q54" s="6">
        <v>70</v>
      </c>
      <c r="R54" s="6"/>
      <c r="S54" s="6"/>
      <c r="T54" s="6">
        <v>2</v>
      </c>
      <c r="U54" s="6">
        <v>70</v>
      </c>
      <c r="V54" s="6">
        <v>2</v>
      </c>
      <c r="W54" s="6">
        <v>182</v>
      </c>
      <c r="X54" s="6">
        <v>3</v>
      </c>
      <c r="Y54" s="6">
        <v>215</v>
      </c>
      <c r="Z54" s="6">
        <v>11</v>
      </c>
      <c r="AA54" s="6">
        <v>2366</v>
      </c>
      <c r="AB54" s="6">
        <v>1</v>
      </c>
      <c r="AC54" s="6">
        <v>68</v>
      </c>
      <c r="AD54" s="6">
        <v>6</v>
      </c>
      <c r="AE54" s="6">
        <v>1688</v>
      </c>
      <c r="AF54" s="6">
        <v>2</v>
      </c>
      <c r="AG54" s="6">
        <v>445</v>
      </c>
      <c r="AH54" s="6">
        <v>2</v>
      </c>
      <c r="AI54" s="6">
        <v>823</v>
      </c>
      <c r="AJ54" s="6"/>
      <c r="AK54" s="6"/>
      <c r="AL54" s="6"/>
      <c r="AM54" s="6"/>
      <c r="AN54" s="6">
        <v>1</v>
      </c>
      <c r="AO54" s="6">
        <v>15</v>
      </c>
      <c r="AP54" s="6">
        <v>9</v>
      </c>
      <c r="AQ54" s="6">
        <v>3265</v>
      </c>
      <c r="AR54" s="6">
        <v>3</v>
      </c>
      <c r="AS54" s="6">
        <v>560</v>
      </c>
      <c r="AT54" s="6">
        <v>4</v>
      </c>
      <c r="AU54" s="6">
        <v>2976</v>
      </c>
      <c r="AV54" s="6">
        <v>1</v>
      </c>
      <c r="AW54" s="6">
        <v>378</v>
      </c>
      <c r="AX54" s="6">
        <v>1</v>
      </c>
      <c r="AY54" s="6">
        <v>94</v>
      </c>
      <c r="AZ54" s="6"/>
      <c r="BA54" s="6"/>
      <c r="BB54" s="6"/>
      <c r="BC54" s="6"/>
      <c r="BD54" s="6"/>
      <c r="BE54" s="6"/>
      <c r="BF54" s="6">
        <v>5</v>
      </c>
      <c r="BG54" s="6">
        <v>132</v>
      </c>
      <c r="BH54" s="6">
        <v>4</v>
      </c>
      <c r="BI54" s="6">
        <v>195</v>
      </c>
      <c r="BJ54" s="6"/>
      <c r="BK54" s="6"/>
      <c r="BL54" s="6">
        <v>7</v>
      </c>
      <c r="BM54" s="6">
        <v>239</v>
      </c>
      <c r="BN54" s="6">
        <v>5</v>
      </c>
      <c r="BO54" s="6">
        <v>119</v>
      </c>
      <c r="BP54" s="6"/>
      <c r="BQ54" s="6"/>
      <c r="BR54" s="6"/>
      <c r="BS54" s="6"/>
      <c r="BT54" s="6">
        <v>3</v>
      </c>
      <c r="BU54" s="6">
        <v>43</v>
      </c>
      <c r="BV54" s="8">
        <f t="shared" si="0"/>
        <v>107</v>
      </c>
      <c r="BW54" s="8">
        <f t="shared" si="0"/>
        <v>17000</v>
      </c>
      <c r="BX54" s="32"/>
      <c r="BY54" s="32"/>
      <c r="BZ54" s="32"/>
    </row>
    <row r="55" spans="1:143" s="14" customFormat="1">
      <c r="A55" s="5" t="s">
        <v>86</v>
      </c>
      <c r="B55" s="6"/>
      <c r="C55" s="6"/>
      <c r="D55" s="6"/>
      <c r="E55" s="6"/>
      <c r="F55" s="6"/>
      <c r="G55" s="6"/>
      <c r="H55" s="6"/>
      <c r="I55" s="6"/>
      <c r="J55" s="6"/>
      <c r="K55" s="6"/>
      <c r="L55" s="6"/>
      <c r="M55" s="6"/>
      <c r="N55" s="6">
        <v>9</v>
      </c>
      <c r="O55" s="6">
        <v>207</v>
      </c>
      <c r="P55" s="6"/>
      <c r="Q55" s="6"/>
      <c r="R55" s="6"/>
      <c r="S55" s="6"/>
      <c r="T55" s="6"/>
      <c r="U55" s="6"/>
      <c r="V55" s="6"/>
      <c r="W55" s="6"/>
      <c r="X55" s="6"/>
      <c r="Y55" s="6"/>
      <c r="Z55" s="6"/>
      <c r="AA55" s="6"/>
      <c r="AB55" s="6"/>
      <c r="AC55" s="6"/>
      <c r="AD55" s="6">
        <v>1</v>
      </c>
      <c r="AE55" s="6">
        <v>16</v>
      </c>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v>10</v>
      </c>
      <c r="BU55" s="6">
        <v>151</v>
      </c>
      <c r="BV55" s="8">
        <f t="shared" si="0"/>
        <v>20</v>
      </c>
      <c r="BW55" s="8">
        <f t="shared" si="0"/>
        <v>374</v>
      </c>
      <c r="BX55" s="32"/>
      <c r="BY55" s="32"/>
      <c r="BZ55" s="32"/>
    </row>
    <row r="56" spans="1:143" s="14" customFormat="1">
      <c r="A56" s="5" t="s">
        <v>87</v>
      </c>
      <c r="B56" s="6"/>
      <c r="C56" s="6"/>
      <c r="D56" s="6"/>
      <c r="E56" s="6"/>
      <c r="F56" s="6"/>
      <c r="G56" s="6"/>
      <c r="H56" s="6"/>
      <c r="I56" s="6"/>
      <c r="J56" s="6"/>
      <c r="K56" s="6"/>
      <c r="L56" s="6"/>
      <c r="M56" s="6"/>
      <c r="N56" s="6">
        <v>6</v>
      </c>
      <c r="O56" s="6">
        <v>90</v>
      </c>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v>1</v>
      </c>
      <c r="BE56" s="6">
        <v>39</v>
      </c>
      <c r="BF56" s="6"/>
      <c r="BG56" s="6"/>
      <c r="BH56" s="6"/>
      <c r="BI56" s="6"/>
      <c r="BJ56" s="6"/>
      <c r="BK56" s="6"/>
      <c r="BL56" s="6"/>
      <c r="BM56" s="6"/>
      <c r="BN56" s="6"/>
      <c r="BO56" s="6"/>
      <c r="BP56" s="6"/>
      <c r="BQ56" s="6"/>
      <c r="BR56" s="6"/>
      <c r="BS56" s="6"/>
      <c r="BT56" s="6">
        <v>2</v>
      </c>
      <c r="BU56" s="6">
        <v>24</v>
      </c>
      <c r="BV56" s="8">
        <f t="shared" si="0"/>
        <v>9</v>
      </c>
      <c r="BW56" s="8">
        <f t="shared" si="0"/>
        <v>153</v>
      </c>
      <c r="BX56" s="32"/>
      <c r="BY56" s="32"/>
      <c r="BZ56" s="32"/>
    </row>
    <row r="57" spans="1:143" s="14" customFormat="1">
      <c r="A57" s="5" t="s">
        <v>89</v>
      </c>
      <c r="B57" s="6"/>
      <c r="C57" s="6"/>
      <c r="D57" s="6"/>
      <c r="E57" s="6"/>
      <c r="F57" s="6"/>
      <c r="G57" s="6"/>
      <c r="H57" s="6"/>
      <c r="I57" s="6"/>
      <c r="J57" s="6"/>
      <c r="K57" s="6"/>
      <c r="L57" s="6"/>
      <c r="M57" s="6"/>
      <c r="N57" s="6">
        <v>1</v>
      </c>
      <c r="O57" s="6">
        <v>24</v>
      </c>
      <c r="P57" s="6"/>
      <c r="Q57" s="6"/>
      <c r="R57" s="6"/>
      <c r="S57" s="6"/>
      <c r="T57" s="6"/>
      <c r="U57" s="6"/>
      <c r="V57" s="6"/>
      <c r="W57" s="6"/>
      <c r="X57" s="6"/>
      <c r="Y57" s="6"/>
      <c r="Z57" s="6"/>
      <c r="AA57" s="6"/>
      <c r="AB57" s="6"/>
      <c r="AC57" s="6"/>
      <c r="AD57" s="6">
        <v>1</v>
      </c>
      <c r="AE57" s="6">
        <v>16</v>
      </c>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v>8</v>
      </c>
      <c r="BU57" s="6">
        <v>109</v>
      </c>
      <c r="BV57" s="8">
        <f t="shared" si="0"/>
        <v>10</v>
      </c>
      <c r="BW57" s="8">
        <f t="shared" si="0"/>
        <v>149</v>
      </c>
      <c r="BX57" s="32"/>
      <c r="BY57" s="32"/>
      <c r="BZ57" s="32"/>
    </row>
    <row r="58" spans="1:143" s="14" customFormat="1">
      <c r="A58" s="5" t="s">
        <v>90</v>
      </c>
      <c r="B58" s="6"/>
      <c r="C58" s="6"/>
      <c r="D58" s="6"/>
      <c r="E58" s="6"/>
      <c r="F58" s="6"/>
      <c r="G58" s="6"/>
      <c r="H58" s="6">
        <v>1</v>
      </c>
      <c r="I58" s="6">
        <v>82</v>
      </c>
      <c r="J58" s="6">
        <v>1</v>
      </c>
      <c r="K58" s="6">
        <v>39</v>
      </c>
      <c r="L58" s="6"/>
      <c r="M58" s="6"/>
      <c r="N58" s="6">
        <v>12</v>
      </c>
      <c r="O58" s="6">
        <v>221</v>
      </c>
      <c r="P58" s="6">
        <v>1</v>
      </c>
      <c r="Q58" s="6">
        <v>15</v>
      </c>
      <c r="R58" s="6"/>
      <c r="S58" s="6"/>
      <c r="T58" s="6"/>
      <c r="U58" s="6"/>
      <c r="V58" s="6">
        <v>1</v>
      </c>
      <c r="W58" s="6">
        <v>85</v>
      </c>
      <c r="X58" s="6">
        <v>1</v>
      </c>
      <c r="Y58" s="6">
        <v>72</v>
      </c>
      <c r="Z58" s="6">
        <v>1</v>
      </c>
      <c r="AA58" s="6">
        <v>207</v>
      </c>
      <c r="AB58" s="6"/>
      <c r="AC58" s="6"/>
      <c r="AD58" s="6">
        <v>8</v>
      </c>
      <c r="AE58" s="6">
        <v>1263</v>
      </c>
      <c r="AF58" s="6">
        <v>3</v>
      </c>
      <c r="AG58" s="6">
        <v>349</v>
      </c>
      <c r="AH58" s="6">
        <v>1</v>
      </c>
      <c r="AI58" s="6">
        <v>74</v>
      </c>
      <c r="AJ58" s="6">
        <v>1</v>
      </c>
      <c r="AK58" s="6">
        <v>246</v>
      </c>
      <c r="AL58" s="6"/>
      <c r="AM58" s="6"/>
      <c r="AN58" s="6"/>
      <c r="AO58" s="6"/>
      <c r="AP58" s="6"/>
      <c r="AQ58" s="6"/>
      <c r="AR58" s="6"/>
      <c r="AS58" s="6"/>
      <c r="AT58" s="6">
        <v>1</v>
      </c>
      <c r="AU58" s="6">
        <v>208</v>
      </c>
      <c r="AV58" s="6"/>
      <c r="AW58" s="6"/>
      <c r="AX58" s="6"/>
      <c r="AY58" s="6"/>
      <c r="AZ58" s="6"/>
      <c r="BA58" s="6"/>
      <c r="BB58" s="6"/>
      <c r="BC58" s="6"/>
      <c r="BD58" s="6">
        <v>1</v>
      </c>
      <c r="BE58" s="6">
        <v>64</v>
      </c>
      <c r="BF58" s="6">
        <v>2</v>
      </c>
      <c r="BG58" s="6">
        <v>86</v>
      </c>
      <c r="BH58" s="6">
        <v>1</v>
      </c>
      <c r="BI58" s="6">
        <v>50</v>
      </c>
      <c r="BJ58" s="6"/>
      <c r="BK58" s="6"/>
      <c r="BL58" s="6"/>
      <c r="BM58" s="6"/>
      <c r="BN58" s="6"/>
      <c r="BO58" s="6"/>
      <c r="BP58" s="6"/>
      <c r="BQ58" s="6"/>
      <c r="BR58" s="6"/>
      <c r="BS58" s="6"/>
      <c r="BT58" s="6">
        <v>24</v>
      </c>
      <c r="BU58" s="6">
        <v>405</v>
      </c>
      <c r="BV58" s="8">
        <f t="shared" si="0"/>
        <v>60</v>
      </c>
      <c r="BW58" s="8">
        <f t="shared" si="0"/>
        <v>3466</v>
      </c>
      <c r="BX58" s="32"/>
      <c r="BY58" s="32"/>
      <c r="BZ58" s="32"/>
    </row>
    <row r="59" spans="1:143" s="14" customFormat="1">
      <c r="A59" s="5" t="s">
        <v>91</v>
      </c>
      <c r="B59" s="6">
        <v>8</v>
      </c>
      <c r="C59" s="6">
        <v>374</v>
      </c>
      <c r="D59" s="6">
        <v>8</v>
      </c>
      <c r="E59" s="6">
        <v>741</v>
      </c>
      <c r="F59" s="6">
        <v>4</v>
      </c>
      <c r="G59" s="6">
        <v>664</v>
      </c>
      <c r="H59" s="6"/>
      <c r="I59" s="6"/>
      <c r="J59" s="6">
        <v>1</v>
      </c>
      <c r="K59" s="6">
        <v>18</v>
      </c>
      <c r="L59" s="6"/>
      <c r="M59" s="6"/>
      <c r="N59" s="6">
        <v>4</v>
      </c>
      <c r="O59" s="6">
        <v>116</v>
      </c>
      <c r="P59" s="6">
        <v>1</v>
      </c>
      <c r="Q59" s="6">
        <v>20</v>
      </c>
      <c r="R59" s="6"/>
      <c r="S59" s="6"/>
      <c r="T59" s="6"/>
      <c r="U59" s="6"/>
      <c r="V59" s="6">
        <v>1</v>
      </c>
      <c r="W59" s="6">
        <v>183</v>
      </c>
      <c r="X59" s="6">
        <v>1</v>
      </c>
      <c r="Y59" s="6">
        <v>42</v>
      </c>
      <c r="Z59" s="6">
        <v>6</v>
      </c>
      <c r="AA59" s="6">
        <v>1045</v>
      </c>
      <c r="AB59" s="6"/>
      <c r="AC59" s="6"/>
      <c r="AD59" s="6">
        <v>14</v>
      </c>
      <c r="AE59" s="6">
        <v>3443</v>
      </c>
      <c r="AF59" s="6">
        <v>1</v>
      </c>
      <c r="AG59" s="6">
        <v>214</v>
      </c>
      <c r="AH59" s="6"/>
      <c r="AI59" s="6"/>
      <c r="AJ59" s="6"/>
      <c r="AK59" s="6"/>
      <c r="AL59" s="6"/>
      <c r="AM59" s="6"/>
      <c r="AN59" s="6"/>
      <c r="AO59" s="6"/>
      <c r="AP59" s="6">
        <v>4</v>
      </c>
      <c r="AQ59" s="6">
        <v>1210</v>
      </c>
      <c r="AR59" s="6"/>
      <c r="AS59" s="6"/>
      <c r="AT59" s="6">
        <v>9</v>
      </c>
      <c r="AU59" s="6">
        <v>3288</v>
      </c>
      <c r="AV59" s="6"/>
      <c r="AW59" s="6"/>
      <c r="AX59" s="6">
        <v>1</v>
      </c>
      <c r="AY59" s="6">
        <v>136</v>
      </c>
      <c r="AZ59" s="6"/>
      <c r="BA59" s="6"/>
      <c r="BB59" s="6"/>
      <c r="BC59" s="6"/>
      <c r="BD59" s="6">
        <v>1</v>
      </c>
      <c r="BE59" s="6">
        <v>45</v>
      </c>
      <c r="BF59" s="6"/>
      <c r="BG59" s="6"/>
      <c r="BH59" s="6">
        <v>1</v>
      </c>
      <c r="BI59" s="6">
        <v>80</v>
      </c>
      <c r="BJ59" s="6"/>
      <c r="BK59" s="6"/>
      <c r="BL59" s="6">
        <v>3</v>
      </c>
      <c r="BM59" s="6">
        <v>101</v>
      </c>
      <c r="BN59" s="6">
        <v>1</v>
      </c>
      <c r="BO59" s="6">
        <v>63</v>
      </c>
      <c r="BP59" s="6"/>
      <c r="BQ59" s="6"/>
      <c r="BR59" s="6"/>
      <c r="BS59" s="6"/>
      <c r="BT59" s="6">
        <v>1</v>
      </c>
      <c r="BU59" s="6">
        <v>14</v>
      </c>
      <c r="BV59" s="8">
        <f t="shared" si="0"/>
        <v>70</v>
      </c>
      <c r="BW59" s="8">
        <f t="shared" si="0"/>
        <v>11797</v>
      </c>
      <c r="BX59" s="32"/>
      <c r="BY59" s="32"/>
      <c r="BZ59" s="32"/>
    </row>
    <row r="60" spans="1:143" s="14" customFormat="1">
      <c r="A60" s="5" t="s">
        <v>92</v>
      </c>
      <c r="B60" s="6"/>
      <c r="C60" s="6"/>
      <c r="D60" s="6"/>
      <c r="E60" s="6"/>
      <c r="F60" s="6"/>
      <c r="G60" s="6"/>
      <c r="H60" s="6"/>
      <c r="I60" s="6"/>
      <c r="J60" s="6"/>
      <c r="K60" s="6"/>
      <c r="L60" s="6"/>
      <c r="M60" s="6"/>
      <c r="N60" s="6">
        <v>5</v>
      </c>
      <c r="O60" s="6">
        <v>87</v>
      </c>
      <c r="P60" s="6"/>
      <c r="Q60" s="6"/>
      <c r="R60" s="6"/>
      <c r="S60" s="6"/>
      <c r="T60" s="6"/>
      <c r="U60" s="6"/>
      <c r="V60" s="6"/>
      <c r="W60" s="6"/>
      <c r="X60" s="6"/>
      <c r="Y60" s="6"/>
      <c r="Z60" s="6"/>
      <c r="AA60" s="6"/>
      <c r="AB60" s="6"/>
      <c r="AC60" s="6"/>
      <c r="AD60" s="6">
        <v>2</v>
      </c>
      <c r="AE60" s="6">
        <v>118</v>
      </c>
      <c r="AF60" s="6"/>
      <c r="AG60" s="6"/>
      <c r="AH60" s="6"/>
      <c r="AI60" s="6"/>
      <c r="AJ60" s="6"/>
      <c r="AK60" s="6"/>
      <c r="AL60" s="6"/>
      <c r="AM60" s="6"/>
      <c r="AN60" s="6"/>
      <c r="AO60" s="6"/>
      <c r="AP60" s="6"/>
      <c r="AQ60" s="6"/>
      <c r="AR60" s="6"/>
      <c r="AS60" s="6"/>
      <c r="AT60" s="6"/>
      <c r="AU60" s="6"/>
      <c r="AV60" s="6"/>
      <c r="AW60" s="6"/>
      <c r="AX60" s="6"/>
      <c r="AY60" s="6"/>
      <c r="AZ60" s="6"/>
      <c r="BA60" s="6"/>
      <c r="BB60" s="6"/>
      <c r="BC60" s="6"/>
      <c r="BD60" s="6">
        <v>1</v>
      </c>
      <c r="BE60" s="6">
        <v>32</v>
      </c>
      <c r="BF60" s="6"/>
      <c r="BG60" s="6"/>
      <c r="BH60" s="6"/>
      <c r="BI60" s="6"/>
      <c r="BJ60" s="6"/>
      <c r="BK60" s="6"/>
      <c r="BL60" s="6"/>
      <c r="BM60" s="6"/>
      <c r="BN60" s="6"/>
      <c r="BO60" s="6"/>
      <c r="BP60" s="6"/>
      <c r="BQ60" s="6"/>
      <c r="BR60" s="6"/>
      <c r="BS60" s="6"/>
      <c r="BT60" s="6">
        <v>7</v>
      </c>
      <c r="BU60" s="6">
        <v>99</v>
      </c>
      <c r="BV60" s="8">
        <f t="shared" si="0"/>
        <v>15</v>
      </c>
      <c r="BW60" s="8">
        <f t="shared" si="0"/>
        <v>336</v>
      </c>
      <c r="BX60" s="32"/>
      <c r="BY60" s="32"/>
      <c r="BZ60" s="32"/>
    </row>
    <row r="61" spans="1:143" s="14" customFormat="1">
      <c r="A61" s="5" t="s">
        <v>93</v>
      </c>
      <c r="B61" s="6"/>
      <c r="C61" s="6"/>
      <c r="D61" s="6"/>
      <c r="E61" s="6"/>
      <c r="F61" s="6"/>
      <c r="G61" s="6"/>
      <c r="H61" s="6"/>
      <c r="I61" s="6"/>
      <c r="J61" s="6"/>
      <c r="K61" s="6"/>
      <c r="L61" s="6"/>
      <c r="M61" s="6"/>
      <c r="N61" s="6">
        <v>1</v>
      </c>
      <c r="O61" s="6">
        <v>20</v>
      </c>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v>1</v>
      </c>
      <c r="BE61" s="6">
        <v>68</v>
      </c>
      <c r="BF61" s="6"/>
      <c r="BG61" s="6"/>
      <c r="BH61" s="6"/>
      <c r="BI61" s="6"/>
      <c r="BJ61" s="6"/>
      <c r="BK61" s="6"/>
      <c r="BL61" s="6"/>
      <c r="BM61" s="6"/>
      <c r="BN61" s="6"/>
      <c r="BO61" s="6"/>
      <c r="BP61" s="6"/>
      <c r="BQ61" s="6"/>
      <c r="BR61" s="6"/>
      <c r="BS61" s="6"/>
      <c r="BT61" s="6"/>
      <c r="BU61" s="6"/>
      <c r="BV61" s="8">
        <f t="shared" si="0"/>
        <v>2</v>
      </c>
      <c r="BW61" s="8">
        <f t="shared" si="0"/>
        <v>88</v>
      </c>
      <c r="BX61" s="32"/>
      <c r="BY61" s="32"/>
      <c r="BZ61" s="32"/>
    </row>
    <row r="62" spans="1:143" s="31" customFormat="1">
      <c r="A62" s="11" t="s">
        <v>94</v>
      </c>
      <c r="B62" s="12">
        <f>SUM(B9:B61)</f>
        <v>62</v>
      </c>
      <c r="C62" s="12">
        <f t="shared" ref="C62:BP62" si="1">SUM(C9:C61)</f>
        <v>2917</v>
      </c>
      <c r="D62" s="12">
        <f t="shared" si="1"/>
        <v>108</v>
      </c>
      <c r="E62" s="12">
        <f t="shared" si="1"/>
        <v>10288</v>
      </c>
      <c r="F62" s="12">
        <f t="shared" si="1"/>
        <v>97</v>
      </c>
      <c r="G62" s="12">
        <f t="shared" si="1"/>
        <v>15886</v>
      </c>
      <c r="H62" s="12">
        <f t="shared" si="1"/>
        <v>4</v>
      </c>
      <c r="I62" s="12">
        <f t="shared" si="1"/>
        <v>825</v>
      </c>
      <c r="J62" s="12">
        <f t="shared" si="1"/>
        <v>17</v>
      </c>
      <c r="K62" s="12">
        <f t="shared" si="1"/>
        <v>2333</v>
      </c>
      <c r="L62" s="12">
        <f t="shared" si="1"/>
        <v>1</v>
      </c>
      <c r="M62" s="12">
        <f t="shared" si="1"/>
        <v>18</v>
      </c>
      <c r="N62" s="12">
        <f t="shared" si="1"/>
        <v>291</v>
      </c>
      <c r="O62" s="12">
        <f t="shared" si="1"/>
        <v>5710</v>
      </c>
      <c r="P62" s="12">
        <f t="shared" si="1"/>
        <v>15</v>
      </c>
      <c r="Q62" s="12">
        <f t="shared" si="1"/>
        <v>479</v>
      </c>
      <c r="R62" s="12">
        <f t="shared" si="1"/>
        <v>1</v>
      </c>
      <c r="S62" s="12">
        <f t="shared" si="1"/>
        <v>500</v>
      </c>
      <c r="T62" s="12">
        <f t="shared" si="1"/>
        <v>8</v>
      </c>
      <c r="U62" s="12">
        <f t="shared" si="1"/>
        <v>236</v>
      </c>
      <c r="V62" s="12">
        <f t="shared" si="1"/>
        <v>14</v>
      </c>
      <c r="W62" s="12">
        <f t="shared" si="1"/>
        <v>1113</v>
      </c>
      <c r="X62" s="12">
        <f t="shared" si="1"/>
        <v>35</v>
      </c>
      <c r="Y62" s="12">
        <f t="shared" si="1"/>
        <v>4504</v>
      </c>
      <c r="Z62" s="12">
        <f t="shared" si="1"/>
        <v>181</v>
      </c>
      <c r="AA62" s="12">
        <f t="shared" si="1"/>
        <v>43800</v>
      </c>
      <c r="AB62" s="12">
        <f t="shared" si="1"/>
        <v>10</v>
      </c>
      <c r="AC62" s="12">
        <f t="shared" si="1"/>
        <v>2352</v>
      </c>
      <c r="AD62" s="12">
        <f t="shared" si="1"/>
        <v>325</v>
      </c>
      <c r="AE62" s="12">
        <f t="shared" si="1"/>
        <v>99465</v>
      </c>
      <c r="AF62" s="12">
        <f t="shared" si="1"/>
        <v>48</v>
      </c>
      <c r="AG62" s="12">
        <f t="shared" si="1"/>
        <v>12322</v>
      </c>
      <c r="AH62" s="12">
        <f t="shared" si="1"/>
        <v>57</v>
      </c>
      <c r="AI62" s="12">
        <f t="shared" si="1"/>
        <v>11720</v>
      </c>
      <c r="AJ62" s="12">
        <f t="shared" si="1"/>
        <v>6</v>
      </c>
      <c r="AK62" s="12">
        <f t="shared" si="1"/>
        <v>1100</v>
      </c>
      <c r="AL62" s="12">
        <f t="shared" si="1"/>
        <v>3</v>
      </c>
      <c r="AM62" s="12">
        <f t="shared" si="1"/>
        <v>78</v>
      </c>
      <c r="AN62" s="12">
        <f t="shared" si="1"/>
        <v>10</v>
      </c>
      <c r="AO62" s="12">
        <f t="shared" si="1"/>
        <v>1081</v>
      </c>
      <c r="AP62" s="12">
        <f t="shared" si="1"/>
        <v>46</v>
      </c>
      <c r="AQ62" s="12">
        <f t="shared" si="1"/>
        <v>16809</v>
      </c>
      <c r="AR62" s="12">
        <f t="shared" si="1"/>
        <v>11</v>
      </c>
      <c r="AS62" s="12">
        <f t="shared" si="1"/>
        <v>4350</v>
      </c>
      <c r="AT62" s="12">
        <f t="shared" si="1"/>
        <v>132</v>
      </c>
      <c r="AU62" s="12">
        <f t="shared" si="1"/>
        <v>55257</v>
      </c>
      <c r="AV62" s="12">
        <f t="shared" si="1"/>
        <v>6</v>
      </c>
      <c r="AW62" s="12">
        <f t="shared" si="1"/>
        <v>2387</v>
      </c>
      <c r="AX62" s="12">
        <f t="shared" si="1"/>
        <v>7</v>
      </c>
      <c r="AY62" s="12">
        <f t="shared" si="1"/>
        <v>2023</v>
      </c>
      <c r="AZ62" s="12">
        <f t="shared" si="1"/>
        <v>3</v>
      </c>
      <c r="BA62" s="12">
        <f t="shared" si="1"/>
        <v>134</v>
      </c>
      <c r="BB62" s="12">
        <f t="shared" si="1"/>
        <v>1</v>
      </c>
      <c r="BC62" s="12">
        <f t="shared" si="1"/>
        <v>132</v>
      </c>
      <c r="BD62" s="12">
        <f t="shared" si="1"/>
        <v>36</v>
      </c>
      <c r="BE62" s="12">
        <f t="shared" si="1"/>
        <v>1765</v>
      </c>
      <c r="BF62" s="12">
        <f t="shared" si="1"/>
        <v>34</v>
      </c>
      <c r="BG62" s="12">
        <f t="shared" si="1"/>
        <v>1483</v>
      </c>
      <c r="BH62" s="12">
        <f t="shared" si="1"/>
        <v>18</v>
      </c>
      <c r="BI62" s="12">
        <f t="shared" si="1"/>
        <v>947</v>
      </c>
      <c r="BJ62" s="12">
        <f t="shared" si="1"/>
        <v>2</v>
      </c>
      <c r="BK62" s="12">
        <f t="shared" si="1"/>
        <v>214</v>
      </c>
      <c r="BL62" s="12">
        <f t="shared" si="1"/>
        <v>43</v>
      </c>
      <c r="BM62" s="12">
        <f t="shared" si="1"/>
        <v>1680</v>
      </c>
      <c r="BN62" s="12">
        <f t="shared" si="1"/>
        <v>20</v>
      </c>
      <c r="BO62" s="12">
        <f t="shared" si="1"/>
        <v>736</v>
      </c>
      <c r="BP62" s="12">
        <f t="shared" si="1"/>
        <v>2</v>
      </c>
      <c r="BQ62" s="12">
        <f>SUM(BQ9:BQ61)</f>
        <v>86</v>
      </c>
      <c r="BR62" s="12">
        <f>SUM(BR9:BR61)</f>
        <v>1</v>
      </c>
      <c r="BS62" s="12">
        <f>SUM(BS9:BS61)</f>
        <v>23</v>
      </c>
      <c r="BT62" s="12">
        <f>SUM(BT9:BT61)</f>
        <v>167</v>
      </c>
      <c r="BU62" s="12">
        <f>SUM(BU9:BU61)</f>
        <v>2559</v>
      </c>
      <c r="BV62" s="12">
        <f>B62+D62+F62+H62+J62+L62+N62+P62+R62+T62+V62+X62+Z62+AB62+AD62+AF62+AH62+AJ62+AL62+AN62+AP62+AR62+AT62+AV62+AX62+AZ62+BB62+BD62+BF62+BH62+BJ62+BL62+BN62+BP62+BR62+BT62</f>
        <v>1822</v>
      </c>
      <c r="BW62" s="12">
        <f>C62+E62+G62+I62+K62+M62+O62+Q62+S62+U62+W62+Y62+AA62+AC62+AE62+AG62+AI62+AK62+AM62+AO62+AQ62+AS62+AU62+AW62+AY62+BA62+BC62+BE62+BG62+BI62+BK62+BM62+BO62+BQ62+BS62+BU62</f>
        <v>307312</v>
      </c>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row>
    <row r="63" spans="1:143" s="14" customFormat="1" ht="14.25">
      <c r="A63" s="204" t="s">
        <v>417</v>
      </c>
      <c r="B63" s="204"/>
      <c r="C63" s="204"/>
      <c r="D63" s="204"/>
      <c r="E63" s="204"/>
      <c r="F63" s="204"/>
      <c r="G63" s="204"/>
      <c r="H63" s="204"/>
      <c r="I63" s="204"/>
      <c r="J63" s="204"/>
      <c r="BV63" s="34"/>
      <c r="BW63" s="34"/>
    </row>
    <row r="64" spans="1:143" s="14" customFormat="1" ht="12.75">
      <c r="A64" s="30"/>
      <c r="BV64" s="34"/>
      <c r="BW64" s="34"/>
    </row>
    <row r="65" spans="1:75" s="35" customFormat="1" ht="12.75">
      <c r="A65" s="30"/>
      <c r="BV65" s="36"/>
      <c r="BW65" s="37"/>
    </row>
  </sheetData>
  <sheetProtection algorithmName="SHA-512" hashValue="pXe+RxhGq/2sb8zFAHvRUilDA+HlEmOHCt+YZ1uNC7I33zR+dv1nRy6iJonOVjaZ4WscHUlyXejEpeqzo5I+GA==" saltValue="PVoj/FT+dfLAaZ3EEalDiw==" spinCount="100000" sheet="1" objects="1" scenarios="1"/>
  <mergeCells count="39">
    <mergeCell ref="J6:K6"/>
    <mergeCell ref="A6:A8"/>
    <mergeCell ref="B6:C6"/>
    <mergeCell ref="D6:E6"/>
    <mergeCell ref="F6:G6"/>
    <mergeCell ref="H6:I6"/>
    <mergeCell ref="AH6:AI6"/>
    <mergeCell ref="L6:M6"/>
    <mergeCell ref="N6:O6"/>
    <mergeCell ref="P6:Q6"/>
    <mergeCell ref="R6:S6"/>
    <mergeCell ref="T6:U6"/>
    <mergeCell ref="V6:W6"/>
    <mergeCell ref="X6:Y6"/>
    <mergeCell ref="Z6:AA6"/>
    <mergeCell ref="AB6:AC6"/>
    <mergeCell ref="AD6:AE6"/>
    <mergeCell ref="AF6:AG6"/>
    <mergeCell ref="AV6:AW6"/>
    <mergeCell ref="AX6:AY6"/>
    <mergeCell ref="AZ6:BA6"/>
    <mergeCell ref="BB6:BC6"/>
    <mergeCell ref="BD6:BE6"/>
    <mergeCell ref="A63:J63"/>
    <mergeCell ref="BT6:BU6"/>
    <mergeCell ref="BV6:BW6"/>
    <mergeCell ref="BH6:BI6"/>
    <mergeCell ref="BJ6:BK6"/>
    <mergeCell ref="BL6:BM6"/>
    <mergeCell ref="BN6:BO6"/>
    <mergeCell ref="BP6:BQ6"/>
    <mergeCell ref="BR6:BS6"/>
    <mergeCell ref="BF6:BG6"/>
    <mergeCell ref="AJ6:AK6"/>
    <mergeCell ref="AL6:AM6"/>
    <mergeCell ref="AN6:AO6"/>
    <mergeCell ref="AP6:AQ6"/>
    <mergeCell ref="AR6:AS6"/>
    <mergeCell ref="AT6:AU6"/>
  </mergeCells>
  <conditionalFormatting sqref="A9:BU61 BV9:BW62">
    <cfRule type="expression" dxfId="20" priority="1" stopIfTrue="1">
      <formula>MOD(ROW(),2)=0</formula>
    </cfRule>
  </conditionalFormatting>
  <conditionalFormatting sqref="A2:XFD62 K63:XFD63 A64:XFD65">
    <cfRule type="expression" priority="3">
      <formula>SI(0," ")</formula>
    </cfRule>
  </conditionalFormatting>
  <conditionalFormatting sqref="J2">
    <cfRule type="expression" priority="2">
      <formula>SI($C$42," ")</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9" max="1048575" man="1"/>
    <brk id="35" max="1048575" man="1"/>
    <brk id="51" max="1048575" man="1"/>
    <brk id="6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2:CZ65"/>
  <sheetViews>
    <sheetView showGridLines="0" zoomScaleNormal="100" workbookViewId="0">
      <selection activeCell="A2" sqref="A2"/>
    </sheetView>
  </sheetViews>
  <sheetFormatPr baseColWidth="10" defaultRowHeight="15"/>
  <cols>
    <col min="1" max="1" width="79.7109375" customWidth="1"/>
    <col min="2" max="71" width="11.42578125" customWidth="1"/>
  </cols>
  <sheetData>
    <row r="2" spans="1:104" s="14" customFormat="1" ht="16.5">
      <c r="A2" s="1" t="s">
        <v>196</v>
      </c>
      <c r="BV2" s="31"/>
      <c r="BW2" s="31"/>
    </row>
    <row r="3" spans="1:104" s="14" customFormat="1" ht="16.5">
      <c r="A3" s="3" t="s">
        <v>197</v>
      </c>
      <c r="BV3" s="31"/>
      <c r="BW3" s="31"/>
    </row>
    <row r="4" spans="1:104" s="14" customFormat="1" ht="16.5">
      <c r="A4" s="3" t="s">
        <v>315</v>
      </c>
      <c r="BV4" s="31"/>
      <c r="BW4" s="31"/>
    </row>
    <row r="5" spans="1:104" s="14" customFormat="1" ht="12.75">
      <c r="BV5" s="31"/>
      <c r="BW5" s="31"/>
    </row>
    <row r="6" spans="1:104" s="31" customFormat="1">
      <c r="A6" s="206" t="s">
        <v>147</v>
      </c>
      <c r="B6" s="205" t="s">
        <v>108</v>
      </c>
      <c r="C6" s="205"/>
      <c r="D6" s="205" t="s">
        <v>109</v>
      </c>
      <c r="E6" s="205"/>
      <c r="F6" s="205" t="s">
        <v>110</v>
      </c>
      <c r="G6" s="205"/>
      <c r="H6" s="205" t="s">
        <v>181</v>
      </c>
      <c r="I6" s="205"/>
      <c r="J6" s="205" t="s">
        <v>111</v>
      </c>
      <c r="K6" s="205"/>
      <c r="L6" s="205" t="s">
        <v>189</v>
      </c>
      <c r="M6" s="205"/>
      <c r="N6" s="205" t="s">
        <v>132</v>
      </c>
      <c r="O6" s="205"/>
      <c r="P6" s="205" t="s">
        <v>40</v>
      </c>
      <c r="Q6" s="205"/>
      <c r="R6" s="205" t="s">
        <v>151</v>
      </c>
      <c r="S6" s="205"/>
      <c r="T6" s="205" t="s">
        <v>41</v>
      </c>
      <c r="U6" s="205"/>
      <c r="V6" s="205" t="s">
        <v>14</v>
      </c>
      <c r="W6" s="205"/>
      <c r="X6" s="205" t="s">
        <v>15</v>
      </c>
      <c r="Y6" s="205"/>
      <c r="Z6" s="205" t="s">
        <v>16</v>
      </c>
      <c r="AA6" s="205"/>
      <c r="AB6" s="205" t="s">
        <v>152</v>
      </c>
      <c r="AC6" s="205"/>
      <c r="AD6" s="205" t="s">
        <v>133</v>
      </c>
      <c r="AE6" s="205"/>
      <c r="AF6" s="205" t="s">
        <v>153</v>
      </c>
      <c r="AG6" s="205"/>
      <c r="AH6" s="205" t="s">
        <v>18</v>
      </c>
      <c r="AI6" s="205"/>
      <c r="AJ6" s="205" t="s">
        <v>134</v>
      </c>
      <c r="AK6" s="205"/>
      <c r="AL6" s="205" t="s">
        <v>23</v>
      </c>
      <c r="AM6" s="205"/>
      <c r="AN6" s="205" t="s">
        <v>24</v>
      </c>
      <c r="AO6" s="205"/>
      <c r="AP6" s="205" t="s">
        <v>25</v>
      </c>
      <c r="AQ6" s="205"/>
      <c r="AR6" s="205" t="s">
        <v>159</v>
      </c>
      <c r="AS6" s="205"/>
      <c r="AT6" s="205" t="s">
        <v>26</v>
      </c>
      <c r="AU6" s="205"/>
      <c r="AV6" s="205" t="s">
        <v>160</v>
      </c>
      <c r="AW6" s="205"/>
      <c r="AX6" s="205" t="s">
        <v>27</v>
      </c>
      <c r="AY6" s="205"/>
      <c r="AZ6" s="205" t="s">
        <v>193</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154</v>
      </c>
      <c r="BC8" s="4" t="s">
        <v>155</v>
      </c>
      <c r="BD8" s="4" t="s">
        <v>154</v>
      </c>
      <c r="BE8" s="4" t="s">
        <v>155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c r="K9" s="6"/>
      <c r="L9" s="6"/>
      <c r="M9" s="6"/>
      <c r="N9" s="6">
        <v>3</v>
      </c>
      <c r="O9" s="6">
        <v>29</v>
      </c>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9</v>
      </c>
      <c r="BU9" s="6">
        <v>132</v>
      </c>
      <c r="BV9" s="8">
        <f>B9+D9+F9+H9+J9+L9+N9+P9+R9+T9+V9+X9+Z9+AB9+AD9+AF9+AH9+AJ9+AL9+AN9+AP9+AR9+AT9+AV9+AX9+AZ9+BB9+BD9+BF9+BH9+BJ9+BL9+BN9+BP9+BR9+BT9</f>
        <v>14</v>
      </c>
      <c r="BW9" s="8">
        <f>C9+E9+G9+I9+K9+M9+O9+Q9+S9+U9+W9+Y9+AA9+AC9+AE9+AG9+AI9+AK9+AM9+AO9+AQ9+AS9+AU9+AW9+AY9+BA9+BC9+BE9+BG9+BI9+BK9+BM9+BO9+BQ9+BS9+BU9</f>
        <v>232</v>
      </c>
      <c r="BX9" s="32"/>
      <c r="BY9" s="32"/>
      <c r="BZ9" s="32"/>
      <c r="CZ9" s="33"/>
    </row>
    <row r="10" spans="1:104" s="14" customFormat="1">
      <c r="A10" s="10" t="s">
        <v>47</v>
      </c>
      <c r="B10" s="6">
        <v>4</v>
      </c>
      <c r="C10" s="6">
        <v>201</v>
      </c>
      <c r="D10" s="6">
        <v>18</v>
      </c>
      <c r="E10" s="6">
        <v>2417</v>
      </c>
      <c r="F10" s="6">
        <v>5</v>
      </c>
      <c r="G10" s="6">
        <v>4681</v>
      </c>
      <c r="H10" s="6"/>
      <c r="I10" s="6"/>
      <c r="J10" s="6"/>
      <c r="K10" s="6"/>
      <c r="L10" s="6"/>
      <c r="M10" s="6"/>
      <c r="N10" s="6">
        <v>4</v>
      </c>
      <c r="O10" s="6">
        <v>71</v>
      </c>
      <c r="P10" s="6"/>
      <c r="Q10" s="6"/>
      <c r="R10" s="6"/>
      <c r="S10" s="6"/>
      <c r="T10" s="6">
        <v>1</v>
      </c>
      <c r="U10" s="6">
        <v>32</v>
      </c>
      <c r="V10" s="6"/>
      <c r="W10" s="6"/>
      <c r="X10" s="6"/>
      <c r="Y10" s="6"/>
      <c r="Z10" s="6">
        <v>10</v>
      </c>
      <c r="AA10" s="6">
        <v>4940</v>
      </c>
      <c r="AB10" s="6"/>
      <c r="AC10" s="6"/>
      <c r="AD10" s="6">
        <v>14</v>
      </c>
      <c r="AE10" s="6">
        <v>6057</v>
      </c>
      <c r="AF10" s="6">
        <v>1</v>
      </c>
      <c r="AG10" s="6">
        <v>348</v>
      </c>
      <c r="AH10" s="6">
        <v>1</v>
      </c>
      <c r="AI10" s="6">
        <v>126</v>
      </c>
      <c r="AJ10" s="6"/>
      <c r="AK10" s="6"/>
      <c r="AL10" s="6"/>
      <c r="AM10" s="6"/>
      <c r="AN10" s="6"/>
      <c r="AO10" s="6"/>
      <c r="AP10" s="6">
        <v>4</v>
      </c>
      <c r="AQ10" s="6">
        <v>1776</v>
      </c>
      <c r="AR10" s="6">
        <v>1</v>
      </c>
      <c r="AS10" s="6">
        <v>336</v>
      </c>
      <c r="AT10" s="6">
        <v>14</v>
      </c>
      <c r="AU10" s="6">
        <v>5689</v>
      </c>
      <c r="AV10" s="6">
        <v>1</v>
      </c>
      <c r="AW10" s="6">
        <v>240</v>
      </c>
      <c r="AX10" s="6">
        <v>1</v>
      </c>
      <c r="AY10" s="6">
        <v>706</v>
      </c>
      <c r="AZ10" s="6">
        <v>1</v>
      </c>
      <c r="BA10" s="6">
        <v>22</v>
      </c>
      <c r="BB10" s="6"/>
      <c r="BC10" s="6"/>
      <c r="BD10" s="6"/>
      <c r="BE10" s="6"/>
      <c r="BF10" s="6">
        <v>2</v>
      </c>
      <c r="BG10" s="6">
        <v>76</v>
      </c>
      <c r="BH10" s="6"/>
      <c r="BI10" s="6"/>
      <c r="BJ10" s="6"/>
      <c r="BK10" s="6"/>
      <c r="BL10" s="6">
        <v>1</v>
      </c>
      <c r="BM10" s="6">
        <v>55</v>
      </c>
      <c r="BN10" s="6">
        <v>1</v>
      </c>
      <c r="BO10" s="6">
        <v>39</v>
      </c>
      <c r="BP10" s="6"/>
      <c r="BQ10" s="6"/>
      <c r="BR10" s="6"/>
      <c r="BS10" s="6"/>
      <c r="BT10" s="6">
        <v>9</v>
      </c>
      <c r="BU10" s="6">
        <v>129</v>
      </c>
      <c r="BV10" s="8">
        <f t="shared" ref="BV10:BW61" si="0">B10+D10+F10+H10+J10+L10+N10+P10+R10+T10+V10+X10+Z10+AB10+AD10+AF10+AH10+AJ10+AL10+AN10+AP10+AR10+AT10+AV10+AX10+AZ10+BB10+BD10+BF10+BH10+BJ10+BL10+BN10+BP10+BR10+BT10</f>
        <v>93</v>
      </c>
      <c r="BW10" s="8">
        <f t="shared" si="0"/>
        <v>27941</v>
      </c>
      <c r="BX10" s="32"/>
      <c r="BY10" s="32"/>
      <c r="BZ10" s="32"/>
    </row>
    <row r="11" spans="1:104" s="14" customFormat="1">
      <c r="A11" s="5" t="s">
        <v>48</v>
      </c>
      <c r="B11" s="6"/>
      <c r="C11" s="6"/>
      <c r="D11" s="6"/>
      <c r="E11" s="6"/>
      <c r="F11" s="6"/>
      <c r="G11" s="6"/>
      <c r="H11" s="6"/>
      <c r="I11" s="6"/>
      <c r="J11" s="6"/>
      <c r="K11" s="6"/>
      <c r="L11" s="6"/>
      <c r="M11" s="6"/>
      <c r="N11" s="6">
        <v>2</v>
      </c>
      <c r="O11" s="6">
        <v>26</v>
      </c>
      <c r="P11" s="6"/>
      <c r="Q11" s="6"/>
      <c r="R11" s="6"/>
      <c r="S11" s="6"/>
      <c r="T11" s="6"/>
      <c r="U11" s="6"/>
      <c r="V11" s="6"/>
      <c r="W11" s="6"/>
      <c r="X11" s="6"/>
      <c r="Y11" s="6"/>
      <c r="Z11" s="6"/>
      <c r="AA11" s="6"/>
      <c r="AB11" s="6"/>
      <c r="AC11" s="6"/>
      <c r="AD11" s="6">
        <v>1</v>
      </c>
      <c r="AE11" s="6">
        <v>50</v>
      </c>
      <c r="AF11" s="6"/>
      <c r="AG11" s="6"/>
      <c r="AH11" s="6"/>
      <c r="AI11" s="6"/>
      <c r="AJ11" s="6"/>
      <c r="AK11" s="6"/>
      <c r="AL11" s="6"/>
      <c r="AM11" s="6"/>
      <c r="AN11" s="6"/>
      <c r="AO11" s="6"/>
      <c r="AP11" s="6"/>
      <c r="AQ11" s="6"/>
      <c r="AR11" s="6"/>
      <c r="AS11" s="6"/>
      <c r="AT11" s="6"/>
      <c r="AU11" s="6"/>
      <c r="AV11" s="6"/>
      <c r="AW11" s="6"/>
      <c r="AX11" s="6"/>
      <c r="AY11" s="6"/>
      <c r="AZ11" s="6">
        <v>1</v>
      </c>
      <c r="BA11" s="6">
        <v>64</v>
      </c>
      <c r="BB11" s="6"/>
      <c r="BC11" s="6"/>
      <c r="BD11" s="6">
        <v>1</v>
      </c>
      <c r="BE11" s="6">
        <v>31</v>
      </c>
      <c r="BF11" s="6"/>
      <c r="BG11" s="6"/>
      <c r="BH11" s="6"/>
      <c r="BI11" s="6"/>
      <c r="BJ11" s="6"/>
      <c r="BK11" s="6"/>
      <c r="BL11" s="6"/>
      <c r="BM11" s="6"/>
      <c r="BN11" s="6"/>
      <c r="BO11" s="6"/>
      <c r="BP11" s="6"/>
      <c r="BQ11" s="6"/>
      <c r="BR11" s="6"/>
      <c r="BS11" s="6"/>
      <c r="BT11" s="6">
        <v>2</v>
      </c>
      <c r="BU11" s="6">
        <v>26</v>
      </c>
      <c r="BV11" s="8">
        <f t="shared" si="0"/>
        <v>7</v>
      </c>
      <c r="BW11" s="8">
        <f t="shared" si="0"/>
        <v>197</v>
      </c>
      <c r="BX11" s="32"/>
      <c r="BY11" s="32"/>
      <c r="BZ11" s="32"/>
    </row>
    <row r="12" spans="1:104" s="14" customFormat="1">
      <c r="A12" s="5" t="s">
        <v>49</v>
      </c>
      <c r="B12" s="6">
        <v>1</v>
      </c>
      <c r="C12" s="6">
        <v>54</v>
      </c>
      <c r="D12" s="6">
        <v>1</v>
      </c>
      <c r="E12" s="6">
        <v>98</v>
      </c>
      <c r="F12" s="6">
        <v>1</v>
      </c>
      <c r="G12" s="6">
        <v>414</v>
      </c>
      <c r="H12" s="6"/>
      <c r="I12" s="6"/>
      <c r="J12" s="6"/>
      <c r="K12" s="6"/>
      <c r="L12" s="6"/>
      <c r="M12" s="6"/>
      <c r="N12" s="6">
        <v>1</v>
      </c>
      <c r="O12" s="6">
        <v>14</v>
      </c>
      <c r="P12" s="6"/>
      <c r="Q12" s="6"/>
      <c r="R12" s="6"/>
      <c r="S12" s="6"/>
      <c r="T12" s="6"/>
      <c r="U12" s="6"/>
      <c r="V12" s="6"/>
      <c r="W12" s="6"/>
      <c r="X12" s="6"/>
      <c r="Y12" s="6"/>
      <c r="Z12" s="6">
        <v>2</v>
      </c>
      <c r="AA12" s="6">
        <v>309</v>
      </c>
      <c r="AB12" s="6"/>
      <c r="AC12" s="6"/>
      <c r="AD12" s="6">
        <v>3</v>
      </c>
      <c r="AE12" s="6">
        <v>1458</v>
      </c>
      <c r="AF12" s="6">
        <v>2</v>
      </c>
      <c r="AG12" s="6">
        <v>287</v>
      </c>
      <c r="AH12" s="6">
        <v>2</v>
      </c>
      <c r="AI12" s="6">
        <v>946</v>
      </c>
      <c r="AJ12" s="6"/>
      <c r="AK12" s="6"/>
      <c r="AL12" s="6"/>
      <c r="AM12" s="6"/>
      <c r="AN12" s="6"/>
      <c r="AO12" s="6"/>
      <c r="AP12" s="6"/>
      <c r="AQ12" s="6"/>
      <c r="AR12" s="6"/>
      <c r="AS12" s="6"/>
      <c r="AT12" s="6">
        <v>3</v>
      </c>
      <c r="AU12" s="6">
        <v>616</v>
      </c>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2</v>
      </c>
      <c r="BU12" s="6">
        <v>22</v>
      </c>
      <c r="BV12" s="8">
        <f t="shared" si="0"/>
        <v>20</v>
      </c>
      <c r="BW12" s="8">
        <f t="shared" si="0"/>
        <v>4286</v>
      </c>
      <c r="BX12" s="32"/>
      <c r="BY12" s="32"/>
      <c r="BZ12" s="32"/>
    </row>
    <row r="13" spans="1:104" s="14" customFormat="1">
      <c r="A13" s="5" t="s">
        <v>156</v>
      </c>
      <c r="B13" s="6"/>
      <c r="C13" s="6"/>
      <c r="D13" s="6"/>
      <c r="E13" s="6"/>
      <c r="F13" s="6"/>
      <c r="G13" s="6"/>
      <c r="H13" s="6"/>
      <c r="I13" s="6"/>
      <c r="J13" s="6"/>
      <c r="K13" s="6"/>
      <c r="L13" s="6"/>
      <c r="M13" s="6"/>
      <c r="N13" s="6">
        <v>1</v>
      </c>
      <c r="O13" s="6">
        <v>22</v>
      </c>
      <c r="P13" s="6"/>
      <c r="Q13" s="6"/>
      <c r="R13" s="6"/>
      <c r="S13" s="6"/>
      <c r="T13" s="6"/>
      <c r="U13" s="6"/>
      <c r="V13" s="6"/>
      <c r="W13" s="6"/>
      <c r="X13" s="6"/>
      <c r="Y13" s="6"/>
      <c r="Z13" s="6"/>
      <c r="AA13" s="6"/>
      <c r="AB13" s="6"/>
      <c r="AC13" s="6"/>
      <c r="AD13" s="6"/>
      <c r="AE13" s="6"/>
      <c r="AF13" s="6">
        <v>1</v>
      </c>
      <c r="AG13" s="6">
        <v>50</v>
      </c>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v>1</v>
      </c>
      <c r="BU13" s="6">
        <v>32</v>
      </c>
      <c r="BV13" s="8">
        <f t="shared" si="0"/>
        <v>3</v>
      </c>
      <c r="BW13" s="8">
        <f t="shared" si="0"/>
        <v>104</v>
      </c>
      <c r="BX13" s="32"/>
      <c r="BY13" s="32"/>
      <c r="BZ13" s="32"/>
    </row>
    <row r="14" spans="1:104" s="14" customFormat="1">
      <c r="A14" s="5" t="s">
        <v>50</v>
      </c>
      <c r="B14" s="6">
        <v>1</v>
      </c>
      <c r="C14" s="6">
        <v>38</v>
      </c>
      <c r="D14" s="6"/>
      <c r="E14" s="6"/>
      <c r="F14" s="6"/>
      <c r="G14" s="6"/>
      <c r="H14" s="6"/>
      <c r="I14" s="6"/>
      <c r="J14" s="6"/>
      <c r="K14" s="6"/>
      <c r="L14" s="6"/>
      <c r="M14" s="6"/>
      <c r="N14" s="6">
        <v>9</v>
      </c>
      <c r="O14" s="6">
        <v>205</v>
      </c>
      <c r="P14" s="6"/>
      <c r="Q14" s="6"/>
      <c r="R14" s="6"/>
      <c r="S14" s="6"/>
      <c r="T14" s="6"/>
      <c r="U14" s="6"/>
      <c r="V14" s="6"/>
      <c r="W14" s="6"/>
      <c r="X14" s="6"/>
      <c r="Y14" s="6"/>
      <c r="Z14" s="6"/>
      <c r="AA14" s="6"/>
      <c r="AB14" s="6"/>
      <c r="AC14" s="6"/>
      <c r="AD14" s="6">
        <v>6</v>
      </c>
      <c r="AE14" s="6">
        <v>179</v>
      </c>
      <c r="AF14" s="6"/>
      <c r="AG14" s="6"/>
      <c r="AH14" s="6"/>
      <c r="AI14" s="6"/>
      <c r="AJ14" s="6"/>
      <c r="AK14" s="6"/>
      <c r="AL14" s="6"/>
      <c r="AM14" s="6"/>
      <c r="AN14" s="6"/>
      <c r="AO14" s="6"/>
      <c r="AP14" s="6"/>
      <c r="AQ14" s="6"/>
      <c r="AR14" s="6"/>
      <c r="AS14" s="6"/>
      <c r="AT14" s="6"/>
      <c r="AU14" s="6"/>
      <c r="AV14" s="6"/>
      <c r="AW14" s="6"/>
      <c r="AX14" s="6"/>
      <c r="AY14" s="6"/>
      <c r="AZ14" s="6"/>
      <c r="BA14" s="6"/>
      <c r="BB14" s="6"/>
      <c r="BC14" s="6"/>
      <c r="BD14" s="6">
        <v>1</v>
      </c>
      <c r="BE14" s="6">
        <v>154</v>
      </c>
      <c r="BF14" s="6">
        <v>1</v>
      </c>
      <c r="BG14" s="6">
        <v>15</v>
      </c>
      <c r="BH14" s="6">
        <v>1</v>
      </c>
      <c r="BI14" s="6">
        <v>12</v>
      </c>
      <c r="BJ14" s="6"/>
      <c r="BK14" s="6"/>
      <c r="BL14" s="6"/>
      <c r="BM14" s="6"/>
      <c r="BN14" s="6"/>
      <c r="BO14" s="6"/>
      <c r="BP14" s="6"/>
      <c r="BQ14" s="6"/>
      <c r="BR14" s="6"/>
      <c r="BS14" s="6"/>
      <c r="BT14" s="6">
        <v>4</v>
      </c>
      <c r="BU14" s="6">
        <v>45</v>
      </c>
      <c r="BV14" s="8">
        <f t="shared" si="0"/>
        <v>23</v>
      </c>
      <c r="BW14" s="8">
        <f t="shared" si="0"/>
        <v>648</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c r="Y15" s="6"/>
      <c r="Z15" s="6">
        <v>2</v>
      </c>
      <c r="AA15" s="6">
        <v>121</v>
      </c>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0"/>
        <v>6</v>
      </c>
      <c r="BW15" s="8">
        <f t="shared" si="0"/>
        <v>231</v>
      </c>
      <c r="BX15" s="32"/>
      <c r="BY15" s="32"/>
      <c r="BZ15" s="32"/>
    </row>
    <row r="16" spans="1:104" s="14" customFormat="1">
      <c r="A16" s="5" t="s">
        <v>52</v>
      </c>
      <c r="B16" s="6"/>
      <c r="C16" s="6"/>
      <c r="D16" s="6"/>
      <c r="E16" s="6"/>
      <c r="F16" s="6"/>
      <c r="G16" s="6"/>
      <c r="H16" s="6"/>
      <c r="I16" s="6"/>
      <c r="J16" s="6"/>
      <c r="K16" s="6"/>
      <c r="L16" s="6"/>
      <c r="M16" s="6"/>
      <c r="N16" s="6">
        <v>2</v>
      </c>
      <c r="O16" s="6">
        <v>78</v>
      </c>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8">
        <f t="shared" si="0"/>
        <v>2</v>
      </c>
      <c r="BW16" s="8">
        <f t="shared" si="0"/>
        <v>78</v>
      </c>
      <c r="BX16" s="32"/>
      <c r="BY16" s="32"/>
      <c r="BZ16" s="32"/>
    </row>
    <row r="17" spans="1:78" s="14" customFormat="1">
      <c r="A17" s="5" t="s">
        <v>53</v>
      </c>
      <c r="B17" s="6"/>
      <c r="C17" s="6"/>
      <c r="D17" s="6"/>
      <c r="E17" s="6"/>
      <c r="F17" s="6"/>
      <c r="G17" s="6"/>
      <c r="H17" s="6"/>
      <c r="I17" s="6"/>
      <c r="J17" s="6"/>
      <c r="K17" s="6"/>
      <c r="L17" s="6"/>
      <c r="M17" s="6"/>
      <c r="N17" s="6">
        <v>1</v>
      </c>
      <c r="O17" s="6">
        <v>22</v>
      </c>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0"/>
        <v>1</v>
      </c>
      <c r="BW17" s="8">
        <f t="shared" si="0"/>
        <v>22</v>
      </c>
      <c r="BX17" s="32"/>
      <c r="BY17" s="32"/>
      <c r="BZ17" s="32"/>
    </row>
    <row r="18" spans="1:78" s="14" customFormat="1">
      <c r="A18" s="5" t="s">
        <v>54</v>
      </c>
      <c r="B18" s="6"/>
      <c r="C18" s="6"/>
      <c r="D18" s="6"/>
      <c r="E18" s="6"/>
      <c r="F18" s="6"/>
      <c r="G18" s="6"/>
      <c r="H18" s="6"/>
      <c r="I18" s="6"/>
      <c r="J18" s="6"/>
      <c r="K18" s="6"/>
      <c r="L18" s="6"/>
      <c r="M18" s="6"/>
      <c r="N18" s="6">
        <v>12</v>
      </c>
      <c r="O18" s="6">
        <v>180</v>
      </c>
      <c r="P18" s="6"/>
      <c r="Q18" s="6"/>
      <c r="R18" s="6"/>
      <c r="S18" s="6"/>
      <c r="T18" s="6"/>
      <c r="U18" s="6"/>
      <c r="V18" s="6"/>
      <c r="W18" s="6"/>
      <c r="X18" s="6"/>
      <c r="Y18" s="6"/>
      <c r="Z18" s="6">
        <v>1</v>
      </c>
      <c r="AA18" s="6">
        <v>30</v>
      </c>
      <c r="AB18" s="6"/>
      <c r="AC18" s="6"/>
      <c r="AD18" s="6">
        <v>1</v>
      </c>
      <c r="AE18" s="6">
        <v>38</v>
      </c>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v>1</v>
      </c>
      <c r="BU18" s="6">
        <v>20</v>
      </c>
      <c r="BV18" s="8">
        <f t="shared" si="0"/>
        <v>15</v>
      </c>
      <c r="BW18" s="8">
        <f t="shared" si="0"/>
        <v>268</v>
      </c>
      <c r="BX18" s="32"/>
      <c r="BY18" s="32"/>
      <c r="BZ18" s="32"/>
    </row>
    <row r="19" spans="1:78" s="14" customFormat="1">
      <c r="A19" s="5" t="s">
        <v>55</v>
      </c>
      <c r="B19" s="6">
        <v>7</v>
      </c>
      <c r="C19" s="6">
        <v>341</v>
      </c>
      <c r="D19" s="6">
        <v>24</v>
      </c>
      <c r="E19" s="6">
        <v>2728</v>
      </c>
      <c r="F19" s="6">
        <v>23</v>
      </c>
      <c r="G19" s="6">
        <v>4332</v>
      </c>
      <c r="H19" s="6">
        <v>1</v>
      </c>
      <c r="I19" s="6">
        <v>566</v>
      </c>
      <c r="J19" s="6">
        <v>3</v>
      </c>
      <c r="K19" s="6">
        <v>537</v>
      </c>
      <c r="L19" s="6"/>
      <c r="M19" s="6"/>
      <c r="N19" s="6">
        <v>7</v>
      </c>
      <c r="O19" s="6">
        <v>107</v>
      </c>
      <c r="P19" s="6">
        <v>1</v>
      </c>
      <c r="Q19" s="6">
        <v>19</v>
      </c>
      <c r="R19" s="6"/>
      <c r="S19" s="6"/>
      <c r="T19" s="6"/>
      <c r="U19" s="6"/>
      <c r="V19" s="6">
        <v>2</v>
      </c>
      <c r="W19" s="6">
        <v>157</v>
      </c>
      <c r="X19" s="6">
        <v>4</v>
      </c>
      <c r="Y19" s="6">
        <v>331</v>
      </c>
      <c r="Z19" s="6">
        <v>34</v>
      </c>
      <c r="AA19" s="6">
        <v>7212</v>
      </c>
      <c r="AB19" s="6"/>
      <c r="AC19" s="6"/>
      <c r="AD19" s="6">
        <v>69</v>
      </c>
      <c r="AE19" s="6">
        <v>25963</v>
      </c>
      <c r="AF19" s="6">
        <v>10</v>
      </c>
      <c r="AG19" s="6">
        <v>3259</v>
      </c>
      <c r="AH19" s="6">
        <v>8</v>
      </c>
      <c r="AI19" s="6">
        <v>1868</v>
      </c>
      <c r="AJ19" s="6"/>
      <c r="AK19" s="6"/>
      <c r="AL19" s="6"/>
      <c r="AM19" s="6"/>
      <c r="AN19" s="6">
        <v>2</v>
      </c>
      <c r="AO19" s="6">
        <v>159</v>
      </c>
      <c r="AP19" s="6">
        <v>11</v>
      </c>
      <c r="AQ19" s="6">
        <v>4163</v>
      </c>
      <c r="AR19" s="6">
        <v>3</v>
      </c>
      <c r="AS19" s="6">
        <v>944</v>
      </c>
      <c r="AT19" s="6">
        <v>17</v>
      </c>
      <c r="AU19" s="6">
        <v>7064</v>
      </c>
      <c r="AV19" s="6"/>
      <c r="AW19" s="6"/>
      <c r="AX19" s="6">
        <v>2</v>
      </c>
      <c r="AY19" s="6">
        <v>586</v>
      </c>
      <c r="AZ19" s="6"/>
      <c r="BA19" s="6"/>
      <c r="BB19" s="6"/>
      <c r="BC19" s="6"/>
      <c r="BD19" s="6">
        <v>1</v>
      </c>
      <c r="BE19" s="6">
        <v>82</v>
      </c>
      <c r="BF19" s="6">
        <v>3</v>
      </c>
      <c r="BG19" s="6">
        <v>95</v>
      </c>
      <c r="BH19" s="6">
        <v>1</v>
      </c>
      <c r="BI19" s="6">
        <v>39</v>
      </c>
      <c r="BJ19" s="6">
        <v>1</v>
      </c>
      <c r="BK19" s="6">
        <v>72</v>
      </c>
      <c r="BL19" s="6">
        <v>8</v>
      </c>
      <c r="BM19" s="6">
        <v>323</v>
      </c>
      <c r="BN19" s="6">
        <v>3</v>
      </c>
      <c r="BO19" s="6">
        <v>131</v>
      </c>
      <c r="BP19" s="6">
        <v>2</v>
      </c>
      <c r="BQ19" s="6">
        <v>86</v>
      </c>
      <c r="BR19" s="6"/>
      <c r="BS19" s="6"/>
      <c r="BT19" s="6">
        <v>1</v>
      </c>
      <c r="BU19" s="6">
        <v>4</v>
      </c>
      <c r="BV19" s="8">
        <f t="shared" si="0"/>
        <v>248</v>
      </c>
      <c r="BW19" s="8">
        <f t="shared" si="0"/>
        <v>61168</v>
      </c>
      <c r="BX19" s="32"/>
      <c r="BY19" s="32"/>
      <c r="BZ19" s="32"/>
    </row>
    <row r="20" spans="1:78" s="14" customFormat="1">
      <c r="A20" s="5" t="s">
        <v>56</v>
      </c>
      <c r="B20" s="6"/>
      <c r="C20" s="6"/>
      <c r="D20" s="6"/>
      <c r="E20" s="6"/>
      <c r="F20" s="6"/>
      <c r="G20" s="6"/>
      <c r="H20" s="6"/>
      <c r="I20" s="6"/>
      <c r="J20" s="6"/>
      <c r="K20" s="6"/>
      <c r="L20" s="6"/>
      <c r="M20" s="6"/>
      <c r="N20" s="6">
        <v>4</v>
      </c>
      <c r="O20" s="6">
        <v>142</v>
      </c>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64</v>
      </c>
      <c r="BF20" s="6"/>
      <c r="BG20" s="6"/>
      <c r="BH20" s="6"/>
      <c r="BI20" s="6"/>
      <c r="BJ20" s="6"/>
      <c r="BK20" s="6"/>
      <c r="BL20" s="6"/>
      <c r="BM20" s="6"/>
      <c r="BN20" s="6"/>
      <c r="BO20" s="6"/>
      <c r="BP20" s="6"/>
      <c r="BQ20" s="6"/>
      <c r="BR20" s="6"/>
      <c r="BS20" s="6"/>
      <c r="BT20" s="6">
        <v>2</v>
      </c>
      <c r="BU20" s="6">
        <v>22</v>
      </c>
      <c r="BV20" s="8">
        <f t="shared" si="0"/>
        <v>7</v>
      </c>
      <c r="BW20" s="8">
        <f t="shared" si="0"/>
        <v>228</v>
      </c>
      <c r="BX20" s="32"/>
      <c r="BY20" s="32"/>
      <c r="BZ20" s="32"/>
    </row>
    <row r="21" spans="1:78" s="14" customFormat="1">
      <c r="A21" s="5" t="s">
        <v>57</v>
      </c>
      <c r="B21" s="6"/>
      <c r="C21" s="6"/>
      <c r="D21" s="6"/>
      <c r="E21" s="6"/>
      <c r="F21" s="6"/>
      <c r="G21" s="6"/>
      <c r="H21" s="6"/>
      <c r="I21" s="6"/>
      <c r="J21" s="6"/>
      <c r="K21" s="6"/>
      <c r="L21" s="6"/>
      <c r="M21" s="6"/>
      <c r="N21" s="6">
        <v>29</v>
      </c>
      <c r="O21" s="6">
        <v>582</v>
      </c>
      <c r="P21" s="6"/>
      <c r="Q21" s="6"/>
      <c r="R21" s="6"/>
      <c r="S21" s="6"/>
      <c r="T21" s="6"/>
      <c r="U21" s="6"/>
      <c r="V21" s="6"/>
      <c r="W21" s="6"/>
      <c r="X21" s="6"/>
      <c r="Y21" s="6"/>
      <c r="Z21" s="6"/>
      <c r="AA21" s="6"/>
      <c r="AB21" s="6"/>
      <c r="AC21" s="6"/>
      <c r="AD21" s="6"/>
      <c r="AE21" s="6"/>
      <c r="AF21" s="6"/>
      <c r="AG21" s="6"/>
      <c r="AH21" s="6">
        <v>1</v>
      </c>
      <c r="AI21" s="6">
        <v>76</v>
      </c>
      <c r="AJ21" s="6"/>
      <c r="AK21" s="6"/>
      <c r="AL21" s="6"/>
      <c r="AM21" s="6"/>
      <c r="AN21" s="6"/>
      <c r="AO21" s="6"/>
      <c r="AP21" s="6"/>
      <c r="AQ21" s="6"/>
      <c r="AR21" s="6"/>
      <c r="AS21" s="6"/>
      <c r="AT21" s="6"/>
      <c r="AU21" s="6"/>
      <c r="AV21" s="6"/>
      <c r="AW21" s="6"/>
      <c r="AX21" s="6"/>
      <c r="AY21" s="6"/>
      <c r="AZ21" s="6"/>
      <c r="BA21" s="6"/>
      <c r="BB21" s="6"/>
      <c r="BC21" s="6"/>
      <c r="BD21" s="6">
        <v>3</v>
      </c>
      <c r="BE21" s="6">
        <v>74</v>
      </c>
      <c r="BF21" s="6"/>
      <c r="BG21" s="6"/>
      <c r="BH21" s="6"/>
      <c r="BI21" s="6"/>
      <c r="BJ21" s="6"/>
      <c r="BK21" s="6"/>
      <c r="BL21" s="6">
        <v>1</v>
      </c>
      <c r="BM21" s="6">
        <v>41</v>
      </c>
      <c r="BN21" s="6"/>
      <c r="BO21" s="6"/>
      <c r="BP21" s="6"/>
      <c r="BQ21" s="6"/>
      <c r="BR21" s="6"/>
      <c r="BS21" s="6"/>
      <c r="BT21" s="6">
        <v>2</v>
      </c>
      <c r="BU21" s="6">
        <v>58</v>
      </c>
      <c r="BV21" s="8">
        <f t="shared" si="0"/>
        <v>36</v>
      </c>
      <c r="BW21" s="8">
        <f t="shared" si="0"/>
        <v>831</v>
      </c>
      <c r="BX21" s="32"/>
      <c r="BY21" s="32"/>
      <c r="BZ21" s="32"/>
    </row>
    <row r="22" spans="1:78" s="14" customFormat="1">
      <c r="A22" s="5" t="s">
        <v>58</v>
      </c>
      <c r="B22" s="6">
        <v>8</v>
      </c>
      <c r="C22" s="6">
        <v>423</v>
      </c>
      <c r="D22" s="6">
        <v>6</v>
      </c>
      <c r="E22" s="6">
        <v>316</v>
      </c>
      <c r="F22" s="6">
        <v>6</v>
      </c>
      <c r="G22" s="6">
        <v>538</v>
      </c>
      <c r="H22" s="6"/>
      <c r="I22" s="6"/>
      <c r="J22" s="6"/>
      <c r="K22" s="6"/>
      <c r="L22" s="6"/>
      <c r="M22" s="6"/>
      <c r="N22" s="6">
        <v>3</v>
      </c>
      <c r="O22" s="6">
        <v>114</v>
      </c>
      <c r="P22" s="6"/>
      <c r="Q22" s="6"/>
      <c r="R22" s="6"/>
      <c r="S22" s="6"/>
      <c r="T22" s="6">
        <v>1</v>
      </c>
      <c r="U22" s="6">
        <v>68</v>
      </c>
      <c r="V22" s="6">
        <v>5</v>
      </c>
      <c r="W22" s="6">
        <v>262</v>
      </c>
      <c r="X22" s="6"/>
      <c r="Y22" s="6"/>
      <c r="Z22" s="6">
        <v>10</v>
      </c>
      <c r="AA22" s="6">
        <v>1475</v>
      </c>
      <c r="AB22" s="6">
        <v>3</v>
      </c>
      <c r="AC22" s="6">
        <v>345</v>
      </c>
      <c r="AD22" s="6">
        <v>25</v>
      </c>
      <c r="AE22" s="6">
        <v>6396</v>
      </c>
      <c r="AF22" s="6">
        <v>5</v>
      </c>
      <c r="AG22" s="6">
        <v>1398</v>
      </c>
      <c r="AH22" s="6">
        <v>3</v>
      </c>
      <c r="AI22" s="6">
        <v>474</v>
      </c>
      <c r="AJ22" s="6">
        <v>1</v>
      </c>
      <c r="AK22" s="6">
        <v>284</v>
      </c>
      <c r="AL22" s="6">
        <v>3</v>
      </c>
      <c r="AM22" s="6">
        <v>78</v>
      </c>
      <c r="AN22" s="6"/>
      <c r="AO22" s="6"/>
      <c r="AP22" s="6">
        <v>4</v>
      </c>
      <c r="AQ22" s="6">
        <v>1032</v>
      </c>
      <c r="AR22" s="6">
        <v>1</v>
      </c>
      <c r="AS22" s="6">
        <v>78</v>
      </c>
      <c r="AT22" s="6">
        <v>11</v>
      </c>
      <c r="AU22" s="6">
        <v>4115</v>
      </c>
      <c r="AV22" s="6">
        <v>1</v>
      </c>
      <c r="AW22" s="6">
        <v>840</v>
      </c>
      <c r="AX22" s="6">
        <v>1</v>
      </c>
      <c r="AY22" s="6">
        <v>96</v>
      </c>
      <c r="AZ22" s="6"/>
      <c r="BA22" s="6"/>
      <c r="BB22" s="6"/>
      <c r="BC22" s="6"/>
      <c r="BD22" s="6">
        <v>2</v>
      </c>
      <c r="BE22" s="6">
        <v>84</v>
      </c>
      <c r="BF22" s="6">
        <v>6</v>
      </c>
      <c r="BG22" s="6">
        <v>497</v>
      </c>
      <c r="BH22" s="6">
        <v>3</v>
      </c>
      <c r="BI22" s="6">
        <v>244</v>
      </c>
      <c r="BJ22" s="6"/>
      <c r="BK22" s="6"/>
      <c r="BL22" s="6">
        <v>4</v>
      </c>
      <c r="BM22" s="6">
        <v>132</v>
      </c>
      <c r="BN22" s="6">
        <v>2</v>
      </c>
      <c r="BO22" s="6">
        <v>83</v>
      </c>
      <c r="BP22" s="6"/>
      <c r="BQ22" s="6"/>
      <c r="BR22" s="6"/>
      <c r="BS22" s="6"/>
      <c r="BT22" s="6">
        <v>1</v>
      </c>
      <c r="BU22" s="6">
        <v>20</v>
      </c>
      <c r="BV22" s="8">
        <f t="shared" si="0"/>
        <v>115</v>
      </c>
      <c r="BW22" s="8">
        <f t="shared" si="0"/>
        <v>19392</v>
      </c>
      <c r="BX22" s="32"/>
      <c r="BY22" s="32"/>
      <c r="BZ22" s="32"/>
    </row>
    <row r="23" spans="1:78"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v>1</v>
      </c>
      <c r="BE23" s="6">
        <v>50</v>
      </c>
      <c r="BF23" s="6"/>
      <c r="BG23" s="6"/>
      <c r="BH23" s="6"/>
      <c r="BI23" s="6"/>
      <c r="BJ23" s="6"/>
      <c r="BK23" s="6"/>
      <c r="BL23" s="6"/>
      <c r="BM23" s="6"/>
      <c r="BN23" s="6"/>
      <c r="BO23" s="6"/>
      <c r="BP23" s="6"/>
      <c r="BQ23" s="6"/>
      <c r="BR23" s="6"/>
      <c r="BS23" s="6"/>
      <c r="BT23" s="6"/>
      <c r="BU23" s="6"/>
      <c r="BV23" s="8">
        <f t="shared" si="0"/>
        <v>1</v>
      </c>
      <c r="BW23" s="8">
        <f t="shared" si="0"/>
        <v>50</v>
      </c>
      <c r="BX23" s="32"/>
      <c r="BY23" s="32"/>
      <c r="BZ23" s="32"/>
    </row>
    <row r="24" spans="1:78" s="14" customFormat="1">
      <c r="A24" s="5" t="s">
        <v>59</v>
      </c>
      <c r="B24" s="6"/>
      <c r="C24" s="6"/>
      <c r="D24" s="6"/>
      <c r="E24" s="6"/>
      <c r="F24" s="6"/>
      <c r="G24" s="6"/>
      <c r="H24" s="6"/>
      <c r="I24" s="6"/>
      <c r="J24" s="6"/>
      <c r="K24" s="6"/>
      <c r="L24" s="6"/>
      <c r="M24" s="6"/>
      <c r="N24" s="6">
        <v>1</v>
      </c>
      <c r="O24" s="6">
        <v>17</v>
      </c>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v>2</v>
      </c>
      <c r="BU24" s="6">
        <v>24</v>
      </c>
      <c r="BV24" s="8">
        <f t="shared" si="0"/>
        <v>3</v>
      </c>
      <c r="BW24" s="8">
        <f t="shared" si="0"/>
        <v>41</v>
      </c>
      <c r="BX24" s="32"/>
      <c r="BY24" s="32"/>
      <c r="BZ24" s="32"/>
    </row>
    <row r="25" spans="1:78" s="14" customFormat="1">
      <c r="A25" s="5" t="s">
        <v>60</v>
      </c>
      <c r="B25" s="6"/>
      <c r="C25" s="6"/>
      <c r="D25" s="6"/>
      <c r="E25" s="6"/>
      <c r="F25" s="6"/>
      <c r="G25" s="6"/>
      <c r="H25" s="6"/>
      <c r="I25" s="6"/>
      <c r="J25" s="6"/>
      <c r="K25" s="6"/>
      <c r="L25" s="6"/>
      <c r="M25" s="6"/>
      <c r="N25" s="6">
        <v>1</v>
      </c>
      <c r="O25" s="6">
        <v>16</v>
      </c>
      <c r="P25" s="6"/>
      <c r="Q25" s="6"/>
      <c r="R25" s="6"/>
      <c r="S25" s="6"/>
      <c r="T25" s="6">
        <v>1</v>
      </c>
      <c r="U25" s="6">
        <v>17</v>
      </c>
      <c r="V25" s="6"/>
      <c r="W25" s="6"/>
      <c r="X25" s="6"/>
      <c r="Y25" s="6"/>
      <c r="Z25" s="6"/>
      <c r="AA25" s="6"/>
      <c r="AB25" s="6"/>
      <c r="AC25" s="6"/>
      <c r="AD25" s="6">
        <v>2</v>
      </c>
      <c r="AE25" s="6">
        <v>244</v>
      </c>
      <c r="AF25" s="6"/>
      <c r="AG25" s="6"/>
      <c r="AH25" s="6"/>
      <c r="AI25" s="6"/>
      <c r="AJ25" s="6"/>
      <c r="AK25" s="6"/>
      <c r="AL25" s="6"/>
      <c r="AM25" s="6"/>
      <c r="AN25" s="6"/>
      <c r="AO25" s="6"/>
      <c r="AP25" s="6"/>
      <c r="AQ25" s="6"/>
      <c r="AR25" s="6"/>
      <c r="AS25" s="6"/>
      <c r="AT25" s="6">
        <v>1</v>
      </c>
      <c r="AU25" s="6">
        <v>52</v>
      </c>
      <c r="AV25" s="6"/>
      <c r="AW25" s="6"/>
      <c r="AX25" s="6"/>
      <c r="AY25" s="6"/>
      <c r="AZ25" s="6"/>
      <c r="BA25" s="6"/>
      <c r="BB25" s="6">
        <v>1</v>
      </c>
      <c r="BC25" s="6">
        <v>132</v>
      </c>
      <c r="BD25" s="6"/>
      <c r="BE25" s="6"/>
      <c r="BF25" s="6">
        <v>1</v>
      </c>
      <c r="BG25" s="6">
        <v>14</v>
      </c>
      <c r="BH25" s="6"/>
      <c r="BI25" s="6"/>
      <c r="BJ25" s="6"/>
      <c r="BK25" s="6"/>
      <c r="BL25" s="6"/>
      <c r="BM25" s="6"/>
      <c r="BN25" s="6"/>
      <c r="BO25" s="6"/>
      <c r="BP25" s="6"/>
      <c r="BQ25" s="6"/>
      <c r="BR25" s="6"/>
      <c r="BS25" s="6"/>
      <c r="BT25" s="6"/>
      <c r="BU25" s="6"/>
      <c r="BV25" s="8">
        <f t="shared" si="0"/>
        <v>7</v>
      </c>
      <c r="BW25" s="8">
        <f t="shared" si="0"/>
        <v>475</v>
      </c>
      <c r="BX25" s="32"/>
      <c r="BY25" s="32"/>
      <c r="BZ25" s="32"/>
    </row>
    <row r="26" spans="1:78" s="14" customFormat="1">
      <c r="A26" s="5" t="s">
        <v>179</v>
      </c>
      <c r="B26" s="6"/>
      <c r="C26" s="6"/>
      <c r="D26" s="6"/>
      <c r="E26" s="6"/>
      <c r="F26" s="6"/>
      <c r="G26" s="6"/>
      <c r="H26" s="6"/>
      <c r="I26" s="6"/>
      <c r="J26" s="6"/>
      <c r="K26" s="6"/>
      <c r="L26" s="6"/>
      <c r="M26" s="6"/>
      <c r="N26" s="6">
        <v>2</v>
      </c>
      <c r="O26" s="6">
        <v>10</v>
      </c>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8">
        <f t="shared" si="0"/>
        <v>2</v>
      </c>
      <c r="BW26" s="8">
        <f t="shared" si="0"/>
        <v>10</v>
      </c>
      <c r="BX26" s="32"/>
      <c r="BY26" s="32"/>
      <c r="BZ26" s="32"/>
    </row>
    <row r="27" spans="1:78" s="14" customFormat="1">
      <c r="A27" s="5" t="s">
        <v>61</v>
      </c>
      <c r="B27" s="6"/>
      <c r="C27" s="6"/>
      <c r="D27" s="6"/>
      <c r="E27" s="6"/>
      <c r="F27" s="6"/>
      <c r="G27" s="6"/>
      <c r="H27" s="6"/>
      <c r="I27" s="6"/>
      <c r="J27" s="6"/>
      <c r="K27" s="6"/>
      <c r="L27" s="6"/>
      <c r="M27" s="6"/>
      <c r="N27" s="6">
        <v>9</v>
      </c>
      <c r="O27" s="6">
        <v>154</v>
      </c>
      <c r="P27" s="6"/>
      <c r="Q27" s="6"/>
      <c r="R27" s="6"/>
      <c r="S27" s="6"/>
      <c r="T27" s="6"/>
      <c r="U27" s="6"/>
      <c r="V27" s="6"/>
      <c r="W27" s="6"/>
      <c r="X27" s="6"/>
      <c r="Y27" s="6"/>
      <c r="Z27" s="6"/>
      <c r="AA27" s="6"/>
      <c r="AB27" s="6"/>
      <c r="AC27" s="6"/>
      <c r="AD27" s="6">
        <v>1</v>
      </c>
      <c r="AE27" s="6">
        <v>37</v>
      </c>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v>1</v>
      </c>
      <c r="BG27" s="6">
        <v>16</v>
      </c>
      <c r="BH27" s="6"/>
      <c r="BI27" s="6"/>
      <c r="BJ27" s="6"/>
      <c r="BK27" s="6"/>
      <c r="BL27" s="6"/>
      <c r="BM27" s="6"/>
      <c r="BN27" s="6"/>
      <c r="BO27" s="6"/>
      <c r="BP27" s="6"/>
      <c r="BQ27" s="6"/>
      <c r="BR27" s="6"/>
      <c r="BS27" s="6"/>
      <c r="BT27" s="6">
        <v>1</v>
      </c>
      <c r="BU27" s="6">
        <v>12</v>
      </c>
      <c r="BV27" s="8">
        <f t="shared" si="0"/>
        <v>12</v>
      </c>
      <c r="BW27" s="8">
        <f t="shared" si="0"/>
        <v>219</v>
      </c>
      <c r="BX27" s="32"/>
      <c r="BY27" s="32"/>
      <c r="BZ27" s="32"/>
    </row>
    <row r="28" spans="1:78" s="14" customFormat="1">
      <c r="A28" s="5" t="s">
        <v>62</v>
      </c>
      <c r="B28" s="6"/>
      <c r="C28" s="6"/>
      <c r="D28" s="6"/>
      <c r="E28" s="6"/>
      <c r="F28" s="6"/>
      <c r="G28" s="6"/>
      <c r="H28" s="6"/>
      <c r="I28" s="6"/>
      <c r="J28" s="6"/>
      <c r="K28" s="6"/>
      <c r="L28" s="6"/>
      <c r="M28" s="6"/>
      <c r="N28" s="6">
        <v>1</v>
      </c>
      <c r="O28" s="6">
        <v>10</v>
      </c>
      <c r="P28" s="6"/>
      <c r="Q28" s="6"/>
      <c r="R28" s="6"/>
      <c r="S28" s="6"/>
      <c r="T28" s="6"/>
      <c r="U28" s="6"/>
      <c r="V28" s="6"/>
      <c r="W28" s="6"/>
      <c r="X28" s="6"/>
      <c r="Y28" s="6"/>
      <c r="Z28" s="6"/>
      <c r="AA28" s="6"/>
      <c r="AB28" s="6"/>
      <c r="AC28" s="6"/>
      <c r="AD28" s="6">
        <v>1</v>
      </c>
      <c r="AE28" s="6">
        <v>111</v>
      </c>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3</v>
      </c>
      <c r="BU28" s="6">
        <v>32</v>
      </c>
      <c r="BV28" s="8">
        <f t="shared" si="0"/>
        <v>5</v>
      </c>
      <c r="BW28" s="8">
        <f t="shared" si="0"/>
        <v>153</v>
      </c>
      <c r="BX28" s="32"/>
      <c r="BY28" s="32"/>
      <c r="BZ28" s="32"/>
    </row>
    <row r="29" spans="1:78" s="14" customFormat="1">
      <c r="A29" s="5" t="s">
        <v>63</v>
      </c>
      <c r="B29" s="6">
        <v>9</v>
      </c>
      <c r="C29" s="6">
        <v>245</v>
      </c>
      <c r="D29" s="6">
        <v>10</v>
      </c>
      <c r="E29" s="6">
        <v>532</v>
      </c>
      <c r="F29" s="6">
        <v>3</v>
      </c>
      <c r="G29" s="6">
        <v>420</v>
      </c>
      <c r="H29" s="6"/>
      <c r="I29" s="6"/>
      <c r="J29" s="6"/>
      <c r="K29" s="6"/>
      <c r="L29" s="6"/>
      <c r="M29" s="6"/>
      <c r="N29" s="6">
        <v>18</v>
      </c>
      <c r="O29" s="6">
        <v>350</v>
      </c>
      <c r="P29" s="6"/>
      <c r="Q29" s="6"/>
      <c r="R29" s="6"/>
      <c r="S29" s="6"/>
      <c r="T29" s="6"/>
      <c r="U29" s="6"/>
      <c r="V29" s="6"/>
      <c r="W29" s="6"/>
      <c r="X29" s="6"/>
      <c r="Y29" s="6"/>
      <c r="Z29" s="6">
        <v>5</v>
      </c>
      <c r="AA29" s="6">
        <v>1816</v>
      </c>
      <c r="AB29" s="6"/>
      <c r="AC29" s="6"/>
      <c r="AD29" s="6">
        <v>3</v>
      </c>
      <c r="AE29" s="6">
        <v>1243</v>
      </c>
      <c r="AF29" s="6">
        <v>1</v>
      </c>
      <c r="AG29" s="6">
        <v>202</v>
      </c>
      <c r="AH29" s="6"/>
      <c r="AI29" s="6"/>
      <c r="AJ29" s="6"/>
      <c r="AK29" s="6"/>
      <c r="AL29" s="6"/>
      <c r="AM29" s="6"/>
      <c r="AN29" s="6"/>
      <c r="AO29" s="6"/>
      <c r="AP29" s="6"/>
      <c r="AQ29" s="6"/>
      <c r="AR29" s="6"/>
      <c r="AS29" s="6"/>
      <c r="AT29" s="6">
        <v>2</v>
      </c>
      <c r="AU29" s="6">
        <v>750</v>
      </c>
      <c r="AV29" s="6">
        <v>1</v>
      </c>
      <c r="AW29" s="6">
        <v>182</v>
      </c>
      <c r="AX29" s="6"/>
      <c r="AY29" s="6"/>
      <c r="AZ29" s="6">
        <v>1</v>
      </c>
      <c r="BA29" s="6">
        <v>48</v>
      </c>
      <c r="BB29" s="6"/>
      <c r="BC29" s="6"/>
      <c r="BD29" s="6">
        <v>3</v>
      </c>
      <c r="BE29" s="6">
        <v>108</v>
      </c>
      <c r="BF29" s="6">
        <v>1</v>
      </c>
      <c r="BG29" s="6">
        <v>35</v>
      </c>
      <c r="BH29" s="6"/>
      <c r="BI29" s="6"/>
      <c r="BJ29" s="6"/>
      <c r="BK29" s="6"/>
      <c r="BL29" s="6">
        <v>2</v>
      </c>
      <c r="BM29" s="6">
        <v>75</v>
      </c>
      <c r="BN29" s="6"/>
      <c r="BO29" s="6"/>
      <c r="BP29" s="6"/>
      <c r="BQ29" s="6"/>
      <c r="BR29" s="6"/>
      <c r="BS29" s="6"/>
      <c r="BT29" s="6">
        <v>2</v>
      </c>
      <c r="BU29" s="6">
        <v>18</v>
      </c>
      <c r="BV29" s="8">
        <f t="shared" si="0"/>
        <v>61</v>
      </c>
      <c r="BW29" s="8">
        <f t="shared" si="0"/>
        <v>6024</v>
      </c>
      <c r="BX29" s="32"/>
      <c r="BY29" s="32"/>
      <c r="BZ29" s="32"/>
    </row>
    <row r="30" spans="1:78" s="14" customFormat="1">
      <c r="A30" s="5" t="s">
        <v>64</v>
      </c>
      <c r="B30" s="6"/>
      <c r="C30" s="6"/>
      <c r="D30" s="6"/>
      <c r="E30" s="6"/>
      <c r="F30" s="6"/>
      <c r="G30" s="6"/>
      <c r="H30" s="6"/>
      <c r="I30" s="6"/>
      <c r="J30" s="6"/>
      <c r="K30" s="6"/>
      <c r="L30" s="6"/>
      <c r="M30" s="6"/>
      <c r="N30" s="6">
        <v>2</v>
      </c>
      <c r="O30" s="6">
        <v>25</v>
      </c>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v>2</v>
      </c>
      <c r="AU30" s="6">
        <v>62</v>
      </c>
      <c r="AV30" s="6"/>
      <c r="AW30" s="6"/>
      <c r="AX30" s="6"/>
      <c r="AY30" s="6"/>
      <c r="AZ30" s="6"/>
      <c r="BA30" s="6"/>
      <c r="BB30" s="6"/>
      <c r="BC30" s="6"/>
      <c r="BD30" s="6"/>
      <c r="BE30" s="6"/>
      <c r="BF30" s="6"/>
      <c r="BG30" s="6"/>
      <c r="BH30" s="6"/>
      <c r="BI30" s="6"/>
      <c r="BJ30" s="6"/>
      <c r="BK30" s="6"/>
      <c r="BL30" s="6"/>
      <c r="BM30" s="6"/>
      <c r="BN30" s="6"/>
      <c r="BO30" s="6"/>
      <c r="BP30" s="6"/>
      <c r="BQ30" s="6"/>
      <c r="BR30" s="6"/>
      <c r="BS30" s="6"/>
      <c r="BT30" s="6">
        <v>3</v>
      </c>
      <c r="BU30" s="6">
        <v>60</v>
      </c>
      <c r="BV30" s="8">
        <f t="shared" si="0"/>
        <v>7</v>
      </c>
      <c r="BW30" s="8">
        <f t="shared" si="0"/>
        <v>147</v>
      </c>
      <c r="BX30" s="32"/>
      <c r="BY30" s="32"/>
      <c r="BZ30" s="32"/>
    </row>
    <row r="31" spans="1:78" s="14" customFormat="1">
      <c r="A31" s="5" t="s">
        <v>65</v>
      </c>
      <c r="B31" s="6"/>
      <c r="C31" s="6"/>
      <c r="D31" s="6"/>
      <c r="E31" s="6"/>
      <c r="F31" s="6"/>
      <c r="G31" s="6"/>
      <c r="H31" s="6"/>
      <c r="I31" s="6"/>
      <c r="J31" s="6"/>
      <c r="K31" s="6"/>
      <c r="L31" s="6"/>
      <c r="M31" s="6"/>
      <c r="N31" s="6">
        <v>6</v>
      </c>
      <c r="O31" s="6">
        <v>102</v>
      </c>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v>1</v>
      </c>
      <c r="BE31" s="6">
        <v>30</v>
      </c>
      <c r="BF31" s="6"/>
      <c r="BG31" s="6"/>
      <c r="BH31" s="6"/>
      <c r="BI31" s="6"/>
      <c r="BJ31" s="6"/>
      <c r="BK31" s="6"/>
      <c r="BL31" s="6"/>
      <c r="BM31" s="6"/>
      <c r="BN31" s="6"/>
      <c r="BO31" s="6"/>
      <c r="BP31" s="6"/>
      <c r="BQ31" s="6"/>
      <c r="BR31" s="6"/>
      <c r="BS31" s="6"/>
      <c r="BT31" s="6">
        <v>1</v>
      </c>
      <c r="BU31" s="6">
        <v>17</v>
      </c>
      <c r="BV31" s="8">
        <f t="shared" si="0"/>
        <v>8</v>
      </c>
      <c r="BW31" s="8">
        <f t="shared" si="0"/>
        <v>149</v>
      </c>
      <c r="BX31" s="32"/>
      <c r="BY31" s="32"/>
      <c r="BZ31" s="32"/>
    </row>
    <row r="32" spans="1:78" s="14" customFormat="1">
      <c r="A32" s="5" t="s">
        <v>66</v>
      </c>
      <c r="B32" s="6"/>
      <c r="C32" s="6"/>
      <c r="D32" s="6"/>
      <c r="E32" s="6"/>
      <c r="F32" s="6"/>
      <c r="G32" s="6"/>
      <c r="H32" s="6"/>
      <c r="I32" s="6"/>
      <c r="J32" s="6"/>
      <c r="K32" s="6"/>
      <c r="L32" s="6"/>
      <c r="M32" s="6"/>
      <c r="N32" s="6">
        <v>3</v>
      </c>
      <c r="O32" s="6">
        <v>58</v>
      </c>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8">
        <f t="shared" si="0"/>
        <v>3</v>
      </c>
      <c r="BW32" s="8">
        <f t="shared" si="0"/>
        <v>58</v>
      </c>
      <c r="BX32" s="32"/>
      <c r="BY32" s="32"/>
      <c r="BZ32" s="32"/>
    </row>
    <row r="33" spans="1:78" s="14" customFormat="1">
      <c r="A33" s="5" t="s">
        <v>67</v>
      </c>
      <c r="B33" s="6"/>
      <c r="C33" s="6"/>
      <c r="D33" s="6"/>
      <c r="E33" s="6"/>
      <c r="F33" s="6"/>
      <c r="G33" s="6"/>
      <c r="H33" s="6"/>
      <c r="I33" s="6"/>
      <c r="J33" s="6"/>
      <c r="K33" s="6"/>
      <c r="L33" s="6"/>
      <c r="M33" s="6"/>
      <c r="N33" s="6">
        <v>1</v>
      </c>
      <c r="O33" s="6">
        <v>17</v>
      </c>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v>2</v>
      </c>
      <c r="BU33" s="6">
        <v>46</v>
      </c>
      <c r="BV33" s="8">
        <f t="shared" si="0"/>
        <v>3</v>
      </c>
      <c r="BW33" s="8">
        <f t="shared" si="0"/>
        <v>63</v>
      </c>
      <c r="BX33" s="32"/>
      <c r="BY33" s="32"/>
      <c r="BZ33" s="32"/>
    </row>
    <row r="34" spans="1:78" s="14" customFormat="1">
      <c r="A34" s="5" t="s">
        <v>141</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v>5</v>
      </c>
      <c r="BU34" s="6">
        <v>38</v>
      </c>
      <c r="BV34" s="8">
        <f t="shared" si="0"/>
        <v>5</v>
      </c>
      <c r="BW34" s="8">
        <f t="shared" si="0"/>
        <v>38</v>
      </c>
      <c r="BX34" s="32"/>
      <c r="BY34" s="32"/>
      <c r="BZ34" s="32"/>
    </row>
    <row r="35" spans="1:78" s="14" customFormat="1">
      <c r="A35" s="5" t="s">
        <v>69</v>
      </c>
      <c r="B35" s="6"/>
      <c r="C35" s="6"/>
      <c r="D35" s="6"/>
      <c r="E35" s="6"/>
      <c r="F35" s="6">
        <v>1</v>
      </c>
      <c r="G35" s="6">
        <v>120</v>
      </c>
      <c r="H35" s="6"/>
      <c r="I35" s="6"/>
      <c r="J35" s="6">
        <v>1</v>
      </c>
      <c r="K35" s="6">
        <v>936</v>
      </c>
      <c r="L35" s="6"/>
      <c r="M35" s="6"/>
      <c r="N35" s="6">
        <v>23</v>
      </c>
      <c r="O35" s="6">
        <v>595</v>
      </c>
      <c r="P35" s="6"/>
      <c r="Q35" s="6"/>
      <c r="R35" s="6"/>
      <c r="S35" s="6"/>
      <c r="T35" s="6">
        <v>1</v>
      </c>
      <c r="U35" s="6">
        <v>26</v>
      </c>
      <c r="V35" s="6"/>
      <c r="W35" s="6"/>
      <c r="X35" s="6">
        <v>5</v>
      </c>
      <c r="Y35" s="6">
        <v>1471</v>
      </c>
      <c r="Z35" s="6">
        <v>24</v>
      </c>
      <c r="AA35" s="6">
        <v>7283</v>
      </c>
      <c r="AB35" s="6">
        <v>1</v>
      </c>
      <c r="AC35" s="6">
        <v>297</v>
      </c>
      <c r="AD35" s="6">
        <v>5</v>
      </c>
      <c r="AE35" s="6">
        <v>1933</v>
      </c>
      <c r="AF35" s="6"/>
      <c r="AG35" s="6"/>
      <c r="AH35" s="6">
        <v>1</v>
      </c>
      <c r="AI35" s="6">
        <v>300</v>
      </c>
      <c r="AJ35" s="6"/>
      <c r="AK35" s="6"/>
      <c r="AL35" s="6"/>
      <c r="AM35" s="6"/>
      <c r="AN35" s="6"/>
      <c r="AO35" s="6"/>
      <c r="AP35" s="6">
        <v>1</v>
      </c>
      <c r="AQ35" s="6">
        <v>346</v>
      </c>
      <c r="AR35" s="6"/>
      <c r="AS35" s="6"/>
      <c r="AT35" s="6"/>
      <c r="AU35" s="6"/>
      <c r="AV35" s="6"/>
      <c r="AW35" s="6"/>
      <c r="AX35" s="6"/>
      <c r="AY35" s="6"/>
      <c r="AZ35" s="6"/>
      <c r="BA35" s="6"/>
      <c r="BB35" s="6"/>
      <c r="BC35" s="6"/>
      <c r="BD35" s="6">
        <v>2</v>
      </c>
      <c r="BE35" s="6">
        <v>92</v>
      </c>
      <c r="BF35" s="6">
        <v>3</v>
      </c>
      <c r="BG35" s="6">
        <v>161</v>
      </c>
      <c r="BH35" s="6"/>
      <c r="BI35" s="6"/>
      <c r="BJ35" s="6"/>
      <c r="BK35" s="6"/>
      <c r="BL35" s="6">
        <v>1</v>
      </c>
      <c r="BM35" s="6">
        <v>48</v>
      </c>
      <c r="BN35" s="6">
        <v>1</v>
      </c>
      <c r="BO35" s="6">
        <v>34</v>
      </c>
      <c r="BP35" s="6"/>
      <c r="BQ35" s="6"/>
      <c r="BR35" s="6"/>
      <c r="BS35" s="6"/>
      <c r="BT35" s="6">
        <v>1</v>
      </c>
      <c r="BU35" s="6">
        <v>28</v>
      </c>
      <c r="BV35" s="8">
        <f t="shared" si="0"/>
        <v>71</v>
      </c>
      <c r="BW35" s="8">
        <f t="shared" si="0"/>
        <v>13670</v>
      </c>
      <c r="BX35" s="32"/>
      <c r="BY35" s="32"/>
      <c r="BZ35" s="32"/>
    </row>
    <row r="36" spans="1:78" s="14" customFormat="1">
      <c r="A36" s="5" t="s">
        <v>70</v>
      </c>
      <c r="B36" s="6">
        <v>2</v>
      </c>
      <c r="C36" s="6">
        <v>237</v>
      </c>
      <c r="D36" s="6">
        <v>5</v>
      </c>
      <c r="E36" s="6">
        <v>612</v>
      </c>
      <c r="F36" s="6">
        <v>5</v>
      </c>
      <c r="G36" s="6">
        <v>203</v>
      </c>
      <c r="H36" s="6"/>
      <c r="I36" s="6"/>
      <c r="J36" s="6">
        <v>1</v>
      </c>
      <c r="K36" s="6">
        <v>134</v>
      </c>
      <c r="L36" s="6"/>
      <c r="M36" s="6"/>
      <c r="N36" s="6">
        <v>27</v>
      </c>
      <c r="O36" s="6">
        <v>484</v>
      </c>
      <c r="P36" s="6">
        <v>2</v>
      </c>
      <c r="Q36" s="6">
        <v>46</v>
      </c>
      <c r="R36" s="6"/>
      <c r="S36" s="6"/>
      <c r="T36" s="6"/>
      <c r="U36" s="6"/>
      <c r="V36" s="6"/>
      <c r="W36" s="6"/>
      <c r="X36" s="6">
        <v>1</v>
      </c>
      <c r="Y36" s="6">
        <v>41</v>
      </c>
      <c r="Z36" s="6">
        <v>8</v>
      </c>
      <c r="AA36" s="6">
        <v>3691</v>
      </c>
      <c r="AB36" s="6">
        <v>1</v>
      </c>
      <c r="AC36" s="6">
        <v>454</v>
      </c>
      <c r="AD36" s="6">
        <v>9</v>
      </c>
      <c r="AE36" s="6">
        <v>3584</v>
      </c>
      <c r="AF36" s="6"/>
      <c r="AG36" s="6"/>
      <c r="AH36" s="6"/>
      <c r="AI36" s="6"/>
      <c r="AJ36" s="6"/>
      <c r="AK36" s="6"/>
      <c r="AL36" s="6"/>
      <c r="AM36" s="6"/>
      <c r="AN36" s="6"/>
      <c r="AO36" s="6"/>
      <c r="AP36" s="6">
        <v>4</v>
      </c>
      <c r="AQ36" s="6">
        <v>1781</v>
      </c>
      <c r="AR36" s="6"/>
      <c r="AS36" s="6"/>
      <c r="AT36" s="6">
        <v>4</v>
      </c>
      <c r="AU36" s="6">
        <v>3881</v>
      </c>
      <c r="AV36" s="6"/>
      <c r="AW36" s="6"/>
      <c r="AX36" s="6"/>
      <c r="AY36" s="6"/>
      <c r="AZ36" s="6"/>
      <c r="BA36" s="6"/>
      <c r="BB36" s="6"/>
      <c r="BC36" s="6"/>
      <c r="BD36" s="6">
        <v>3</v>
      </c>
      <c r="BE36" s="6">
        <v>108</v>
      </c>
      <c r="BF36" s="6">
        <v>1</v>
      </c>
      <c r="BG36" s="6">
        <v>111</v>
      </c>
      <c r="BH36" s="6"/>
      <c r="BI36" s="6"/>
      <c r="BJ36" s="6"/>
      <c r="BK36" s="6"/>
      <c r="BL36" s="6"/>
      <c r="BM36" s="6"/>
      <c r="BN36" s="6"/>
      <c r="BO36" s="6"/>
      <c r="BP36" s="6"/>
      <c r="BQ36" s="6"/>
      <c r="BR36" s="6"/>
      <c r="BS36" s="6"/>
      <c r="BT36" s="6"/>
      <c r="BU36" s="6"/>
      <c r="BV36" s="8">
        <f t="shared" si="0"/>
        <v>73</v>
      </c>
      <c r="BW36" s="8">
        <f t="shared" si="0"/>
        <v>15367</v>
      </c>
      <c r="BX36" s="32"/>
      <c r="BY36" s="32"/>
      <c r="BZ36" s="32"/>
    </row>
    <row r="37" spans="1:78"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v>1</v>
      </c>
      <c r="BU37" s="6">
        <v>22</v>
      </c>
      <c r="BV37" s="8">
        <f t="shared" si="0"/>
        <v>1</v>
      </c>
      <c r="BW37" s="8">
        <f t="shared" si="0"/>
        <v>22</v>
      </c>
      <c r="BX37" s="32"/>
      <c r="BY37" s="32"/>
      <c r="BZ37" s="32"/>
    </row>
    <row r="38" spans="1:78" s="14" customFormat="1">
      <c r="A38" s="5" t="s">
        <v>71</v>
      </c>
      <c r="B38" s="6"/>
      <c r="C38" s="6"/>
      <c r="D38" s="6"/>
      <c r="E38" s="6"/>
      <c r="F38" s="6"/>
      <c r="G38" s="6"/>
      <c r="H38" s="6"/>
      <c r="I38" s="6"/>
      <c r="J38" s="6"/>
      <c r="K38" s="6"/>
      <c r="L38" s="6"/>
      <c r="M38" s="6"/>
      <c r="N38" s="6">
        <v>5</v>
      </c>
      <c r="O38" s="6">
        <v>66</v>
      </c>
      <c r="P38" s="6"/>
      <c r="Q38" s="6"/>
      <c r="R38" s="6"/>
      <c r="S38" s="6"/>
      <c r="T38" s="6"/>
      <c r="U38" s="6"/>
      <c r="V38" s="6"/>
      <c r="W38" s="6"/>
      <c r="X38" s="6"/>
      <c r="Y38" s="6"/>
      <c r="Z38" s="6"/>
      <c r="AA38" s="6"/>
      <c r="AB38" s="6"/>
      <c r="AC38" s="6"/>
      <c r="AD38" s="6">
        <v>1</v>
      </c>
      <c r="AE38" s="6">
        <v>22</v>
      </c>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v>2</v>
      </c>
      <c r="BU38" s="6">
        <v>34</v>
      </c>
      <c r="BV38" s="8">
        <f t="shared" si="0"/>
        <v>8</v>
      </c>
      <c r="BW38" s="8">
        <f t="shared" si="0"/>
        <v>122</v>
      </c>
      <c r="BX38" s="32"/>
      <c r="BY38" s="32"/>
      <c r="BZ38" s="32"/>
    </row>
    <row r="39" spans="1:78" s="14" customFormat="1">
      <c r="A39" s="5" t="s">
        <v>72</v>
      </c>
      <c r="B39" s="6"/>
      <c r="C39" s="6"/>
      <c r="D39" s="6"/>
      <c r="E39" s="6"/>
      <c r="F39" s="6"/>
      <c r="G39" s="6"/>
      <c r="H39" s="6"/>
      <c r="I39" s="6"/>
      <c r="J39" s="6"/>
      <c r="K39" s="6"/>
      <c r="L39" s="6"/>
      <c r="M39" s="6"/>
      <c r="N39" s="6">
        <v>1</v>
      </c>
      <c r="O39" s="6">
        <v>24</v>
      </c>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v>1</v>
      </c>
      <c r="BU39" s="6">
        <v>10</v>
      </c>
      <c r="BV39" s="8">
        <f t="shared" si="0"/>
        <v>2</v>
      </c>
      <c r="BW39" s="8">
        <f t="shared" si="0"/>
        <v>34</v>
      </c>
      <c r="BX39" s="32"/>
      <c r="BY39" s="32"/>
      <c r="BZ39" s="32"/>
    </row>
    <row r="40" spans="1:78" s="14" customFormat="1">
      <c r="A40" s="5" t="s">
        <v>73</v>
      </c>
      <c r="B40" s="6"/>
      <c r="C40" s="6"/>
      <c r="D40" s="6"/>
      <c r="E40" s="6"/>
      <c r="F40" s="6"/>
      <c r="G40" s="6"/>
      <c r="H40" s="6"/>
      <c r="I40" s="6"/>
      <c r="J40" s="6"/>
      <c r="K40" s="6"/>
      <c r="L40" s="6"/>
      <c r="M40" s="6"/>
      <c r="N40" s="6">
        <v>3</v>
      </c>
      <c r="O40" s="6">
        <v>80</v>
      </c>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v>1</v>
      </c>
      <c r="BE40" s="6">
        <v>45</v>
      </c>
      <c r="BF40" s="6"/>
      <c r="BG40" s="6"/>
      <c r="BH40" s="6"/>
      <c r="BI40" s="6"/>
      <c r="BJ40" s="6"/>
      <c r="BK40" s="6"/>
      <c r="BL40" s="6"/>
      <c r="BM40" s="6"/>
      <c r="BN40" s="6"/>
      <c r="BO40" s="6"/>
      <c r="BP40" s="6"/>
      <c r="BQ40" s="6"/>
      <c r="BR40" s="6"/>
      <c r="BS40" s="6"/>
      <c r="BT40" s="6">
        <v>1</v>
      </c>
      <c r="BU40" s="6">
        <v>12</v>
      </c>
      <c r="BV40" s="8">
        <f t="shared" si="0"/>
        <v>5</v>
      </c>
      <c r="BW40" s="8">
        <f t="shared" si="0"/>
        <v>137</v>
      </c>
      <c r="BX40" s="32"/>
      <c r="BY40" s="32"/>
      <c r="BZ40" s="32"/>
    </row>
    <row r="41" spans="1:78" s="14" customFormat="1">
      <c r="A41" s="5" t="s">
        <v>74</v>
      </c>
      <c r="B41" s="6"/>
      <c r="C41" s="6"/>
      <c r="D41" s="6">
        <v>1</v>
      </c>
      <c r="E41" s="6">
        <v>358</v>
      </c>
      <c r="F41" s="6">
        <v>6</v>
      </c>
      <c r="G41" s="6">
        <v>795</v>
      </c>
      <c r="H41" s="6"/>
      <c r="I41" s="6"/>
      <c r="J41" s="6"/>
      <c r="K41" s="6"/>
      <c r="L41" s="6"/>
      <c r="M41" s="6"/>
      <c r="N41" s="6">
        <v>1</v>
      </c>
      <c r="O41" s="6">
        <v>22</v>
      </c>
      <c r="P41" s="6"/>
      <c r="Q41" s="6"/>
      <c r="R41" s="6">
        <v>1</v>
      </c>
      <c r="S41" s="6">
        <v>500</v>
      </c>
      <c r="T41" s="6"/>
      <c r="U41" s="6"/>
      <c r="V41" s="6"/>
      <c r="W41" s="6"/>
      <c r="X41" s="6"/>
      <c r="Y41" s="6"/>
      <c r="Z41" s="6">
        <v>2</v>
      </c>
      <c r="AA41" s="6">
        <v>372</v>
      </c>
      <c r="AB41" s="6"/>
      <c r="AC41" s="6"/>
      <c r="AD41" s="6">
        <v>8</v>
      </c>
      <c r="AE41" s="6">
        <v>3275</v>
      </c>
      <c r="AF41" s="6">
        <v>2</v>
      </c>
      <c r="AG41" s="6">
        <v>1080</v>
      </c>
      <c r="AH41" s="6">
        <v>3</v>
      </c>
      <c r="AI41" s="6">
        <v>1186</v>
      </c>
      <c r="AJ41" s="6"/>
      <c r="AK41" s="6"/>
      <c r="AL41" s="6"/>
      <c r="AM41" s="6"/>
      <c r="AN41" s="6"/>
      <c r="AO41" s="6"/>
      <c r="AP41" s="6">
        <v>1</v>
      </c>
      <c r="AQ41" s="6">
        <v>159</v>
      </c>
      <c r="AR41" s="6">
        <v>1</v>
      </c>
      <c r="AS41" s="6">
        <v>2205</v>
      </c>
      <c r="AT41" s="6">
        <v>12</v>
      </c>
      <c r="AU41" s="6">
        <v>6398</v>
      </c>
      <c r="AV41" s="6">
        <v>1</v>
      </c>
      <c r="AW41" s="6">
        <v>544</v>
      </c>
      <c r="AX41" s="6"/>
      <c r="AY41" s="6"/>
      <c r="AZ41" s="6"/>
      <c r="BA41" s="6"/>
      <c r="BB41" s="6"/>
      <c r="BC41" s="6"/>
      <c r="BD41" s="6">
        <v>1</v>
      </c>
      <c r="BE41" s="6">
        <v>30</v>
      </c>
      <c r="BF41" s="6"/>
      <c r="BG41" s="6"/>
      <c r="BH41" s="6"/>
      <c r="BI41" s="6"/>
      <c r="BJ41" s="6"/>
      <c r="BK41" s="6"/>
      <c r="BL41" s="6"/>
      <c r="BM41" s="6"/>
      <c r="BN41" s="6"/>
      <c r="BO41" s="6"/>
      <c r="BP41" s="6"/>
      <c r="BQ41" s="6"/>
      <c r="BR41" s="6"/>
      <c r="BS41" s="6"/>
      <c r="BT41" s="6">
        <v>1</v>
      </c>
      <c r="BU41" s="6">
        <v>10</v>
      </c>
      <c r="BV41" s="8">
        <f t="shared" si="0"/>
        <v>41</v>
      </c>
      <c r="BW41" s="8">
        <f t="shared" si="0"/>
        <v>16934</v>
      </c>
      <c r="BX41" s="32"/>
      <c r="BY41" s="32"/>
      <c r="BZ41" s="32"/>
    </row>
    <row r="42" spans="1:78" s="14" customFormat="1">
      <c r="A42" s="5" t="s">
        <v>75</v>
      </c>
      <c r="B42" s="6">
        <v>4</v>
      </c>
      <c r="C42" s="6">
        <v>277</v>
      </c>
      <c r="D42" s="6">
        <v>4</v>
      </c>
      <c r="E42" s="6">
        <v>336</v>
      </c>
      <c r="F42" s="6">
        <v>5</v>
      </c>
      <c r="G42" s="6">
        <v>462</v>
      </c>
      <c r="H42" s="6"/>
      <c r="I42" s="6"/>
      <c r="J42" s="6">
        <v>5</v>
      </c>
      <c r="K42" s="6">
        <v>183</v>
      </c>
      <c r="L42" s="6">
        <v>1</v>
      </c>
      <c r="M42" s="6">
        <v>18</v>
      </c>
      <c r="N42" s="6">
        <v>4</v>
      </c>
      <c r="O42" s="6">
        <v>43</v>
      </c>
      <c r="P42" s="6">
        <v>5</v>
      </c>
      <c r="Q42" s="6">
        <v>181</v>
      </c>
      <c r="R42" s="6"/>
      <c r="S42" s="6"/>
      <c r="T42" s="6">
        <v>1</v>
      </c>
      <c r="U42" s="6">
        <v>12</v>
      </c>
      <c r="V42" s="6">
        <v>2</v>
      </c>
      <c r="W42" s="6">
        <v>127</v>
      </c>
      <c r="X42" s="6">
        <v>13</v>
      </c>
      <c r="Y42" s="6">
        <v>1501</v>
      </c>
      <c r="Z42" s="6">
        <v>36</v>
      </c>
      <c r="AA42" s="6">
        <v>8152</v>
      </c>
      <c r="AB42" s="6">
        <v>3</v>
      </c>
      <c r="AC42" s="6">
        <v>882</v>
      </c>
      <c r="AD42" s="6">
        <v>85</v>
      </c>
      <c r="AE42" s="6">
        <v>24839</v>
      </c>
      <c r="AF42" s="6">
        <v>14</v>
      </c>
      <c r="AG42" s="6">
        <v>3812</v>
      </c>
      <c r="AH42" s="6">
        <v>24</v>
      </c>
      <c r="AI42" s="6">
        <v>3501</v>
      </c>
      <c r="AJ42" s="6">
        <v>2</v>
      </c>
      <c r="AK42" s="6">
        <v>390</v>
      </c>
      <c r="AL42" s="6"/>
      <c r="AM42" s="6"/>
      <c r="AN42" s="6">
        <v>6</v>
      </c>
      <c r="AO42" s="6">
        <v>659</v>
      </c>
      <c r="AP42" s="6">
        <v>1</v>
      </c>
      <c r="AQ42" s="6">
        <v>67</v>
      </c>
      <c r="AR42" s="6">
        <v>1</v>
      </c>
      <c r="AS42" s="6">
        <v>146</v>
      </c>
      <c r="AT42" s="6">
        <v>11</v>
      </c>
      <c r="AU42" s="6">
        <v>3456</v>
      </c>
      <c r="AV42" s="6"/>
      <c r="AW42" s="6"/>
      <c r="AX42" s="6">
        <v>1</v>
      </c>
      <c r="AY42" s="6">
        <v>405</v>
      </c>
      <c r="AZ42" s="6"/>
      <c r="BA42" s="6"/>
      <c r="BB42" s="6"/>
      <c r="BC42" s="6"/>
      <c r="BD42" s="6">
        <v>1</v>
      </c>
      <c r="BE42" s="6">
        <v>41</v>
      </c>
      <c r="BF42" s="6">
        <v>4</v>
      </c>
      <c r="BG42" s="6">
        <v>122</v>
      </c>
      <c r="BH42" s="6">
        <v>1</v>
      </c>
      <c r="BI42" s="6">
        <v>48</v>
      </c>
      <c r="BJ42" s="6"/>
      <c r="BK42" s="6"/>
      <c r="BL42" s="6">
        <v>15</v>
      </c>
      <c r="BM42" s="6">
        <v>618</v>
      </c>
      <c r="BN42" s="6">
        <v>4</v>
      </c>
      <c r="BO42" s="6">
        <v>173</v>
      </c>
      <c r="BP42" s="6"/>
      <c r="BQ42" s="6"/>
      <c r="BR42" s="6"/>
      <c r="BS42" s="6"/>
      <c r="BT42" s="6">
        <v>37</v>
      </c>
      <c r="BU42" s="6">
        <v>626</v>
      </c>
      <c r="BV42" s="8">
        <f t="shared" si="0"/>
        <v>290</v>
      </c>
      <c r="BW42" s="8">
        <f t="shared" si="0"/>
        <v>51077</v>
      </c>
      <c r="BX42" s="32"/>
      <c r="BY42" s="32"/>
      <c r="BZ42" s="32"/>
    </row>
    <row r="43" spans="1:78" s="14" customFormat="1">
      <c r="A43" s="5" t="s">
        <v>76</v>
      </c>
      <c r="B43" s="6"/>
      <c r="C43" s="6"/>
      <c r="D43" s="6"/>
      <c r="E43" s="6"/>
      <c r="F43" s="6"/>
      <c r="G43" s="6"/>
      <c r="H43" s="6"/>
      <c r="I43" s="6"/>
      <c r="J43" s="6"/>
      <c r="K43" s="6"/>
      <c r="L43" s="6"/>
      <c r="M43" s="6"/>
      <c r="N43" s="6">
        <v>5</v>
      </c>
      <c r="O43" s="6">
        <v>96</v>
      </c>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v>2</v>
      </c>
      <c r="BU43" s="6">
        <v>35</v>
      </c>
      <c r="BV43" s="8">
        <f t="shared" si="0"/>
        <v>7</v>
      </c>
      <c r="BW43" s="8">
        <f t="shared" si="0"/>
        <v>131</v>
      </c>
      <c r="BX43" s="32"/>
      <c r="BY43" s="32"/>
      <c r="BZ43" s="32"/>
    </row>
    <row r="44" spans="1:78" s="14" customFormat="1">
      <c r="A44" s="5" t="s">
        <v>142</v>
      </c>
      <c r="B44" s="6"/>
      <c r="C44" s="6"/>
      <c r="D44" s="6"/>
      <c r="E44" s="6"/>
      <c r="F44" s="6"/>
      <c r="G44" s="6"/>
      <c r="H44" s="6"/>
      <c r="I44" s="6"/>
      <c r="J44" s="6"/>
      <c r="K44" s="6"/>
      <c r="L44" s="6"/>
      <c r="M44" s="6"/>
      <c r="N44" s="6">
        <v>2</v>
      </c>
      <c r="O44" s="6">
        <v>28</v>
      </c>
      <c r="P44" s="6"/>
      <c r="Q44" s="6"/>
      <c r="R44" s="6"/>
      <c r="S44" s="6"/>
      <c r="T44" s="6">
        <v>1</v>
      </c>
      <c r="U44" s="6">
        <v>11</v>
      </c>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v>2</v>
      </c>
      <c r="BU44" s="6">
        <v>26</v>
      </c>
      <c r="BV44" s="8">
        <f t="shared" si="0"/>
        <v>5</v>
      </c>
      <c r="BW44" s="8">
        <f t="shared" si="0"/>
        <v>65</v>
      </c>
      <c r="BX44" s="32"/>
      <c r="BY44" s="32"/>
      <c r="BZ44" s="32"/>
    </row>
    <row r="45" spans="1:78" s="14" customFormat="1">
      <c r="A45" s="5" t="s">
        <v>77</v>
      </c>
      <c r="B45" s="6">
        <v>4</v>
      </c>
      <c r="C45" s="6">
        <v>172</v>
      </c>
      <c r="D45" s="6">
        <v>8</v>
      </c>
      <c r="E45" s="6">
        <v>397</v>
      </c>
      <c r="F45" s="6">
        <v>14</v>
      </c>
      <c r="G45" s="6">
        <v>1158</v>
      </c>
      <c r="H45" s="6">
        <v>2</v>
      </c>
      <c r="I45" s="6">
        <v>177</v>
      </c>
      <c r="J45" s="6">
        <v>2</v>
      </c>
      <c r="K45" s="6">
        <v>286</v>
      </c>
      <c r="L45" s="6"/>
      <c r="M45" s="6"/>
      <c r="N45" s="6">
        <v>9</v>
      </c>
      <c r="O45" s="6">
        <v>137</v>
      </c>
      <c r="P45" s="6"/>
      <c r="Q45" s="6"/>
      <c r="R45" s="6"/>
      <c r="S45" s="6"/>
      <c r="T45" s="6"/>
      <c r="U45" s="6"/>
      <c r="V45" s="6"/>
      <c r="W45" s="6"/>
      <c r="X45" s="6"/>
      <c r="Y45" s="6"/>
      <c r="Z45" s="6">
        <v>8</v>
      </c>
      <c r="AA45" s="6">
        <v>1125</v>
      </c>
      <c r="AB45" s="6">
        <v>1</v>
      </c>
      <c r="AC45" s="6">
        <v>56</v>
      </c>
      <c r="AD45" s="6">
        <v>11</v>
      </c>
      <c r="AE45" s="6">
        <v>1501</v>
      </c>
      <c r="AF45" s="6">
        <v>2</v>
      </c>
      <c r="AG45" s="6">
        <v>448</v>
      </c>
      <c r="AH45" s="6">
        <v>4</v>
      </c>
      <c r="AI45" s="6">
        <v>549</v>
      </c>
      <c r="AJ45" s="6"/>
      <c r="AK45" s="6"/>
      <c r="AL45" s="6"/>
      <c r="AM45" s="6"/>
      <c r="AN45" s="6"/>
      <c r="AO45" s="6"/>
      <c r="AP45" s="6">
        <v>1</v>
      </c>
      <c r="AQ45" s="6">
        <v>176</v>
      </c>
      <c r="AR45" s="6"/>
      <c r="AS45" s="6"/>
      <c r="AT45" s="6">
        <v>5</v>
      </c>
      <c r="AU45" s="6">
        <v>1131</v>
      </c>
      <c r="AV45" s="6"/>
      <c r="AW45" s="6"/>
      <c r="AX45" s="6"/>
      <c r="AY45" s="6"/>
      <c r="AZ45" s="6"/>
      <c r="BA45" s="6"/>
      <c r="BB45" s="6"/>
      <c r="BC45" s="6"/>
      <c r="BD45" s="6"/>
      <c r="BE45" s="6"/>
      <c r="BF45" s="6"/>
      <c r="BG45" s="6"/>
      <c r="BH45" s="6">
        <v>2</v>
      </c>
      <c r="BI45" s="6">
        <v>78</v>
      </c>
      <c r="BJ45" s="6"/>
      <c r="BK45" s="6"/>
      <c r="BL45" s="6">
        <v>1</v>
      </c>
      <c r="BM45" s="6">
        <v>48</v>
      </c>
      <c r="BN45" s="6">
        <v>1</v>
      </c>
      <c r="BO45" s="6">
        <v>45</v>
      </c>
      <c r="BP45" s="6"/>
      <c r="BQ45" s="6"/>
      <c r="BR45" s="6">
        <v>1</v>
      </c>
      <c r="BS45" s="6">
        <v>23</v>
      </c>
      <c r="BT45" s="6">
        <v>4</v>
      </c>
      <c r="BU45" s="6">
        <v>57</v>
      </c>
      <c r="BV45" s="8">
        <f t="shared" si="0"/>
        <v>80</v>
      </c>
      <c r="BW45" s="8">
        <f t="shared" si="0"/>
        <v>7564</v>
      </c>
      <c r="BX45" s="32"/>
      <c r="BY45" s="32"/>
      <c r="BZ45" s="32"/>
    </row>
    <row r="46" spans="1:78" s="14" customFormat="1">
      <c r="A46" s="5" t="s">
        <v>78</v>
      </c>
      <c r="B46" s="6"/>
      <c r="C46" s="6"/>
      <c r="D46" s="6"/>
      <c r="E46" s="6"/>
      <c r="F46" s="6"/>
      <c r="G46" s="6"/>
      <c r="H46" s="6"/>
      <c r="I46" s="6"/>
      <c r="J46" s="6"/>
      <c r="K46" s="6"/>
      <c r="L46" s="6"/>
      <c r="M46" s="6"/>
      <c r="N46" s="6">
        <v>8</v>
      </c>
      <c r="O46" s="6">
        <v>120</v>
      </c>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v>2</v>
      </c>
      <c r="BE46" s="6">
        <v>116</v>
      </c>
      <c r="BF46" s="6"/>
      <c r="BG46" s="6"/>
      <c r="BH46" s="6"/>
      <c r="BI46" s="6"/>
      <c r="BJ46" s="6"/>
      <c r="BK46" s="6"/>
      <c r="BL46" s="6"/>
      <c r="BM46" s="6"/>
      <c r="BN46" s="6"/>
      <c r="BO46" s="6"/>
      <c r="BP46" s="6"/>
      <c r="BQ46" s="6"/>
      <c r="BR46" s="6"/>
      <c r="BS46" s="6"/>
      <c r="BT46" s="6">
        <v>1</v>
      </c>
      <c r="BU46" s="6">
        <v>18</v>
      </c>
      <c r="BV46" s="8">
        <f t="shared" si="0"/>
        <v>11</v>
      </c>
      <c r="BW46" s="8">
        <f t="shared" si="0"/>
        <v>254</v>
      </c>
      <c r="BX46" s="32"/>
      <c r="BY46" s="32"/>
      <c r="BZ46" s="32"/>
    </row>
    <row r="47" spans="1:78" s="14" customFormat="1">
      <c r="A47" s="5" t="s">
        <v>79</v>
      </c>
      <c r="B47" s="6"/>
      <c r="C47" s="6"/>
      <c r="D47" s="6"/>
      <c r="E47" s="6"/>
      <c r="F47" s="6">
        <v>1</v>
      </c>
      <c r="G47" s="6">
        <v>25</v>
      </c>
      <c r="H47" s="6"/>
      <c r="I47" s="6"/>
      <c r="J47" s="6"/>
      <c r="K47" s="6"/>
      <c r="L47" s="6"/>
      <c r="M47" s="6"/>
      <c r="N47" s="6">
        <v>3</v>
      </c>
      <c r="O47" s="6">
        <v>50</v>
      </c>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v>2</v>
      </c>
      <c r="BE47" s="6">
        <v>111</v>
      </c>
      <c r="BF47" s="6"/>
      <c r="BG47" s="6"/>
      <c r="BH47" s="6"/>
      <c r="BI47" s="6"/>
      <c r="BJ47" s="6"/>
      <c r="BK47" s="6"/>
      <c r="BL47" s="6"/>
      <c r="BM47" s="6"/>
      <c r="BN47" s="6"/>
      <c r="BO47" s="6"/>
      <c r="BP47" s="6"/>
      <c r="BQ47" s="6"/>
      <c r="BR47" s="6"/>
      <c r="BS47" s="6"/>
      <c r="BT47" s="6"/>
      <c r="BU47" s="6"/>
      <c r="BV47" s="8">
        <f t="shared" si="0"/>
        <v>6</v>
      </c>
      <c r="BW47" s="8">
        <f t="shared" si="0"/>
        <v>186</v>
      </c>
      <c r="BX47" s="32"/>
      <c r="BY47" s="32"/>
      <c r="BZ47" s="32"/>
    </row>
    <row r="48" spans="1:78" s="14" customFormat="1">
      <c r="A48" s="5" t="s">
        <v>143</v>
      </c>
      <c r="B48" s="6">
        <v>5</v>
      </c>
      <c r="C48" s="6">
        <v>204</v>
      </c>
      <c r="D48" s="6">
        <v>2</v>
      </c>
      <c r="E48" s="6">
        <v>75</v>
      </c>
      <c r="F48" s="6">
        <v>3</v>
      </c>
      <c r="G48" s="6">
        <v>109</v>
      </c>
      <c r="H48" s="6"/>
      <c r="I48" s="6"/>
      <c r="J48" s="6">
        <v>2</v>
      </c>
      <c r="K48" s="6">
        <v>82</v>
      </c>
      <c r="L48" s="6"/>
      <c r="M48" s="6"/>
      <c r="N48" s="6">
        <v>3</v>
      </c>
      <c r="O48" s="6">
        <v>50</v>
      </c>
      <c r="P48" s="6"/>
      <c r="Q48" s="6"/>
      <c r="R48" s="6"/>
      <c r="S48" s="6"/>
      <c r="T48" s="6"/>
      <c r="U48" s="6"/>
      <c r="V48" s="6"/>
      <c r="W48" s="6"/>
      <c r="X48" s="6"/>
      <c r="Y48" s="6"/>
      <c r="Z48" s="6">
        <v>5</v>
      </c>
      <c r="AA48" s="6">
        <v>1118</v>
      </c>
      <c r="AB48" s="6"/>
      <c r="AC48" s="6"/>
      <c r="AD48" s="6">
        <v>5</v>
      </c>
      <c r="AE48" s="6">
        <v>1583</v>
      </c>
      <c r="AF48" s="6">
        <v>3</v>
      </c>
      <c r="AG48" s="6">
        <v>493</v>
      </c>
      <c r="AH48" s="6">
        <v>1</v>
      </c>
      <c r="AI48" s="6">
        <v>102</v>
      </c>
      <c r="AJ48" s="6"/>
      <c r="AK48" s="6"/>
      <c r="AL48" s="6"/>
      <c r="AM48" s="6"/>
      <c r="AN48" s="6"/>
      <c r="AO48" s="6"/>
      <c r="AP48" s="6"/>
      <c r="AQ48" s="6"/>
      <c r="AR48" s="6"/>
      <c r="AS48" s="6"/>
      <c r="AT48" s="6">
        <v>1</v>
      </c>
      <c r="AU48" s="6">
        <v>156</v>
      </c>
      <c r="AV48" s="6"/>
      <c r="AW48" s="6"/>
      <c r="AX48" s="6"/>
      <c r="AY48" s="6"/>
      <c r="AZ48" s="6"/>
      <c r="BA48" s="6"/>
      <c r="BB48" s="6"/>
      <c r="BC48" s="6"/>
      <c r="BD48" s="6">
        <v>1</v>
      </c>
      <c r="BE48" s="6">
        <v>34</v>
      </c>
      <c r="BF48" s="6">
        <v>3</v>
      </c>
      <c r="BG48" s="6">
        <v>83</v>
      </c>
      <c r="BH48" s="6">
        <v>1</v>
      </c>
      <c r="BI48" s="6">
        <v>15</v>
      </c>
      <c r="BJ48" s="6"/>
      <c r="BK48" s="6"/>
      <c r="BL48" s="6"/>
      <c r="BM48" s="6"/>
      <c r="BN48" s="6"/>
      <c r="BO48" s="6"/>
      <c r="BP48" s="6"/>
      <c r="BQ48" s="6"/>
      <c r="BR48" s="6"/>
      <c r="BS48" s="6"/>
      <c r="BT48" s="6">
        <v>1</v>
      </c>
      <c r="BU48" s="6">
        <v>10</v>
      </c>
      <c r="BV48" s="8">
        <f t="shared" si="0"/>
        <v>36</v>
      </c>
      <c r="BW48" s="8">
        <f t="shared" si="0"/>
        <v>4114</v>
      </c>
      <c r="BX48" s="32"/>
      <c r="BY48" s="32"/>
      <c r="BZ48" s="32"/>
    </row>
    <row r="49" spans="1:78" s="14" customFormat="1">
      <c r="A49" s="5" t="s">
        <v>186</v>
      </c>
      <c r="B49" s="6"/>
      <c r="C49" s="6"/>
      <c r="D49" s="6"/>
      <c r="E49" s="6"/>
      <c r="F49" s="6"/>
      <c r="G49" s="6"/>
      <c r="H49" s="6"/>
      <c r="I49" s="6"/>
      <c r="J49" s="6"/>
      <c r="K49" s="6"/>
      <c r="L49" s="6"/>
      <c r="M49" s="6"/>
      <c r="N49" s="6">
        <v>3</v>
      </c>
      <c r="O49" s="6">
        <v>80</v>
      </c>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8">
        <f t="shared" si="0"/>
        <v>3</v>
      </c>
      <c r="BW49" s="8">
        <f t="shared" si="0"/>
        <v>80</v>
      </c>
      <c r="BX49" s="32"/>
      <c r="BY49" s="32"/>
      <c r="BZ49" s="32"/>
    </row>
    <row r="50" spans="1:78" s="14" customFormat="1">
      <c r="A50" s="5" t="s">
        <v>144</v>
      </c>
      <c r="B50" s="6">
        <v>2</v>
      </c>
      <c r="C50" s="6">
        <v>70</v>
      </c>
      <c r="D50" s="6">
        <v>6</v>
      </c>
      <c r="E50" s="6">
        <v>450</v>
      </c>
      <c r="F50" s="6">
        <v>6</v>
      </c>
      <c r="G50" s="6">
        <v>444</v>
      </c>
      <c r="H50" s="6"/>
      <c r="I50" s="6"/>
      <c r="J50" s="6"/>
      <c r="K50" s="6"/>
      <c r="L50" s="6"/>
      <c r="M50" s="6"/>
      <c r="N50" s="6">
        <v>10</v>
      </c>
      <c r="O50" s="6">
        <v>255</v>
      </c>
      <c r="P50" s="6">
        <v>3</v>
      </c>
      <c r="Q50" s="6">
        <v>128</v>
      </c>
      <c r="R50" s="6"/>
      <c r="S50" s="6"/>
      <c r="T50" s="6"/>
      <c r="U50" s="6"/>
      <c r="V50" s="6"/>
      <c r="W50" s="6"/>
      <c r="X50" s="6">
        <v>3</v>
      </c>
      <c r="Y50" s="6">
        <v>544</v>
      </c>
      <c r="Z50" s="6">
        <v>11</v>
      </c>
      <c r="AA50" s="6">
        <v>2364</v>
      </c>
      <c r="AB50" s="6"/>
      <c r="AC50" s="6"/>
      <c r="AD50" s="6">
        <v>20</v>
      </c>
      <c r="AE50" s="6">
        <v>7478</v>
      </c>
      <c r="AF50" s="6">
        <v>2</v>
      </c>
      <c r="AG50" s="6">
        <v>673</v>
      </c>
      <c r="AH50" s="6">
        <v>3</v>
      </c>
      <c r="AI50" s="6">
        <v>1042</v>
      </c>
      <c r="AJ50" s="6"/>
      <c r="AK50" s="6"/>
      <c r="AL50" s="6"/>
      <c r="AM50" s="6"/>
      <c r="AN50" s="6">
        <v>1</v>
      </c>
      <c r="AO50" s="6">
        <v>248</v>
      </c>
      <c r="AP50" s="6">
        <v>7</v>
      </c>
      <c r="AQ50" s="6">
        <v>2938</v>
      </c>
      <c r="AR50" s="6"/>
      <c r="AS50" s="6"/>
      <c r="AT50" s="6">
        <v>18</v>
      </c>
      <c r="AU50" s="6">
        <v>9384</v>
      </c>
      <c r="AV50" s="6"/>
      <c r="AW50" s="6"/>
      <c r="AX50" s="6"/>
      <c r="AY50" s="6"/>
      <c r="AZ50" s="6"/>
      <c r="BA50" s="6"/>
      <c r="BB50" s="6"/>
      <c r="BC50" s="6"/>
      <c r="BD50" s="6">
        <v>1</v>
      </c>
      <c r="BE50" s="6">
        <v>104</v>
      </c>
      <c r="BF50" s="6"/>
      <c r="BG50" s="6"/>
      <c r="BH50" s="6">
        <v>2</v>
      </c>
      <c r="BI50" s="6">
        <v>111</v>
      </c>
      <c r="BJ50" s="6"/>
      <c r="BK50" s="6"/>
      <c r="BL50" s="6"/>
      <c r="BM50" s="6"/>
      <c r="BN50" s="6"/>
      <c r="BO50" s="6"/>
      <c r="BP50" s="6"/>
      <c r="BQ50" s="6"/>
      <c r="BR50" s="6"/>
      <c r="BS50" s="6"/>
      <c r="BT50" s="6">
        <v>1</v>
      </c>
      <c r="BU50" s="6">
        <v>8</v>
      </c>
      <c r="BV50" s="8">
        <f t="shared" si="0"/>
        <v>96</v>
      </c>
      <c r="BW50" s="8">
        <f t="shared" si="0"/>
        <v>26241</v>
      </c>
      <c r="BX50" s="32"/>
      <c r="BY50" s="32"/>
      <c r="BZ50" s="32"/>
    </row>
    <row r="51" spans="1:78" s="14" customFormat="1">
      <c r="A51" s="5" t="s">
        <v>82</v>
      </c>
      <c r="B51" s="6"/>
      <c r="C51" s="6"/>
      <c r="D51" s="6"/>
      <c r="E51" s="6"/>
      <c r="F51" s="6"/>
      <c r="G51" s="6"/>
      <c r="H51" s="6"/>
      <c r="I51" s="6"/>
      <c r="J51" s="6"/>
      <c r="K51" s="6"/>
      <c r="L51" s="6"/>
      <c r="M51" s="6"/>
      <c r="N51" s="6">
        <v>1</v>
      </c>
      <c r="O51" s="6">
        <v>12</v>
      </c>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8">
        <f t="shared" si="0"/>
        <v>1</v>
      </c>
      <c r="BW51" s="8">
        <f t="shared" si="0"/>
        <v>12</v>
      </c>
      <c r="BX51" s="32"/>
      <c r="BY51" s="32"/>
      <c r="BZ51" s="32"/>
    </row>
    <row r="52" spans="1:78" s="14" customFormat="1">
      <c r="A52" s="5" t="s">
        <v>83</v>
      </c>
      <c r="B52" s="6">
        <v>3</v>
      </c>
      <c r="C52" s="6">
        <v>178</v>
      </c>
      <c r="D52" s="6">
        <v>4</v>
      </c>
      <c r="E52" s="6">
        <v>211</v>
      </c>
      <c r="F52" s="6">
        <v>3</v>
      </c>
      <c r="G52" s="6">
        <v>140</v>
      </c>
      <c r="H52" s="6"/>
      <c r="I52" s="6"/>
      <c r="J52" s="6"/>
      <c r="K52" s="6"/>
      <c r="L52" s="6"/>
      <c r="M52" s="6"/>
      <c r="N52" s="6">
        <v>7</v>
      </c>
      <c r="O52" s="6">
        <v>165</v>
      </c>
      <c r="P52" s="6"/>
      <c r="Q52" s="6"/>
      <c r="R52" s="6"/>
      <c r="S52" s="6"/>
      <c r="T52" s="6"/>
      <c r="U52" s="6"/>
      <c r="V52" s="6">
        <v>1</v>
      </c>
      <c r="W52" s="6">
        <v>117</v>
      </c>
      <c r="X52" s="6">
        <v>4</v>
      </c>
      <c r="Y52" s="6">
        <v>287</v>
      </c>
      <c r="Z52" s="6">
        <v>9</v>
      </c>
      <c r="AA52" s="6">
        <v>2361</v>
      </c>
      <c r="AB52" s="6">
        <v>1</v>
      </c>
      <c r="AC52" s="6">
        <v>329</v>
      </c>
      <c r="AD52" s="6">
        <v>10</v>
      </c>
      <c r="AE52" s="6">
        <v>3538</v>
      </c>
      <c r="AF52" s="6"/>
      <c r="AG52" s="6"/>
      <c r="AH52" s="6"/>
      <c r="AI52" s="6"/>
      <c r="AJ52" s="6"/>
      <c r="AK52" s="6"/>
      <c r="AL52" s="6"/>
      <c r="AM52" s="6"/>
      <c r="AN52" s="6"/>
      <c r="AO52" s="6"/>
      <c r="AP52" s="6">
        <v>1</v>
      </c>
      <c r="AQ52" s="6">
        <v>117</v>
      </c>
      <c r="AR52" s="6">
        <v>1</v>
      </c>
      <c r="AS52" s="6">
        <v>81</v>
      </c>
      <c r="AT52" s="6">
        <v>14</v>
      </c>
      <c r="AU52" s="6">
        <v>5712</v>
      </c>
      <c r="AV52" s="6"/>
      <c r="AW52" s="6"/>
      <c r="AX52" s="6"/>
      <c r="AY52" s="6"/>
      <c r="AZ52" s="6"/>
      <c r="BA52" s="6"/>
      <c r="BB52" s="6"/>
      <c r="BC52" s="6"/>
      <c r="BD52" s="6">
        <v>1</v>
      </c>
      <c r="BE52" s="6">
        <v>50</v>
      </c>
      <c r="BF52" s="6"/>
      <c r="BG52" s="6"/>
      <c r="BH52" s="6"/>
      <c r="BI52" s="6"/>
      <c r="BJ52" s="6">
        <v>1</v>
      </c>
      <c r="BK52" s="6">
        <v>142</v>
      </c>
      <c r="BL52" s="6">
        <v>1</v>
      </c>
      <c r="BM52" s="6">
        <v>48</v>
      </c>
      <c r="BN52" s="6"/>
      <c r="BO52" s="6"/>
      <c r="BP52" s="6"/>
      <c r="BQ52" s="6"/>
      <c r="BR52" s="6"/>
      <c r="BS52" s="6"/>
      <c r="BT52" s="6">
        <v>1</v>
      </c>
      <c r="BU52" s="6">
        <v>16</v>
      </c>
      <c r="BV52" s="8">
        <f t="shared" si="0"/>
        <v>62</v>
      </c>
      <c r="BW52" s="8">
        <f t="shared" si="0"/>
        <v>13492</v>
      </c>
      <c r="BX52" s="32"/>
      <c r="BY52" s="32"/>
      <c r="BZ52" s="32"/>
    </row>
    <row r="53" spans="1:78" s="14" customFormat="1">
      <c r="A53" s="5" t="s">
        <v>84</v>
      </c>
      <c r="B53" s="6"/>
      <c r="C53" s="6"/>
      <c r="D53" s="6"/>
      <c r="E53" s="6"/>
      <c r="F53" s="6"/>
      <c r="G53" s="6"/>
      <c r="H53" s="6"/>
      <c r="I53" s="6"/>
      <c r="J53" s="6"/>
      <c r="K53" s="6"/>
      <c r="L53" s="6"/>
      <c r="M53" s="6"/>
      <c r="N53" s="6">
        <v>6</v>
      </c>
      <c r="O53" s="6">
        <v>92</v>
      </c>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v>1</v>
      </c>
      <c r="BE53" s="6">
        <v>41</v>
      </c>
      <c r="BF53" s="6"/>
      <c r="BG53" s="6"/>
      <c r="BH53" s="6"/>
      <c r="BI53" s="6"/>
      <c r="BJ53" s="6"/>
      <c r="BK53" s="6"/>
      <c r="BL53" s="6"/>
      <c r="BM53" s="6"/>
      <c r="BN53" s="6"/>
      <c r="BO53" s="6"/>
      <c r="BP53" s="6"/>
      <c r="BQ53" s="6"/>
      <c r="BR53" s="6"/>
      <c r="BS53" s="6"/>
      <c r="BT53" s="6"/>
      <c r="BU53" s="6"/>
      <c r="BV53" s="8">
        <f t="shared" si="0"/>
        <v>7</v>
      </c>
      <c r="BW53" s="8">
        <f t="shared" si="0"/>
        <v>133</v>
      </c>
      <c r="BX53" s="32"/>
      <c r="BY53" s="32"/>
      <c r="BZ53" s="32"/>
    </row>
    <row r="54" spans="1:78" s="14" customFormat="1">
      <c r="A54" s="5" t="s">
        <v>85</v>
      </c>
      <c r="B54" s="6">
        <v>4</v>
      </c>
      <c r="C54" s="6">
        <v>103</v>
      </c>
      <c r="D54" s="6">
        <v>13</v>
      </c>
      <c r="E54" s="6">
        <v>1449</v>
      </c>
      <c r="F54" s="6">
        <v>10</v>
      </c>
      <c r="G54" s="6">
        <v>1379</v>
      </c>
      <c r="H54" s="6"/>
      <c r="I54" s="6"/>
      <c r="J54" s="6"/>
      <c r="K54" s="6"/>
      <c r="L54" s="6"/>
      <c r="M54" s="6"/>
      <c r="N54" s="6">
        <v>6</v>
      </c>
      <c r="O54" s="6">
        <v>126</v>
      </c>
      <c r="P54" s="6">
        <v>2</v>
      </c>
      <c r="Q54" s="6">
        <v>70</v>
      </c>
      <c r="R54" s="6"/>
      <c r="S54" s="6"/>
      <c r="T54" s="6">
        <v>2</v>
      </c>
      <c r="U54" s="6">
        <v>70</v>
      </c>
      <c r="V54" s="6">
        <v>2</v>
      </c>
      <c r="W54" s="6">
        <v>182</v>
      </c>
      <c r="X54" s="6">
        <v>3</v>
      </c>
      <c r="Y54" s="6">
        <v>215</v>
      </c>
      <c r="Z54" s="6">
        <v>11</v>
      </c>
      <c r="AA54" s="6">
        <v>2366</v>
      </c>
      <c r="AB54" s="6">
        <v>1</v>
      </c>
      <c r="AC54" s="6">
        <v>68</v>
      </c>
      <c r="AD54" s="6">
        <v>6</v>
      </c>
      <c r="AE54" s="6">
        <v>1688</v>
      </c>
      <c r="AF54" s="6">
        <v>2</v>
      </c>
      <c r="AG54" s="6">
        <v>445</v>
      </c>
      <c r="AH54" s="6">
        <v>2</v>
      </c>
      <c r="AI54" s="6">
        <v>823</v>
      </c>
      <c r="AJ54" s="6"/>
      <c r="AK54" s="6"/>
      <c r="AL54" s="6"/>
      <c r="AM54" s="6"/>
      <c r="AN54" s="6"/>
      <c r="AO54" s="6"/>
      <c r="AP54" s="6">
        <v>9</v>
      </c>
      <c r="AQ54" s="6">
        <v>3265</v>
      </c>
      <c r="AR54" s="6">
        <v>3</v>
      </c>
      <c r="AS54" s="6">
        <v>560</v>
      </c>
      <c r="AT54" s="6">
        <v>4</v>
      </c>
      <c r="AU54" s="6">
        <v>2976</v>
      </c>
      <c r="AV54" s="6">
        <v>1</v>
      </c>
      <c r="AW54" s="6">
        <v>378</v>
      </c>
      <c r="AX54" s="6">
        <v>1</v>
      </c>
      <c r="AY54" s="6">
        <v>94</v>
      </c>
      <c r="AZ54" s="6"/>
      <c r="BA54" s="6"/>
      <c r="BB54" s="6"/>
      <c r="BC54" s="6"/>
      <c r="BD54" s="6"/>
      <c r="BE54" s="6"/>
      <c r="BF54" s="6">
        <v>5</v>
      </c>
      <c r="BG54" s="6">
        <v>132</v>
      </c>
      <c r="BH54" s="6">
        <v>4</v>
      </c>
      <c r="BI54" s="6">
        <v>195</v>
      </c>
      <c r="BJ54" s="6"/>
      <c r="BK54" s="6"/>
      <c r="BL54" s="6">
        <v>7</v>
      </c>
      <c r="BM54" s="6">
        <v>239</v>
      </c>
      <c r="BN54" s="6">
        <v>5</v>
      </c>
      <c r="BO54" s="6">
        <v>119</v>
      </c>
      <c r="BP54" s="6"/>
      <c r="BQ54" s="6"/>
      <c r="BR54" s="6"/>
      <c r="BS54" s="6"/>
      <c r="BT54" s="6">
        <v>3</v>
      </c>
      <c r="BU54" s="6">
        <v>43</v>
      </c>
      <c r="BV54" s="8">
        <f t="shared" si="0"/>
        <v>106</v>
      </c>
      <c r="BW54" s="8">
        <f t="shared" si="0"/>
        <v>16985</v>
      </c>
      <c r="BX54" s="32"/>
      <c r="BY54" s="32"/>
      <c r="BZ54" s="32"/>
    </row>
    <row r="55" spans="1:78" s="14" customFormat="1">
      <c r="A55" s="5" t="s">
        <v>86</v>
      </c>
      <c r="B55" s="6"/>
      <c r="C55" s="6"/>
      <c r="D55" s="6"/>
      <c r="E55" s="6"/>
      <c r="F55" s="6"/>
      <c r="G55" s="6"/>
      <c r="H55" s="6"/>
      <c r="I55" s="6"/>
      <c r="J55" s="6"/>
      <c r="K55" s="6"/>
      <c r="L55" s="6"/>
      <c r="M55" s="6"/>
      <c r="N55" s="6">
        <v>9</v>
      </c>
      <c r="O55" s="6">
        <v>207</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v>10</v>
      </c>
      <c r="BU55" s="6">
        <v>153</v>
      </c>
      <c r="BV55" s="8">
        <f t="shared" si="0"/>
        <v>19</v>
      </c>
      <c r="BW55" s="8">
        <f t="shared" si="0"/>
        <v>360</v>
      </c>
      <c r="BX55" s="32"/>
      <c r="BY55" s="32"/>
      <c r="BZ55" s="32"/>
    </row>
    <row r="56" spans="1:78" s="14" customFormat="1">
      <c r="A56" s="5" t="s">
        <v>87</v>
      </c>
      <c r="B56" s="6"/>
      <c r="C56" s="6"/>
      <c r="D56" s="6"/>
      <c r="E56" s="6"/>
      <c r="F56" s="6"/>
      <c r="G56" s="6"/>
      <c r="H56" s="6"/>
      <c r="I56" s="6"/>
      <c r="J56" s="6"/>
      <c r="K56" s="6"/>
      <c r="L56" s="6"/>
      <c r="M56" s="6"/>
      <c r="N56" s="6">
        <v>6</v>
      </c>
      <c r="O56" s="6">
        <v>90</v>
      </c>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v>1</v>
      </c>
      <c r="BE56" s="6">
        <v>39</v>
      </c>
      <c r="BF56" s="6"/>
      <c r="BG56" s="6"/>
      <c r="BH56" s="6"/>
      <c r="BI56" s="6"/>
      <c r="BJ56" s="6"/>
      <c r="BK56" s="6"/>
      <c r="BL56" s="6"/>
      <c r="BM56" s="6"/>
      <c r="BN56" s="6"/>
      <c r="BO56" s="6"/>
      <c r="BP56" s="6"/>
      <c r="BQ56" s="6"/>
      <c r="BR56" s="6"/>
      <c r="BS56" s="6"/>
      <c r="BT56" s="6">
        <v>2</v>
      </c>
      <c r="BU56" s="6">
        <v>24</v>
      </c>
      <c r="BV56" s="8">
        <f t="shared" si="0"/>
        <v>9</v>
      </c>
      <c r="BW56" s="8">
        <f t="shared" si="0"/>
        <v>153</v>
      </c>
      <c r="BX56" s="32"/>
      <c r="BY56" s="32"/>
      <c r="BZ56" s="32"/>
    </row>
    <row r="57" spans="1:78" s="14" customFormat="1">
      <c r="A57" s="5" t="s">
        <v>89</v>
      </c>
      <c r="B57" s="6"/>
      <c r="C57" s="6"/>
      <c r="D57" s="6"/>
      <c r="E57" s="6"/>
      <c r="F57" s="6"/>
      <c r="G57" s="6"/>
      <c r="H57" s="6"/>
      <c r="I57" s="6"/>
      <c r="J57" s="6"/>
      <c r="K57" s="6"/>
      <c r="L57" s="6"/>
      <c r="M57" s="6"/>
      <c r="N57" s="6">
        <v>1</v>
      </c>
      <c r="O57" s="6">
        <v>24</v>
      </c>
      <c r="P57" s="6"/>
      <c r="Q57" s="6"/>
      <c r="R57" s="6"/>
      <c r="S57" s="6"/>
      <c r="T57" s="6"/>
      <c r="U57" s="6"/>
      <c r="V57" s="6"/>
      <c r="W57" s="6"/>
      <c r="X57" s="6"/>
      <c r="Y57" s="6"/>
      <c r="Z57" s="6"/>
      <c r="AA57" s="6"/>
      <c r="AB57" s="6"/>
      <c r="AC57" s="6"/>
      <c r="AD57" s="6">
        <v>1</v>
      </c>
      <c r="AE57" s="6">
        <v>16</v>
      </c>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v>8</v>
      </c>
      <c r="BU57" s="6">
        <v>109</v>
      </c>
      <c r="BV57" s="8">
        <f t="shared" si="0"/>
        <v>10</v>
      </c>
      <c r="BW57" s="8">
        <f t="shared" si="0"/>
        <v>149</v>
      </c>
      <c r="BX57" s="32"/>
      <c r="BY57" s="32"/>
      <c r="BZ57" s="32"/>
    </row>
    <row r="58" spans="1:78" s="14" customFormat="1">
      <c r="A58" s="5" t="s">
        <v>90</v>
      </c>
      <c r="B58" s="6"/>
      <c r="C58" s="6"/>
      <c r="D58" s="6"/>
      <c r="E58" s="6"/>
      <c r="F58" s="6"/>
      <c r="G58" s="6"/>
      <c r="H58" s="6">
        <v>1</v>
      </c>
      <c r="I58" s="6">
        <v>82</v>
      </c>
      <c r="J58" s="6">
        <v>1</v>
      </c>
      <c r="K58" s="6">
        <v>39</v>
      </c>
      <c r="L58" s="6"/>
      <c r="M58" s="6"/>
      <c r="N58" s="6">
        <v>12</v>
      </c>
      <c r="O58" s="6">
        <v>221</v>
      </c>
      <c r="P58" s="6">
        <v>1</v>
      </c>
      <c r="Q58" s="6">
        <v>15</v>
      </c>
      <c r="R58" s="6"/>
      <c r="S58" s="6"/>
      <c r="T58" s="6"/>
      <c r="U58" s="6"/>
      <c r="V58" s="6">
        <v>1</v>
      </c>
      <c r="W58" s="6">
        <v>85</v>
      </c>
      <c r="X58" s="6">
        <v>1</v>
      </c>
      <c r="Y58" s="6">
        <v>72</v>
      </c>
      <c r="Z58" s="6">
        <v>1</v>
      </c>
      <c r="AA58" s="6">
        <v>207</v>
      </c>
      <c r="AB58" s="6"/>
      <c r="AC58" s="6"/>
      <c r="AD58" s="6">
        <v>8</v>
      </c>
      <c r="AE58" s="6">
        <v>1263</v>
      </c>
      <c r="AF58" s="6">
        <v>3</v>
      </c>
      <c r="AG58" s="6">
        <v>349</v>
      </c>
      <c r="AH58" s="6">
        <v>1</v>
      </c>
      <c r="AI58" s="6">
        <v>74</v>
      </c>
      <c r="AJ58" s="6">
        <v>1</v>
      </c>
      <c r="AK58" s="6">
        <v>246</v>
      </c>
      <c r="AL58" s="6"/>
      <c r="AM58" s="6"/>
      <c r="AN58" s="6"/>
      <c r="AO58" s="6"/>
      <c r="AP58" s="6"/>
      <c r="AQ58" s="6"/>
      <c r="AR58" s="6"/>
      <c r="AS58" s="6"/>
      <c r="AT58" s="6">
        <v>1</v>
      </c>
      <c r="AU58" s="6">
        <v>208</v>
      </c>
      <c r="AV58" s="6"/>
      <c r="AW58" s="6"/>
      <c r="AX58" s="6"/>
      <c r="AY58" s="6"/>
      <c r="AZ58" s="6"/>
      <c r="BA58" s="6"/>
      <c r="BB58" s="6"/>
      <c r="BC58" s="6"/>
      <c r="BD58" s="6">
        <v>1</v>
      </c>
      <c r="BE58" s="6">
        <v>64</v>
      </c>
      <c r="BF58" s="6">
        <v>2</v>
      </c>
      <c r="BG58" s="6">
        <v>86</v>
      </c>
      <c r="BH58" s="6">
        <v>1</v>
      </c>
      <c r="BI58" s="6">
        <v>50</v>
      </c>
      <c r="BJ58" s="6"/>
      <c r="BK58" s="6"/>
      <c r="BL58" s="6"/>
      <c r="BM58" s="6"/>
      <c r="BN58" s="6"/>
      <c r="BO58" s="6"/>
      <c r="BP58" s="6"/>
      <c r="BQ58" s="6"/>
      <c r="BR58" s="6"/>
      <c r="BS58" s="6"/>
      <c r="BT58" s="6">
        <v>17</v>
      </c>
      <c r="BU58" s="6">
        <v>269</v>
      </c>
      <c r="BV58" s="8">
        <f t="shared" si="0"/>
        <v>53</v>
      </c>
      <c r="BW58" s="8">
        <f t="shared" si="0"/>
        <v>3330</v>
      </c>
      <c r="BX58" s="32"/>
      <c r="BY58" s="32"/>
      <c r="BZ58" s="32"/>
    </row>
    <row r="59" spans="1:78" s="14" customFormat="1">
      <c r="A59" s="5" t="s">
        <v>91</v>
      </c>
      <c r="B59" s="6">
        <v>8</v>
      </c>
      <c r="C59" s="6">
        <v>374</v>
      </c>
      <c r="D59" s="6">
        <v>8</v>
      </c>
      <c r="E59" s="6">
        <v>741</v>
      </c>
      <c r="F59" s="6">
        <v>4</v>
      </c>
      <c r="G59" s="6">
        <v>664</v>
      </c>
      <c r="H59" s="6"/>
      <c r="I59" s="6"/>
      <c r="J59" s="6">
        <v>1</v>
      </c>
      <c r="K59" s="6">
        <v>18</v>
      </c>
      <c r="L59" s="6"/>
      <c r="M59" s="6"/>
      <c r="N59" s="6">
        <v>4</v>
      </c>
      <c r="O59" s="6">
        <v>116</v>
      </c>
      <c r="P59" s="6">
        <v>1</v>
      </c>
      <c r="Q59" s="6">
        <v>20</v>
      </c>
      <c r="R59" s="6"/>
      <c r="S59" s="6"/>
      <c r="T59" s="6"/>
      <c r="U59" s="6"/>
      <c r="V59" s="6">
        <v>1</v>
      </c>
      <c r="W59" s="6">
        <v>183</v>
      </c>
      <c r="X59" s="6">
        <v>1</v>
      </c>
      <c r="Y59" s="6">
        <v>42</v>
      </c>
      <c r="Z59" s="6">
        <v>6</v>
      </c>
      <c r="AA59" s="6">
        <v>1045</v>
      </c>
      <c r="AB59" s="6"/>
      <c r="AC59" s="6"/>
      <c r="AD59" s="6">
        <v>14</v>
      </c>
      <c r="AE59" s="6">
        <v>3392</v>
      </c>
      <c r="AF59" s="6">
        <v>1</v>
      </c>
      <c r="AG59" s="6">
        <v>214</v>
      </c>
      <c r="AH59" s="6"/>
      <c r="AI59" s="6"/>
      <c r="AJ59" s="6"/>
      <c r="AK59" s="6"/>
      <c r="AL59" s="6"/>
      <c r="AM59" s="6"/>
      <c r="AN59" s="6"/>
      <c r="AO59" s="6"/>
      <c r="AP59" s="6">
        <v>4</v>
      </c>
      <c r="AQ59" s="6">
        <v>1210</v>
      </c>
      <c r="AR59" s="6"/>
      <c r="AS59" s="6"/>
      <c r="AT59" s="6">
        <v>9</v>
      </c>
      <c r="AU59" s="6">
        <v>3288</v>
      </c>
      <c r="AV59" s="6"/>
      <c r="AW59" s="6"/>
      <c r="AX59" s="6">
        <v>1</v>
      </c>
      <c r="AY59" s="6">
        <v>136</v>
      </c>
      <c r="AZ59" s="6"/>
      <c r="BA59" s="6"/>
      <c r="BB59" s="6"/>
      <c r="BC59" s="6"/>
      <c r="BD59" s="6">
        <v>1</v>
      </c>
      <c r="BE59" s="6">
        <v>45</v>
      </c>
      <c r="BF59" s="6"/>
      <c r="BG59" s="6"/>
      <c r="BH59" s="6">
        <v>1</v>
      </c>
      <c r="BI59" s="6">
        <v>80</v>
      </c>
      <c r="BJ59" s="6"/>
      <c r="BK59" s="6"/>
      <c r="BL59" s="6">
        <v>3</v>
      </c>
      <c r="BM59" s="6">
        <v>101</v>
      </c>
      <c r="BN59" s="6">
        <v>2</v>
      </c>
      <c r="BO59" s="6">
        <v>114</v>
      </c>
      <c r="BP59" s="6"/>
      <c r="BQ59" s="6"/>
      <c r="BR59" s="6"/>
      <c r="BS59" s="6"/>
      <c r="BT59" s="6">
        <v>1</v>
      </c>
      <c r="BU59" s="6">
        <v>14</v>
      </c>
      <c r="BV59" s="8">
        <f t="shared" si="0"/>
        <v>71</v>
      </c>
      <c r="BW59" s="8">
        <f t="shared" si="0"/>
        <v>11797</v>
      </c>
      <c r="BX59" s="32"/>
      <c r="BY59" s="32"/>
      <c r="BZ59" s="32"/>
    </row>
    <row r="60" spans="1:78" s="14" customFormat="1">
      <c r="A60" s="5" t="s">
        <v>92</v>
      </c>
      <c r="B60" s="6"/>
      <c r="C60" s="6"/>
      <c r="D60" s="6"/>
      <c r="E60" s="6"/>
      <c r="F60" s="6"/>
      <c r="G60" s="6"/>
      <c r="H60" s="6"/>
      <c r="I60" s="6"/>
      <c r="J60" s="6"/>
      <c r="K60" s="6"/>
      <c r="L60" s="6"/>
      <c r="M60" s="6"/>
      <c r="N60" s="6">
        <v>5</v>
      </c>
      <c r="O60" s="6">
        <v>87</v>
      </c>
      <c r="P60" s="6"/>
      <c r="Q60" s="6"/>
      <c r="R60" s="6"/>
      <c r="S60" s="6"/>
      <c r="T60" s="6"/>
      <c r="U60" s="6"/>
      <c r="V60" s="6"/>
      <c r="W60" s="6"/>
      <c r="X60" s="6"/>
      <c r="Y60" s="6"/>
      <c r="Z60" s="6"/>
      <c r="AA60" s="6"/>
      <c r="AB60" s="6"/>
      <c r="AC60" s="6"/>
      <c r="AD60" s="6">
        <v>2</v>
      </c>
      <c r="AE60" s="6">
        <v>118</v>
      </c>
      <c r="AF60" s="6"/>
      <c r="AG60" s="6"/>
      <c r="AH60" s="6"/>
      <c r="AI60" s="6"/>
      <c r="AJ60" s="6"/>
      <c r="AK60" s="6"/>
      <c r="AL60" s="6"/>
      <c r="AM60" s="6"/>
      <c r="AN60" s="6"/>
      <c r="AO60" s="6"/>
      <c r="AP60" s="6"/>
      <c r="AQ60" s="6"/>
      <c r="AR60" s="6"/>
      <c r="AS60" s="6"/>
      <c r="AT60" s="6"/>
      <c r="AU60" s="6"/>
      <c r="AV60" s="6"/>
      <c r="AW60" s="6"/>
      <c r="AX60" s="6"/>
      <c r="AY60" s="6"/>
      <c r="AZ60" s="6"/>
      <c r="BA60" s="6"/>
      <c r="BB60" s="6"/>
      <c r="BC60" s="6"/>
      <c r="BD60" s="6">
        <v>1</v>
      </c>
      <c r="BE60" s="6">
        <v>32</v>
      </c>
      <c r="BF60" s="6"/>
      <c r="BG60" s="6"/>
      <c r="BH60" s="6"/>
      <c r="BI60" s="6"/>
      <c r="BJ60" s="6"/>
      <c r="BK60" s="6"/>
      <c r="BL60" s="6"/>
      <c r="BM60" s="6"/>
      <c r="BN60" s="6"/>
      <c r="BO60" s="6"/>
      <c r="BP60" s="6"/>
      <c r="BQ60" s="6"/>
      <c r="BR60" s="6"/>
      <c r="BS60" s="6"/>
      <c r="BT60" s="6">
        <v>7</v>
      </c>
      <c r="BU60" s="6">
        <v>99</v>
      </c>
      <c r="BV60" s="8">
        <f t="shared" si="0"/>
        <v>15</v>
      </c>
      <c r="BW60" s="8">
        <f t="shared" si="0"/>
        <v>336</v>
      </c>
      <c r="BX60" s="32"/>
      <c r="BY60" s="32"/>
      <c r="BZ60" s="32"/>
    </row>
    <row r="61" spans="1:78" s="14" customFormat="1">
      <c r="A61" s="5" t="s">
        <v>93</v>
      </c>
      <c r="B61" s="6"/>
      <c r="C61" s="6"/>
      <c r="D61" s="6"/>
      <c r="E61" s="6"/>
      <c r="F61" s="6"/>
      <c r="G61" s="6"/>
      <c r="H61" s="6"/>
      <c r="I61" s="6"/>
      <c r="J61" s="6"/>
      <c r="K61" s="6"/>
      <c r="L61" s="6"/>
      <c r="M61" s="6"/>
      <c r="N61" s="6">
        <v>1</v>
      </c>
      <c r="O61" s="6">
        <v>20</v>
      </c>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v>1</v>
      </c>
      <c r="BE61" s="6">
        <v>68</v>
      </c>
      <c r="BF61" s="6"/>
      <c r="BG61" s="6"/>
      <c r="BH61" s="6"/>
      <c r="BI61" s="6"/>
      <c r="BJ61" s="6"/>
      <c r="BK61" s="6"/>
      <c r="BL61" s="6"/>
      <c r="BM61" s="6"/>
      <c r="BN61" s="6"/>
      <c r="BO61" s="6"/>
      <c r="BP61" s="6"/>
      <c r="BQ61" s="6"/>
      <c r="BR61" s="6"/>
      <c r="BS61" s="6"/>
      <c r="BT61" s="6"/>
      <c r="BU61" s="6"/>
      <c r="BV61" s="8">
        <f t="shared" si="0"/>
        <v>2</v>
      </c>
      <c r="BW61" s="8">
        <f t="shared" si="0"/>
        <v>88</v>
      </c>
      <c r="BX61" s="32"/>
      <c r="BY61" s="32"/>
      <c r="BZ61" s="32"/>
    </row>
    <row r="62" spans="1:78" s="31" customFormat="1">
      <c r="A62" s="11" t="s">
        <v>94</v>
      </c>
      <c r="B62" s="12">
        <f>SUM(B9:B61)</f>
        <v>62</v>
      </c>
      <c r="C62" s="12">
        <f t="shared" ref="C62:BP62" si="1">SUM(C9:C61)</f>
        <v>2917</v>
      </c>
      <c r="D62" s="12">
        <f t="shared" si="1"/>
        <v>110</v>
      </c>
      <c r="E62" s="12">
        <f t="shared" si="1"/>
        <v>10720</v>
      </c>
      <c r="F62" s="12">
        <f t="shared" si="1"/>
        <v>96</v>
      </c>
      <c r="G62" s="12">
        <f t="shared" si="1"/>
        <v>15884</v>
      </c>
      <c r="H62" s="12">
        <f t="shared" si="1"/>
        <v>4</v>
      </c>
      <c r="I62" s="12">
        <f t="shared" si="1"/>
        <v>825</v>
      </c>
      <c r="J62" s="12">
        <f t="shared" si="1"/>
        <v>16</v>
      </c>
      <c r="K62" s="12">
        <f t="shared" si="1"/>
        <v>2215</v>
      </c>
      <c r="L62" s="12">
        <f t="shared" si="1"/>
        <v>1</v>
      </c>
      <c r="M62" s="12">
        <f t="shared" si="1"/>
        <v>18</v>
      </c>
      <c r="N62" s="12">
        <f t="shared" si="1"/>
        <v>287</v>
      </c>
      <c r="O62" s="12">
        <f t="shared" si="1"/>
        <v>5641</v>
      </c>
      <c r="P62" s="12">
        <f t="shared" si="1"/>
        <v>15</v>
      </c>
      <c r="Q62" s="12">
        <f t="shared" si="1"/>
        <v>479</v>
      </c>
      <c r="R62" s="12">
        <f t="shared" si="1"/>
        <v>1</v>
      </c>
      <c r="S62" s="12">
        <f t="shared" si="1"/>
        <v>500</v>
      </c>
      <c r="T62" s="12">
        <f t="shared" si="1"/>
        <v>8</v>
      </c>
      <c r="U62" s="12">
        <f t="shared" si="1"/>
        <v>236</v>
      </c>
      <c r="V62" s="12">
        <f t="shared" si="1"/>
        <v>14</v>
      </c>
      <c r="W62" s="12">
        <f t="shared" si="1"/>
        <v>1113</v>
      </c>
      <c r="X62" s="12">
        <f t="shared" si="1"/>
        <v>35</v>
      </c>
      <c r="Y62" s="12">
        <f t="shared" si="1"/>
        <v>4504</v>
      </c>
      <c r="Z62" s="12">
        <f t="shared" si="1"/>
        <v>185</v>
      </c>
      <c r="AA62" s="12">
        <f t="shared" si="1"/>
        <v>45987</v>
      </c>
      <c r="AB62" s="12">
        <f t="shared" si="1"/>
        <v>11</v>
      </c>
      <c r="AC62" s="12">
        <f t="shared" si="1"/>
        <v>2431</v>
      </c>
      <c r="AD62" s="12">
        <f t="shared" si="1"/>
        <v>311</v>
      </c>
      <c r="AE62" s="12">
        <f t="shared" si="1"/>
        <v>96006</v>
      </c>
      <c r="AF62" s="12">
        <f t="shared" si="1"/>
        <v>49</v>
      </c>
      <c r="AG62" s="12">
        <f t="shared" si="1"/>
        <v>13058</v>
      </c>
      <c r="AH62" s="12">
        <f t="shared" si="1"/>
        <v>54</v>
      </c>
      <c r="AI62" s="12">
        <f t="shared" si="1"/>
        <v>11067</v>
      </c>
      <c r="AJ62" s="12">
        <f t="shared" si="1"/>
        <v>4</v>
      </c>
      <c r="AK62" s="12">
        <f t="shared" si="1"/>
        <v>920</v>
      </c>
      <c r="AL62" s="12">
        <f t="shared" si="1"/>
        <v>3</v>
      </c>
      <c r="AM62" s="12">
        <f t="shared" si="1"/>
        <v>78</v>
      </c>
      <c r="AN62" s="12">
        <f t="shared" si="1"/>
        <v>9</v>
      </c>
      <c r="AO62" s="12">
        <f t="shared" si="1"/>
        <v>1066</v>
      </c>
      <c r="AP62" s="12">
        <f t="shared" si="1"/>
        <v>48</v>
      </c>
      <c r="AQ62" s="12">
        <f t="shared" si="1"/>
        <v>17030</v>
      </c>
      <c r="AR62" s="12">
        <f t="shared" si="1"/>
        <v>11</v>
      </c>
      <c r="AS62" s="12">
        <f t="shared" si="1"/>
        <v>4350</v>
      </c>
      <c r="AT62" s="12">
        <f t="shared" si="1"/>
        <v>129</v>
      </c>
      <c r="AU62" s="12">
        <f t="shared" si="1"/>
        <v>54938</v>
      </c>
      <c r="AV62" s="12">
        <f t="shared" si="1"/>
        <v>5</v>
      </c>
      <c r="AW62" s="12">
        <f t="shared" si="1"/>
        <v>2184</v>
      </c>
      <c r="AX62" s="12">
        <f t="shared" si="1"/>
        <v>7</v>
      </c>
      <c r="AY62" s="12">
        <f t="shared" si="1"/>
        <v>2023</v>
      </c>
      <c r="AZ62" s="12">
        <f t="shared" si="1"/>
        <v>3</v>
      </c>
      <c r="BA62" s="12">
        <f t="shared" si="1"/>
        <v>134</v>
      </c>
      <c r="BB62" s="12">
        <f t="shared" si="1"/>
        <v>1</v>
      </c>
      <c r="BC62" s="12">
        <f t="shared" si="1"/>
        <v>132</v>
      </c>
      <c r="BD62" s="12">
        <f t="shared" si="1"/>
        <v>36</v>
      </c>
      <c r="BE62" s="12">
        <f t="shared" si="1"/>
        <v>1747</v>
      </c>
      <c r="BF62" s="12">
        <f t="shared" si="1"/>
        <v>34</v>
      </c>
      <c r="BG62" s="12">
        <f t="shared" si="1"/>
        <v>1483</v>
      </c>
      <c r="BH62" s="12">
        <f t="shared" si="1"/>
        <v>18</v>
      </c>
      <c r="BI62" s="12">
        <f t="shared" si="1"/>
        <v>947</v>
      </c>
      <c r="BJ62" s="12">
        <f t="shared" si="1"/>
        <v>2</v>
      </c>
      <c r="BK62" s="12">
        <f t="shared" si="1"/>
        <v>214</v>
      </c>
      <c r="BL62" s="12">
        <f t="shared" si="1"/>
        <v>44</v>
      </c>
      <c r="BM62" s="12">
        <f t="shared" si="1"/>
        <v>1728</v>
      </c>
      <c r="BN62" s="12">
        <f t="shared" si="1"/>
        <v>21</v>
      </c>
      <c r="BO62" s="12">
        <f t="shared" si="1"/>
        <v>787</v>
      </c>
      <c r="BP62" s="12">
        <f t="shared" si="1"/>
        <v>2</v>
      </c>
      <c r="BQ62" s="12">
        <f>SUM(BQ9:BQ61)</f>
        <v>86</v>
      </c>
      <c r="BR62" s="12">
        <f>SUM(BR9:BR61)</f>
        <v>1</v>
      </c>
      <c r="BS62" s="12">
        <f>SUM(BS9:BS61)</f>
        <v>23</v>
      </c>
      <c r="BT62" s="12">
        <f>SUM(BT9:BT61)</f>
        <v>160</v>
      </c>
      <c r="BU62" s="12">
        <f>SUM(BU9:BU61)</f>
        <v>2415</v>
      </c>
      <c r="BV62" s="12">
        <f>B62+D62+F62+H62+J62+L62+N62+P62+R62+T62+V62+X62+Z62+AB62+AD62+AF62+AH62+AJ62+AL62+AN62+AP62+AR62+AT62+AV62+AX62+AZ62+BB62+BD62+BF62+BH62+BJ62+BL62+BN62+BP62+BR62+BT62</f>
        <v>1797</v>
      </c>
      <c r="BW62" s="12">
        <f>C62+E62+G62+I62+K62+M62+O62+Q62+S62+U62+W62+Y62+AA62+AC62+AE62+AG62+AI62+AK62+AM62+AO62+AQ62+AS62+AU62+AW62+AY62+BA62+BC62+BE62+BG62+BI62+BK62+BM62+BO62+BQ62+BS62+BU62</f>
        <v>305886</v>
      </c>
      <c r="BX62" s="32"/>
      <c r="BY62" s="32"/>
      <c r="BZ62" s="32"/>
    </row>
    <row r="63" spans="1:78" s="14" customFormat="1" ht="14.25">
      <c r="A63" s="204" t="s">
        <v>417</v>
      </c>
      <c r="B63" s="204"/>
      <c r="C63" s="204"/>
      <c r="D63" s="204"/>
      <c r="E63" s="204"/>
      <c r="F63" s="204"/>
      <c r="G63" s="204"/>
      <c r="H63" s="204"/>
      <c r="I63" s="204"/>
      <c r="J63" s="204"/>
      <c r="BV63" s="34"/>
      <c r="BW63" s="34"/>
    </row>
    <row r="64" spans="1:78" s="14" customFormat="1" ht="12.75">
      <c r="A64" s="30"/>
      <c r="BV64" s="34"/>
      <c r="BW64" s="34"/>
    </row>
    <row r="65" spans="1:75" s="35" customFormat="1" ht="12.75">
      <c r="A65" s="30"/>
      <c r="BV65" s="36"/>
      <c r="BW65" s="37"/>
    </row>
  </sheetData>
  <sheetProtection algorithmName="SHA-512" hashValue="Vu7QdScXQGgzbTZTLSDQpzoAw2AOZ2iBqL7Y6Xlm2Q9a9YA6MvrEWendeY7U6f4kaS2lGURnMML44T0P9dEXbQ==" saltValue="T1eDoLw5PYcU7BZI4umLNQ==" spinCount="100000" sheet="1" objects="1" scenarios="1"/>
  <mergeCells count="39">
    <mergeCell ref="BV6:BW6"/>
    <mergeCell ref="BH6:BI6"/>
    <mergeCell ref="BJ6:BK6"/>
    <mergeCell ref="BL6:BM6"/>
    <mergeCell ref="BN6:BO6"/>
    <mergeCell ref="BP6:BQ6"/>
    <mergeCell ref="BR6:BS6"/>
    <mergeCell ref="AZ6:BA6"/>
    <mergeCell ref="BB6:BC6"/>
    <mergeCell ref="BD6:BE6"/>
    <mergeCell ref="BF6:BG6"/>
    <mergeCell ref="BT6:BU6"/>
    <mergeCell ref="AP6:AQ6"/>
    <mergeCell ref="AR6:AS6"/>
    <mergeCell ref="AT6:AU6"/>
    <mergeCell ref="AV6:AW6"/>
    <mergeCell ref="AX6:AY6"/>
    <mergeCell ref="AF6:AG6"/>
    <mergeCell ref="AH6:AI6"/>
    <mergeCell ref="AJ6:AK6"/>
    <mergeCell ref="AL6:AM6"/>
    <mergeCell ref="AN6:AO6"/>
    <mergeCell ref="V6:W6"/>
    <mergeCell ref="X6:Y6"/>
    <mergeCell ref="Z6:AA6"/>
    <mergeCell ref="AB6:AC6"/>
    <mergeCell ref="AD6:AE6"/>
    <mergeCell ref="L6:M6"/>
    <mergeCell ref="N6:O6"/>
    <mergeCell ref="P6:Q6"/>
    <mergeCell ref="R6:S6"/>
    <mergeCell ref="T6:U6"/>
    <mergeCell ref="A63:J63"/>
    <mergeCell ref="A6:A8"/>
    <mergeCell ref="B6:C6"/>
    <mergeCell ref="D6:E6"/>
    <mergeCell ref="F6:G6"/>
    <mergeCell ref="H6:I6"/>
    <mergeCell ref="J6:K6"/>
  </mergeCells>
  <conditionalFormatting sqref="A9:BU61 BV9:BW62">
    <cfRule type="expression" dxfId="19" priority="1" stopIfTrue="1">
      <formula>MOD(ROW(),2)=0</formula>
    </cfRule>
  </conditionalFormatting>
  <conditionalFormatting sqref="A2:XFD62 K63:XFD63 A64:XFD65">
    <cfRule type="expression" priority="3">
      <formula>SI(0," ")</formula>
    </cfRule>
  </conditionalFormatting>
  <conditionalFormatting sqref="J2">
    <cfRule type="expression" priority="2">
      <formula>SI($C$42," ")</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9" max="1048575" man="1"/>
    <brk id="35" max="1048575" man="1"/>
    <brk id="51" max="1048575" man="1"/>
    <brk id="6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2"/>
  <dimension ref="A2:CZ65"/>
  <sheetViews>
    <sheetView showGridLines="0" zoomScaleNormal="100" workbookViewId="0">
      <selection activeCell="A2" sqref="A2"/>
    </sheetView>
  </sheetViews>
  <sheetFormatPr baseColWidth="10" defaultRowHeight="15"/>
  <cols>
    <col min="1" max="1" width="79.7109375" customWidth="1"/>
    <col min="2" max="71" width="11.42578125" customWidth="1"/>
  </cols>
  <sheetData>
    <row r="2" spans="1:104" s="14" customFormat="1" ht="16.5">
      <c r="A2" s="1" t="s">
        <v>194</v>
      </c>
      <c r="BV2" s="31"/>
      <c r="BW2" s="31"/>
    </row>
    <row r="3" spans="1:104" s="14" customFormat="1" ht="16.5">
      <c r="A3" s="3" t="s">
        <v>195</v>
      </c>
      <c r="BV3" s="31"/>
      <c r="BW3" s="31"/>
    </row>
    <row r="4" spans="1:104" s="14" customFormat="1" ht="16.5">
      <c r="A4" s="3" t="s">
        <v>316</v>
      </c>
      <c r="BV4" s="31"/>
      <c r="BW4" s="31"/>
    </row>
    <row r="5" spans="1:104" s="14" customFormat="1" ht="12.75">
      <c r="BV5" s="31"/>
      <c r="BW5" s="31"/>
    </row>
    <row r="6" spans="1:104" s="31" customFormat="1">
      <c r="A6" s="206" t="s">
        <v>147</v>
      </c>
      <c r="B6" s="205" t="s">
        <v>108</v>
      </c>
      <c r="C6" s="205"/>
      <c r="D6" s="205" t="s">
        <v>109</v>
      </c>
      <c r="E6" s="205"/>
      <c r="F6" s="205" t="s">
        <v>110</v>
      </c>
      <c r="G6" s="205"/>
      <c r="H6" s="205" t="s">
        <v>181</v>
      </c>
      <c r="I6" s="205"/>
      <c r="J6" s="205" t="s">
        <v>111</v>
      </c>
      <c r="K6" s="205"/>
      <c r="L6" s="205" t="s">
        <v>189</v>
      </c>
      <c r="M6" s="205"/>
      <c r="N6" s="205" t="s">
        <v>132</v>
      </c>
      <c r="O6" s="205"/>
      <c r="P6" s="205" t="s">
        <v>40</v>
      </c>
      <c r="Q6" s="205"/>
      <c r="R6" s="205" t="s">
        <v>151</v>
      </c>
      <c r="S6" s="205"/>
      <c r="T6" s="205" t="s">
        <v>41</v>
      </c>
      <c r="U6" s="205"/>
      <c r="V6" s="205" t="s">
        <v>14</v>
      </c>
      <c r="W6" s="205"/>
      <c r="X6" s="205" t="s">
        <v>15</v>
      </c>
      <c r="Y6" s="205"/>
      <c r="Z6" s="205" t="s">
        <v>16</v>
      </c>
      <c r="AA6" s="205"/>
      <c r="AB6" s="205" t="s">
        <v>152</v>
      </c>
      <c r="AC6" s="205"/>
      <c r="AD6" s="205" t="s">
        <v>133</v>
      </c>
      <c r="AE6" s="205"/>
      <c r="AF6" s="205" t="s">
        <v>153</v>
      </c>
      <c r="AG6" s="205"/>
      <c r="AH6" s="205" t="s">
        <v>18</v>
      </c>
      <c r="AI6" s="205"/>
      <c r="AJ6" s="205" t="s">
        <v>134</v>
      </c>
      <c r="AK6" s="205"/>
      <c r="AL6" s="205" t="s">
        <v>23</v>
      </c>
      <c r="AM6" s="205"/>
      <c r="AN6" s="205" t="s">
        <v>24</v>
      </c>
      <c r="AO6" s="205"/>
      <c r="AP6" s="205" t="s">
        <v>25</v>
      </c>
      <c r="AQ6" s="205"/>
      <c r="AR6" s="205" t="s">
        <v>159</v>
      </c>
      <c r="AS6" s="205"/>
      <c r="AT6" s="205" t="s">
        <v>26</v>
      </c>
      <c r="AU6" s="205"/>
      <c r="AV6" s="205" t="s">
        <v>160</v>
      </c>
      <c r="AW6" s="205"/>
      <c r="AX6" s="205" t="s">
        <v>27</v>
      </c>
      <c r="AY6" s="205"/>
      <c r="AZ6" s="205" t="s">
        <v>193</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154</v>
      </c>
      <c r="BC8" s="4" t="s">
        <v>155</v>
      </c>
      <c r="BD8" s="4" t="s">
        <v>154</v>
      </c>
      <c r="BE8" s="4" t="s">
        <v>155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c r="K9" s="6"/>
      <c r="L9" s="6"/>
      <c r="M9" s="6"/>
      <c r="N9" s="6">
        <v>3</v>
      </c>
      <c r="O9" s="6">
        <v>29</v>
      </c>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8</v>
      </c>
      <c r="BU9" s="6">
        <v>112</v>
      </c>
      <c r="BV9" s="8">
        <f>B9+D9+F9+H9+J9+L9+N9+P9+R9+T9+V9+X9+Z9+AB9+AD9+AF9+AH9+AJ9+AL9+AN9+AP9+AR9+AT9+AV9+AX9+AZ9+BB9+BD9+BF9+BH9+BJ9+BL9+BN9+BP9+BR9+BT9</f>
        <v>13</v>
      </c>
      <c r="BW9" s="8">
        <f>C9+E9+G9+I9+K9+M9+O9+Q9+S9+U9+W9+Y9+AA9+AC9+AE9+AG9+AI9+AK9+AM9+AO9+AQ9+AS9+AU9+AW9+AY9+BA9+BC9+BE9+BG9+BI9+BK9+BM9+BO9+BQ9+BS9+BU9</f>
        <v>212</v>
      </c>
      <c r="BX9" s="32"/>
      <c r="BY9" s="32"/>
      <c r="BZ9" s="32"/>
      <c r="CZ9" s="33"/>
    </row>
    <row r="10" spans="1:104" s="14" customFormat="1">
      <c r="A10" s="10" t="s">
        <v>47</v>
      </c>
      <c r="B10" s="6">
        <v>5</v>
      </c>
      <c r="C10" s="6">
        <v>273</v>
      </c>
      <c r="D10" s="6">
        <v>18</v>
      </c>
      <c r="E10" s="6">
        <v>2525</v>
      </c>
      <c r="F10" s="6">
        <v>5</v>
      </c>
      <c r="G10" s="6">
        <v>4681</v>
      </c>
      <c r="H10" s="6"/>
      <c r="I10" s="6"/>
      <c r="J10" s="6"/>
      <c r="K10" s="6"/>
      <c r="L10" s="6"/>
      <c r="M10" s="6"/>
      <c r="N10" s="6">
        <v>4</v>
      </c>
      <c r="O10" s="6">
        <v>71</v>
      </c>
      <c r="P10" s="6"/>
      <c r="Q10" s="6"/>
      <c r="R10" s="6"/>
      <c r="S10" s="6"/>
      <c r="T10" s="6">
        <v>1</v>
      </c>
      <c r="U10" s="6">
        <v>32</v>
      </c>
      <c r="V10" s="6"/>
      <c r="W10" s="6"/>
      <c r="X10" s="6"/>
      <c r="Y10" s="6"/>
      <c r="Z10" s="6">
        <v>9</v>
      </c>
      <c r="AA10" s="6">
        <v>4644</v>
      </c>
      <c r="AB10" s="6"/>
      <c r="AC10" s="6"/>
      <c r="AD10" s="6">
        <v>15</v>
      </c>
      <c r="AE10" s="6">
        <v>6353</v>
      </c>
      <c r="AF10" s="6">
        <v>1</v>
      </c>
      <c r="AG10" s="6">
        <v>348</v>
      </c>
      <c r="AH10" s="6">
        <v>1</v>
      </c>
      <c r="AI10" s="6">
        <v>126</v>
      </c>
      <c r="AJ10" s="6"/>
      <c r="AK10" s="6"/>
      <c r="AL10" s="6"/>
      <c r="AM10" s="6"/>
      <c r="AN10" s="6"/>
      <c r="AO10" s="6"/>
      <c r="AP10" s="6">
        <v>4</v>
      </c>
      <c r="AQ10" s="6">
        <v>1776</v>
      </c>
      <c r="AR10" s="6">
        <v>1</v>
      </c>
      <c r="AS10" s="6">
        <v>336</v>
      </c>
      <c r="AT10" s="6">
        <v>13</v>
      </c>
      <c r="AU10" s="6">
        <v>5509</v>
      </c>
      <c r="AV10" s="6">
        <v>1</v>
      </c>
      <c r="AW10" s="6">
        <v>240</v>
      </c>
      <c r="AX10" s="6">
        <v>1</v>
      </c>
      <c r="AY10" s="6">
        <v>706</v>
      </c>
      <c r="AZ10" s="6">
        <v>1</v>
      </c>
      <c r="BA10" s="6">
        <v>22</v>
      </c>
      <c r="BB10" s="6"/>
      <c r="BC10" s="6"/>
      <c r="BD10" s="6"/>
      <c r="BE10" s="6"/>
      <c r="BF10" s="6">
        <v>2</v>
      </c>
      <c r="BG10" s="6">
        <v>76</v>
      </c>
      <c r="BH10" s="6"/>
      <c r="BI10" s="6"/>
      <c r="BJ10" s="6"/>
      <c r="BK10" s="6"/>
      <c r="BL10" s="6">
        <v>1</v>
      </c>
      <c r="BM10" s="6">
        <v>55</v>
      </c>
      <c r="BN10" s="6">
        <v>1</v>
      </c>
      <c r="BO10" s="6">
        <v>39</v>
      </c>
      <c r="BP10" s="6"/>
      <c r="BQ10" s="6"/>
      <c r="BR10" s="6"/>
      <c r="BS10" s="6"/>
      <c r="BT10" s="6">
        <v>9</v>
      </c>
      <c r="BU10" s="6">
        <v>129</v>
      </c>
      <c r="BV10" s="8">
        <f t="shared" ref="BV10:BV61" si="0">B10+D10+F10+H10+J10+L10+N10+P10+R10+T10+V10+X10+Z10+AB10+AD10+AF10+AH10+AJ10+AL10+AN10+AP10+AR10+AT10+AV10+AX10+AZ10+BB10+BD10+BF10+BH10+BJ10+BL10+BN10+BP10+BR10+BT10</f>
        <v>93</v>
      </c>
      <c r="BW10" s="8">
        <f t="shared" ref="BW10:BW61" si="1">C10+E10+G10+I10+K10+M10+O10+Q10+S10+U10+W10+Y10+AA10+AC10+AE10+AG10+AI10+AK10+AM10+AO10+AQ10+AS10+AU10+AW10+AY10+BA10+BC10+BE10+BG10+BI10+BK10+BM10+BO10+BQ10+BS10+BU10</f>
        <v>27941</v>
      </c>
      <c r="BX10" s="32"/>
      <c r="BY10" s="32"/>
      <c r="BZ10" s="32"/>
    </row>
    <row r="11" spans="1:104" s="14" customFormat="1">
      <c r="A11" s="5" t="s">
        <v>48</v>
      </c>
      <c r="B11" s="6"/>
      <c r="C11" s="6"/>
      <c r="D11" s="6"/>
      <c r="E11" s="6"/>
      <c r="F11" s="6"/>
      <c r="G11" s="6"/>
      <c r="H11" s="6"/>
      <c r="I11" s="6"/>
      <c r="J11" s="6"/>
      <c r="K11" s="6"/>
      <c r="L11" s="6"/>
      <c r="M11" s="6"/>
      <c r="N11" s="6">
        <v>3</v>
      </c>
      <c r="O11" s="6">
        <v>38</v>
      </c>
      <c r="P11" s="6"/>
      <c r="Q11" s="6"/>
      <c r="R11" s="6"/>
      <c r="S11" s="6"/>
      <c r="T11" s="6"/>
      <c r="U11" s="6"/>
      <c r="V11" s="6"/>
      <c r="W11" s="6"/>
      <c r="X11" s="6"/>
      <c r="Y11" s="6"/>
      <c r="Z11" s="6"/>
      <c r="AA11" s="6"/>
      <c r="AB11" s="6"/>
      <c r="AC11" s="6"/>
      <c r="AD11" s="6">
        <v>1</v>
      </c>
      <c r="AE11" s="6">
        <v>50</v>
      </c>
      <c r="AF11" s="6"/>
      <c r="AG11" s="6"/>
      <c r="AH11" s="6"/>
      <c r="AI11" s="6"/>
      <c r="AJ11" s="6"/>
      <c r="AK11" s="6"/>
      <c r="AL11" s="6"/>
      <c r="AM11" s="6"/>
      <c r="AN11" s="6"/>
      <c r="AO11" s="6"/>
      <c r="AP11" s="6"/>
      <c r="AQ11" s="6"/>
      <c r="AR11" s="6"/>
      <c r="AS11" s="6"/>
      <c r="AT11" s="6"/>
      <c r="AU11" s="6"/>
      <c r="AV11" s="6"/>
      <c r="AW11" s="6"/>
      <c r="AX11" s="6"/>
      <c r="AY11" s="6"/>
      <c r="AZ11" s="6">
        <v>1</v>
      </c>
      <c r="BA11" s="6">
        <v>64</v>
      </c>
      <c r="BB11" s="6"/>
      <c r="BC11" s="6"/>
      <c r="BD11" s="6">
        <v>1</v>
      </c>
      <c r="BE11" s="6">
        <v>31</v>
      </c>
      <c r="BF11" s="6"/>
      <c r="BG11" s="6"/>
      <c r="BH11" s="6"/>
      <c r="BI11" s="6"/>
      <c r="BJ11" s="6"/>
      <c r="BK11" s="6"/>
      <c r="BL11" s="6"/>
      <c r="BM11" s="6"/>
      <c r="BN11" s="6"/>
      <c r="BO11" s="6"/>
      <c r="BP11" s="6"/>
      <c r="BQ11" s="6"/>
      <c r="BR11" s="6"/>
      <c r="BS11" s="6"/>
      <c r="BT11" s="6">
        <v>2</v>
      </c>
      <c r="BU11" s="6">
        <v>26</v>
      </c>
      <c r="BV11" s="8">
        <f t="shared" si="0"/>
        <v>8</v>
      </c>
      <c r="BW11" s="8">
        <f t="shared" si="1"/>
        <v>209</v>
      </c>
      <c r="BX11" s="32"/>
      <c r="BY11" s="32"/>
      <c r="BZ11" s="32"/>
    </row>
    <row r="12" spans="1:104" s="14" customFormat="1">
      <c r="A12" s="5" t="s">
        <v>49</v>
      </c>
      <c r="B12" s="6">
        <v>1</v>
      </c>
      <c r="C12" s="6">
        <v>54</v>
      </c>
      <c r="D12" s="6">
        <v>1</v>
      </c>
      <c r="E12" s="6">
        <v>98</v>
      </c>
      <c r="F12" s="6">
        <v>1</v>
      </c>
      <c r="G12" s="6">
        <v>414</v>
      </c>
      <c r="H12" s="6"/>
      <c r="I12" s="6"/>
      <c r="J12" s="6"/>
      <c r="K12" s="6"/>
      <c r="L12" s="6"/>
      <c r="M12" s="6"/>
      <c r="N12" s="6">
        <v>1</v>
      </c>
      <c r="O12" s="6">
        <v>14</v>
      </c>
      <c r="P12" s="6"/>
      <c r="Q12" s="6"/>
      <c r="R12" s="6"/>
      <c r="S12" s="6"/>
      <c r="T12" s="6"/>
      <c r="U12" s="6"/>
      <c r="V12" s="6"/>
      <c r="W12" s="6"/>
      <c r="X12" s="6"/>
      <c r="Y12" s="6"/>
      <c r="Z12" s="6">
        <v>2</v>
      </c>
      <c r="AA12" s="6">
        <v>309</v>
      </c>
      <c r="AB12" s="6"/>
      <c r="AC12" s="6"/>
      <c r="AD12" s="6">
        <v>3</v>
      </c>
      <c r="AE12" s="6">
        <v>1458</v>
      </c>
      <c r="AF12" s="6">
        <v>2</v>
      </c>
      <c r="AG12" s="6">
        <v>287</v>
      </c>
      <c r="AH12" s="6">
        <v>1</v>
      </c>
      <c r="AI12" s="6">
        <v>330</v>
      </c>
      <c r="AJ12" s="6"/>
      <c r="AK12" s="6"/>
      <c r="AL12" s="6"/>
      <c r="AM12" s="6"/>
      <c r="AN12" s="6"/>
      <c r="AO12" s="6"/>
      <c r="AP12" s="6"/>
      <c r="AQ12" s="6"/>
      <c r="AR12" s="6"/>
      <c r="AS12" s="6"/>
      <c r="AT12" s="6">
        <v>3</v>
      </c>
      <c r="AU12" s="6">
        <v>546</v>
      </c>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1</v>
      </c>
      <c r="BU12" s="6">
        <v>8</v>
      </c>
      <c r="BV12" s="8">
        <f t="shared" si="0"/>
        <v>18</v>
      </c>
      <c r="BW12" s="8">
        <f t="shared" si="1"/>
        <v>3586</v>
      </c>
      <c r="BX12" s="32"/>
      <c r="BY12" s="32"/>
      <c r="BZ12" s="32"/>
    </row>
    <row r="13" spans="1:104" s="14" customFormat="1">
      <c r="A13" s="5" t="s">
        <v>156</v>
      </c>
      <c r="B13" s="6"/>
      <c r="C13" s="6"/>
      <c r="D13" s="6"/>
      <c r="E13" s="6"/>
      <c r="F13" s="6"/>
      <c r="G13" s="6"/>
      <c r="H13" s="6"/>
      <c r="I13" s="6"/>
      <c r="J13" s="6"/>
      <c r="K13" s="6"/>
      <c r="L13" s="6"/>
      <c r="M13" s="6"/>
      <c r="N13" s="6">
        <v>1</v>
      </c>
      <c r="O13" s="6">
        <v>22</v>
      </c>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v>1</v>
      </c>
      <c r="AW13" s="6">
        <v>50</v>
      </c>
      <c r="AX13" s="6"/>
      <c r="AY13" s="6"/>
      <c r="AZ13" s="6"/>
      <c r="BA13" s="6"/>
      <c r="BB13" s="6"/>
      <c r="BC13" s="6"/>
      <c r="BD13" s="6"/>
      <c r="BE13" s="6"/>
      <c r="BF13" s="6"/>
      <c r="BG13" s="6"/>
      <c r="BH13" s="6"/>
      <c r="BI13" s="6"/>
      <c r="BJ13" s="6"/>
      <c r="BK13" s="6"/>
      <c r="BL13" s="6"/>
      <c r="BM13" s="6"/>
      <c r="BN13" s="6"/>
      <c r="BO13" s="6"/>
      <c r="BP13" s="6"/>
      <c r="BQ13" s="6"/>
      <c r="BR13" s="6"/>
      <c r="BS13" s="6"/>
      <c r="BT13" s="6">
        <v>1</v>
      </c>
      <c r="BU13" s="6">
        <v>32</v>
      </c>
      <c r="BV13" s="8">
        <f t="shared" si="0"/>
        <v>3</v>
      </c>
      <c r="BW13" s="8">
        <f t="shared" si="1"/>
        <v>104</v>
      </c>
      <c r="BX13" s="32"/>
      <c r="BY13" s="32"/>
      <c r="BZ13" s="32"/>
    </row>
    <row r="14" spans="1:104" s="14" customFormat="1">
      <c r="A14" s="5" t="s">
        <v>50</v>
      </c>
      <c r="B14" s="6">
        <v>1</v>
      </c>
      <c r="C14" s="6">
        <v>38</v>
      </c>
      <c r="D14" s="6"/>
      <c r="E14" s="6"/>
      <c r="F14" s="6"/>
      <c r="G14" s="6"/>
      <c r="H14" s="6"/>
      <c r="I14" s="6"/>
      <c r="J14" s="6"/>
      <c r="K14" s="6"/>
      <c r="L14" s="6"/>
      <c r="M14" s="6"/>
      <c r="N14" s="6">
        <v>9</v>
      </c>
      <c r="O14" s="6">
        <v>205</v>
      </c>
      <c r="P14" s="6"/>
      <c r="Q14" s="6"/>
      <c r="R14" s="48"/>
      <c r="S14" s="48"/>
      <c r="T14" s="6"/>
      <c r="U14" s="6"/>
      <c r="V14" s="6"/>
      <c r="W14" s="6"/>
      <c r="X14" s="6"/>
      <c r="Y14" s="6"/>
      <c r="Z14" s="6"/>
      <c r="AA14" s="6"/>
      <c r="AB14" s="6"/>
      <c r="AC14" s="6"/>
      <c r="AD14" s="6">
        <v>5</v>
      </c>
      <c r="AE14" s="6">
        <v>157</v>
      </c>
      <c r="AF14" s="6">
        <v>1</v>
      </c>
      <c r="AG14" s="6">
        <v>24</v>
      </c>
      <c r="AH14" s="6"/>
      <c r="AI14" s="6"/>
      <c r="AJ14" s="6"/>
      <c r="AK14" s="6"/>
      <c r="AL14" s="6"/>
      <c r="AM14" s="6"/>
      <c r="AN14" s="6"/>
      <c r="AO14" s="6"/>
      <c r="AP14" s="6"/>
      <c r="AQ14" s="6"/>
      <c r="AR14" s="6"/>
      <c r="AS14" s="6"/>
      <c r="AT14" s="6"/>
      <c r="AU14" s="6"/>
      <c r="AV14" s="6"/>
      <c r="AW14" s="6"/>
      <c r="AX14" s="6"/>
      <c r="AY14" s="6"/>
      <c r="AZ14" s="6"/>
      <c r="BA14" s="6"/>
      <c r="BB14" s="6"/>
      <c r="BC14" s="6"/>
      <c r="BD14" s="6">
        <v>1</v>
      </c>
      <c r="BE14" s="6">
        <v>154</v>
      </c>
      <c r="BF14" s="6">
        <v>1</v>
      </c>
      <c r="BG14" s="6">
        <v>15</v>
      </c>
      <c r="BH14" s="6">
        <v>1</v>
      </c>
      <c r="BI14" s="6">
        <v>12</v>
      </c>
      <c r="BJ14" s="6"/>
      <c r="BK14" s="6"/>
      <c r="BL14" s="6"/>
      <c r="BM14" s="6"/>
      <c r="BN14" s="6"/>
      <c r="BO14" s="6"/>
      <c r="BP14" s="6"/>
      <c r="BQ14" s="6"/>
      <c r="BR14" s="6"/>
      <c r="BS14" s="6"/>
      <c r="BT14" s="6">
        <v>4</v>
      </c>
      <c r="BU14" s="6">
        <v>45</v>
      </c>
      <c r="BV14" s="8">
        <f t="shared" si="0"/>
        <v>23</v>
      </c>
      <c r="BW14" s="8">
        <f t="shared" si="1"/>
        <v>650</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c r="Y15" s="6"/>
      <c r="Z15" s="6">
        <v>2</v>
      </c>
      <c r="AA15" s="6">
        <v>121</v>
      </c>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0"/>
        <v>6</v>
      </c>
      <c r="BW15" s="8">
        <f t="shared" si="1"/>
        <v>231</v>
      </c>
      <c r="BX15" s="32"/>
      <c r="BY15" s="32"/>
      <c r="BZ15" s="32"/>
    </row>
    <row r="16" spans="1:104" s="14" customFormat="1">
      <c r="A16" s="5" t="s">
        <v>52</v>
      </c>
      <c r="B16" s="6"/>
      <c r="C16" s="6"/>
      <c r="D16" s="6"/>
      <c r="E16" s="6"/>
      <c r="F16" s="6"/>
      <c r="G16" s="6"/>
      <c r="H16" s="6"/>
      <c r="I16" s="6"/>
      <c r="J16" s="6"/>
      <c r="K16" s="6"/>
      <c r="L16" s="6"/>
      <c r="M16" s="6"/>
      <c r="N16" s="6">
        <v>2</v>
      </c>
      <c r="O16" s="6">
        <v>78</v>
      </c>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8">
        <f t="shared" si="0"/>
        <v>2</v>
      </c>
      <c r="BW16" s="8">
        <f t="shared" si="1"/>
        <v>78</v>
      </c>
      <c r="BX16" s="32"/>
      <c r="BY16" s="32"/>
      <c r="BZ16" s="32"/>
    </row>
    <row r="17" spans="1:78" s="14" customFormat="1">
      <c r="A17" s="5" t="s">
        <v>53</v>
      </c>
      <c r="B17" s="6"/>
      <c r="C17" s="6"/>
      <c r="D17" s="6"/>
      <c r="E17" s="6"/>
      <c r="F17" s="6"/>
      <c r="G17" s="6"/>
      <c r="H17" s="6"/>
      <c r="I17" s="6"/>
      <c r="J17" s="6"/>
      <c r="K17" s="6"/>
      <c r="L17" s="6"/>
      <c r="M17" s="6"/>
      <c r="N17" s="6">
        <v>1</v>
      </c>
      <c r="O17" s="6">
        <v>22</v>
      </c>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0"/>
        <v>1</v>
      </c>
      <c r="BW17" s="8">
        <f t="shared" si="1"/>
        <v>22</v>
      </c>
      <c r="BX17" s="32"/>
      <c r="BY17" s="32"/>
      <c r="BZ17" s="32"/>
    </row>
    <row r="18" spans="1:78" s="14" customFormat="1">
      <c r="A18" s="5" t="s">
        <v>54</v>
      </c>
      <c r="B18" s="6"/>
      <c r="C18" s="6"/>
      <c r="D18" s="6"/>
      <c r="E18" s="6"/>
      <c r="F18" s="6"/>
      <c r="G18" s="6"/>
      <c r="H18" s="6"/>
      <c r="I18" s="6"/>
      <c r="J18" s="6"/>
      <c r="K18" s="6"/>
      <c r="L18" s="6"/>
      <c r="M18" s="6"/>
      <c r="N18" s="6">
        <v>12</v>
      </c>
      <c r="O18" s="6">
        <v>180</v>
      </c>
      <c r="P18" s="6"/>
      <c r="Q18" s="6"/>
      <c r="R18" s="6"/>
      <c r="S18" s="6"/>
      <c r="T18" s="6"/>
      <c r="U18" s="6"/>
      <c r="V18" s="6"/>
      <c r="W18" s="6"/>
      <c r="X18" s="6"/>
      <c r="Y18" s="6"/>
      <c r="Z18" s="6">
        <v>1</v>
      </c>
      <c r="AA18" s="6">
        <v>30</v>
      </c>
      <c r="AB18" s="6"/>
      <c r="AC18" s="6"/>
      <c r="AD18" s="6">
        <v>1</v>
      </c>
      <c r="AE18" s="6">
        <v>38</v>
      </c>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v>1</v>
      </c>
      <c r="BU18" s="6">
        <v>20</v>
      </c>
      <c r="BV18" s="8">
        <f t="shared" si="0"/>
        <v>15</v>
      </c>
      <c r="BW18" s="8">
        <f t="shared" si="1"/>
        <v>268</v>
      </c>
      <c r="BX18" s="32"/>
      <c r="BY18" s="32"/>
      <c r="BZ18" s="32"/>
    </row>
    <row r="19" spans="1:78" s="14" customFormat="1">
      <c r="A19" s="5" t="s">
        <v>55</v>
      </c>
      <c r="B19" s="6">
        <v>10</v>
      </c>
      <c r="C19" s="6">
        <v>507</v>
      </c>
      <c r="D19" s="6">
        <v>24</v>
      </c>
      <c r="E19" s="6">
        <v>2728</v>
      </c>
      <c r="F19" s="6">
        <v>23</v>
      </c>
      <c r="G19" s="6">
        <v>4332</v>
      </c>
      <c r="H19" s="6">
        <v>1</v>
      </c>
      <c r="I19" s="6">
        <v>566</v>
      </c>
      <c r="J19" s="6">
        <v>3</v>
      </c>
      <c r="K19" s="6">
        <v>537</v>
      </c>
      <c r="L19" s="6"/>
      <c r="M19" s="6"/>
      <c r="N19" s="6">
        <v>7</v>
      </c>
      <c r="O19" s="6">
        <v>107</v>
      </c>
      <c r="P19" s="6">
        <v>1</v>
      </c>
      <c r="Q19" s="6">
        <v>19</v>
      </c>
      <c r="R19" s="6"/>
      <c r="S19" s="6"/>
      <c r="T19" s="6"/>
      <c r="U19" s="6"/>
      <c r="V19" s="6">
        <v>3</v>
      </c>
      <c r="W19" s="6">
        <v>219</v>
      </c>
      <c r="X19" s="6">
        <v>5</v>
      </c>
      <c r="Y19" s="6">
        <v>770</v>
      </c>
      <c r="Z19" s="6">
        <v>35</v>
      </c>
      <c r="AA19" s="6">
        <v>8410</v>
      </c>
      <c r="AB19" s="6"/>
      <c r="AC19" s="6"/>
      <c r="AD19" s="6">
        <v>69</v>
      </c>
      <c r="AE19" s="6">
        <v>26093</v>
      </c>
      <c r="AF19" s="6">
        <v>8</v>
      </c>
      <c r="AG19" s="6">
        <v>2663</v>
      </c>
      <c r="AH19" s="6">
        <v>8</v>
      </c>
      <c r="AI19" s="6">
        <v>1868</v>
      </c>
      <c r="AJ19" s="6"/>
      <c r="AK19" s="6"/>
      <c r="AL19" s="6"/>
      <c r="AM19" s="6"/>
      <c r="AN19" s="6">
        <v>2</v>
      </c>
      <c r="AO19" s="6">
        <v>159</v>
      </c>
      <c r="AP19" s="6">
        <v>9</v>
      </c>
      <c r="AQ19" s="6">
        <v>2851</v>
      </c>
      <c r="AR19" s="6">
        <v>3</v>
      </c>
      <c r="AS19" s="6">
        <v>944</v>
      </c>
      <c r="AT19" s="6">
        <v>17</v>
      </c>
      <c r="AU19" s="6">
        <v>7054</v>
      </c>
      <c r="AV19" s="6"/>
      <c r="AW19" s="6"/>
      <c r="AX19" s="6">
        <v>2</v>
      </c>
      <c r="AY19" s="6">
        <v>586</v>
      </c>
      <c r="AZ19" s="6"/>
      <c r="BA19" s="6"/>
      <c r="BB19" s="6"/>
      <c r="BC19" s="6"/>
      <c r="BD19" s="6">
        <v>1</v>
      </c>
      <c r="BE19" s="6">
        <v>82</v>
      </c>
      <c r="BF19" s="6">
        <v>3</v>
      </c>
      <c r="BG19" s="6">
        <v>95</v>
      </c>
      <c r="BH19" s="6">
        <v>2</v>
      </c>
      <c r="BI19" s="6">
        <v>119</v>
      </c>
      <c r="BJ19" s="6">
        <v>1</v>
      </c>
      <c r="BK19" s="6">
        <v>72</v>
      </c>
      <c r="BL19" s="6">
        <v>8</v>
      </c>
      <c r="BM19" s="6">
        <v>323</v>
      </c>
      <c r="BN19" s="6">
        <v>3</v>
      </c>
      <c r="BO19" s="6">
        <v>131</v>
      </c>
      <c r="BP19" s="6">
        <v>2</v>
      </c>
      <c r="BQ19" s="6">
        <v>86</v>
      </c>
      <c r="BR19" s="6"/>
      <c r="BS19" s="6"/>
      <c r="BT19" s="6">
        <v>1</v>
      </c>
      <c r="BU19" s="6">
        <v>4</v>
      </c>
      <c r="BV19" s="8">
        <f t="shared" si="0"/>
        <v>251</v>
      </c>
      <c r="BW19" s="8">
        <f t="shared" si="1"/>
        <v>61325</v>
      </c>
      <c r="BX19" s="32"/>
      <c r="BY19" s="32"/>
      <c r="BZ19" s="32"/>
    </row>
    <row r="20" spans="1:78" s="14" customFormat="1">
      <c r="A20" s="5" t="s">
        <v>56</v>
      </c>
      <c r="B20" s="6"/>
      <c r="C20" s="6"/>
      <c r="D20" s="6"/>
      <c r="E20" s="6"/>
      <c r="F20" s="6"/>
      <c r="G20" s="6"/>
      <c r="H20" s="6"/>
      <c r="I20" s="6"/>
      <c r="J20" s="6"/>
      <c r="K20" s="6"/>
      <c r="L20" s="6"/>
      <c r="M20" s="6"/>
      <c r="N20" s="6">
        <v>4</v>
      </c>
      <c r="O20" s="6">
        <v>142</v>
      </c>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64</v>
      </c>
      <c r="BF20" s="6"/>
      <c r="BG20" s="6"/>
      <c r="BH20" s="6"/>
      <c r="BI20" s="6"/>
      <c r="BJ20" s="6"/>
      <c r="BK20" s="6"/>
      <c r="BL20" s="6"/>
      <c r="BM20" s="6"/>
      <c r="BN20" s="6"/>
      <c r="BO20" s="6"/>
      <c r="BP20" s="6"/>
      <c r="BQ20" s="6"/>
      <c r="BR20" s="6"/>
      <c r="BS20" s="6"/>
      <c r="BT20" s="6">
        <v>2</v>
      </c>
      <c r="BU20" s="6">
        <v>22</v>
      </c>
      <c r="BV20" s="8">
        <f t="shared" si="0"/>
        <v>7</v>
      </c>
      <c r="BW20" s="8">
        <f t="shared" si="1"/>
        <v>228</v>
      </c>
      <c r="BX20" s="32"/>
      <c r="BY20" s="32"/>
      <c r="BZ20" s="32"/>
    </row>
    <row r="21" spans="1:78" s="14" customFormat="1">
      <c r="A21" s="5" t="s">
        <v>57</v>
      </c>
      <c r="B21" s="6"/>
      <c r="C21" s="6"/>
      <c r="D21" s="6"/>
      <c r="E21" s="6"/>
      <c r="F21" s="6"/>
      <c r="G21" s="6"/>
      <c r="H21" s="6"/>
      <c r="I21" s="6"/>
      <c r="J21" s="6"/>
      <c r="K21" s="6"/>
      <c r="L21" s="6"/>
      <c r="M21" s="6"/>
      <c r="N21" s="6">
        <v>30</v>
      </c>
      <c r="O21" s="6">
        <v>585</v>
      </c>
      <c r="P21" s="6"/>
      <c r="Q21" s="6"/>
      <c r="R21" s="6"/>
      <c r="S21" s="6"/>
      <c r="T21" s="6"/>
      <c r="U21" s="6"/>
      <c r="V21" s="6"/>
      <c r="W21" s="6"/>
      <c r="X21" s="6"/>
      <c r="Y21" s="6"/>
      <c r="Z21" s="6"/>
      <c r="AA21" s="6"/>
      <c r="AB21" s="6"/>
      <c r="AC21" s="6"/>
      <c r="AD21" s="6"/>
      <c r="AE21" s="6"/>
      <c r="AF21" s="6"/>
      <c r="AG21" s="6"/>
      <c r="AH21" s="6">
        <v>1</v>
      </c>
      <c r="AI21" s="6">
        <v>76</v>
      </c>
      <c r="AJ21" s="6"/>
      <c r="AK21" s="6"/>
      <c r="AL21" s="6"/>
      <c r="AM21" s="6"/>
      <c r="AN21" s="6"/>
      <c r="AO21" s="6"/>
      <c r="AP21" s="6"/>
      <c r="AQ21" s="6"/>
      <c r="AR21" s="6"/>
      <c r="AS21" s="6"/>
      <c r="AT21" s="6"/>
      <c r="AU21" s="6"/>
      <c r="AV21" s="6"/>
      <c r="AW21" s="6"/>
      <c r="AX21" s="6"/>
      <c r="AY21" s="6"/>
      <c r="AZ21" s="6"/>
      <c r="BA21" s="6"/>
      <c r="BB21" s="6"/>
      <c r="BC21" s="6"/>
      <c r="BD21" s="6">
        <v>3</v>
      </c>
      <c r="BE21" s="6">
        <v>74</v>
      </c>
      <c r="BF21" s="6"/>
      <c r="BG21" s="6"/>
      <c r="BH21" s="6"/>
      <c r="BI21" s="6"/>
      <c r="BJ21" s="6"/>
      <c r="BK21" s="6"/>
      <c r="BL21" s="6">
        <v>1</v>
      </c>
      <c r="BM21" s="6">
        <v>41</v>
      </c>
      <c r="BN21" s="6"/>
      <c r="BO21" s="6"/>
      <c r="BP21" s="6"/>
      <c r="BQ21" s="6"/>
      <c r="BR21" s="6"/>
      <c r="BS21" s="6"/>
      <c r="BT21" s="6">
        <v>2</v>
      </c>
      <c r="BU21" s="6">
        <v>58</v>
      </c>
      <c r="BV21" s="8">
        <f t="shared" si="0"/>
        <v>37</v>
      </c>
      <c r="BW21" s="8">
        <f t="shared" si="1"/>
        <v>834</v>
      </c>
      <c r="BX21" s="32"/>
      <c r="BY21" s="32"/>
      <c r="BZ21" s="32"/>
    </row>
    <row r="22" spans="1:78" s="14" customFormat="1">
      <c r="A22" s="5" t="s">
        <v>58</v>
      </c>
      <c r="B22" s="6">
        <v>8</v>
      </c>
      <c r="C22" s="6">
        <v>423</v>
      </c>
      <c r="D22" s="6">
        <v>7</v>
      </c>
      <c r="E22" s="6">
        <v>364</v>
      </c>
      <c r="F22" s="6">
        <v>6</v>
      </c>
      <c r="G22" s="6">
        <v>538</v>
      </c>
      <c r="H22" s="6"/>
      <c r="I22" s="6"/>
      <c r="J22" s="6"/>
      <c r="K22" s="6"/>
      <c r="L22" s="6"/>
      <c r="M22" s="6"/>
      <c r="N22" s="6">
        <v>3</v>
      </c>
      <c r="O22" s="6">
        <v>114</v>
      </c>
      <c r="P22" s="6"/>
      <c r="Q22" s="6"/>
      <c r="R22" s="6"/>
      <c r="S22" s="6"/>
      <c r="T22" s="6">
        <v>1</v>
      </c>
      <c r="U22" s="6">
        <v>68</v>
      </c>
      <c r="V22" s="6">
        <v>5</v>
      </c>
      <c r="W22" s="6">
        <v>262</v>
      </c>
      <c r="X22" s="6"/>
      <c r="Y22" s="6"/>
      <c r="Z22" s="6">
        <v>11</v>
      </c>
      <c r="AA22" s="6">
        <v>1886</v>
      </c>
      <c r="AB22" s="6">
        <v>2</v>
      </c>
      <c r="AC22" s="6">
        <v>310</v>
      </c>
      <c r="AD22" s="6">
        <v>23</v>
      </c>
      <c r="AE22" s="6">
        <v>5921</v>
      </c>
      <c r="AF22" s="6">
        <v>6</v>
      </c>
      <c r="AG22" s="6">
        <v>1466</v>
      </c>
      <c r="AH22" s="6">
        <v>3</v>
      </c>
      <c r="AI22" s="6">
        <v>474</v>
      </c>
      <c r="AJ22" s="6">
        <v>1</v>
      </c>
      <c r="AK22" s="6">
        <v>284</v>
      </c>
      <c r="AL22" s="6">
        <v>3</v>
      </c>
      <c r="AM22" s="6">
        <v>78</v>
      </c>
      <c r="AN22" s="6"/>
      <c r="AO22" s="6"/>
      <c r="AP22" s="6">
        <v>4</v>
      </c>
      <c r="AQ22" s="6">
        <v>1032</v>
      </c>
      <c r="AR22" s="6">
        <v>1</v>
      </c>
      <c r="AS22" s="6">
        <v>78</v>
      </c>
      <c r="AT22" s="6">
        <v>10</v>
      </c>
      <c r="AU22" s="6">
        <v>4067</v>
      </c>
      <c r="AV22" s="6">
        <v>1</v>
      </c>
      <c r="AW22" s="6">
        <v>840</v>
      </c>
      <c r="AX22" s="6">
        <v>1</v>
      </c>
      <c r="AY22" s="6">
        <v>96</v>
      </c>
      <c r="AZ22" s="6"/>
      <c r="BA22" s="6"/>
      <c r="BB22" s="6"/>
      <c r="BC22" s="6"/>
      <c r="BD22" s="6">
        <v>2</v>
      </c>
      <c r="BE22" s="6">
        <v>84</v>
      </c>
      <c r="BF22" s="6">
        <v>6</v>
      </c>
      <c r="BG22" s="6">
        <v>497</v>
      </c>
      <c r="BH22" s="6">
        <v>4</v>
      </c>
      <c r="BI22" s="6">
        <v>279</v>
      </c>
      <c r="BJ22" s="6"/>
      <c r="BK22" s="6"/>
      <c r="BL22" s="6">
        <v>4</v>
      </c>
      <c r="BM22" s="6">
        <v>132</v>
      </c>
      <c r="BN22" s="6">
        <v>2</v>
      </c>
      <c r="BO22" s="6">
        <v>83</v>
      </c>
      <c r="BP22" s="6"/>
      <c r="BQ22" s="6"/>
      <c r="BR22" s="6"/>
      <c r="BS22" s="6"/>
      <c r="BT22" s="6">
        <v>1</v>
      </c>
      <c r="BU22" s="6">
        <v>20</v>
      </c>
      <c r="BV22" s="8">
        <f t="shared" si="0"/>
        <v>115</v>
      </c>
      <c r="BW22" s="8">
        <f t="shared" si="1"/>
        <v>19396</v>
      </c>
      <c r="BX22" s="32"/>
      <c r="BY22" s="32"/>
      <c r="BZ22" s="32"/>
    </row>
    <row r="23" spans="1:78"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v>1</v>
      </c>
      <c r="BE23" s="6">
        <v>50</v>
      </c>
      <c r="BF23" s="6"/>
      <c r="BG23" s="6"/>
      <c r="BH23" s="6"/>
      <c r="BI23" s="6"/>
      <c r="BJ23" s="6"/>
      <c r="BK23" s="6"/>
      <c r="BL23" s="6"/>
      <c r="BM23" s="6"/>
      <c r="BN23" s="6"/>
      <c r="BO23" s="6"/>
      <c r="BP23" s="6"/>
      <c r="BQ23" s="6"/>
      <c r="BR23" s="6"/>
      <c r="BS23" s="6"/>
      <c r="BT23" s="6"/>
      <c r="BU23" s="6"/>
      <c r="BV23" s="8">
        <f t="shared" si="0"/>
        <v>1</v>
      </c>
      <c r="BW23" s="8">
        <f t="shared" si="1"/>
        <v>50</v>
      </c>
      <c r="BX23" s="32"/>
      <c r="BY23" s="32"/>
      <c r="BZ23" s="32"/>
    </row>
    <row r="24" spans="1:78" s="14" customFormat="1">
      <c r="A24" s="5" t="s">
        <v>59</v>
      </c>
      <c r="B24" s="6"/>
      <c r="C24" s="6"/>
      <c r="D24" s="6"/>
      <c r="E24" s="6"/>
      <c r="F24" s="6"/>
      <c r="G24" s="6"/>
      <c r="H24" s="6"/>
      <c r="I24" s="6"/>
      <c r="J24" s="6"/>
      <c r="K24" s="6"/>
      <c r="L24" s="6"/>
      <c r="M24" s="6"/>
      <c r="N24" s="6">
        <v>1</v>
      </c>
      <c r="O24" s="6">
        <v>17</v>
      </c>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v>2</v>
      </c>
      <c r="BU24" s="6">
        <v>24</v>
      </c>
      <c r="BV24" s="8">
        <f t="shared" si="0"/>
        <v>3</v>
      </c>
      <c r="BW24" s="8">
        <f t="shared" si="1"/>
        <v>41</v>
      </c>
      <c r="BX24" s="32"/>
      <c r="BY24" s="32"/>
      <c r="BZ24" s="32"/>
    </row>
    <row r="25" spans="1:78" s="14" customFormat="1">
      <c r="A25" s="5" t="s">
        <v>60</v>
      </c>
      <c r="B25" s="6"/>
      <c r="C25" s="6"/>
      <c r="D25" s="6"/>
      <c r="E25" s="6"/>
      <c r="F25" s="6"/>
      <c r="G25" s="6"/>
      <c r="H25" s="6"/>
      <c r="I25" s="6"/>
      <c r="J25" s="6"/>
      <c r="K25" s="6"/>
      <c r="L25" s="6"/>
      <c r="M25" s="6"/>
      <c r="N25" s="6">
        <v>1</v>
      </c>
      <c r="O25" s="6">
        <v>16</v>
      </c>
      <c r="P25" s="6"/>
      <c r="Q25" s="6"/>
      <c r="R25" s="6"/>
      <c r="S25" s="6"/>
      <c r="T25" s="6">
        <v>1</v>
      </c>
      <c r="U25" s="6">
        <v>17</v>
      </c>
      <c r="V25" s="6"/>
      <c r="W25" s="6"/>
      <c r="X25" s="6"/>
      <c r="Y25" s="6"/>
      <c r="Z25" s="6"/>
      <c r="AA25" s="6"/>
      <c r="AB25" s="6"/>
      <c r="AC25" s="6"/>
      <c r="AD25" s="6">
        <v>2</v>
      </c>
      <c r="AE25" s="6">
        <v>244</v>
      </c>
      <c r="AF25" s="6"/>
      <c r="AG25" s="6"/>
      <c r="AH25" s="6"/>
      <c r="AI25" s="6"/>
      <c r="AJ25" s="6"/>
      <c r="AK25" s="6"/>
      <c r="AL25" s="6"/>
      <c r="AM25" s="6"/>
      <c r="AN25" s="6"/>
      <c r="AO25" s="6"/>
      <c r="AP25" s="6"/>
      <c r="AQ25" s="6"/>
      <c r="AR25" s="6"/>
      <c r="AS25" s="6"/>
      <c r="AT25" s="6">
        <v>1</v>
      </c>
      <c r="AU25" s="6">
        <v>52</v>
      </c>
      <c r="AV25" s="6"/>
      <c r="AW25" s="6"/>
      <c r="AX25" s="6"/>
      <c r="AY25" s="6"/>
      <c r="AZ25" s="6"/>
      <c r="BA25" s="6"/>
      <c r="BB25" s="6">
        <v>1</v>
      </c>
      <c r="BC25" s="6">
        <v>132</v>
      </c>
      <c r="BD25" s="6"/>
      <c r="BE25" s="6"/>
      <c r="BF25" s="6">
        <v>1</v>
      </c>
      <c r="BG25" s="6">
        <v>14</v>
      </c>
      <c r="BH25" s="6"/>
      <c r="BI25" s="6"/>
      <c r="BJ25" s="6"/>
      <c r="BK25" s="6"/>
      <c r="BL25" s="6"/>
      <c r="BM25" s="6"/>
      <c r="BN25" s="6"/>
      <c r="BO25" s="6"/>
      <c r="BP25" s="6"/>
      <c r="BQ25" s="6"/>
      <c r="BR25" s="6"/>
      <c r="BS25" s="6"/>
      <c r="BT25" s="6"/>
      <c r="BU25" s="6"/>
      <c r="BV25" s="8">
        <f t="shared" si="0"/>
        <v>7</v>
      </c>
      <c r="BW25" s="8">
        <f t="shared" si="1"/>
        <v>475</v>
      </c>
      <c r="BX25" s="32"/>
      <c r="BY25" s="32"/>
      <c r="BZ25" s="32"/>
    </row>
    <row r="26" spans="1:78" s="14" customFormat="1">
      <c r="A26" s="5" t="s">
        <v>179</v>
      </c>
      <c r="B26" s="6"/>
      <c r="C26" s="6"/>
      <c r="D26" s="6"/>
      <c r="E26" s="6"/>
      <c r="F26" s="6"/>
      <c r="G26" s="6"/>
      <c r="H26" s="6"/>
      <c r="I26" s="6"/>
      <c r="J26" s="6"/>
      <c r="K26" s="6"/>
      <c r="L26" s="6"/>
      <c r="M26" s="6"/>
      <c r="N26" s="6">
        <v>2</v>
      </c>
      <c r="O26" s="6">
        <v>10</v>
      </c>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8">
        <f t="shared" si="0"/>
        <v>2</v>
      </c>
      <c r="BW26" s="8">
        <f t="shared" si="1"/>
        <v>10</v>
      </c>
      <c r="BX26" s="32"/>
      <c r="BY26" s="32"/>
      <c r="BZ26" s="32"/>
    </row>
    <row r="27" spans="1:78" s="14" customFormat="1">
      <c r="A27" s="5" t="s">
        <v>61</v>
      </c>
      <c r="B27" s="6"/>
      <c r="C27" s="6"/>
      <c r="D27" s="6"/>
      <c r="E27" s="6"/>
      <c r="F27" s="6"/>
      <c r="G27" s="6"/>
      <c r="H27" s="6"/>
      <c r="I27" s="6"/>
      <c r="J27" s="6"/>
      <c r="K27" s="6"/>
      <c r="L27" s="6"/>
      <c r="M27" s="6"/>
      <c r="N27" s="6">
        <v>9</v>
      </c>
      <c r="O27" s="6">
        <v>154</v>
      </c>
      <c r="P27" s="6"/>
      <c r="Q27" s="6"/>
      <c r="R27" s="6"/>
      <c r="S27" s="6"/>
      <c r="T27" s="6"/>
      <c r="U27" s="6"/>
      <c r="V27" s="6"/>
      <c r="W27" s="6"/>
      <c r="X27" s="6"/>
      <c r="Y27" s="6"/>
      <c r="Z27" s="6"/>
      <c r="AA27" s="6"/>
      <c r="AB27" s="6"/>
      <c r="AC27" s="6"/>
      <c r="AD27" s="6">
        <v>1</v>
      </c>
      <c r="AE27" s="6">
        <v>37</v>
      </c>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v>1</v>
      </c>
      <c r="BG27" s="6">
        <v>16</v>
      </c>
      <c r="BH27" s="6"/>
      <c r="BI27" s="6"/>
      <c r="BJ27" s="6"/>
      <c r="BK27" s="6"/>
      <c r="BL27" s="6"/>
      <c r="BM27" s="6"/>
      <c r="BN27" s="6"/>
      <c r="BO27" s="6"/>
      <c r="BP27" s="6"/>
      <c r="BQ27" s="6"/>
      <c r="BR27" s="6"/>
      <c r="BS27" s="6"/>
      <c r="BT27" s="6"/>
      <c r="BU27" s="6"/>
      <c r="BV27" s="8">
        <f t="shared" si="0"/>
        <v>11</v>
      </c>
      <c r="BW27" s="8">
        <f t="shared" si="1"/>
        <v>207</v>
      </c>
      <c r="BX27" s="32"/>
      <c r="BY27" s="32"/>
      <c r="BZ27" s="32"/>
    </row>
    <row r="28" spans="1:78" s="14" customFormat="1">
      <c r="A28" s="5" t="s">
        <v>62</v>
      </c>
      <c r="B28" s="6"/>
      <c r="C28" s="6"/>
      <c r="D28" s="6"/>
      <c r="E28" s="6"/>
      <c r="F28" s="6"/>
      <c r="G28" s="6"/>
      <c r="H28" s="6"/>
      <c r="I28" s="6"/>
      <c r="J28" s="6"/>
      <c r="K28" s="6"/>
      <c r="L28" s="6"/>
      <c r="M28" s="6"/>
      <c r="N28" s="6">
        <v>1</v>
      </c>
      <c r="O28" s="6">
        <v>10</v>
      </c>
      <c r="P28" s="6"/>
      <c r="Q28" s="6"/>
      <c r="R28" s="6"/>
      <c r="S28" s="6"/>
      <c r="T28" s="6"/>
      <c r="U28" s="6"/>
      <c r="V28" s="6"/>
      <c r="W28" s="6"/>
      <c r="X28" s="6"/>
      <c r="Y28" s="6"/>
      <c r="Z28" s="6"/>
      <c r="AA28" s="6"/>
      <c r="AB28" s="6"/>
      <c r="AC28" s="6"/>
      <c r="AD28" s="6">
        <v>1</v>
      </c>
      <c r="AE28" s="6">
        <v>111</v>
      </c>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3</v>
      </c>
      <c r="BU28" s="6">
        <v>32</v>
      </c>
      <c r="BV28" s="8">
        <f t="shared" si="0"/>
        <v>5</v>
      </c>
      <c r="BW28" s="8">
        <f t="shared" si="1"/>
        <v>153</v>
      </c>
      <c r="BX28" s="32"/>
      <c r="BY28" s="32"/>
      <c r="BZ28" s="32"/>
    </row>
    <row r="29" spans="1:78" s="14" customFormat="1">
      <c r="A29" s="5" t="s">
        <v>63</v>
      </c>
      <c r="B29" s="6">
        <v>9</v>
      </c>
      <c r="C29" s="6">
        <v>245</v>
      </c>
      <c r="D29" s="6">
        <v>11</v>
      </c>
      <c r="E29" s="6">
        <v>702</v>
      </c>
      <c r="F29" s="6">
        <v>3</v>
      </c>
      <c r="G29" s="6">
        <v>459</v>
      </c>
      <c r="H29" s="6"/>
      <c r="I29" s="6"/>
      <c r="J29" s="6"/>
      <c r="K29" s="6"/>
      <c r="L29" s="6"/>
      <c r="M29" s="6"/>
      <c r="N29" s="6">
        <v>17</v>
      </c>
      <c r="O29" s="6">
        <v>342</v>
      </c>
      <c r="P29" s="6"/>
      <c r="Q29" s="6"/>
      <c r="R29" s="6"/>
      <c r="S29" s="6"/>
      <c r="T29" s="6"/>
      <c r="U29" s="6"/>
      <c r="V29" s="6"/>
      <c r="W29" s="6"/>
      <c r="X29" s="6"/>
      <c r="Y29" s="6"/>
      <c r="Z29" s="6">
        <v>5</v>
      </c>
      <c r="AA29" s="6">
        <v>1816</v>
      </c>
      <c r="AB29" s="6"/>
      <c r="AC29" s="6"/>
      <c r="AD29" s="6">
        <v>3</v>
      </c>
      <c r="AE29" s="6">
        <v>1243</v>
      </c>
      <c r="AF29" s="6">
        <v>1</v>
      </c>
      <c r="AG29" s="6">
        <v>202</v>
      </c>
      <c r="AH29" s="6"/>
      <c r="AI29" s="6"/>
      <c r="AJ29" s="6"/>
      <c r="AK29" s="6"/>
      <c r="AL29" s="6"/>
      <c r="AM29" s="6"/>
      <c r="AN29" s="6"/>
      <c r="AO29" s="6"/>
      <c r="AP29" s="6"/>
      <c r="AQ29" s="6"/>
      <c r="AR29" s="6"/>
      <c r="AS29" s="6"/>
      <c r="AT29" s="6">
        <v>2</v>
      </c>
      <c r="AU29" s="6">
        <v>750</v>
      </c>
      <c r="AV29" s="6"/>
      <c r="AW29" s="6"/>
      <c r="AX29" s="6"/>
      <c r="AY29" s="6"/>
      <c r="AZ29" s="6">
        <v>1</v>
      </c>
      <c r="BA29" s="6">
        <v>48</v>
      </c>
      <c r="BB29" s="6"/>
      <c r="BC29" s="6"/>
      <c r="BD29" s="6">
        <v>3</v>
      </c>
      <c r="BE29" s="6">
        <v>108</v>
      </c>
      <c r="BF29" s="6">
        <v>1</v>
      </c>
      <c r="BG29" s="6">
        <v>35</v>
      </c>
      <c r="BH29" s="6"/>
      <c r="BI29" s="6"/>
      <c r="BJ29" s="6"/>
      <c r="BK29" s="6"/>
      <c r="BL29" s="6">
        <v>2</v>
      </c>
      <c r="BM29" s="6">
        <v>75</v>
      </c>
      <c r="BN29" s="6"/>
      <c r="BO29" s="6"/>
      <c r="BP29" s="6"/>
      <c r="BQ29" s="6"/>
      <c r="BR29" s="6"/>
      <c r="BS29" s="6"/>
      <c r="BT29" s="6">
        <v>2</v>
      </c>
      <c r="BU29" s="6">
        <v>18</v>
      </c>
      <c r="BV29" s="8">
        <f t="shared" si="0"/>
        <v>60</v>
      </c>
      <c r="BW29" s="8">
        <f t="shared" si="1"/>
        <v>6043</v>
      </c>
      <c r="BX29" s="32"/>
      <c r="BY29" s="32"/>
      <c r="BZ29" s="32"/>
    </row>
    <row r="30" spans="1:78" s="14" customFormat="1">
      <c r="A30" s="5" t="s">
        <v>64</v>
      </c>
      <c r="B30" s="6"/>
      <c r="C30" s="6"/>
      <c r="D30" s="6"/>
      <c r="E30" s="6"/>
      <c r="F30" s="6"/>
      <c r="G30" s="6"/>
      <c r="H30" s="6"/>
      <c r="I30" s="6"/>
      <c r="J30" s="6"/>
      <c r="K30" s="6"/>
      <c r="L30" s="6"/>
      <c r="M30" s="6"/>
      <c r="N30" s="6">
        <v>2</v>
      </c>
      <c r="O30" s="6">
        <v>25</v>
      </c>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v>2</v>
      </c>
      <c r="AU30" s="6">
        <v>62</v>
      </c>
      <c r="AV30" s="6"/>
      <c r="AW30" s="6"/>
      <c r="AX30" s="6"/>
      <c r="AY30" s="6"/>
      <c r="AZ30" s="6"/>
      <c r="BA30" s="6"/>
      <c r="BB30" s="6"/>
      <c r="BC30" s="6"/>
      <c r="BD30" s="6"/>
      <c r="BE30" s="6"/>
      <c r="BF30" s="6"/>
      <c r="BG30" s="6"/>
      <c r="BH30" s="6"/>
      <c r="BI30" s="6"/>
      <c r="BJ30" s="6"/>
      <c r="BK30" s="6"/>
      <c r="BL30" s="6"/>
      <c r="BM30" s="6"/>
      <c r="BN30" s="6"/>
      <c r="BO30" s="6"/>
      <c r="BP30" s="6"/>
      <c r="BQ30" s="6"/>
      <c r="BR30" s="6"/>
      <c r="BS30" s="6"/>
      <c r="BT30" s="6">
        <v>3</v>
      </c>
      <c r="BU30" s="6">
        <v>60</v>
      </c>
      <c r="BV30" s="8">
        <f t="shared" si="0"/>
        <v>7</v>
      </c>
      <c r="BW30" s="8">
        <f t="shared" si="1"/>
        <v>147</v>
      </c>
      <c r="BX30" s="32"/>
      <c r="BY30" s="32"/>
      <c r="BZ30" s="32"/>
    </row>
    <row r="31" spans="1:78" s="14" customFormat="1">
      <c r="A31" s="5" t="s">
        <v>65</v>
      </c>
      <c r="B31" s="6"/>
      <c r="C31" s="6"/>
      <c r="D31" s="6"/>
      <c r="E31" s="6"/>
      <c r="F31" s="6"/>
      <c r="G31" s="6"/>
      <c r="H31" s="6"/>
      <c r="I31" s="6"/>
      <c r="J31" s="6"/>
      <c r="K31" s="6"/>
      <c r="L31" s="6"/>
      <c r="M31" s="6"/>
      <c r="N31" s="6">
        <v>6</v>
      </c>
      <c r="O31" s="6">
        <v>102</v>
      </c>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v>1</v>
      </c>
      <c r="BE31" s="6">
        <v>30</v>
      </c>
      <c r="BF31" s="6"/>
      <c r="BG31" s="6"/>
      <c r="BH31" s="6"/>
      <c r="BI31" s="6"/>
      <c r="BJ31" s="6"/>
      <c r="BK31" s="6"/>
      <c r="BL31" s="6"/>
      <c r="BM31" s="6"/>
      <c r="BN31" s="6"/>
      <c r="BO31" s="6"/>
      <c r="BP31" s="6"/>
      <c r="BQ31" s="6"/>
      <c r="BR31" s="6"/>
      <c r="BS31" s="6"/>
      <c r="BT31" s="6"/>
      <c r="BU31" s="6"/>
      <c r="BV31" s="8">
        <f t="shared" si="0"/>
        <v>7</v>
      </c>
      <c r="BW31" s="8">
        <f t="shared" si="1"/>
        <v>132</v>
      </c>
      <c r="BX31" s="32"/>
      <c r="BY31" s="32"/>
      <c r="BZ31" s="32"/>
    </row>
    <row r="32" spans="1:78" s="14" customFormat="1">
      <c r="A32" s="5" t="s">
        <v>66</v>
      </c>
      <c r="B32" s="6"/>
      <c r="C32" s="6"/>
      <c r="D32" s="6"/>
      <c r="E32" s="6"/>
      <c r="F32" s="6"/>
      <c r="G32" s="6"/>
      <c r="H32" s="6"/>
      <c r="I32" s="6"/>
      <c r="J32" s="6"/>
      <c r="K32" s="6"/>
      <c r="L32" s="6"/>
      <c r="M32" s="6"/>
      <c r="N32" s="6">
        <v>3</v>
      </c>
      <c r="O32" s="6">
        <v>58</v>
      </c>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8">
        <f t="shared" si="0"/>
        <v>3</v>
      </c>
      <c r="BW32" s="8">
        <f t="shared" si="1"/>
        <v>58</v>
      </c>
      <c r="BX32" s="32"/>
      <c r="BY32" s="32"/>
      <c r="BZ32" s="32"/>
    </row>
    <row r="33" spans="1:78" s="14" customFormat="1">
      <c r="A33" s="5" t="s">
        <v>67</v>
      </c>
      <c r="B33" s="6"/>
      <c r="C33" s="6"/>
      <c r="D33" s="6"/>
      <c r="E33" s="6"/>
      <c r="F33" s="6"/>
      <c r="G33" s="6"/>
      <c r="H33" s="6"/>
      <c r="I33" s="6"/>
      <c r="J33" s="6"/>
      <c r="K33" s="6"/>
      <c r="L33" s="6"/>
      <c r="M33" s="6"/>
      <c r="N33" s="6">
        <v>1</v>
      </c>
      <c r="O33" s="6">
        <v>17</v>
      </c>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v>2</v>
      </c>
      <c r="BU33" s="6">
        <v>46</v>
      </c>
      <c r="BV33" s="8">
        <f t="shared" si="0"/>
        <v>3</v>
      </c>
      <c r="BW33" s="8">
        <f t="shared" si="1"/>
        <v>63</v>
      </c>
      <c r="BX33" s="32"/>
      <c r="BY33" s="32"/>
      <c r="BZ33" s="32"/>
    </row>
    <row r="34" spans="1:78" s="14" customFormat="1">
      <c r="A34" s="5" t="s">
        <v>141</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v>5</v>
      </c>
      <c r="BU34" s="6">
        <v>38</v>
      </c>
      <c r="BV34" s="8">
        <f t="shared" si="0"/>
        <v>5</v>
      </c>
      <c r="BW34" s="8">
        <f t="shared" si="1"/>
        <v>38</v>
      </c>
      <c r="BX34" s="32"/>
      <c r="BY34" s="32"/>
      <c r="BZ34" s="32"/>
    </row>
    <row r="35" spans="1:78" s="14" customFormat="1">
      <c r="A35" s="5" t="s">
        <v>69</v>
      </c>
      <c r="B35" s="6"/>
      <c r="C35" s="6"/>
      <c r="D35" s="6"/>
      <c r="E35" s="6"/>
      <c r="F35" s="6">
        <v>1</v>
      </c>
      <c r="G35" s="6">
        <v>120</v>
      </c>
      <c r="H35" s="6"/>
      <c r="I35" s="6"/>
      <c r="J35" s="6">
        <v>1</v>
      </c>
      <c r="K35" s="6">
        <v>936</v>
      </c>
      <c r="L35" s="6"/>
      <c r="M35" s="6"/>
      <c r="N35" s="6">
        <v>23</v>
      </c>
      <c r="O35" s="6">
        <v>595</v>
      </c>
      <c r="P35" s="6"/>
      <c r="Q35" s="6"/>
      <c r="R35" s="6"/>
      <c r="S35" s="6"/>
      <c r="T35" s="6">
        <v>1</v>
      </c>
      <c r="U35" s="6">
        <v>26</v>
      </c>
      <c r="V35" s="6"/>
      <c r="W35" s="6"/>
      <c r="X35" s="6">
        <v>5</v>
      </c>
      <c r="Y35" s="6">
        <v>1471</v>
      </c>
      <c r="Z35" s="6">
        <v>24</v>
      </c>
      <c r="AA35" s="6">
        <v>7283</v>
      </c>
      <c r="AB35" s="6">
        <v>1</v>
      </c>
      <c r="AC35" s="6">
        <v>297</v>
      </c>
      <c r="AD35" s="6">
        <v>5</v>
      </c>
      <c r="AE35" s="6">
        <v>1933</v>
      </c>
      <c r="AF35" s="6"/>
      <c r="AG35" s="6"/>
      <c r="AH35" s="6">
        <v>1</v>
      </c>
      <c r="AI35" s="6">
        <v>300</v>
      </c>
      <c r="AJ35" s="6"/>
      <c r="AK35" s="6"/>
      <c r="AL35" s="6"/>
      <c r="AM35" s="6"/>
      <c r="AN35" s="6"/>
      <c r="AO35" s="6"/>
      <c r="AP35" s="6">
        <v>1</v>
      </c>
      <c r="AQ35" s="6">
        <v>346</v>
      </c>
      <c r="AR35" s="6"/>
      <c r="AS35" s="6"/>
      <c r="AT35" s="6"/>
      <c r="AU35" s="6"/>
      <c r="AV35" s="6"/>
      <c r="AW35" s="6"/>
      <c r="AX35" s="6"/>
      <c r="AY35" s="6"/>
      <c r="AZ35" s="6"/>
      <c r="BA35" s="6"/>
      <c r="BB35" s="6"/>
      <c r="BC35" s="6"/>
      <c r="BD35" s="6">
        <v>2</v>
      </c>
      <c r="BE35" s="6">
        <v>92</v>
      </c>
      <c r="BF35" s="6">
        <v>3</v>
      </c>
      <c r="BG35" s="6">
        <v>161</v>
      </c>
      <c r="BH35" s="6"/>
      <c r="BI35" s="6"/>
      <c r="BJ35" s="6"/>
      <c r="BK35" s="6"/>
      <c r="BL35" s="6">
        <v>1</v>
      </c>
      <c r="BM35" s="6">
        <v>48</v>
      </c>
      <c r="BN35" s="6">
        <v>2</v>
      </c>
      <c r="BO35" s="6">
        <v>80</v>
      </c>
      <c r="BP35" s="6"/>
      <c r="BQ35" s="6"/>
      <c r="BR35" s="6"/>
      <c r="BS35" s="6"/>
      <c r="BT35" s="6">
        <v>1</v>
      </c>
      <c r="BU35" s="6">
        <v>28</v>
      </c>
      <c r="BV35" s="8">
        <f t="shared" si="0"/>
        <v>72</v>
      </c>
      <c r="BW35" s="8">
        <f t="shared" si="1"/>
        <v>13716</v>
      </c>
      <c r="BX35" s="32"/>
      <c r="BY35" s="32"/>
      <c r="BZ35" s="32"/>
    </row>
    <row r="36" spans="1:78" s="14" customFormat="1">
      <c r="A36" s="5" t="s">
        <v>70</v>
      </c>
      <c r="B36" s="6">
        <v>2</v>
      </c>
      <c r="C36" s="6">
        <v>237</v>
      </c>
      <c r="D36" s="6">
        <v>5</v>
      </c>
      <c r="E36" s="6">
        <v>575</v>
      </c>
      <c r="F36" s="6">
        <v>5</v>
      </c>
      <c r="G36" s="6">
        <v>203</v>
      </c>
      <c r="H36" s="6"/>
      <c r="I36" s="6"/>
      <c r="J36" s="6"/>
      <c r="K36" s="6"/>
      <c r="L36" s="6"/>
      <c r="M36" s="6"/>
      <c r="N36" s="6">
        <v>26</v>
      </c>
      <c r="O36" s="6">
        <v>478</v>
      </c>
      <c r="P36" s="6">
        <v>2</v>
      </c>
      <c r="Q36" s="6">
        <v>46</v>
      </c>
      <c r="R36" s="6"/>
      <c r="S36" s="6"/>
      <c r="T36" s="6"/>
      <c r="U36" s="6"/>
      <c r="V36" s="6"/>
      <c r="W36" s="6"/>
      <c r="X36" s="6">
        <v>1</v>
      </c>
      <c r="Y36" s="6">
        <v>41</v>
      </c>
      <c r="Z36" s="6">
        <v>9</v>
      </c>
      <c r="AA36" s="6">
        <v>4209</v>
      </c>
      <c r="AB36" s="6">
        <v>1</v>
      </c>
      <c r="AC36" s="6">
        <v>454</v>
      </c>
      <c r="AD36" s="6">
        <v>9</v>
      </c>
      <c r="AE36" s="6">
        <v>3584</v>
      </c>
      <c r="AF36" s="6"/>
      <c r="AG36" s="6"/>
      <c r="AH36" s="6"/>
      <c r="AI36" s="6"/>
      <c r="AJ36" s="6"/>
      <c r="AK36" s="6"/>
      <c r="AL36" s="6"/>
      <c r="AM36" s="6"/>
      <c r="AN36" s="6"/>
      <c r="AO36" s="6"/>
      <c r="AP36" s="6">
        <v>4</v>
      </c>
      <c r="AQ36" s="6">
        <v>1781</v>
      </c>
      <c r="AR36" s="6"/>
      <c r="AS36" s="6"/>
      <c r="AT36" s="6">
        <v>4</v>
      </c>
      <c r="AU36" s="6">
        <v>3881</v>
      </c>
      <c r="AV36" s="6"/>
      <c r="AW36" s="6"/>
      <c r="AX36" s="6"/>
      <c r="AY36" s="6"/>
      <c r="AZ36" s="6"/>
      <c r="BA36" s="6"/>
      <c r="BB36" s="6"/>
      <c r="BC36" s="6"/>
      <c r="BD36" s="6">
        <v>3</v>
      </c>
      <c r="BE36" s="6">
        <v>108</v>
      </c>
      <c r="BF36" s="6">
        <v>1</v>
      </c>
      <c r="BG36" s="6">
        <v>111</v>
      </c>
      <c r="BH36" s="6"/>
      <c r="BI36" s="6"/>
      <c r="BJ36" s="6"/>
      <c r="BK36" s="6"/>
      <c r="BL36" s="6"/>
      <c r="BM36" s="6"/>
      <c r="BN36" s="6"/>
      <c r="BO36" s="6"/>
      <c r="BP36" s="6"/>
      <c r="BQ36" s="6"/>
      <c r="BR36" s="6"/>
      <c r="BS36" s="6"/>
      <c r="BT36" s="6"/>
      <c r="BU36" s="6"/>
      <c r="BV36" s="8">
        <f t="shared" si="0"/>
        <v>72</v>
      </c>
      <c r="BW36" s="8">
        <f t="shared" si="1"/>
        <v>15708</v>
      </c>
      <c r="BX36" s="32"/>
      <c r="BY36" s="32"/>
      <c r="BZ36" s="32"/>
    </row>
    <row r="37" spans="1:78"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v>1</v>
      </c>
      <c r="BU37" s="6">
        <v>22</v>
      </c>
      <c r="BV37" s="8">
        <f t="shared" si="0"/>
        <v>1</v>
      </c>
      <c r="BW37" s="8">
        <f t="shared" si="1"/>
        <v>22</v>
      </c>
      <c r="BX37" s="32"/>
      <c r="BY37" s="32"/>
      <c r="BZ37" s="32"/>
    </row>
    <row r="38" spans="1:78" s="14" customFormat="1">
      <c r="A38" s="5" t="s">
        <v>71</v>
      </c>
      <c r="B38" s="6"/>
      <c r="C38" s="6"/>
      <c r="D38" s="6"/>
      <c r="E38" s="6"/>
      <c r="F38" s="6"/>
      <c r="G38" s="6"/>
      <c r="H38" s="6"/>
      <c r="I38" s="6"/>
      <c r="J38" s="6"/>
      <c r="K38" s="6"/>
      <c r="L38" s="6"/>
      <c r="M38" s="6"/>
      <c r="N38" s="6">
        <v>5</v>
      </c>
      <c r="O38" s="6">
        <v>66</v>
      </c>
      <c r="P38" s="6"/>
      <c r="Q38" s="6"/>
      <c r="R38" s="6"/>
      <c r="S38" s="6"/>
      <c r="T38" s="6"/>
      <c r="U38" s="6"/>
      <c r="V38" s="6"/>
      <c r="W38" s="6"/>
      <c r="X38" s="6"/>
      <c r="Y38" s="6"/>
      <c r="Z38" s="6"/>
      <c r="AA38" s="6"/>
      <c r="AB38" s="6"/>
      <c r="AC38" s="6"/>
      <c r="AD38" s="6">
        <v>1</v>
      </c>
      <c r="AE38" s="6">
        <v>22</v>
      </c>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v>2</v>
      </c>
      <c r="BU38" s="6">
        <v>34</v>
      </c>
      <c r="BV38" s="8">
        <f t="shared" si="0"/>
        <v>8</v>
      </c>
      <c r="BW38" s="8">
        <f t="shared" si="1"/>
        <v>122</v>
      </c>
      <c r="BX38" s="32"/>
      <c r="BY38" s="32"/>
      <c r="BZ38" s="32"/>
    </row>
    <row r="39" spans="1:78" s="14" customFormat="1">
      <c r="A39" s="5" t="s">
        <v>72</v>
      </c>
      <c r="B39" s="6"/>
      <c r="C39" s="6"/>
      <c r="D39" s="6"/>
      <c r="E39" s="6"/>
      <c r="F39" s="6"/>
      <c r="G39" s="6"/>
      <c r="H39" s="6"/>
      <c r="I39" s="6"/>
      <c r="J39" s="6"/>
      <c r="K39" s="6"/>
      <c r="L39" s="6"/>
      <c r="M39" s="6"/>
      <c r="N39" s="6">
        <v>1</v>
      </c>
      <c r="O39" s="6">
        <v>24</v>
      </c>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v>2</v>
      </c>
      <c r="BU39" s="6">
        <v>33</v>
      </c>
      <c r="BV39" s="8">
        <f t="shared" si="0"/>
        <v>3</v>
      </c>
      <c r="BW39" s="8">
        <f t="shared" si="1"/>
        <v>57</v>
      </c>
      <c r="BX39" s="32"/>
      <c r="BY39" s="32"/>
      <c r="BZ39" s="32"/>
    </row>
    <row r="40" spans="1:78" s="14" customFormat="1">
      <c r="A40" s="5" t="s">
        <v>73</v>
      </c>
      <c r="B40" s="6"/>
      <c r="C40" s="6"/>
      <c r="D40" s="6"/>
      <c r="E40" s="6"/>
      <c r="F40" s="6"/>
      <c r="G40" s="6"/>
      <c r="H40" s="6"/>
      <c r="I40" s="6"/>
      <c r="J40" s="6"/>
      <c r="K40" s="6"/>
      <c r="L40" s="6"/>
      <c r="M40" s="6"/>
      <c r="N40" s="6">
        <v>3</v>
      </c>
      <c r="O40" s="6">
        <v>80</v>
      </c>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v>2</v>
      </c>
      <c r="BE40" s="6">
        <v>125</v>
      </c>
      <c r="BF40" s="6"/>
      <c r="BG40" s="6"/>
      <c r="BH40" s="6"/>
      <c r="BI40" s="6"/>
      <c r="BJ40" s="6"/>
      <c r="BK40" s="6"/>
      <c r="BL40" s="6"/>
      <c r="BM40" s="6"/>
      <c r="BN40" s="6"/>
      <c r="BO40" s="6"/>
      <c r="BP40" s="6"/>
      <c r="BQ40" s="6"/>
      <c r="BR40" s="6"/>
      <c r="BS40" s="6"/>
      <c r="BT40" s="6">
        <v>1</v>
      </c>
      <c r="BU40" s="6">
        <v>12</v>
      </c>
      <c r="BV40" s="8">
        <f t="shared" si="0"/>
        <v>6</v>
      </c>
      <c r="BW40" s="8">
        <f t="shared" si="1"/>
        <v>217</v>
      </c>
      <c r="BX40" s="32"/>
      <c r="BY40" s="32"/>
      <c r="BZ40" s="32"/>
    </row>
    <row r="41" spans="1:78" s="14" customFormat="1">
      <c r="A41" s="5" t="s">
        <v>74</v>
      </c>
      <c r="B41" s="6"/>
      <c r="C41" s="6"/>
      <c r="D41" s="6">
        <v>1</v>
      </c>
      <c r="E41" s="6">
        <v>358</v>
      </c>
      <c r="F41" s="6">
        <v>6</v>
      </c>
      <c r="G41" s="6">
        <v>795</v>
      </c>
      <c r="H41" s="6"/>
      <c r="I41" s="6"/>
      <c r="J41" s="6"/>
      <c r="K41" s="6"/>
      <c r="L41" s="6"/>
      <c r="M41" s="6"/>
      <c r="N41" s="6">
        <v>1</v>
      </c>
      <c r="O41" s="6">
        <v>22</v>
      </c>
      <c r="P41" s="6"/>
      <c r="Q41" s="6"/>
      <c r="R41" s="6">
        <v>1</v>
      </c>
      <c r="S41" s="6">
        <v>500</v>
      </c>
      <c r="T41" s="6"/>
      <c r="U41" s="6"/>
      <c r="V41" s="6"/>
      <c r="W41" s="6"/>
      <c r="X41" s="6"/>
      <c r="Y41" s="6"/>
      <c r="Z41" s="6">
        <v>2</v>
      </c>
      <c r="AA41" s="6">
        <v>372</v>
      </c>
      <c r="AB41" s="6"/>
      <c r="AC41" s="6"/>
      <c r="AD41" s="6">
        <v>8</v>
      </c>
      <c r="AE41" s="6">
        <v>3275</v>
      </c>
      <c r="AF41" s="6">
        <v>2</v>
      </c>
      <c r="AG41" s="6">
        <v>1080</v>
      </c>
      <c r="AH41" s="6">
        <v>3</v>
      </c>
      <c r="AI41" s="6">
        <v>1186</v>
      </c>
      <c r="AJ41" s="6"/>
      <c r="AK41" s="6"/>
      <c r="AL41" s="6"/>
      <c r="AM41" s="6"/>
      <c r="AN41" s="6"/>
      <c r="AO41" s="6"/>
      <c r="AP41" s="6">
        <v>2</v>
      </c>
      <c r="AQ41" s="6">
        <v>307</v>
      </c>
      <c r="AR41" s="6">
        <v>1</v>
      </c>
      <c r="AS41" s="6">
        <v>2205</v>
      </c>
      <c r="AT41" s="6">
        <v>11</v>
      </c>
      <c r="AU41" s="6">
        <v>6250</v>
      </c>
      <c r="AV41" s="6">
        <v>1</v>
      </c>
      <c r="AW41" s="6">
        <v>544</v>
      </c>
      <c r="AX41" s="6"/>
      <c r="AY41" s="6"/>
      <c r="AZ41" s="6"/>
      <c r="BA41" s="6"/>
      <c r="BB41" s="6"/>
      <c r="BC41" s="6"/>
      <c r="BD41" s="6">
        <v>1</v>
      </c>
      <c r="BE41" s="6">
        <v>30</v>
      </c>
      <c r="BF41" s="6"/>
      <c r="BG41" s="6"/>
      <c r="BH41" s="6"/>
      <c r="BI41" s="6"/>
      <c r="BJ41" s="6"/>
      <c r="BK41" s="6"/>
      <c r="BL41" s="6"/>
      <c r="BM41" s="6"/>
      <c r="BN41" s="6"/>
      <c r="BO41" s="6"/>
      <c r="BP41" s="6"/>
      <c r="BQ41" s="6"/>
      <c r="BR41" s="6"/>
      <c r="BS41" s="6"/>
      <c r="BT41" s="6">
        <v>1</v>
      </c>
      <c r="BU41" s="6">
        <v>10</v>
      </c>
      <c r="BV41" s="8">
        <f t="shared" si="0"/>
        <v>41</v>
      </c>
      <c r="BW41" s="8">
        <f t="shared" si="1"/>
        <v>16934</v>
      </c>
      <c r="BX41" s="32"/>
      <c r="BY41" s="32"/>
      <c r="BZ41" s="32"/>
    </row>
    <row r="42" spans="1:78" s="14" customFormat="1">
      <c r="A42" s="5" t="s">
        <v>75</v>
      </c>
      <c r="B42" s="6">
        <v>4</v>
      </c>
      <c r="C42" s="6">
        <v>277</v>
      </c>
      <c r="D42" s="6">
        <v>5</v>
      </c>
      <c r="E42" s="6">
        <v>376</v>
      </c>
      <c r="F42" s="6">
        <v>5</v>
      </c>
      <c r="G42" s="6">
        <v>462</v>
      </c>
      <c r="H42" s="6"/>
      <c r="I42" s="6"/>
      <c r="J42" s="6">
        <v>5</v>
      </c>
      <c r="K42" s="6">
        <v>183</v>
      </c>
      <c r="L42" s="6">
        <v>1</v>
      </c>
      <c r="M42" s="6">
        <v>18</v>
      </c>
      <c r="N42" s="6">
        <v>4</v>
      </c>
      <c r="O42" s="6">
        <v>43</v>
      </c>
      <c r="P42" s="6">
        <v>5</v>
      </c>
      <c r="Q42" s="6">
        <v>181</v>
      </c>
      <c r="R42" s="6"/>
      <c r="S42" s="6"/>
      <c r="T42" s="6">
        <v>1</v>
      </c>
      <c r="U42" s="6">
        <v>12</v>
      </c>
      <c r="V42" s="6">
        <v>2</v>
      </c>
      <c r="W42" s="6">
        <v>127</v>
      </c>
      <c r="X42" s="6">
        <v>13</v>
      </c>
      <c r="Y42" s="6">
        <v>1501</v>
      </c>
      <c r="Z42" s="6">
        <v>36</v>
      </c>
      <c r="AA42" s="6">
        <v>8574</v>
      </c>
      <c r="AB42" s="6">
        <v>4</v>
      </c>
      <c r="AC42" s="6">
        <v>1243</v>
      </c>
      <c r="AD42" s="6">
        <v>85</v>
      </c>
      <c r="AE42" s="6">
        <v>24499</v>
      </c>
      <c r="AF42" s="6">
        <v>13</v>
      </c>
      <c r="AG42" s="6">
        <v>2826</v>
      </c>
      <c r="AH42" s="6">
        <v>21</v>
      </c>
      <c r="AI42" s="6">
        <v>3369</v>
      </c>
      <c r="AJ42" s="6">
        <v>2</v>
      </c>
      <c r="AK42" s="6">
        <v>390</v>
      </c>
      <c r="AL42" s="6"/>
      <c r="AM42" s="6"/>
      <c r="AN42" s="6">
        <v>6</v>
      </c>
      <c r="AO42" s="6">
        <v>659</v>
      </c>
      <c r="AP42" s="6">
        <v>2</v>
      </c>
      <c r="AQ42" s="6">
        <v>289</v>
      </c>
      <c r="AR42" s="6">
        <v>1</v>
      </c>
      <c r="AS42" s="6">
        <v>146</v>
      </c>
      <c r="AT42" s="6">
        <v>11</v>
      </c>
      <c r="AU42" s="6">
        <v>3432</v>
      </c>
      <c r="AV42" s="6"/>
      <c r="AW42" s="6"/>
      <c r="AX42" s="6"/>
      <c r="AY42" s="6"/>
      <c r="AZ42" s="6"/>
      <c r="BA42" s="6"/>
      <c r="BB42" s="6"/>
      <c r="BC42" s="6"/>
      <c r="BD42" s="6">
        <v>1</v>
      </c>
      <c r="BE42" s="6">
        <v>41</v>
      </c>
      <c r="BF42" s="6">
        <v>4</v>
      </c>
      <c r="BG42" s="6">
        <v>122</v>
      </c>
      <c r="BH42" s="6">
        <v>1</v>
      </c>
      <c r="BI42" s="6">
        <v>48</v>
      </c>
      <c r="BJ42" s="6"/>
      <c r="BK42" s="6"/>
      <c r="BL42" s="6">
        <v>16</v>
      </c>
      <c r="BM42" s="6">
        <v>651</v>
      </c>
      <c r="BN42" s="6">
        <v>4</v>
      </c>
      <c r="BO42" s="6">
        <v>173</v>
      </c>
      <c r="BP42" s="6"/>
      <c r="BQ42" s="6"/>
      <c r="BR42" s="6"/>
      <c r="BS42" s="6"/>
      <c r="BT42" s="6">
        <v>38</v>
      </c>
      <c r="BU42" s="6">
        <v>631</v>
      </c>
      <c r="BV42" s="8">
        <f t="shared" si="0"/>
        <v>290</v>
      </c>
      <c r="BW42" s="8">
        <f t="shared" si="1"/>
        <v>50273</v>
      </c>
      <c r="BX42" s="32"/>
      <c r="BY42" s="32"/>
      <c r="BZ42" s="32"/>
    </row>
    <row r="43" spans="1:78" s="14" customFormat="1">
      <c r="A43" s="5" t="s">
        <v>76</v>
      </c>
      <c r="B43" s="6"/>
      <c r="C43" s="6"/>
      <c r="D43" s="6"/>
      <c r="E43" s="6"/>
      <c r="F43" s="6"/>
      <c r="G43" s="6"/>
      <c r="H43" s="6"/>
      <c r="I43" s="6"/>
      <c r="J43" s="6"/>
      <c r="K43" s="6"/>
      <c r="L43" s="6"/>
      <c r="M43" s="6"/>
      <c r="N43" s="6">
        <v>5</v>
      </c>
      <c r="O43" s="6">
        <v>96</v>
      </c>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v>2</v>
      </c>
      <c r="BU43" s="6">
        <v>21</v>
      </c>
      <c r="BV43" s="8">
        <f t="shared" si="0"/>
        <v>7</v>
      </c>
      <c r="BW43" s="8">
        <f t="shared" si="1"/>
        <v>117</v>
      </c>
      <c r="BX43" s="32"/>
      <c r="BY43" s="32"/>
      <c r="BZ43" s="32"/>
    </row>
    <row r="44" spans="1:78" s="14" customFormat="1">
      <c r="A44" s="5" t="s">
        <v>142</v>
      </c>
      <c r="B44" s="6"/>
      <c r="C44" s="6"/>
      <c r="D44" s="6"/>
      <c r="E44" s="6"/>
      <c r="F44" s="6"/>
      <c r="G44" s="6"/>
      <c r="H44" s="6"/>
      <c r="I44" s="6"/>
      <c r="J44" s="6"/>
      <c r="K44" s="6"/>
      <c r="L44" s="6"/>
      <c r="M44" s="6"/>
      <c r="N44" s="6">
        <v>2</v>
      </c>
      <c r="O44" s="6">
        <v>28</v>
      </c>
      <c r="P44" s="6"/>
      <c r="Q44" s="6"/>
      <c r="R44" s="6"/>
      <c r="S44" s="6"/>
      <c r="T44" s="6">
        <v>1</v>
      </c>
      <c r="U44" s="6">
        <v>11</v>
      </c>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v>1</v>
      </c>
      <c r="BU44" s="6">
        <v>10</v>
      </c>
      <c r="BV44" s="8">
        <f t="shared" si="0"/>
        <v>4</v>
      </c>
      <c r="BW44" s="8">
        <f t="shared" si="1"/>
        <v>49</v>
      </c>
      <c r="BX44" s="32"/>
      <c r="BY44" s="32"/>
      <c r="BZ44" s="32"/>
    </row>
    <row r="45" spans="1:78" s="14" customFormat="1">
      <c r="A45" s="5" t="s">
        <v>77</v>
      </c>
      <c r="B45" s="6">
        <v>4</v>
      </c>
      <c r="C45" s="6">
        <v>172</v>
      </c>
      <c r="D45" s="6">
        <v>8</v>
      </c>
      <c r="E45" s="6">
        <v>397</v>
      </c>
      <c r="F45" s="6">
        <v>14</v>
      </c>
      <c r="G45" s="6">
        <v>1158</v>
      </c>
      <c r="H45" s="6">
        <v>2</v>
      </c>
      <c r="I45" s="6">
        <v>177</v>
      </c>
      <c r="J45" s="6">
        <v>2</v>
      </c>
      <c r="K45" s="6">
        <v>286</v>
      </c>
      <c r="L45" s="6"/>
      <c r="M45" s="6"/>
      <c r="N45" s="6">
        <v>9</v>
      </c>
      <c r="O45" s="6">
        <v>137</v>
      </c>
      <c r="P45" s="6"/>
      <c r="Q45" s="6"/>
      <c r="R45" s="6"/>
      <c r="S45" s="6"/>
      <c r="T45" s="6"/>
      <c r="U45" s="6"/>
      <c r="V45" s="6"/>
      <c r="W45" s="6"/>
      <c r="X45" s="6"/>
      <c r="Y45" s="6"/>
      <c r="Z45" s="6">
        <v>8</v>
      </c>
      <c r="AA45" s="6">
        <v>1125</v>
      </c>
      <c r="AB45" s="6">
        <v>1</v>
      </c>
      <c r="AC45" s="6">
        <v>56</v>
      </c>
      <c r="AD45" s="6">
        <v>12</v>
      </c>
      <c r="AE45" s="6">
        <v>1695</v>
      </c>
      <c r="AF45" s="6">
        <v>2</v>
      </c>
      <c r="AG45" s="6">
        <v>448</v>
      </c>
      <c r="AH45" s="6">
        <v>3</v>
      </c>
      <c r="AI45" s="6">
        <v>355</v>
      </c>
      <c r="AJ45" s="6"/>
      <c r="AK45" s="6"/>
      <c r="AL45" s="6"/>
      <c r="AM45" s="6"/>
      <c r="AN45" s="6"/>
      <c r="AO45" s="6"/>
      <c r="AP45" s="6">
        <v>1</v>
      </c>
      <c r="AQ45" s="6">
        <v>176</v>
      </c>
      <c r="AR45" s="6"/>
      <c r="AS45" s="6"/>
      <c r="AT45" s="6">
        <v>5</v>
      </c>
      <c r="AU45" s="6">
        <v>1131</v>
      </c>
      <c r="AV45" s="6"/>
      <c r="AW45" s="6"/>
      <c r="AX45" s="6"/>
      <c r="AY45" s="6"/>
      <c r="AZ45" s="6"/>
      <c r="BA45" s="6"/>
      <c r="BB45" s="6"/>
      <c r="BC45" s="6"/>
      <c r="BD45" s="6"/>
      <c r="BE45" s="6"/>
      <c r="BF45" s="6"/>
      <c r="BG45" s="6"/>
      <c r="BH45" s="6">
        <v>2</v>
      </c>
      <c r="BI45" s="6">
        <v>78</v>
      </c>
      <c r="BJ45" s="6"/>
      <c r="BK45" s="6"/>
      <c r="BL45" s="6">
        <v>1</v>
      </c>
      <c r="BM45" s="6">
        <v>48</v>
      </c>
      <c r="BN45" s="6">
        <v>1</v>
      </c>
      <c r="BO45" s="6">
        <v>45</v>
      </c>
      <c r="BP45" s="6"/>
      <c r="BQ45" s="6"/>
      <c r="BR45" s="6">
        <v>1</v>
      </c>
      <c r="BS45" s="6">
        <v>23</v>
      </c>
      <c r="BT45" s="6">
        <v>4</v>
      </c>
      <c r="BU45" s="6">
        <v>57</v>
      </c>
      <c r="BV45" s="8">
        <f t="shared" si="0"/>
        <v>80</v>
      </c>
      <c r="BW45" s="8">
        <f t="shared" si="1"/>
        <v>7564</v>
      </c>
      <c r="BX45" s="32"/>
      <c r="BY45" s="32"/>
      <c r="BZ45" s="32"/>
    </row>
    <row r="46" spans="1:78" s="14" customFormat="1">
      <c r="A46" s="5" t="s">
        <v>78</v>
      </c>
      <c r="B46" s="6"/>
      <c r="C46" s="6"/>
      <c r="D46" s="6"/>
      <c r="E46" s="6"/>
      <c r="F46" s="6"/>
      <c r="G46" s="6"/>
      <c r="H46" s="6"/>
      <c r="I46" s="6"/>
      <c r="J46" s="6"/>
      <c r="K46" s="6"/>
      <c r="L46" s="6"/>
      <c r="M46" s="6"/>
      <c r="N46" s="6">
        <v>8</v>
      </c>
      <c r="O46" s="6">
        <v>120</v>
      </c>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v>2</v>
      </c>
      <c r="BE46" s="6">
        <v>116</v>
      </c>
      <c r="BF46" s="6"/>
      <c r="BG46" s="6"/>
      <c r="BH46" s="6"/>
      <c r="BI46" s="6"/>
      <c r="BJ46" s="6"/>
      <c r="BK46" s="6"/>
      <c r="BL46" s="6"/>
      <c r="BM46" s="6"/>
      <c r="BN46" s="6"/>
      <c r="BO46" s="6"/>
      <c r="BP46" s="6"/>
      <c r="BQ46" s="6"/>
      <c r="BR46" s="6"/>
      <c r="BS46" s="6"/>
      <c r="BT46" s="6">
        <v>1</v>
      </c>
      <c r="BU46" s="6">
        <v>18</v>
      </c>
      <c r="BV46" s="8">
        <f t="shared" si="0"/>
        <v>11</v>
      </c>
      <c r="BW46" s="8">
        <f t="shared" si="1"/>
        <v>254</v>
      </c>
      <c r="BX46" s="32"/>
      <c r="BY46" s="32"/>
      <c r="BZ46" s="32"/>
    </row>
    <row r="47" spans="1:78" s="14" customFormat="1">
      <c r="A47" s="5" t="s">
        <v>79</v>
      </c>
      <c r="B47" s="6"/>
      <c r="C47" s="6"/>
      <c r="D47" s="6"/>
      <c r="E47" s="6"/>
      <c r="F47" s="6">
        <v>1</v>
      </c>
      <c r="G47" s="6">
        <v>25</v>
      </c>
      <c r="H47" s="6"/>
      <c r="I47" s="6"/>
      <c r="J47" s="6"/>
      <c r="K47" s="6"/>
      <c r="L47" s="6"/>
      <c r="M47" s="6"/>
      <c r="N47" s="6">
        <v>3</v>
      </c>
      <c r="O47" s="6">
        <v>50</v>
      </c>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v>2</v>
      </c>
      <c r="BE47" s="6">
        <v>111</v>
      </c>
      <c r="BF47" s="6"/>
      <c r="BG47" s="6"/>
      <c r="BH47" s="6"/>
      <c r="BI47" s="6"/>
      <c r="BJ47" s="6"/>
      <c r="BK47" s="6"/>
      <c r="BL47" s="6"/>
      <c r="BM47" s="6"/>
      <c r="BN47" s="6"/>
      <c r="BO47" s="6"/>
      <c r="BP47" s="6"/>
      <c r="BQ47" s="6"/>
      <c r="BR47" s="6"/>
      <c r="BS47" s="6"/>
      <c r="BT47" s="6"/>
      <c r="BU47" s="6"/>
      <c r="BV47" s="8">
        <f t="shared" si="0"/>
        <v>6</v>
      </c>
      <c r="BW47" s="8">
        <f t="shared" si="1"/>
        <v>186</v>
      </c>
      <c r="BX47" s="32"/>
      <c r="BY47" s="32"/>
      <c r="BZ47" s="32"/>
    </row>
    <row r="48" spans="1:78" s="14" customFormat="1">
      <c r="A48" s="5" t="s">
        <v>143</v>
      </c>
      <c r="B48" s="6">
        <v>5</v>
      </c>
      <c r="C48" s="6">
        <v>204</v>
      </c>
      <c r="D48" s="6">
        <v>2</v>
      </c>
      <c r="E48" s="6">
        <v>75</v>
      </c>
      <c r="F48" s="6">
        <v>3</v>
      </c>
      <c r="G48" s="6">
        <v>109</v>
      </c>
      <c r="H48" s="6"/>
      <c r="I48" s="6"/>
      <c r="J48" s="6">
        <v>2</v>
      </c>
      <c r="K48" s="6">
        <v>82</v>
      </c>
      <c r="L48" s="6"/>
      <c r="M48" s="6"/>
      <c r="N48" s="6">
        <v>3</v>
      </c>
      <c r="O48" s="6">
        <v>50</v>
      </c>
      <c r="P48" s="6"/>
      <c r="Q48" s="6"/>
      <c r="R48" s="6"/>
      <c r="S48" s="6"/>
      <c r="T48" s="6"/>
      <c r="U48" s="6"/>
      <c r="V48" s="6"/>
      <c r="W48" s="6"/>
      <c r="X48" s="6"/>
      <c r="Y48" s="6"/>
      <c r="Z48" s="6">
        <v>5</v>
      </c>
      <c r="AA48" s="6">
        <v>1118</v>
      </c>
      <c r="AB48" s="6"/>
      <c r="AC48" s="6"/>
      <c r="AD48" s="6">
        <v>5</v>
      </c>
      <c r="AE48" s="6">
        <v>1583</v>
      </c>
      <c r="AF48" s="6">
        <v>3</v>
      </c>
      <c r="AG48" s="6">
        <v>493</v>
      </c>
      <c r="AH48" s="6">
        <v>1</v>
      </c>
      <c r="AI48" s="6">
        <v>102</v>
      </c>
      <c r="AJ48" s="6"/>
      <c r="AK48" s="6"/>
      <c r="AL48" s="6"/>
      <c r="AM48" s="6"/>
      <c r="AN48" s="6"/>
      <c r="AO48" s="6"/>
      <c r="AP48" s="6"/>
      <c r="AQ48" s="6"/>
      <c r="AR48" s="6"/>
      <c r="AS48" s="6"/>
      <c r="AT48" s="6">
        <v>1</v>
      </c>
      <c r="AU48" s="6">
        <v>156</v>
      </c>
      <c r="AV48" s="6"/>
      <c r="AW48" s="6"/>
      <c r="AX48" s="6"/>
      <c r="AY48" s="6"/>
      <c r="AZ48" s="6"/>
      <c r="BA48" s="6"/>
      <c r="BB48" s="6"/>
      <c r="BC48" s="6"/>
      <c r="BD48" s="6">
        <v>1</v>
      </c>
      <c r="BE48" s="6">
        <v>34</v>
      </c>
      <c r="BF48" s="6">
        <v>3</v>
      </c>
      <c r="BG48" s="6">
        <v>83</v>
      </c>
      <c r="BH48" s="6">
        <v>1</v>
      </c>
      <c r="BI48" s="6">
        <v>15</v>
      </c>
      <c r="BJ48" s="6"/>
      <c r="BK48" s="6"/>
      <c r="BL48" s="6"/>
      <c r="BM48" s="6"/>
      <c r="BN48" s="6"/>
      <c r="BO48" s="6"/>
      <c r="BP48" s="6"/>
      <c r="BQ48" s="6"/>
      <c r="BR48" s="6"/>
      <c r="BS48" s="6"/>
      <c r="BT48" s="6">
        <v>1</v>
      </c>
      <c r="BU48" s="6">
        <v>10</v>
      </c>
      <c r="BV48" s="8">
        <f t="shared" si="0"/>
        <v>36</v>
      </c>
      <c r="BW48" s="8">
        <f t="shared" si="1"/>
        <v>4114</v>
      </c>
      <c r="BX48" s="32"/>
      <c r="BY48" s="32"/>
      <c r="BZ48" s="32"/>
    </row>
    <row r="49" spans="1:78" s="14" customFormat="1">
      <c r="A49" s="5" t="s">
        <v>186</v>
      </c>
      <c r="B49" s="6"/>
      <c r="C49" s="6"/>
      <c r="D49" s="6"/>
      <c r="E49" s="6"/>
      <c r="F49" s="6"/>
      <c r="G49" s="6"/>
      <c r="H49" s="6"/>
      <c r="I49" s="6"/>
      <c r="J49" s="6"/>
      <c r="K49" s="6"/>
      <c r="L49" s="6"/>
      <c r="M49" s="6"/>
      <c r="N49" s="6">
        <v>2</v>
      </c>
      <c r="O49" s="6">
        <v>28</v>
      </c>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8">
        <f t="shared" si="0"/>
        <v>2</v>
      </c>
      <c r="BW49" s="8">
        <f t="shared" si="1"/>
        <v>28</v>
      </c>
      <c r="BX49" s="32"/>
      <c r="BY49" s="32"/>
      <c r="BZ49" s="32"/>
    </row>
    <row r="50" spans="1:78" s="14" customFormat="1">
      <c r="A50" s="5" t="s">
        <v>144</v>
      </c>
      <c r="B50" s="6">
        <v>2</v>
      </c>
      <c r="C50" s="6">
        <v>70</v>
      </c>
      <c r="D50" s="6">
        <v>6</v>
      </c>
      <c r="E50" s="6">
        <v>450</v>
      </c>
      <c r="F50" s="6">
        <v>6</v>
      </c>
      <c r="G50" s="6">
        <v>444</v>
      </c>
      <c r="H50" s="6"/>
      <c r="I50" s="6"/>
      <c r="J50" s="6"/>
      <c r="K50" s="6"/>
      <c r="L50" s="6"/>
      <c r="M50" s="6"/>
      <c r="N50" s="6">
        <v>10</v>
      </c>
      <c r="O50" s="6">
        <v>255</v>
      </c>
      <c r="P50" s="6">
        <v>3</v>
      </c>
      <c r="Q50" s="6">
        <v>128</v>
      </c>
      <c r="R50" s="6"/>
      <c r="S50" s="6"/>
      <c r="T50" s="6"/>
      <c r="U50" s="6"/>
      <c r="V50" s="6"/>
      <c r="W50" s="6"/>
      <c r="X50" s="6">
        <v>3</v>
      </c>
      <c r="Y50" s="6">
        <v>544</v>
      </c>
      <c r="Z50" s="6">
        <v>11</v>
      </c>
      <c r="AA50" s="6">
        <v>2364</v>
      </c>
      <c r="AB50" s="6"/>
      <c r="AC50" s="6"/>
      <c r="AD50" s="6">
        <v>19</v>
      </c>
      <c r="AE50" s="6">
        <v>7141</v>
      </c>
      <c r="AF50" s="6">
        <v>2</v>
      </c>
      <c r="AG50" s="6">
        <v>673</v>
      </c>
      <c r="AH50" s="6">
        <v>3</v>
      </c>
      <c r="AI50" s="6">
        <v>1042</v>
      </c>
      <c r="AJ50" s="6"/>
      <c r="AK50" s="6"/>
      <c r="AL50" s="6"/>
      <c r="AM50" s="6"/>
      <c r="AN50" s="6">
        <v>1</v>
      </c>
      <c r="AO50" s="6">
        <v>274</v>
      </c>
      <c r="AP50" s="6">
        <v>7</v>
      </c>
      <c r="AQ50" s="6">
        <v>2938</v>
      </c>
      <c r="AR50" s="6"/>
      <c r="AS50" s="6"/>
      <c r="AT50" s="6">
        <v>19</v>
      </c>
      <c r="AU50" s="6">
        <v>9692</v>
      </c>
      <c r="AV50" s="6"/>
      <c r="AW50" s="6"/>
      <c r="AX50" s="6"/>
      <c r="AY50" s="6"/>
      <c r="AZ50" s="6"/>
      <c r="BA50" s="6"/>
      <c r="BB50" s="6"/>
      <c r="BC50" s="6"/>
      <c r="BD50" s="6">
        <v>1</v>
      </c>
      <c r="BE50" s="6">
        <v>104</v>
      </c>
      <c r="BF50" s="6"/>
      <c r="BG50" s="6"/>
      <c r="BH50" s="6">
        <v>2</v>
      </c>
      <c r="BI50" s="6">
        <v>111</v>
      </c>
      <c r="BJ50" s="6"/>
      <c r="BK50" s="6"/>
      <c r="BL50" s="6"/>
      <c r="BM50" s="6"/>
      <c r="BN50" s="6"/>
      <c r="BO50" s="6"/>
      <c r="BP50" s="6"/>
      <c r="BQ50" s="6"/>
      <c r="BR50" s="6"/>
      <c r="BS50" s="6"/>
      <c r="BT50" s="6">
        <v>1</v>
      </c>
      <c r="BU50" s="6">
        <v>8</v>
      </c>
      <c r="BV50" s="8">
        <f t="shared" si="0"/>
        <v>96</v>
      </c>
      <c r="BW50" s="8">
        <f t="shared" si="1"/>
        <v>26238</v>
      </c>
      <c r="BX50" s="32"/>
      <c r="BY50" s="32"/>
      <c r="BZ50" s="32"/>
    </row>
    <row r="51" spans="1:78" s="14" customFormat="1">
      <c r="A51" s="5" t="s">
        <v>82</v>
      </c>
      <c r="B51" s="6"/>
      <c r="C51" s="6"/>
      <c r="D51" s="6"/>
      <c r="E51" s="6"/>
      <c r="F51" s="6"/>
      <c r="G51" s="6"/>
      <c r="H51" s="6"/>
      <c r="I51" s="6"/>
      <c r="J51" s="6"/>
      <c r="K51" s="6"/>
      <c r="L51" s="6"/>
      <c r="M51" s="6"/>
      <c r="N51" s="6">
        <v>1</v>
      </c>
      <c r="O51" s="6">
        <v>12</v>
      </c>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8">
        <f t="shared" si="0"/>
        <v>1</v>
      </c>
      <c r="BW51" s="8">
        <f t="shared" si="1"/>
        <v>12</v>
      </c>
      <c r="BX51" s="32"/>
      <c r="BY51" s="32"/>
      <c r="BZ51" s="32"/>
    </row>
    <row r="52" spans="1:78" s="14" customFormat="1">
      <c r="A52" s="5" t="s">
        <v>83</v>
      </c>
      <c r="B52" s="6">
        <v>3</v>
      </c>
      <c r="C52" s="6">
        <v>178</v>
      </c>
      <c r="D52" s="6">
        <v>4</v>
      </c>
      <c r="E52" s="6">
        <v>211</v>
      </c>
      <c r="F52" s="6">
        <v>3</v>
      </c>
      <c r="G52" s="6">
        <v>140</v>
      </c>
      <c r="H52" s="6"/>
      <c r="I52" s="6"/>
      <c r="J52" s="6"/>
      <c r="K52" s="6"/>
      <c r="L52" s="6"/>
      <c r="M52" s="6"/>
      <c r="N52" s="6">
        <v>7</v>
      </c>
      <c r="O52" s="6">
        <v>165</v>
      </c>
      <c r="P52" s="6"/>
      <c r="Q52" s="6"/>
      <c r="R52" s="6"/>
      <c r="S52" s="6"/>
      <c r="T52" s="6"/>
      <c r="U52" s="6"/>
      <c r="V52" s="6">
        <v>1</v>
      </c>
      <c r="W52" s="6">
        <v>117</v>
      </c>
      <c r="X52" s="6">
        <v>3</v>
      </c>
      <c r="Y52" s="6">
        <v>218</v>
      </c>
      <c r="Z52" s="6">
        <v>9</v>
      </c>
      <c r="AA52" s="6">
        <v>2361</v>
      </c>
      <c r="AB52" s="6">
        <v>1</v>
      </c>
      <c r="AC52" s="6">
        <v>329</v>
      </c>
      <c r="AD52" s="6">
        <v>10</v>
      </c>
      <c r="AE52" s="6">
        <v>3538</v>
      </c>
      <c r="AF52" s="6"/>
      <c r="AG52" s="6"/>
      <c r="AH52" s="6"/>
      <c r="AI52" s="6"/>
      <c r="AJ52" s="6"/>
      <c r="AK52" s="6"/>
      <c r="AL52" s="6"/>
      <c r="AM52" s="6"/>
      <c r="AN52" s="6"/>
      <c r="AO52" s="6"/>
      <c r="AP52" s="6">
        <v>1</v>
      </c>
      <c r="AQ52" s="6">
        <v>117</v>
      </c>
      <c r="AR52" s="6">
        <v>1</v>
      </c>
      <c r="AS52" s="6">
        <v>81</v>
      </c>
      <c r="AT52" s="6">
        <v>14</v>
      </c>
      <c r="AU52" s="6">
        <v>5740</v>
      </c>
      <c r="AV52" s="6"/>
      <c r="AW52" s="6"/>
      <c r="AX52" s="6"/>
      <c r="AY52" s="6"/>
      <c r="AZ52" s="6"/>
      <c r="BA52" s="6"/>
      <c r="BB52" s="6"/>
      <c r="BC52" s="6"/>
      <c r="BD52" s="6">
        <v>1</v>
      </c>
      <c r="BE52" s="6">
        <v>50</v>
      </c>
      <c r="BF52" s="6">
        <v>1</v>
      </c>
      <c r="BG52" s="6">
        <v>69</v>
      </c>
      <c r="BH52" s="6"/>
      <c r="BI52" s="6"/>
      <c r="BJ52" s="6">
        <v>1</v>
      </c>
      <c r="BK52" s="6">
        <v>142</v>
      </c>
      <c r="BL52" s="6">
        <v>1</v>
      </c>
      <c r="BM52" s="6">
        <v>48</v>
      </c>
      <c r="BN52" s="6"/>
      <c r="BO52" s="6"/>
      <c r="BP52" s="6"/>
      <c r="BQ52" s="6"/>
      <c r="BR52" s="6"/>
      <c r="BS52" s="6"/>
      <c r="BT52" s="6">
        <v>1</v>
      </c>
      <c r="BU52" s="6">
        <v>16</v>
      </c>
      <c r="BV52" s="8">
        <f t="shared" si="0"/>
        <v>62</v>
      </c>
      <c r="BW52" s="8">
        <f t="shared" si="1"/>
        <v>13520</v>
      </c>
      <c r="BX52" s="32"/>
      <c r="BY52" s="32"/>
      <c r="BZ52" s="32"/>
    </row>
    <row r="53" spans="1:78" s="14" customFormat="1">
      <c r="A53" s="5" t="s">
        <v>84</v>
      </c>
      <c r="B53" s="6"/>
      <c r="C53" s="6"/>
      <c r="D53" s="6"/>
      <c r="E53" s="6"/>
      <c r="F53" s="6"/>
      <c r="G53" s="6"/>
      <c r="H53" s="6"/>
      <c r="I53" s="6"/>
      <c r="J53" s="6"/>
      <c r="K53" s="6"/>
      <c r="L53" s="6"/>
      <c r="M53" s="6"/>
      <c r="N53" s="6">
        <v>6</v>
      </c>
      <c r="O53" s="6">
        <v>92</v>
      </c>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v>1</v>
      </c>
      <c r="BE53" s="6">
        <v>41</v>
      </c>
      <c r="BF53" s="6"/>
      <c r="BG53" s="6"/>
      <c r="BH53" s="6"/>
      <c r="BI53" s="6"/>
      <c r="BJ53" s="6"/>
      <c r="BK53" s="6"/>
      <c r="BL53" s="6"/>
      <c r="BM53" s="6"/>
      <c r="BN53" s="6"/>
      <c r="BO53" s="6"/>
      <c r="BP53" s="6"/>
      <c r="BQ53" s="6"/>
      <c r="BR53" s="6"/>
      <c r="BS53" s="6"/>
      <c r="BT53" s="6"/>
      <c r="BU53" s="6"/>
      <c r="BV53" s="8">
        <f t="shared" si="0"/>
        <v>7</v>
      </c>
      <c r="BW53" s="8">
        <f t="shared" si="1"/>
        <v>133</v>
      </c>
      <c r="BX53" s="32"/>
      <c r="BY53" s="32"/>
      <c r="BZ53" s="32"/>
    </row>
    <row r="54" spans="1:78" s="14" customFormat="1">
      <c r="A54" s="5" t="s">
        <v>85</v>
      </c>
      <c r="B54" s="6">
        <v>4</v>
      </c>
      <c r="C54" s="6">
        <v>103</v>
      </c>
      <c r="D54" s="6">
        <v>13</v>
      </c>
      <c r="E54" s="6">
        <v>1437</v>
      </c>
      <c r="F54" s="6">
        <v>10</v>
      </c>
      <c r="G54" s="6">
        <v>1379</v>
      </c>
      <c r="H54" s="6"/>
      <c r="I54" s="6"/>
      <c r="J54" s="6"/>
      <c r="K54" s="6"/>
      <c r="L54" s="6"/>
      <c r="M54" s="6"/>
      <c r="N54" s="6">
        <v>6</v>
      </c>
      <c r="O54" s="6">
        <v>126</v>
      </c>
      <c r="P54" s="6">
        <v>2</v>
      </c>
      <c r="Q54" s="6">
        <v>70</v>
      </c>
      <c r="R54" s="6"/>
      <c r="S54" s="6"/>
      <c r="T54" s="6">
        <v>2</v>
      </c>
      <c r="U54" s="6">
        <v>70</v>
      </c>
      <c r="V54" s="6">
        <v>1</v>
      </c>
      <c r="W54" s="6">
        <v>76</v>
      </c>
      <c r="X54" s="6">
        <v>3</v>
      </c>
      <c r="Y54" s="6">
        <v>215</v>
      </c>
      <c r="Z54" s="6">
        <v>11</v>
      </c>
      <c r="AA54" s="6">
        <v>2366</v>
      </c>
      <c r="AB54" s="6">
        <v>1</v>
      </c>
      <c r="AC54" s="6">
        <v>68</v>
      </c>
      <c r="AD54" s="6">
        <v>6</v>
      </c>
      <c r="AE54" s="6">
        <v>1688</v>
      </c>
      <c r="AF54" s="6">
        <v>1</v>
      </c>
      <c r="AG54" s="6">
        <v>328</v>
      </c>
      <c r="AH54" s="6">
        <v>1</v>
      </c>
      <c r="AI54" s="6">
        <v>759</v>
      </c>
      <c r="AJ54" s="6"/>
      <c r="AK54" s="6"/>
      <c r="AL54" s="6"/>
      <c r="AM54" s="6"/>
      <c r="AN54" s="6">
        <v>1</v>
      </c>
      <c r="AO54" s="6">
        <v>15</v>
      </c>
      <c r="AP54" s="6">
        <v>9</v>
      </c>
      <c r="AQ54" s="6">
        <v>3265</v>
      </c>
      <c r="AR54" s="6"/>
      <c r="AS54" s="6"/>
      <c r="AT54" s="6">
        <v>7</v>
      </c>
      <c r="AU54" s="6">
        <v>3536</v>
      </c>
      <c r="AV54" s="6">
        <v>1</v>
      </c>
      <c r="AW54" s="6">
        <v>378</v>
      </c>
      <c r="AX54" s="6">
        <v>1</v>
      </c>
      <c r="AY54" s="6">
        <v>94</v>
      </c>
      <c r="AZ54" s="6"/>
      <c r="BA54" s="6"/>
      <c r="BB54" s="6"/>
      <c r="BC54" s="6"/>
      <c r="BD54" s="6"/>
      <c r="BE54" s="6"/>
      <c r="BF54" s="6">
        <v>6</v>
      </c>
      <c r="BG54" s="6">
        <v>238</v>
      </c>
      <c r="BH54" s="6">
        <v>4</v>
      </c>
      <c r="BI54" s="6">
        <v>195</v>
      </c>
      <c r="BJ54" s="6"/>
      <c r="BK54" s="6"/>
      <c r="BL54" s="6">
        <v>7</v>
      </c>
      <c r="BM54" s="6">
        <v>239</v>
      </c>
      <c r="BN54" s="6">
        <v>5</v>
      </c>
      <c r="BO54" s="6">
        <v>119</v>
      </c>
      <c r="BP54" s="6"/>
      <c r="BQ54" s="6"/>
      <c r="BR54" s="6"/>
      <c r="BS54" s="6"/>
      <c r="BT54" s="6">
        <v>3</v>
      </c>
      <c r="BU54" s="6">
        <v>43</v>
      </c>
      <c r="BV54" s="8">
        <f t="shared" si="0"/>
        <v>105</v>
      </c>
      <c r="BW54" s="8">
        <f t="shared" si="1"/>
        <v>16807</v>
      </c>
      <c r="BX54" s="32"/>
      <c r="BY54" s="32"/>
      <c r="BZ54" s="32"/>
    </row>
    <row r="55" spans="1:78" s="14" customFormat="1">
      <c r="A55" s="5" t="s">
        <v>86</v>
      </c>
      <c r="B55" s="6"/>
      <c r="C55" s="6"/>
      <c r="D55" s="6"/>
      <c r="E55" s="6"/>
      <c r="F55" s="6"/>
      <c r="G55" s="6"/>
      <c r="H55" s="6"/>
      <c r="I55" s="6"/>
      <c r="J55" s="6"/>
      <c r="K55" s="6"/>
      <c r="L55" s="6"/>
      <c r="M55" s="6"/>
      <c r="N55" s="6">
        <v>9</v>
      </c>
      <c r="O55" s="6">
        <v>207</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v>10</v>
      </c>
      <c r="BU55" s="6">
        <v>153</v>
      </c>
      <c r="BV55" s="8">
        <f t="shared" si="0"/>
        <v>19</v>
      </c>
      <c r="BW55" s="8">
        <f t="shared" si="1"/>
        <v>360</v>
      </c>
      <c r="BX55" s="32"/>
      <c r="BY55" s="32"/>
      <c r="BZ55" s="32"/>
    </row>
    <row r="56" spans="1:78" s="14" customFormat="1">
      <c r="A56" s="5" t="s">
        <v>87</v>
      </c>
      <c r="B56" s="6"/>
      <c r="C56" s="6"/>
      <c r="D56" s="6"/>
      <c r="E56" s="6"/>
      <c r="F56" s="6"/>
      <c r="G56" s="6"/>
      <c r="H56" s="6"/>
      <c r="I56" s="6"/>
      <c r="J56" s="6"/>
      <c r="K56" s="6"/>
      <c r="L56" s="6"/>
      <c r="M56" s="6"/>
      <c r="N56" s="6">
        <v>6</v>
      </c>
      <c r="O56" s="6">
        <v>90</v>
      </c>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v>1</v>
      </c>
      <c r="BE56" s="6">
        <v>39</v>
      </c>
      <c r="BF56" s="6"/>
      <c r="BG56" s="6"/>
      <c r="BH56" s="6"/>
      <c r="BI56" s="6"/>
      <c r="BJ56" s="6"/>
      <c r="BK56" s="6"/>
      <c r="BL56" s="6"/>
      <c r="BM56" s="6"/>
      <c r="BN56" s="6"/>
      <c r="BO56" s="6"/>
      <c r="BP56" s="6"/>
      <c r="BQ56" s="6"/>
      <c r="BR56" s="6"/>
      <c r="BS56" s="6"/>
      <c r="BT56" s="6">
        <v>2</v>
      </c>
      <c r="BU56" s="6">
        <v>24</v>
      </c>
      <c r="BV56" s="8">
        <f t="shared" si="0"/>
        <v>9</v>
      </c>
      <c r="BW56" s="8">
        <f t="shared" si="1"/>
        <v>153</v>
      </c>
      <c r="BX56" s="32"/>
      <c r="BY56" s="32"/>
      <c r="BZ56" s="32"/>
    </row>
    <row r="57" spans="1:78" s="14" customFormat="1">
      <c r="A57" s="5" t="s">
        <v>89</v>
      </c>
      <c r="B57" s="6"/>
      <c r="C57" s="6"/>
      <c r="D57" s="6"/>
      <c r="E57" s="6"/>
      <c r="F57" s="6"/>
      <c r="G57" s="6"/>
      <c r="H57" s="6"/>
      <c r="I57" s="6"/>
      <c r="J57" s="6"/>
      <c r="K57" s="6"/>
      <c r="L57" s="6"/>
      <c r="M57" s="6"/>
      <c r="N57" s="6">
        <v>1</v>
      </c>
      <c r="O57" s="6">
        <v>24</v>
      </c>
      <c r="P57" s="6"/>
      <c r="Q57" s="6"/>
      <c r="R57" s="6"/>
      <c r="S57" s="6"/>
      <c r="T57" s="6"/>
      <c r="U57" s="6"/>
      <c r="V57" s="6"/>
      <c r="W57" s="6"/>
      <c r="X57" s="6"/>
      <c r="Y57" s="6"/>
      <c r="Z57" s="6"/>
      <c r="AA57" s="6"/>
      <c r="AB57" s="6"/>
      <c r="AC57" s="6"/>
      <c r="AD57" s="6">
        <v>1</v>
      </c>
      <c r="AE57" s="6">
        <v>16</v>
      </c>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v>7</v>
      </c>
      <c r="BU57" s="6">
        <v>91</v>
      </c>
      <c r="BV57" s="8">
        <f t="shared" si="0"/>
        <v>9</v>
      </c>
      <c r="BW57" s="8">
        <f t="shared" si="1"/>
        <v>131</v>
      </c>
      <c r="BX57" s="32"/>
      <c r="BY57" s="32"/>
      <c r="BZ57" s="32"/>
    </row>
    <row r="58" spans="1:78" s="14" customFormat="1">
      <c r="A58" s="5" t="s">
        <v>90</v>
      </c>
      <c r="B58" s="6"/>
      <c r="C58" s="6"/>
      <c r="D58" s="6"/>
      <c r="E58" s="6"/>
      <c r="F58" s="6"/>
      <c r="G58" s="6"/>
      <c r="H58" s="6">
        <v>1</v>
      </c>
      <c r="I58" s="6">
        <v>82</v>
      </c>
      <c r="J58" s="6">
        <v>1</v>
      </c>
      <c r="K58" s="6">
        <v>39</v>
      </c>
      <c r="L58" s="6"/>
      <c r="M58" s="6"/>
      <c r="N58" s="6">
        <v>12</v>
      </c>
      <c r="O58" s="6">
        <v>221</v>
      </c>
      <c r="P58" s="6">
        <v>1</v>
      </c>
      <c r="Q58" s="6">
        <v>15</v>
      </c>
      <c r="R58" s="6"/>
      <c r="S58" s="6"/>
      <c r="T58" s="6"/>
      <c r="U58" s="6"/>
      <c r="V58" s="6">
        <v>1</v>
      </c>
      <c r="W58" s="6">
        <v>85</v>
      </c>
      <c r="X58" s="6">
        <v>1</v>
      </c>
      <c r="Y58" s="6">
        <v>72</v>
      </c>
      <c r="Z58" s="6">
        <v>1</v>
      </c>
      <c r="AA58" s="6">
        <v>207</v>
      </c>
      <c r="AB58" s="6"/>
      <c r="AC58" s="6"/>
      <c r="AD58" s="6">
        <v>8</v>
      </c>
      <c r="AE58" s="6">
        <v>1268</v>
      </c>
      <c r="AF58" s="6">
        <v>3</v>
      </c>
      <c r="AG58" s="6">
        <v>349</v>
      </c>
      <c r="AH58" s="6">
        <v>1</v>
      </c>
      <c r="AI58" s="6">
        <v>74</v>
      </c>
      <c r="AJ58" s="6">
        <v>1</v>
      </c>
      <c r="AK58" s="6">
        <v>246</v>
      </c>
      <c r="AL58" s="6"/>
      <c r="AM58" s="6"/>
      <c r="AN58" s="6"/>
      <c r="AO58" s="6"/>
      <c r="AP58" s="6"/>
      <c r="AQ58" s="6"/>
      <c r="AR58" s="6"/>
      <c r="AS58" s="6"/>
      <c r="AT58" s="6">
        <v>1</v>
      </c>
      <c r="AU58" s="6">
        <v>208</v>
      </c>
      <c r="AV58" s="6"/>
      <c r="AW58" s="6"/>
      <c r="AX58" s="6"/>
      <c r="AY58" s="6"/>
      <c r="AZ58" s="6"/>
      <c r="BA58" s="6"/>
      <c r="BB58" s="6"/>
      <c r="BC58" s="6"/>
      <c r="BD58" s="6">
        <v>1</v>
      </c>
      <c r="BE58" s="6">
        <v>64</v>
      </c>
      <c r="BF58" s="6">
        <v>2</v>
      </c>
      <c r="BG58" s="6">
        <v>86</v>
      </c>
      <c r="BH58" s="6">
        <v>1</v>
      </c>
      <c r="BI58" s="6">
        <v>50</v>
      </c>
      <c r="BJ58" s="6"/>
      <c r="BK58" s="6"/>
      <c r="BL58" s="6"/>
      <c r="BM58" s="6"/>
      <c r="BN58" s="6"/>
      <c r="BO58" s="6"/>
      <c r="BP58" s="6"/>
      <c r="BQ58" s="6"/>
      <c r="BR58" s="6"/>
      <c r="BS58" s="6"/>
      <c r="BT58" s="6">
        <v>15</v>
      </c>
      <c r="BU58" s="6">
        <v>249</v>
      </c>
      <c r="BV58" s="8">
        <f t="shared" si="0"/>
        <v>51</v>
      </c>
      <c r="BW58" s="8">
        <f t="shared" si="1"/>
        <v>3315</v>
      </c>
      <c r="BX58" s="32"/>
      <c r="BY58" s="32"/>
      <c r="BZ58" s="32"/>
    </row>
    <row r="59" spans="1:78" s="14" customFormat="1">
      <c r="A59" s="5" t="s">
        <v>91</v>
      </c>
      <c r="B59" s="6">
        <v>7</v>
      </c>
      <c r="C59" s="6">
        <v>342</v>
      </c>
      <c r="D59" s="6">
        <v>9</v>
      </c>
      <c r="E59" s="6">
        <v>773</v>
      </c>
      <c r="F59" s="6">
        <v>4</v>
      </c>
      <c r="G59" s="6">
        <v>664</v>
      </c>
      <c r="H59" s="6"/>
      <c r="I59" s="6"/>
      <c r="J59" s="6">
        <v>1</v>
      </c>
      <c r="K59" s="6">
        <v>18</v>
      </c>
      <c r="L59" s="6"/>
      <c r="M59" s="6"/>
      <c r="N59" s="6">
        <v>4</v>
      </c>
      <c r="O59" s="6">
        <v>116</v>
      </c>
      <c r="P59" s="6">
        <v>1</v>
      </c>
      <c r="Q59" s="6">
        <v>20</v>
      </c>
      <c r="R59" s="6"/>
      <c r="S59" s="6"/>
      <c r="T59" s="6"/>
      <c r="U59" s="6"/>
      <c r="V59" s="6">
        <v>1</v>
      </c>
      <c r="W59" s="6">
        <v>183</v>
      </c>
      <c r="X59" s="6">
        <v>1</v>
      </c>
      <c r="Y59" s="6">
        <v>42</v>
      </c>
      <c r="Z59" s="6">
        <v>8</v>
      </c>
      <c r="AA59" s="6">
        <v>1388</v>
      </c>
      <c r="AB59" s="6"/>
      <c r="AC59" s="6"/>
      <c r="AD59" s="6">
        <v>10</v>
      </c>
      <c r="AE59" s="6">
        <v>2757</v>
      </c>
      <c r="AF59" s="6">
        <v>1</v>
      </c>
      <c r="AG59" s="6">
        <v>214</v>
      </c>
      <c r="AH59" s="6"/>
      <c r="AI59" s="6"/>
      <c r="AJ59" s="6"/>
      <c r="AK59" s="6"/>
      <c r="AL59" s="6"/>
      <c r="AM59" s="6"/>
      <c r="AN59" s="6"/>
      <c r="AO59" s="6"/>
      <c r="AP59" s="6">
        <v>5</v>
      </c>
      <c r="AQ59" s="6">
        <v>1382</v>
      </c>
      <c r="AR59" s="6"/>
      <c r="AS59" s="6"/>
      <c r="AT59" s="6">
        <v>9</v>
      </c>
      <c r="AU59" s="6">
        <v>3288</v>
      </c>
      <c r="AV59" s="6"/>
      <c r="AW59" s="6"/>
      <c r="AX59" s="6">
        <v>1</v>
      </c>
      <c r="AY59" s="6">
        <v>136</v>
      </c>
      <c r="AZ59" s="6"/>
      <c r="BA59" s="6"/>
      <c r="BB59" s="6"/>
      <c r="BC59" s="6"/>
      <c r="BD59" s="6">
        <v>1</v>
      </c>
      <c r="BE59" s="6">
        <v>45</v>
      </c>
      <c r="BF59" s="6"/>
      <c r="BG59" s="6"/>
      <c r="BH59" s="6">
        <v>2</v>
      </c>
      <c r="BI59" s="6">
        <v>164</v>
      </c>
      <c r="BJ59" s="6"/>
      <c r="BK59" s="6"/>
      <c r="BL59" s="6">
        <v>3</v>
      </c>
      <c r="BM59" s="6">
        <v>101</v>
      </c>
      <c r="BN59" s="6">
        <v>2</v>
      </c>
      <c r="BO59" s="6">
        <v>114</v>
      </c>
      <c r="BP59" s="6"/>
      <c r="BQ59" s="6"/>
      <c r="BR59" s="6"/>
      <c r="BS59" s="6"/>
      <c r="BT59" s="6">
        <v>1</v>
      </c>
      <c r="BU59" s="6">
        <v>10</v>
      </c>
      <c r="BV59" s="8">
        <f t="shared" si="0"/>
        <v>71</v>
      </c>
      <c r="BW59" s="8">
        <f t="shared" si="1"/>
        <v>11757</v>
      </c>
      <c r="BX59" s="32"/>
      <c r="BY59" s="32"/>
      <c r="BZ59" s="32"/>
    </row>
    <row r="60" spans="1:78" s="14" customFormat="1">
      <c r="A60" s="5" t="s">
        <v>92</v>
      </c>
      <c r="B60" s="6"/>
      <c r="C60" s="6"/>
      <c r="D60" s="6"/>
      <c r="E60" s="6"/>
      <c r="F60" s="6"/>
      <c r="G60" s="6"/>
      <c r="H60" s="6"/>
      <c r="I60" s="6"/>
      <c r="J60" s="6"/>
      <c r="K60" s="6"/>
      <c r="L60" s="6"/>
      <c r="M60" s="6"/>
      <c r="N60" s="6">
        <v>5</v>
      </c>
      <c r="O60" s="6">
        <v>87</v>
      </c>
      <c r="P60" s="6"/>
      <c r="Q60" s="6"/>
      <c r="R60" s="6"/>
      <c r="S60" s="6"/>
      <c r="T60" s="6"/>
      <c r="U60" s="6"/>
      <c r="V60" s="6"/>
      <c r="W60" s="6"/>
      <c r="X60" s="6"/>
      <c r="Y60" s="6"/>
      <c r="Z60" s="6"/>
      <c r="AA60" s="6"/>
      <c r="AB60" s="6"/>
      <c r="AC60" s="6"/>
      <c r="AD60" s="6">
        <v>1</v>
      </c>
      <c r="AE60" s="6">
        <v>116</v>
      </c>
      <c r="AF60" s="6"/>
      <c r="AG60" s="6"/>
      <c r="AH60" s="6"/>
      <c r="AI60" s="6"/>
      <c r="AJ60" s="6"/>
      <c r="AK60" s="6"/>
      <c r="AL60" s="6"/>
      <c r="AM60" s="6"/>
      <c r="AN60" s="6"/>
      <c r="AO60" s="6"/>
      <c r="AP60" s="6"/>
      <c r="AQ60" s="6"/>
      <c r="AR60" s="6"/>
      <c r="AS60" s="6"/>
      <c r="AT60" s="6"/>
      <c r="AU60" s="6"/>
      <c r="AV60" s="6"/>
      <c r="AW60" s="6"/>
      <c r="AX60" s="6"/>
      <c r="AY60" s="6"/>
      <c r="AZ60" s="6"/>
      <c r="BA60" s="6"/>
      <c r="BB60" s="6"/>
      <c r="BC60" s="6"/>
      <c r="BD60" s="6">
        <v>1</v>
      </c>
      <c r="BE60" s="6">
        <v>32</v>
      </c>
      <c r="BF60" s="6"/>
      <c r="BG60" s="6"/>
      <c r="BH60" s="6"/>
      <c r="BI60" s="6"/>
      <c r="BJ60" s="6"/>
      <c r="BK60" s="6"/>
      <c r="BL60" s="6"/>
      <c r="BM60" s="6"/>
      <c r="BN60" s="6"/>
      <c r="BO60" s="6"/>
      <c r="BP60" s="6"/>
      <c r="BQ60" s="6"/>
      <c r="BR60" s="6"/>
      <c r="BS60" s="6"/>
      <c r="BT60" s="6">
        <v>7</v>
      </c>
      <c r="BU60" s="6">
        <v>99</v>
      </c>
      <c r="BV60" s="8">
        <f t="shared" si="0"/>
        <v>14</v>
      </c>
      <c r="BW60" s="8">
        <f t="shared" si="1"/>
        <v>334</v>
      </c>
      <c r="BX60" s="32"/>
      <c r="BY60" s="32"/>
      <c r="BZ60" s="32"/>
    </row>
    <row r="61" spans="1:78" s="14" customFormat="1">
      <c r="A61" s="5" t="s">
        <v>93</v>
      </c>
      <c r="B61" s="6"/>
      <c r="C61" s="6"/>
      <c r="D61" s="6"/>
      <c r="E61" s="6"/>
      <c r="F61" s="6"/>
      <c r="G61" s="6"/>
      <c r="H61" s="6"/>
      <c r="I61" s="6"/>
      <c r="J61" s="6"/>
      <c r="K61" s="6"/>
      <c r="L61" s="6"/>
      <c r="M61" s="6"/>
      <c r="N61" s="6">
        <v>1</v>
      </c>
      <c r="O61" s="6">
        <v>20</v>
      </c>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v>1</v>
      </c>
      <c r="BE61" s="6">
        <v>68</v>
      </c>
      <c r="BF61" s="6"/>
      <c r="BG61" s="6"/>
      <c r="BH61" s="6"/>
      <c r="BI61" s="6"/>
      <c r="BJ61" s="6"/>
      <c r="BK61" s="6"/>
      <c r="BL61" s="6"/>
      <c r="BM61" s="6"/>
      <c r="BN61" s="6"/>
      <c r="BO61" s="6"/>
      <c r="BP61" s="6"/>
      <c r="BQ61" s="6"/>
      <c r="BR61" s="6"/>
      <c r="BS61" s="6"/>
      <c r="BT61" s="6"/>
      <c r="BU61" s="6"/>
      <c r="BV61" s="8">
        <f t="shared" si="0"/>
        <v>2</v>
      </c>
      <c r="BW61" s="8">
        <f t="shared" si="1"/>
        <v>88</v>
      </c>
      <c r="BX61" s="32"/>
      <c r="BY61" s="32"/>
      <c r="BZ61" s="32"/>
    </row>
    <row r="62" spans="1:78" s="31" customFormat="1">
      <c r="A62" s="11" t="s">
        <v>94</v>
      </c>
      <c r="B62" s="12">
        <f>SUM(B9:B61)</f>
        <v>65</v>
      </c>
      <c r="C62" s="12">
        <f t="shared" ref="C62:BP62" si="2">SUM(C9:C61)</f>
        <v>3123</v>
      </c>
      <c r="D62" s="12">
        <f t="shared" si="2"/>
        <v>114</v>
      </c>
      <c r="E62" s="12">
        <f t="shared" si="2"/>
        <v>11069</v>
      </c>
      <c r="F62" s="12">
        <f t="shared" si="2"/>
        <v>96</v>
      </c>
      <c r="G62" s="12">
        <f t="shared" si="2"/>
        <v>15923</v>
      </c>
      <c r="H62" s="12">
        <f t="shared" si="2"/>
        <v>4</v>
      </c>
      <c r="I62" s="12">
        <f t="shared" si="2"/>
        <v>825</v>
      </c>
      <c r="J62" s="12">
        <f t="shared" si="2"/>
        <v>15</v>
      </c>
      <c r="K62" s="12">
        <f t="shared" si="2"/>
        <v>2081</v>
      </c>
      <c r="L62" s="12">
        <f t="shared" si="2"/>
        <v>1</v>
      </c>
      <c r="M62" s="12">
        <f t="shared" si="2"/>
        <v>18</v>
      </c>
      <c r="N62" s="12">
        <f t="shared" si="2"/>
        <v>286</v>
      </c>
      <c r="O62" s="12">
        <f t="shared" si="2"/>
        <v>5590</v>
      </c>
      <c r="P62" s="12">
        <f t="shared" si="2"/>
        <v>15</v>
      </c>
      <c r="Q62" s="12">
        <f t="shared" si="2"/>
        <v>479</v>
      </c>
      <c r="R62" s="12">
        <f t="shared" si="2"/>
        <v>1</v>
      </c>
      <c r="S62" s="12">
        <f t="shared" si="2"/>
        <v>500</v>
      </c>
      <c r="T62" s="12">
        <f t="shared" si="2"/>
        <v>8</v>
      </c>
      <c r="U62" s="12">
        <f t="shared" si="2"/>
        <v>236</v>
      </c>
      <c r="V62" s="12">
        <f t="shared" si="2"/>
        <v>14</v>
      </c>
      <c r="W62" s="12">
        <f t="shared" si="2"/>
        <v>1069</v>
      </c>
      <c r="X62" s="12">
        <f t="shared" si="2"/>
        <v>35</v>
      </c>
      <c r="Y62" s="12">
        <f t="shared" si="2"/>
        <v>4874</v>
      </c>
      <c r="Z62" s="12">
        <f t="shared" si="2"/>
        <v>189</v>
      </c>
      <c r="AA62" s="12">
        <f t="shared" si="2"/>
        <v>48583</v>
      </c>
      <c r="AB62" s="12">
        <f t="shared" si="2"/>
        <v>11</v>
      </c>
      <c r="AC62" s="12">
        <f t="shared" si="2"/>
        <v>2757</v>
      </c>
      <c r="AD62" s="12">
        <f t="shared" si="2"/>
        <v>304</v>
      </c>
      <c r="AE62" s="12">
        <f t="shared" si="2"/>
        <v>94820</v>
      </c>
      <c r="AF62" s="12">
        <f t="shared" si="2"/>
        <v>46</v>
      </c>
      <c r="AG62" s="12">
        <f t="shared" si="2"/>
        <v>11401</v>
      </c>
      <c r="AH62" s="12">
        <f t="shared" si="2"/>
        <v>48</v>
      </c>
      <c r="AI62" s="12">
        <f t="shared" si="2"/>
        <v>10061</v>
      </c>
      <c r="AJ62" s="12">
        <f t="shared" si="2"/>
        <v>4</v>
      </c>
      <c r="AK62" s="12">
        <f t="shared" si="2"/>
        <v>920</v>
      </c>
      <c r="AL62" s="12">
        <f t="shared" si="2"/>
        <v>3</v>
      </c>
      <c r="AM62" s="12">
        <f t="shared" si="2"/>
        <v>78</v>
      </c>
      <c r="AN62" s="12">
        <f t="shared" si="2"/>
        <v>10</v>
      </c>
      <c r="AO62" s="12">
        <f t="shared" si="2"/>
        <v>1107</v>
      </c>
      <c r="AP62" s="12">
        <f t="shared" si="2"/>
        <v>49</v>
      </c>
      <c r="AQ62" s="12">
        <f t="shared" si="2"/>
        <v>16260</v>
      </c>
      <c r="AR62" s="12">
        <f t="shared" si="2"/>
        <v>8</v>
      </c>
      <c r="AS62" s="12">
        <f t="shared" si="2"/>
        <v>3790</v>
      </c>
      <c r="AT62" s="12">
        <f t="shared" si="2"/>
        <v>130</v>
      </c>
      <c r="AU62" s="12">
        <f t="shared" si="2"/>
        <v>55354</v>
      </c>
      <c r="AV62" s="12">
        <f t="shared" si="2"/>
        <v>5</v>
      </c>
      <c r="AW62" s="12">
        <f t="shared" si="2"/>
        <v>2052</v>
      </c>
      <c r="AX62" s="12">
        <f t="shared" si="2"/>
        <v>6</v>
      </c>
      <c r="AY62" s="12">
        <f t="shared" si="2"/>
        <v>1618</v>
      </c>
      <c r="AZ62" s="12">
        <f t="shared" si="2"/>
        <v>3</v>
      </c>
      <c r="BA62" s="12">
        <f t="shared" si="2"/>
        <v>134</v>
      </c>
      <c r="BB62" s="12">
        <f t="shared" si="2"/>
        <v>1</v>
      </c>
      <c r="BC62" s="12">
        <f t="shared" si="2"/>
        <v>132</v>
      </c>
      <c r="BD62" s="12">
        <f t="shared" si="2"/>
        <v>37</v>
      </c>
      <c r="BE62" s="12">
        <f t="shared" si="2"/>
        <v>1827</v>
      </c>
      <c r="BF62" s="12">
        <f t="shared" si="2"/>
        <v>36</v>
      </c>
      <c r="BG62" s="12">
        <f t="shared" si="2"/>
        <v>1658</v>
      </c>
      <c r="BH62" s="12">
        <f t="shared" si="2"/>
        <v>21</v>
      </c>
      <c r="BI62" s="12">
        <f t="shared" si="2"/>
        <v>1146</v>
      </c>
      <c r="BJ62" s="12">
        <f t="shared" si="2"/>
        <v>2</v>
      </c>
      <c r="BK62" s="12">
        <f t="shared" si="2"/>
        <v>214</v>
      </c>
      <c r="BL62" s="12">
        <f t="shared" si="2"/>
        <v>45</v>
      </c>
      <c r="BM62" s="12">
        <f t="shared" si="2"/>
        <v>1761</v>
      </c>
      <c r="BN62" s="12">
        <f t="shared" si="2"/>
        <v>22</v>
      </c>
      <c r="BO62" s="12">
        <f t="shared" si="2"/>
        <v>833</v>
      </c>
      <c r="BP62" s="12">
        <f t="shared" si="2"/>
        <v>2</v>
      </c>
      <c r="BQ62" s="12">
        <f>SUM(BQ9:BQ61)</f>
        <v>86</v>
      </c>
      <c r="BR62" s="12">
        <f>SUM(BR9:BR61)</f>
        <v>1</v>
      </c>
      <c r="BS62" s="12">
        <f>SUM(BS9:BS61)</f>
        <v>23</v>
      </c>
      <c r="BT62" s="12">
        <f>SUM(BT9:BT61)</f>
        <v>154</v>
      </c>
      <c r="BU62" s="12">
        <f>SUM(BU9:BU61)</f>
        <v>2308</v>
      </c>
      <c r="BV62" s="12">
        <f>B62+D62+F62+H62+J62+L62+N62+P62+R62+T62+V62+X62+Z62+AB62+AD62+AF62+AH62+AJ62+AL62+AN62+AP62+AR62+AT62+AV62+AX62+AZ62+BB62+BD62+BF62+BH62+BJ62+BL62+BN62+BP62+BR62+BT62</f>
        <v>1791</v>
      </c>
      <c r="BW62" s="12">
        <f>C62+E62+G62+I62+K62+M62+O62+Q62+S62+U62+W62+Y62+AA62+AC62+AE62+AG62+AI62+AK62+AM62+AO62+AQ62+AS62+AU62+AW62+AY62+BA62+BC62+BE62+BG62+BI62+BK62+BM62+BO62+BQ62+BS62+BU62</f>
        <v>304710</v>
      </c>
      <c r="BX62" s="32"/>
      <c r="BY62" s="32"/>
      <c r="BZ62" s="32"/>
    </row>
    <row r="63" spans="1:78" s="14" customFormat="1" ht="14.25">
      <c r="A63" s="204" t="s">
        <v>417</v>
      </c>
      <c r="B63" s="204"/>
      <c r="C63" s="204"/>
      <c r="D63" s="204"/>
      <c r="E63" s="204"/>
      <c r="F63" s="204"/>
      <c r="G63" s="204"/>
      <c r="H63" s="204"/>
      <c r="I63" s="204"/>
      <c r="J63" s="204"/>
      <c r="BV63" s="34"/>
      <c r="BW63" s="34"/>
    </row>
    <row r="64" spans="1:78" s="14" customFormat="1" ht="12.75">
      <c r="A64" s="30"/>
      <c r="BV64" s="34"/>
      <c r="BW64" s="34"/>
    </row>
    <row r="65" spans="1:75" s="35" customFormat="1" ht="12.75">
      <c r="A65" s="30"/>
      <c r="BV65" s="36"/>
      <c r="BW65" s="37"/>
    </row>
  </sheetData>
  <sheetProtection algorithmName="SHA-512" hashValue="DDtEQP5t2mLDsvUjYAYJ8xtMo0aYVGf3SYTT2CIK0wvjCPP3wGgyt9bbnPMhHhmium7aKu1VUMcY2h2E21gtpw==" saltValue="dhpJcUfevG7uwMu9plIyjA==" spinCount="100000" sheet="1" objects="1" scenarios="1"/>
  <mergeCells count="39">
    <mergeCell ref="AN6:AO6"/>
    <mergeCell ref="X6:Y6"/>
    <mergeCell ref="A6:A8"/>
    <mergeCell ref="B6:C6"/>
    <mergeCell ref="D6:E6"/>
    <mergeCell ref="F6:G6"/>
    <mergeCell ref="H6:I6"/>
    <mergeCell ref="J6:K6"/>
    <mergeCell ref="N6:O6"/>
    <mergeCell ref="P6:Q6"/>
    <mergeCell ref="R6:S6"/>
    <mergeCell ref="T6:U6"/>
    <mergeCell ref="V6:W6"/>
    <mergeCell ref="L6:M6"/>
    <mergeCell ref="BF6:BG6"/>
    <mergeCell ref="BT6:BU6"/>
    <mergeCell ref="BV6:BW6"/>
    <mergeCell ref="BH6:BI6"/>
    <mergeCell ref="BJ6:BK6"/>
    <mergeCell ref="BL6:BM6"/>
    <mergeCell ref="BN6:BO6"/>
    <mergeCell ref="BP6:BQ6"/>
    <mergeCell ref="BR6:BS6"/>
    <mergeCell ref="A63:J63"/>
    <mergeCell ref="AX6:AY6"/>
    <mergeCell ref="AZ6:BA6"/>
    <mergeCell ref="BB6:BC6"/>
    <mergeCell ref="BD6:BE6"/>
    <mergeCell ref="AP6:AQ6"/>
    <mergeCell ref="AR6:AS6"/>
    <mergeCell ref="AT6:AU6"/>
    <mergeCell ref="AV6:AW6"/>
    <mergeCell ref="Z6:AA6"/>
    <mergeCell ref="AB6:AC6"/>
    <mergeCell ref="AD6:AE6"/>
    <mergeCell ref="AF6:AG6"/>
    <mergeCell ref="AH6:AI6"/>
    <mergeCell ref="AJ6:AK6"/>
    <mergeCell ref="AL6:AM6"/>
  </mergeCells>
  <conditionalFormatting sqref="A9:BU61 BV9:BW62">
    <cfRule type="expression" dxfId="18" priority="1" stopIfTrue="1">
      <formula>MOD(ROW(),2)=0</formula>
    </cfRule>
  </conditionalFormatting>
  <conditionalFormatting sqref="A2:XFD62 K63:XFD63 A64:XFD65">
    <cfRule type="expression" priority="3">
      <formula>SI(0," ")</formula>
    </cfRule>
  </conditionalFormatting>
  <conditionalFormatting sqref="J2">
    <cfRule type="expression" priority="2">
      <formula>SI($C$42," ")</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9" max="1048575" man="1"/>
    <brk id="35" max="1048575" man="1"/>
    <brk id="51" max="1048575" man="1"/>
    <brk id="6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dimension ref="A2:CZ65"/>
  <sheetViews>
    <sheetView showGridLines="0" zoomScaleNormal="100" workbookViewId="0">
      <selection activeCell="A2" sqref="A2"/>
    </sheetView>
  </sheetViews>
  <sheetFormatPr baseColWidth="10" defaultRowHeight="15"/>
  <cols>
    <col min="1" max="1" width="79.7109375" customWidth="1"/>
    <col min="2" max="71" width="11.42578125" customWidth="1"/>
  </cols>
  <sheetData>
    <row r="2" spans="1:104" s="14" customFormat="1" ht="16.5">
      <c r="A2" s="1" t="s">
        <v>191</v>
      </c>
      <c r="BV2" s="31"/>
      <c r="BW2" s="31"/>
    </row>
    <row r="3" spans="1:104" s="14" customFormat="1" ht="16.5">
      <c r="A3" s="3" t="s">
        <v>192</v>
      </c>
      <c r="BV3" s="31"/>
      <c r="BW3" s="31"/>
    </row>
    <row r="4" spans="1:104" s="14" customFormat="1" ht="16.5">
      <c r="A4" s="3" t="s">
        <v>317</v>
      </c>
      <c r="BV4" s="31"/>
      <c r="BW4" s="31"/>
    </row>
    <row r="5" spans="1:104" s="14" customFormat="1" ht="12.75">
      <c r="BV5" s="31"/>
      <c r="BW5" s="31"/>
    </row>
    <row r="6" spans="1:104" s="31" customFormat="1">
      <c r="A6" s="206" t="s">
        <v>147</v>
      </c>
      <c r="B6" s="205" t="s">
        <v>108</v>
      </c>
      <c r="C6" s="205"/>
      <c r="D6" s="205" t="s">
        <v>109</v>
      </c>
      <c r="E6" s="205"/>
      <c r="F6" s="205" t="s">
        <v>110</v>
      </c>
      <c r="G6" s="205"/>
      <c r="H6" s="205" t="s">
        <v>181</v>
      </c>
      <c r="I6" s="205"/>
      <c r="J6" s="205" t="s">
        <v>111</v>
      </c>
      <c r="K6" s="205"/>
      <c r="L6" s="205" t="s">
        <v>132</v>
      </c>
      <c r="M6" s="205"/>
      <c r="N6" s="205" t="s">
        <v>40</v>
      </c>
      <c r="O6" s="205"/>
      <c r="P6" s="205" t="s">
        <v>151</v>
      </c>
      <c r="Q6" s="205"/>
      <c r="R6" s="205" t="s">
        <v>41</v>
      </c>
      <c r="S6" s="205"/>
      <c r="T6" s="205" t="s">
        <v>14</v>
      </c>
      <c r="U6" s="205"/>
      <c r="V6" s="205" t="s">
        <v>15</v>
      </c>
      <c r="W6" s="205"/>
      <c r="X6" s="205" t="s">
        <v>16</v>
      </c>
      <c r="Y6" s="205"/>
      <c r="Z6" s="205" t="s">
        <v>152</v>
      </c>
      <c r="AA6" s="205"/>
      <c r="AB6" s="205" t="s">
        <v>133</v>
      </c>
      <c r="AC6" s="205"/>
      <c r="AD6" s="205" t="s">
        <v>153</v>
      </c>
      <c r="AE6" s="205"/>
      <c r="AF6" s="205" t="s">
        <v>18</v>
      </c>
      <c r="AG6" s="205"/>
      <c r="AH6" s="205" t="s">
        <v>134</v>
      </c>
      <c r="AI6" s="205"/>
      <c r="AJ6" s="205" t="s">
        <v>23</v>
      </c>
      <c r="AK6" s="205"/>
      <c r="AL6" s="205" t="s">
        <v>24</v>
      </c>
      <c r="AM6" s="205"/>
      <c r="AN6" s="205" t="s">
        <v>25</v>
      </c>
      <c r="AO6" s="205"/>
      <c r="AP6" s="205" t="s">
        <v>159</v>
      </c>
      <c r="AQ6" s="205"/>
      <c r="AR6" s="205" t="s">
        <v>26</v>
      </c>
      <c r="AS6" s="205"/>
      <c r="AT6" s="205" t="s">
        <v>160</v>
      </c>
      <c r="AU6" s="205"/>
      <c r="AV6" s="205" t="s">
        <v>27</v>
      </c>
      <c r="AW6" s="205"/>
      <c r="AX6" s="205" t="s">
        <v>193</v>
      </c>
      <c r="AY6" s="205"/>
      <c r="AZ6" s="205" t="s">
        <v>279</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154</v>
      </c>
      <c r="BC8" s="4" t="s">
        <v>155</v>
      </c>
      <c r="BD8" s="4" t="s">
        <v>154</v>
      </c>
      <c r="BE8" s="4" t="s">
        <v>155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c r="K9" s="6"/>
      <c r="L9" s="6">
        <v>3</v>
      </c>
      <c r="M9" s="6">
        <v>29</v>
      </c>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8</v>
      </c>
      <c r="BU9" s="6">
        <v>112</v>
      </c>
      <c r="BV9" s="8">
        <f>B9+D9+F9+H9+J9+L9+N9+P9+R9+T9+V9+X9+Z9+AB9+AD9+AF9+AH9+AJ9+AL9+AN9+AP9+AR9+AT9+AV9+AX9+AZ9+BB9+BD9+BF9+BH9+BJ9+BL9+BN9+BP9+BR9+BT9</f>
        <v>13</v>
      </c>
      <c r="BW9" s="8">
        <f>C9+E9+G9+I9+K9+M9+O9+Q9+S9+U9+W9+Y9+AA9+AC9+AE9+AG9+AI9+AK9+AM9+AO9+AQ9+AS9+AU9+AW9+AY9+BA9+BC9+BE9+BG9+BI9+BK9+BM9+BO9+BQ9+BS9+BU9</f>
        <v>212</v>
      </c>
      <c r="BX9" s="32"/>
      <c r="BY9" s="32"/>
      <c r="BZ9" s="32"/>
      <c r="CZ9" s="33"/>
    </row>
    <row r="10" spans="1:104" s="14" customFormat="1">
      <c r="A10" s="10" t="s">
        <v>47</v>
      </c>
      <c r="B10" s="6">
        <v>5</v>
      </c>
      <c r="C10" s="6">
        <v>273</v>
      </c>
      <c r="D10" s="6">
        <v>17</v>
      </c>
      <c r="E10" s="6">
        <v>2437</v>
      </c>
      <c r="F10" s="6">
        <v>6</v>
      </c>
      <c r="G10" s="6">
        <v>4769</v>
      </c>
      <c r="H10" s="6"/>
      <c r="I10" s="6"/>
      <c r="J10" s="6"/>
      <c r="K10" s="6"/>
      <c r="L10" s="6">
        <v>4</v>
      </c>
      <c r="M10" s="6">
        <v>71</v>
      </c>
      <c r="N10" s="6"/>
      <c r="O10" s="6"/>
      <c r="P10" s="6"/>
      <c r="Q10" s="6"/>
      <c r="R10" s="6">
        <v>1</v>
      </c>
      <c r="S10" s="6">
        <v>32</v>
      </c>
      <c r="T10" s="6"/>
      <c r="U10" s="6"/>
      <c r="V10" s="6"/>
      <c r="W10" s="6"/>
      <c r="X10" s="6">
        <v>9</v>
      </c>
      <c r="Y10" s="6">
        <v>4644</v>
      </c>
      <c r="Z10" s="6"/>
      <c r="AA10" s="6"/>
      <c r="AB10" s="6">
        <v>15</v>
      </c>
      <c r="AC10" s="6">
        <v>6353</v>
      </c>
      <c r="AD10" s="6">
        <v>1</v>
      </c>
      <c r="AE10" s="6">
        <v>348</v>
      </c>
      <c r="AF10" s="6">
        <v>1</v>
      </c>
      <c r="AG10" s="6">
        <v>126</v>
      </c>
      <c r="AH10" s="6"/>
      <c r="AI10" s="6"/>
      <c r="AJ10" s="6"/>
      <c r="AK10" s="6"/>
      <c r="AL10" s="6"/>
      <c r="AM10" s="6"/>
      <c r="AN10" s="6">
        <v>4</v>
      </c>
      <c r="AO10" s="6">
        <v>1776</v>
      </c>
      <c r="AP10" s="6">
        <v>1</v>
      </c>
      <c r="AQ10" s="6">
        <v>336</v>
      </c>
      <c r="AR10" s="6">
        <v>13</v>
      </c>
      <c r="AS10" s="6">
        <v>5468</v>
      </c>
      <c r="AT10" s="6">
        <v>1</v>
      </c>
      <c r="AU10" s="6">
        <v>240</v>
      </c>
      <c r="AV10" s="6">
        <v>1</v>
      </c>
      <c r="AW10" s="6">
        <v>706</v>
      </c>
      <c r="AX10" s="6">
        <v>1</v>
      </c>
      <c r="AY10" s="6">
        <v>22</v>
      </c>
      <c r="AZ10" s="6"/>
      <c r="BA10" s="6"/>
      <c r="BB10" s="6"/>
      <c r="BC10" s="6"/>
      <c r="BD10" s="6"/>
      <c r="BE10" s="6"/>
      <c r="BF10" s="6">
        <v>2</v>
      </c>
      <c r="BG10" s="6">
        <v>76</v>
      </c>
      <c r="BH10" s="6"/>
      <c r="BI10" s="6"/>
      <c r="BJ10" s="6"/>
      <c r="BK10" s="6"/>
      <c r="BL10" s="6">
        <v>1</v>
      </c>
      <c r="BM10" s="6">
        <v>55</v>
      </c>
      <c r="BN10" s="6">
        <v>1</v>
      </c>
      <c r="BO10" s="6">
        <v>39</v>
      </c>
      <c r="BP10" s="6"/>
      <c r="BQ10" s="6"/>
      <c r="BR10" s="6"/>
      <c r="BS10" s="6"/>
      <c r="BT10" s="6">
        <v>8</v>
      </c>
      <c r="BU10" s="6">
        <v>107</v>
      </c>
      <c r="BV10" s="8">
        <f>B10+D10+F10+H10+J10+L10+N10+P10+R10+T10+V10+X10+Z10+AB10+AD10+AF10+AH10+AJ10+AL10+AN10+AP10+AR10+AT10+AV10+AX10+AZ10+BB10+BD10+BF10+BH10+BJ10+BL10+BN10+BP10+BR10+BT10</f>
        <v>92</v>
      </c>
      <c r="BW10" s="8">
        <f>C10+E10+G10+I10+K10+M10+O10+Q10+S10+U10+W10+Y10+AA10+AC10+AE10+AG10+AI10+AK10+AM10+AO10+AQ10+AS10+AU10+AW10+AY10+BA10+BC10+BE10+BG10+BI10+BK10+BM10+BO10+BQ10+BS10+BU10</f>
        <v>27878</v>
      </c>
      <c r="BX10" s="32"/>
      <c r="BY10" s="32"/>
      <c r="BZ10" s="32"/>
    </row>
    <row r="11" spans="1:104" s="14" customFormat="1">
      <c r="A11" s="5" t="s">
        <v>48</v>
      </c>
      <c r="B11" s="6"/>
      <c r="C11" s="6"/>
      <c r="D11" s="6"/>
      <c r="E11" s="6"/>
      <c r="F11" s="6"/>
      <c r="G11" s="6"/>
      <c r="H11" s="6"/>
      <c r="I11" s="6"/>
      <c r="J11" s="6"/>
      <c r="K11" s="6"/>
      <c r="L11" s="6">
        <v>3</v>
      </c>
      <c r="M11" s="6">
        <v>38</v>
      </c>
      <c r="N11" s="6"/>
      <c r="O11" s="6"/>
      <c r="P11" s="6"/>
      <c r="Q11" s="6"/>
      <c r="R11" s="6"/>
      <c r="S11" s="6"/>
      <c r="T11" s="6"/>
      <c r="U11" s="6"/>
      <c r="V11" s="6"/>
      <c r="W11" s="6"/>
      <c r="X11" s="6"/>
      <c r="Y11" s="6"/>
      <c r="Z11" s="6"/>
      <c r="AA11" s="6"/>
      <c r="AB11" s="6">
        <v>1</v>
      </c>
      <c r="AC11" s="6">
        <v>50</v>
      </c>
      <c r="AD11" s="6"/>
      <c r="AE11" s="6"/>
      <c r="AF11" s="6"/>
      <c r="AG11" s="6"/>
      <c r="AH11" s="6"/>
      <c r="AI11" s="6"/>
      <c r="AJ11" s="6"/>
      <c r="AK11" s="6"/>
      <c r="AL11" s="6"/>
      <c r="AM11" s="6"/>
      <c r="AN11" s="6"/>
      <c r="AO11" s="6"/>
      <c r="AP11" s="6"/>
      <c r="AQ11" s="6"/>
      <c r="AR11" s="6"/>
      <c r="AS11" s="6"/>
      <c r="AT11" s="6"/>
      <c r="AU11" s="6"/>
      <c r="AV11" s="6"/>
      <c r="AW11" s="6"/>
      <c r="AX11" s="6">
        <v>1</v>
      </c>
      <c r="AY11" s="6">
        <v>64</v>
      </c>
      <c r="AZ11" s="6"/>
      <c r="BA11" s="6"/>
      <c r="BB11" s="6"/>
      <c r="BC11" s="6"/>
      <c r="BD11" s="6">
        <v>1</v>
      </c>
      <c r="BE11" s="6">
        <v>31</v>
      </c>
      <c r="BF11" s="6"/>
      <c r="BG11" s="6"/>
      <c r="BH11" s="6"/>
      <c r="BI11" s="6"/>
      <c r="BJ11" s="6"/>
      <c r="BK11" s="6"/>
      <c r="BL11" s="6"/>
      <c r="BM11" s="6"/>
      <c r="BN11" s="6"/>
      <c r="BO11" s="6"/>
      <c r="BP11" s="6"/>
      <c r="BQ11" s="6"/>
      <c r="BR11" s="6"/>
      <c r="BS11" s="6"/>
      <c r="BT11" s="6">
        <v>2</v>
      </c>
      <c r="BU11" s="6">
        <v>26</v>
      </c>
      <c r="BV11" s="8">
        <f t="shared" ref="BV11:BV61" si="0">B11+D11+F11+H11+J11+L11+N11+P11+R11+T11+V11+X11+Z11+AB11+AD11+AF11+AH11+AJ11+AL11+AN11+AP11+AR11+AT11+AV11+AX11+AZ11+BB11+BD11+BF11+BH11+BJ11+BL11+BN11+BP11+BR11+BT11</f>
        <v>8</v>
      </c>
      <c r="BW11" s="8">
        <f t="shared" ref="BW11:BW61" si="1">C11+E11+G11+I11+K11+M11+O11+Q11+S11+U11+W11+Y11+AA11+AC11+AE11+AG11+AI11+AK11+AM11+AO11+AQ11+AS11+AU11+AW11+AY11+BA11+BC11+BE11+BG11+BI11+BK11+BM11+BO11+BQ11+BS11+BU11</f>
        <v>209</v>
      </c>
      <c r="BX11" s="32"/>
      <c r="BY11" s="32"/>
      <c r="BZ11" s="32"/>
    </row>
    <row r="12" spans="1:104" s="14" customFormat="1">
      <c r="A12" s="5" t="s">
        <v>49</v>
      </c>
      <c r="B12" s="6">
        <v>1</v>
      </c>
      <c r="C12" s="6">
        <v>54</v>
      </c>
      <c r="D12" s="6">
        <v>1</v>
      </c>
      <c r="E12" s="6">
        <v>98</v>
      </c>
      <c r="F12" s="6">
        <v>1</v>
      </c>
      <c r="G12" s="6">
        <v>414</v>
      </c>
      <c r="H12" s="6"/>
      <c r="I12" s="6"/>
      <c r="J12" s="6"/>
      <c r="K12" s="6"/>
      <c r="L12" s="6">
        <v>1</v>
      </c>
      <c r="M12" s="6">
        <v>14</v>
      </c>
      <c r="N12" s="6"/>
      <c r="O12" s="6"/>
      <c r="P12" s="6"/>
      <c r="Q12" s="6"/>
      <c r="R12" s="6"/>
      <c r="S12" s="6"/>
      <c r="T12" s="6"/>
      <c r="U12" s="6"/>
      <c r="V12" s="6"/>
      <c r="W12" s="6"/>
      <c r="X12" s="6">
        <v>2</v>
      </c>
      <c r="Y12" s="6">
        <v>309</v>
      </c>
      <c r="Z12" s="6"/>
      <c r="AA12" s="6"/>
      <c r="AB12" s="6">
        <v>3</v>
      </c>
      <c r="AC12" s="6">
        <v>1458</v>
      </c>
      <c r="AD12" s="6">
        <v>2</v>
      </c>
      <c r="AE12" s="6">
        <v>287</v>
      </c>
      <c r="AF12" s="6">
        <v>1</v>
      </c>
      <c r="AG12" s="6">
        <v>330</v>
      </c>
      <c r="AH12" s="6"/>
      <c r="AI12" s="6"/>
      <c r="AJ12" s="6"/>
      <c r="AK12" s="6"/>
      <c r="AL12" s="6"/>
      <c r="AM12" s="6"/>
      <c r="AN12" s="6"/>
      <c r="AO12" s="6"/>
      <c r="AP12" s="6"/>
      <c r="AQ12" s="6"/>
      <c r="AR12" s="6">
        <v>3</v>
      </c>
      <c r="AS12" s="6">
        <v>606</v>
      </c>
      <c r="AT12" s="6"/>
      <c r="AU12" s="6"/>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1</v>
      </c>
      <c r="BU12" s="6">
        <v>8</v>
      </c>
      <c r="BV12" s="8">
        <f t="shared" si="0"/>
        <v>18</v>
      </c>
      <c r="BW12" s="8">
        <f t="shared" si="1"/>
        <v>3646</v>
      </c>
      <c r="BX12" s="32"/>
      <c r="BY12" s="32"/>
      <c r="BZ12" s="32"/>
    </row>
    <row r="13" spans="1:104" s="14" customFormat="1">
      <c r="A13" s="5" t="s">
        <v>156</v>
      </c>
      <c r="B13" s="6"/>
      <c r="C13" s="6"/>
      <c r="D13" s="6"/>
      <c r="E13" s="6"/>
      <c r="F13" s="6"/>
      <c r="G13" s="6"/>
      <c r="H13" s="6"/>
      <c r="I13" s="6"/>
      <c r="J13" s="6"/>
      <c r="K13" s="6"/>
      <c r="L13" s="6">
        <v>1</v>
      </c>
      <c r="M13" s="6">
        <v>22</v>
      </c>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v>1</v>
      </c>
      <c r="BU13" s="6">
        <v>32</v>
      </c>
      <c r="BV13" s="8">
        <f t="shared" si="0"/>
        <v>2</v>
      </c>
      <c r="BW13" s="8">
        <f t="shared" si="1"/>
        <v>54</v>
      </c>
      <c r="BX13" s="32"/>
      <c r="BY13" s="32"/>
      <c r="BZ13" s="32"/>
    </row>
    <row r="14" spans="1:104" s="14" customFormat="1">
      <c r="A14" s="5" t="s">
        <v>50</v>
      </c>
      <c r="B14" s="6">
        <v>1</v>
      </c>
      <c r="C14" s="6">
        <v>38</v>
      </c>
      <c r="D14" s="6"/>
      <c r="E14" s="6"/>
      <c r="F14" s="6"/>
      <c r="G14" s="6"/>
      <c r="H14" s="6"/>
      <c r="I14" s="6"/>
      <c r="J14" s="6"/>
      <c r="K14" s="6"/>
      <c r="L14" s="6">
        <v>8</v>
      </c>
      <c r="M14" s="6">
        <v>137</v>
      </c>
      <c r="N14" s="6"/>
      <c r="O14" s="6"/>
      <c r="P14" s="48"/>
      <c r="Q14" s="48"/>
      <c r="R14" s="6"/>
      <c r="S14" s="6"/>
      <c r="T14" s="6"/>
      <c r="U14" s="6"/>
      <c r="V14" s="6"/>
      <c r="W14" s="6"/>
      <c r="X14" s="6"/>
      <c r="Y14" s="6"/>
      <c r="Z14" s="6"/>
      <c r="AA14" s="6"/>
      <c r="AB14" s="6">
        <v>5</v>
      </c>
      <c r="AC14" s="6">
        <v>157</v>
      </c>
      <c r="AD14" s="6">
        <v>1</v>
      </c>
      <c r="AE14" s="6">
        <v>24</v>
      </c>
      <c r="AF14" s="6"/>
      <c r="AG14" s="6"/>
      <c r="AH14" s="6"/>
      <c r="AI14" s="6"/>
      <c r="AJ14" s="6"/>
      <c r="AK14" s="6"/>
      <c r="AL14" s="6"/>
      <c r="AM14" s="6"/>
      <c r="AN14" s="6"/>
      <c r="AO14" s="6"/>
      <c r="AP14" s="6"/>
      <c r="AQ14" s="6"/>
      <c r="AR14" s="6"/>
      <c r="AS14" s="6"/>
      <c r="AT14" s="6"/>
      <c r="AU14" s="6"/>
      <c r="AV14" s="6"/>
      <c r="AW14" s="6"/>
      <c r="AX14" s="6"/>
      <c r="AY14" s="6"/>
      <c r="AZ14" s="6"/>
      <c r="BA14" s="6"/>
      <c r="BB14" s="6"/>
      <c r="BC14" s="6"/>
      <c r="BD14" s="6">
        <v>1</v>
      </c>
      <c r="BE14" s="6">
        <v>154</v>
      </c>
      <c r="BF14" s="6">
        <v>1</v>
      </c>
      <c r="BG14" s="6">
        <v>15</v>
      </c>
      <c r="BH14" s="6">
        <v>1</v>
      </c>
      <c r="BI14" s="6">
        <v>12</v>
      </c>
      <c r="BJ14" s="6"/>
      <c r="BK14" s="6"/>
      <c r="BL14" s="6"/>
      <c r="BM14" s="6"/>
      <c r="BN14" s="6"/>
      <c r="BO14" s="6"/>
      <c r="BP14" s="6"/>
      <c r="BQ14" s="6"/>
      <c r="BR14" s="6"/>
      <c r="BS14" s="6"/>
      <c r="BT14" s="6">
        <v>4</v>
      </c>
      <c r="BU14" s="6">
        <v>45</v>
      </c>
      <c r="BV14" s="8">
        <f t="shared" si="0"/>
        <v>22</v>
      </c>
      <c r="BW14" s="8">
        <f t="shared" si="1"/>
        <v>582</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v>2</v>
      </c>
      <c r="Y15" s="6">
        <v>121</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0"/>
        <v>6</v>
      </c>
      <c r="BW15" s="8">
        <f t="shared" si="1"/>
        <v>231</v>
      </c>
      <c r="BX15" s="32"/>
      <c r="BY15" s="32"/>
      <c r="BZ15" s="32"/>
    </row>
    <row r="16" spans="1:104" s="14" customFormat="1">
      <c r="A16" s="5" t="s">
        <v>52</v>
      </c>
      <c r="B16" s="6"/>
      <c r="C16" s="6"/>
      <c r="D16" s="6"/>
      <c r="E16" s="6"/>
      <c r="F16" s="6"/>
      <c r="G16" s="6"/>
      <c r="H16" s="6"/>
      <c r="I16" s="6"/>
      <c r="J16" s="6"/>
      <c r="K16" s="6"/>
      <c r="L16" s="6">
        <v>2</v>
      </c>
      <c r="M16" s="6">
        <v>78</v>
      </c>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8">
        <f t="shared" si="0"/>
        <v>2</v>
      </c>
      <c r="BW16" s="8">
        <f t="shared" si="1"/>
        <v>78</v>
      </c>
      <c r="BX16" s="32"/>
      <c r="BY16" s="32"/>
      <c r="BZ16" s="32"/>
    </row>
    <row r="17" spans="1:78" s="14" customFormat="1">
      <c r="A17" s="5" t="s">
        <v>53</v>
      </c>
      <c r="B17" s="6"/>
      <c r="C17" s="6"/>
      <c r="D17" s="6"/>
      <c r="E17" s="6"/>
      <c r="F17" s="6"/>
      <c r="G17" s="6"/>
      <c r="H17" s="6"/>
      <c r="I17" s="6"/>
      <c r="J17" s="6"/>
      <c r="K17" s="6"/>
      <c r="L17" s="6">
        <v>1</v>
      </c>
      <c r="M17" s="6">
        <v>22</v>
      </c>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0"/>
        <v>1</v>
      </c>
      <c r="BW17" s="8">
        <f t="shared" si="1"/>
        <v>22</v>
      </c>
      <c r="BX17" s="32"/>
      <c r="BY17" s="32"/>
      <c r="BZ17" s="32"/>
    </row>
    <row r="18" spans="1:78" s="14" customFormat="1">
      <c r="A18" s="5" t="s">
        <v>54</v>
      </c>
      <c r="B18" s="6"/>
      <c r="C18" s="6"/>
      <c r="D18" s="6"/>
      <c r="E18" s="6"/>
      <c r="F18" s="6"/>
      <c r="G18" s="6"/>
      <c r="H18" s="6"/>
      <c r="I18" s="6"/>
      <c r="J18" s="6"/>
      <c r="K18" s="6"/>
      <c r="L18" s="6">
        <v>12</v>
      </c>
      <c r="M18" s="6">
        <v>180</v>
      </c>
      <c r="N18" s="6"/>
      <c r="O18" s="6"/>
      <c r="P18" s="6"/>
      <c r="Q18" s="6"/>
      <c r="R18" s="6"/>
      <c r="S18" s="6"/>
      <c r="T18" s="6"/>
      <c r="U18" s="6"/>
      <c r="V18" s="6"/>
      <c r="W18" s="6"/>
      <c r="X18" s="6">
        <v>1</v>
      </c>
      <c r="Y18" s="6">
        <v>30</v>
      </c>
      <c r="Z18" s="6"/>
      <c r="AA18" s="6"/>
      <c r="AB18" s="6">
        <v>1</v>
      </c>
      <c r="AC18" s="6">
        <v>38</v>
      </c>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v>1</v>
      </c>
      <c r="BU18" s="6">
        <v>20</v>
      </c>
      <c r="BV18" s="8">
        <f t="shared" si="0"/>
        <v>15</v>
      </c>
      <c r="BW18" s="8">
        <f t="shared" si="1"/>
        <v>268</v>
      </c>
      <c r="BX18" s="32"/>
      <c r="BY18" s="32"/>
      <c r="BZ18" s="32"/>
    </row>
    <row r="19" spans="1:78" s="14" customFormat="1">
      <c r="A19" s="5" t="s">
        <v>55</v>
      </c>
      <c r="B19" s="6">
        <v>11</v>
      </c>
      <c r="C19" s="6">
        <v>532</v>
      </c>
      <c r="D19" s="6">
        <v>22</v>
      </c>
      <c r="E19" s="6">
        <v>2491</v>
      </c>
      <c r="F19" s="6">
        <v>23</v>
      </c>
      <c r="G19" s="6">
        <v>4332</v>
      </c>
      <c r="H19" s="6"/>
      <c r="I19" s="6"/>
      <c r="J19" s="6">
        <v>4</v>
      </c>
      <c r="K19" s="6">
        <v>749</v>
      </c>
      <c r="L19" s="6">
        <v>7</v>
      </c>
      <c r="M19" s="6">
        <v>107</v>
      </c>
      <c r="N19" s="6">
        <v>1</v>
      </c>
      <c r="O19" s="6">
        <v>19</v>
      </c>
      <c r="P19" s="6"/>
      <c r="Q19" s="6"/>
      <c r="R19" s="6"/>
      <c r="S19" s="6"/>
      <c r="T19" s="6">
        <v>4</v>
      </c>
      <c r="U19" s="6">
        <v>278</v>
      </c>
      <c r="V19" s="6">
        <v>3</v>
      </c>
      <c r="W19" s="6">
        <v>640</v>
      </c>
      <c r="X19" s="6">
        <v>35</v>
      </c>
      <c r="Y19" s="6">
        <v>7695</v>
      </c>
      <c r="Z19" s="6"/>
      <c r="AA19" s="6"/>
      <c r="AB19" s="6">
        <v>71</v>
      </c>
      <c r="AC19" s="6">
        <v>26990</v>
      </c>
      <c r="AD19" s="6">
        <v>8</v>
      </c>
      <c r="AE19" s="6">
        <v>2663</v>
      </c>
      <c r="AF19" s="6">
        <v>8</v>
      </c>
      <c r="AG19" s="6">
        <v>1868</v>
      </c>
      <c r="AH19" s="6"/>
      <c r="AI19" s="6"/>
      <c r="AJ19" s="6"/>
      <c r="AK19" s="6"/>
      <c r="AL19" s="6">
        <v>3</v>
      </c>
      <c r="AM19" s="6">
        <v>725</v>
      </c>
      <c r="AN19" s="6">
        <v>9</v>
      </c>
      <c r="AO19" s="6">
        <v>2851</v>
      </c>
      <c r="AP19" s="6">
        <v>3</v>
      </c>
      <c r="AQ19" s="6">
        <v>944</v>
      </c>
      <c r="AR19" s="6">
        <v>17</v>
      </c>
      <c r="AS19" s="6">
        <v>7055</v>
      </c>
      <c r="AT19" s="6"/>
      <c r="AU19" s="6"/>
      <c r="AV19" s="6">
        <v>2</v>
      </c>
      <c r="AW19" s="6">
        <v>586</v>
      </c>
      <c r="AX19" s="6"/>
      <c r="AY19" s="6"/>
      <c r="AZ19" s="6"/>
      <c r="BA19" s="6"/>
      <c r="BB19" s="6"/>
      <c r="BC19" s="6"/>
      <c r="BD19" s="6">
        <v>1</v>
      </c>
      <c r="BE19" s="6">
        <v>82</v>
      </c>
      <c r="BF19" s="6">
        <v>3</v>
      </c>
      <c r="BG19" s="6">
        <v>95</v>
      </c>
      <c r="BH19" s="6">
        <v>2</v>
      </c>
      <c r="BI19" s="6">
        <v>119</v>
      </c>
      <c r="BJ19" s="6">
        <v>1</v>
      </c>
      <c r="BK19" s="6">
        <v>72</v>
      </c>
      <c r="BL19" s="6">
        <v>8</v>
      </c>
      <c r="BM19" s="6">
        <v>323</v>
      </c>
      <c r="BN19" s="6">
        <v>3</v>
      </c>
      <c r="BO19" s="6">
        <v>131</v>
      </c>
      <c r="BP19" s="6">
        <v>2</v>
      </c>
      <c r="BQ19" s="6">
        <v>86</v>
      </c>
      <c r="BR19" s="6"/>
      <c r="BS19" s="6"/>
      <c r="BT19" s="6">
        <v>1</v>
      </c>
      <c r="BU19" s="6">
        <v>4</v>
      </c>
      <c r="BV19" s="8">
        <f t="shared" si="0"/>
        <v>252</v>
      </c>
      <c r="BW19" s="8">
        <f t="shared" si="1"/>
        <v>61437</v>
      </c>
      <c r="BX19" s="32"/>
      <c r="BY19" s="32"/>
      <c r="BZ19" s="32"/>
    </row>
    <row r="20" spans="1:78" s="14" customFormat="1">
      <c r="A20" s="5" t="s">
        <v>56</v>
      </c>
      <c r="B20" s="6"/>
      <c r="C20" s="6"/>
      <c r="D20" s="6"/>
      <c r="E20" s="6"/>
      <c r="F20" s="6"/>
      <c r="G20" s="6"/>
      <c r="H20" s="6"/>
      <c r="I20" s="6"/>
      <c r="J20" s="6"/>
      <c r="K20" s="6"/>
      <c r="L20" s="6">
        <v>4</v>
      </c>
      <c r="M20" s="6">
        <v>142</v>
      </c>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64</v>
      </c>
      <c r="BF20" s="6"/>
      <c r="BG20" s="6"/>
      <c r="BH20" s="6"/>
      <c r="BI20" s="6"/>
      <c r="BJ20" s="6"/>
      <c r="BK20" s="6"/>
      <c r="BL20" s="6"/>
      <c r="BM20" s="6"/>
      <c r="BN20" s="6"/>
      <c r="BO20" s="6"/>
      <c r="BP20" s="6"/>
      <c r="BQ20" s="6"/>
      <c r="BR20" s="6"/>
      <c r="BS20" s="6"/>
      <c r="BT20" s="6">
        <v>2</v>
      </c>
      <c r="BU20" s="6">
        <v>22</v>
      </c>
      <c r="BV20" s="8">
        <f t="shared" si="0"/>
        <v>7</v>
      </c>
      <c r="BW20" s="8">
        <f t="shared" si="1"/>
        <v>228</v>
      </c>
      <c r="BX20" s="32"/>
      <c r="BY20" s="32"/>
      <c r="BZ20" s="32"/>
    </row>
    <row r="21" spans="1:78" s="14" customFormat="1">
      <c r="A21" s="5" t="s">
        <v>57</v>
      </c>
      <c r="B21" s="6"/>
      <c r="C21" s="6"/>
      <c r="D21" s="6"/>
      <c r="E21" s="6"/>
      <c r="F21" s="6"/>
      <c r="G21" s="6"/>
      <c r="H21" s="6"/>
      <c r="I21" s="6"/>
      <c r="J21" s="6"/>
      <c r="K21" s="6"/>
      <c r="L21" s="6">
        <v>30</v>
      </c>
      <c r="M21" s="6">
        <v>585</v>
      </c>
      <c r="N21" s="6"/>
      <c r="O21" s="6"/>
      <c r="P21" s="6"/>
      <c r="Q21" s="6"/>
      <c r="R21" s="6"/>
      <c r="S21" s="6"/>
      <c r="T21" s="6"/>
      <c r="U21" s="6"/>
      <c r="V21" s="6"/>
      <c r="W21" s="6"/>
      <c r="X21" s="6"/>
      <c r="Y21" s="6"/>
      <c r="Z21" s="6"/>
      <c r="AA21" s="6"/>
      <c r="AB21" s="6"/>
      <c r="AC21" s="6"/>
      <c r="AD21" s="6"/>
      <c r="AE21" s="6"/>
      <c r="AF21" s="6">
        <v>1</v>
      </c>
      <c r="AG21" s="6">
        <v>76</v>
      </c>
      <c r="AH21" s="6"/>
      <c r="AI21" s="6"/>
      <c r="AJ21" s="6"/>
      <c r="AK21" s="6"/>
      <c r="AL21" s="6"/>
      <c r="AM21" s="6"/>
      <c r="AN21" s="6"/>
      <c r="AO21" s="6"/>
      <c r="AP21" s="6"/>
      <c r="AQ21" s="6"/>
      <c r="AR21" s="6"/>
      <c r="AS21" s="6"/>
      <c r="AT21" s="6"/>
      <c r="AU21" s="6"/>
      <c r="AV21" s="6"/>
      <c r="AW21" s="6"/>
      <c r="AX21" s="6"/>
      <c r="AY21" s="6"/>
      <c r="AZ21" s="6"/>
      <c r="BA21" s="6"/>
      <c r="BB21" s="6"/>
      <c r="BC21" s="6"/>
      <c r="BD21" s="6">
        <v>3</v>
      </c>
      <c r="BE21" s="6">
        <v>74</v>
      </c>
      <c r="BF21" s="6"/>
      <c r="BG21" s="6"/>
      <c r="BH21" s="6"/>
      <c r="BI21" s="6"/>
      <c r="BJ21" s="6"/>
      <c r="BK21" s="6"/>
      <c r="BL21" s="6">
        <v>1</v>
      </c>
      <c r="BM21" s="6">
        <v>41</v>
      </c>
      <c r="BN21" s="6"/>
      <c r="BO21" s="6"/>
      <c r="BP21" s="6"/>
      <c r="BQ21" s="6"/>
      <c r="BR21" s="6"/>
      <c r="BS21" s="6"/>
      <c r="BT21" s="6">
        <v>2</v>
      </c>
      <c r="BU21" s="6">
        <v>58</v>
      </c>
      <c r="BV21" s="8">
        <f t="shared" si="0"/>
        <v>37</v>
      </c>
      <c r="BW21" s="8">
        <f t="shared" si="1"/>
        <v>834</v>
      </c>
      <c r="BX21" s="32"/>
      <c r="BY21" s="32"/>
      <c r="BZ21" s="32"/>
    </row>
    <row r="22" spans="1:78" s="14" customFormat="1">
      <c r="A22" s="5" t="s">
        <v>58</v>
      </c>
      <c r="B22" s="6">
        <v>8</v>
      </c>
      <c r="C22" s="6">
        <v>423</v>
      </c>
      <c r="D22" s="6">
        <v>9</v>
      </c>
      <c r="E22" s="6">
        <v>524</v>
      </c>
      <c r="F22" s="6">
        <v>6</v>
      </c>
      <c r="G22" s="6">
        <v>538</v>
      </c>
      <c r="H22" s="6"/>
      <c r="I22" s="6"/>
      <c r="J22" s="6"/>
      <c r="K22" s="6"/>
      <c r="L22" s="6">
        <v>3</v>
      </c>
      <c r="M22" s="6">
        <v>114</v>
      </c>
      <c r="N22" s="6"/>
      <c r="O22" s="6"/>
      <c r="P22" s="6"/>
      <c r="Q22" s="6"/>
      <c r="R22" s="6">
        <v>1</v>
      </c>
      <c r="S22" s="6">
        <v>68</v>
      </c>
      <c r="T22" s="6">
        <v>5</v>
      </c>
      <c r="U22" s="6">
        <v>268</v>
      </c>
      <c r="V22" s="6"/>
      <c r="W22" s="6"/>
      <c r="X22" s="6">
        <v>10</v>
      </c>
      <c r="Y22" s="6">
        <v>1475</v>
      </c>
      <c r="Z22" s="6">
        <v>2</v>
      </c>
      <c r="AA22" s="6">
        <v>310</v>
      </c>
      <c r="AB22" s="6">
        <v>24</v>
      </c>
      <c r="AC22" s="6">
        <v>6614</v>
      </c>
      <c r="AD22" s="6">
        <v>7</v>
      </c>
      <c r="AE22" s="6">
        <v>1522</v>
      </c>
      <c r="AF22" s="6">
        <v>3</v>
      </c>
      <c r="AG22" s="6">
        <v>474</v>
      </c>
      <c r="AH22" s="6">
        <v>1</v>
      </c>
      <c r="AI22" s="6">
        <v>284</v>
      </c>
      <c r="AJ22" s="6">
        <v>3</v>
      </c>
      <c r="AK22" s="6">
        <v>78</v>
      </c>
      <c r="AL22" s="6"/>
      <c r="AM22" s="6"/>
      <c r="AN22" s="6">
        <v>4</v>
      </c>
      <c r="AO22" s="6">
        <v>1032</v>
      </c>
      <c r="AP22" s="6"/>
      <c r="AQ22" s="6"/>
      <c r="AR22" s="6">
        <v>9</v>
      </c>
      <c r="AS22" s="6">
        <v>3729</v>
      </c>
      <c r="AT22" s="6">
        <v>2</v>
      </c>
      <c r="AU22" s="6">
        <v>918</v>
      </c>
      <c r="AV22" s="6">
        <v>1</v>
      </c>
      <c r="AW22" s="6">
        <v>100</v>
      </c>
      <c r="AX22" s="6"/>
      <c r="AY22" s="6"/>
      <c r="AZ22" s="6"/>
      <c r="BA22" s="6"/>
      <c r="BB22" s="6"/>
      <c r="BC22" s="6"/>
      <c r="BD22" s="6">
        <v>2</v>
      </c>
      <c r="BE22" s="6">
        <v>84</v>
      </c>
      <c r="BF22" s="6">
        <v>6</v>
      </c>
      <c r="BG22" s="6">
        <v>497</v>
      </c>
      <c r="BH22" s="6">
        <v>4</v>
      </c>
      <c r="BI22" s="6">
        <v>279</v>
      </c>
      <c r="BJ22" s="6"/>
      <c r="BK22" s="6"/>
      <c r="BL22" s="6">
        <v>4</v>
      </c>
      <c r="BM22" s="6">
        <v>132</v>
      </c>
      <c r="BN22" s="6">
        <v>2</v>
      </c>
      <c r="BO22" s="6">
        <v>83</v>
      </c>
      <c r="BP22" s="6"/>
      <c r="BQ22" s="6"/>
      <c r="BR22" s="6"/>
      <c r="BS22" s="6"/>
      <c r="BT22" s="6">
        <v>1</v>
      </c>
      <c r="BU22" s="6">
        <v>20</v>
      </c>
      <c r="BV22" s="8">
        <f t="shared" si="0"/>
        <v>117</v>
      </c>
      <c r="BW22" s="8">
        <f t="shared" si="1"/>
        <v>19566</v>
      </c>
      <c r="BX22" s="32"/>
      <c r="BY22" s="32"/>
      <c r="BZ22" s="32"/>
    </row>
    <row r="23" spans="1:78"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v>1</v>
      </c>
      <c r="BE23" s="6">
        <v>50</v>
      </c>
      <c r="BF23" s="6"/>
      <c r="BG23" s="6"/>
      <c r="BH23" s="6"/>
      <c r="BI23" s="6"/>
      <c r="BJ23" s="6"/>
      <c r="BK23" s="6"/>
      <c r="BL23" s="6"/>
      <c r="BM23" s="6"/>
      <c r="BN23" s="6"/>
      <c r="BO23" s="6"/>
      <c r="BP23" s="6"/>
      <c r="BQ23" s="6"/>
      <c r="BR23" s="6"/>
      <c r="BS23" s="6"/>
      <c r="BT23" s="6"/>
      <c r="BU23" s="6"/>
      <c r="BV23" s="8">
        <f t="shared" si="0"/>
        <v>1</v>
      </c>
      <c r="BW23" s="8">
        <f t="shared" si="1"/>
        <v>50</v>
      </c>
      <c r="BX23" s="32"/>
      <c r="BY23" s="32"/>
      <c r="BZ23" s="32"/>
    </row>
    <row r="24" spans="1:78" s="14" customFormat="1">
      <c r="A24" s="5" t="s">
        <v>59</v>
      </c>
      <c r="B24" s="6"/>
      <c r="C24" s="6"/>
      <c r="D24" s="6"/>
      <c r="E24" s="6"/>
      <c r="F24" s="6"/>
      <c r="G24" s="6"/>
      <c r="H24" s="6"/>
      <c r="I24" s="6"/>
      <c r="J24" s="6"/>
      <c r="K24" s="6"/>
      <c r="L24" s="6">
        <v>1</v>
      </c>
      <c r="M24" s="6">
        <v>17</v>
      </c>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v>2</v>
      </c>
      <c r="BU24" s="6">
        <v>24</v>
      </c>
      <c r="BV24" s="8">
        <f t="shared" si="0"/>
        <v>3</v>
      </c>
      <c r="BW24" s="8">
        <f t="shared" si="1"/>
        <v>41</v>
      </c>
      <c r="BX24" s="32"/>
      <c r="BY24" s="32"/>
      <c r="BZ24" s="32"/>
    </row>
    <row r="25" spans="1:78" s="14" customFormat="1">
      <c r="A25" s="5" t="s">
        <v>60</v>
      </c>
      <c r="B25" s="6"/>
      <c r="C25" s="6"/>
      <c r="D25" s="6"/>
      <c r="E25" s="6"/>
      <c r="F25" s="6"/>
      <c r="G25" s="6"/>
      <c r="H25" s="6"/>
      <c r="I25" s="6"/>
      <c r="J25" s="6"/>
      <c r="K25" s="6"/>
      <c r="L25" s="6">
        <v>1</v>
      </c>
      <c r="M25" s="6">
        <v>16</v>
      </c>
      <c r="N25" s="6"/>
      <c r="O25" s="6"/>
      <c r="P25" s="6"/>
      <c r="Q25" s="6"/>
      <c r="R25" s="6">
        <v>1</v>
      </c>
      <c r="S25" s="6">
        <v>17</v>
      </c>
      <c r="T25" s="6"/>
      <c r="U25" s="6"/>
      <c r="V25" s="6"/>
      <c r="W25" s="6"/>
      <c r="X25" s="6"/>
      <c r="Y25" s="6"/>
      <c r="Z25" s="6"/>
      <c r="AA25" s="6"/>
      <c r="AB25" s="6">
        <v>2</v>
      </c>
      <c r="AC25" s="6">
        <v>244</v>
      </c>
      <c r="AD25" s="6"/>
      <c r="AE25" s="6"/>
      <c r="AF25" s="6"/>
      <c r="AG25" s="6"/>
      <c r="AH25" s="6"/>
      <c r="AI25" s="6"/>
      <c r="AJ25" s="6"/>
      <c r="AK25" s="6"/>
      <c r="AL25" s="6"/>
      <c r="AM25" s="6"/>
      <c r="AN25" s="6"/>
      <c r="AO25" s="6"/>
      <c r="AP25" s="6"/>
      <c r="AQ25" s="6"/>
      <c r="AR25" s="6">
        <v>1</v>
      </c>
      <c r="AS25" s="6">
        <v>52</v>
      </c>
      <c r="AT25" s="6"/>
      <c r="AU25" s="6"/>
      <c r="AV25" s="6"/>
      <c r="AW25" s="6"/>
      <c r="AX25" s="6"/>
      <c r="AY25" s="6"/>
      <c r="AZ25" s="6"/>
      <c r="BA25" s="6"/>
      <c r="BB25" s="6">
        <v>1</v>
      </c>
      <c r="BC25" s="6">
        <v>132</v>
      </c>
      <c r="BD25" s="6"/>
      <c r="BE25" s="6"/>
      <c r="BF25" s="6">
        <v>1</v>
      </c>
      <c r="BG25" s="6">
        <v>14</v>
      </c>
      <c r="BH25" s="6"/>
      <c r="BI25" s="6"/>
      <c r="BJ25" s="6"/>
      <c r="BK25" s="6"/>
      <c r="BL25" s="6"/>
      <c r="BM25" s="6"/>
      <c r="BN25" s="6"/>
      <c r="BO25" s="6"/>
      <c r="BP25" s="6"/>
      <c r="BQ25" s="6"/>
      <c r="BR25" s="6"/>
      <c r="BS25" s="6"/>
      <c r="BT25" s="6"/>
      <c r="BU25" s="6"/>
      <c r="BV25" s="8">
        <f t="shared" si="0"/>
        <v>7</v>
      </c>
      <c r="BW25" s="8">
        <f t="shared" si="1"/>
        <v>475</v>
      </c>
      <c r="BX25" s="32"/>
      <c r="BY25" s="32"/>
      <c r="BZ25" s="32"/>
    </row>
    <row r="26" spans="1:78" s="14" customFormat="1">
      <c r="A26" s="5" t="s">
        <v>179</v>
      </c>
      <c r="B26" s="6"/>
      <c r="C26" s="6"/>
      <c r="D26" s="6"/>
      <c r="E26" s="6"/>
      <c r="F26" s="6"/>
      <c r="G26" s="6"/>
      <c r="H26" s="6"/>
      <c r="I26" s="6"/>
      <c r="J26" s="6"/>
      <c r="K26" s="6"/>
      <c r="L26" s="6">
        <v>2</v>
      </c>
      <c r="M26" s="6">
        <v>10</v>
      </c>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8">
        <f t="shared" si="0"/>
        <v>2</v>
      </c>
      <c r="BW26" s="8">
        <f t="shared" si="1"/>
        <v>10</v>
      </c>
      <c r="BX26" s="32"/>
      <c r="BY26" s="32"/>
      <c r="BZ26" s="32"/>
    </row>
    <row r="27" spans="1:78" s="14" customFormat="1">
      <c r="A27" s="5" t="s">
        <v>61</v>
      </c>
      <c r="B27" s="6"/>
      <c r="C27" s="6"/>
      <c r="D27" s="6"/>
      <c r="E27" s="6"/>
      <c r="F27" s="6"/>
      <c r="G27" s="6"/>
      <c r="H27" s="6"/>
      <c r="I27" s="6"/>
      <c r="J27" s="6"/>
      <c r="K27" s="6"/>
      <c r="L27" s="6">
        <v>9</v>
      </c>
      <c r="M27" s="6">
        <v>154</v>
      </c>
      <c r="N27" s="6"/>
      <c r="O27" s="6"/>
      <c r="P27" s="6"/>
      <c r="Q27" s="6"/>
      <c r="R27" s="6"/>
      <c r="S27" s="6"/>
      <c r="T27" s="6"/>
      <c r="U27" s="6"/>
      <c r="V27" s="6"/>
      <c r="W27" s="6"/>
      <c r="X27" s="6"/>
      <c r="Y27" s="6"/>
      <c r="Z27" s="6"/>
      <c r="AA27" s="6"/>
      <c r="AB27" s="6">
        <v>1</v>
      </c>
      <c r="AC27" s="6">
        <v>37</v>
      </c>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v>1</v>
      </c>
      <c r="BG27" s="6">
        <v>16</v>
      </c>
      <c r="BH27" s="6"/>
      <c r="BI27" s="6"/>
      <c r="BJ27" s="6"/>
      <c r="BK27" s="6"/>
      <c r="BL27" s="6"/>
      <c r="BM27" s="6"/>
      <c r="BN27" s="6"/>
      <c r="BO27" s="6"/>
      <c r="BP27" s="6"/>
      <c r="BQ27" s="6"/>
      <c r="BR27" s="6"/>
      <c r="BS27" s="6"/>
      <c r="BT27" s="6"/>
      <c r="BU27" s="6"/>
      <c r="BV27" s="8">
        <f t="shared" si="0"/>
        <v>11</v>
      </c>
      <c r="BW27" s="8">
        <f t="shared" si="1"/>
        <v>207</v>
      </c>
      <c r="BX27" s="32"/>
      <c r="BY27" s="32"/>
      <c r="BZ27" s="32"/>
    </row>
    <row r="28" spans="1:78" s="14" customFormat="1">
      <c r="A28" s="5" t="s">
        <v>62</v>
      </c>
      <c r="B28" s="6"/>
      <c r="C28" s="6"/>
      <c r="D28" s="6"/>
      <c r="E28" s="6"/>
      <c r="F28" s="6"/>
      <c r="G28" s="6"/>
      <c r="H28" s="6"/>
      <c r="I28" s="6"/>
      <c r="J28" s="6"/>
      <c r="K28" s="6"/>
      <c r="L28" s="6">
        <v>1</v>
      </c>
      <c r="M28" s="6">
        <v>10</v>
      </c>
      <c r="N28" s="6"/>
      <c r="O28" s="6"/>
      <c r="P28" s="6"/>
      <c r="Q28" s="6"/>
      <c r="R28" s="6"/>
      <c r="S28" s="6"/>
      <c r="T28" s="6"/>
      <c r="U28" s="6"/>
      <c r="V28" s="6"/>
      <c r="W28" s="6"/>
      <c r="X28" s="6"/>
      <c r="Y28" s="6"/>
      <c r="Z28" s="6"/>
      <c r="AA28" s="6"/>
      <c r="AB28" s="6">
        <v>1</v>
      </c>
      <c r="AC28" s="6">
        <v>111</v>
      </c>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3</v>
      </c>
      <c r="BU28" s="6">
        <v>32</v>
      </c>
      <c r="BV28" s="8">
        <f t="shared" si="0"/>
        <v>5</v>
      </c>
      <c r="BW28" s="8">
        <f t="shared" si="1"/>
        <v>153</v>
      </c>
      <c r="BX28" s="32"/>
      <c r="BY28" s="32"/>
      <c r="BZ28" s="32"/>
    </row>
    <row r="29" spans="1:78" s="14" customFormat="1">
      <c r="A29" s="5" t="s">
        <v>63</v>
      </c>
      <c r="B29" s="6">
        <v>7</v>
      </c>
      <c r="C29" s="6">
        <v>197</v>
      </c>
      <c r="D29" s="6">
        <v>11</v>
      </c>
      <c r="E29" s="6">
        <v>723</v>
      </c>
      <c r="F29" s="6">
        <v>3</v>
      </c>
      <c r="G29" s="6">
        <v>459</v>
      </c>
      <c r="H29" s="6"/>
      <c r="I29" s="6"/>
      <c r="J29" s="6"/>
      <c r="K29" s="6"/>
      <c r="L29" s="6">
        <v>16</v>
      </c>
      <c r="M29" s="6">
        <v>302</v>
      </c>
      <c r="N29" s="6"/>
      <c r="O29" s="6"/>
      <c r="P29" s="6"/>
      <c r="Q29" s="6"/>
      <c r="R29" s="6"/>
      <c r="S29" s="6"/>
      <c r="T29" s="6"/>
      <c r="U29" s="6"/>
      <c r="V29" s="6"/>
      <c r="W29" s="6"/>
      <c r="X29" s="6">
        <v>5</v>
      </c>
      <c r="Y29" s="6">
        <v>1816</v>
      </c>
      <c r="Z29" s="6"/>
      <c r="AA29" s="6"/>
      <c r="AB29" s="6">
        <v>3</v>
      </c>
      <c r="AC29" s="6">
        <v>1243</v>
      </c>
      <c r="AD29" s="6">
        <v>1</v>
      </c>
      <c r="AE29" s="6">
        <v>202</v>
      </c>
      <c r="AF29" s="6"/>
      <c r="AG29" s="6"/>
      <c r="AH29" s="6"/>
      <c r="AI29" s="6"/>
      <c r="AJ29" s="6"/>
      <c r="AK29" s="6"/>
      <c r="AL29" s="6"/>
      <c r="AM29" s="6"/>
      <c r="AN29" s="6"/>
      <c r="AO29" s="6"/>
      <c r="AP29" s="6"/>
      <c r="AQ29" s="6"/>
      <c r="AR29" s="6">
        <v>2</v>
      </c>
      <c r="AS29" s="6">
        <v>750</v>
      </c>
      <c r="AT29" s="6"/>
      <c r="AU29" s="6"/>
      <c r="AV29" s="6"/>
      <c r="AW29" s="6"/>
      <c r="AX29" s="6">
        <v>1</v>
      </c>
      <c r="AY29" s="6">
        <v>48</v>
      </c>
      <c r="AZ29" s="6"/>
      <c r="BA29" s="6"/>
      <c r="BB29" s="6"/>
      <c r="BC29" s="6"/>
      <c r="BD29" s="6">
        <v>3</v>
      </c>
      <c r="BE29" s="6">
        <v>108</v>
      </c>
      <c r="BF29" s="6">
        <v>1</v>
      </c>
      <c r="BG29" s="6">
        <v>35</v>
      </c>
      <c r="BH29" s="6"/>
      <c r="BI29" s="6"/>
      <c r="BJ29" s="6"/>
      <c r="BK29" s="6"/>
      <c r="BL29" s="6">
        <v>2</v>
      </c>
      <c r="BM29" s="6">
        <v>75</v>
      </c>
      <c r="BN29" s="6"/>
      <c r="BO29" s="6"/>
      <c r="BP29" s="6"/>
      <c r="BQ29" s="6"/>
      <c r="BR29" s="6"/>
      <c r="BS29" s="6"/>
      <c r="BT29" s="6">
        <v>2</v>
      </c>
      <c r="BU29" s="6">
        <v>18</v>
      </c>
      <c r="BV29" s="8">
        <f t="shared" si="0"/>
        <v>57</v>
      </c>
      <c r="BW29" s="8">
        <f t="shared" si="1"/>
        <v>5976</v>
      </c>
      <c r="BX29" s="32"/>
      <c r="BY29" s="32"/>
      <c r="BZ29" s="32"/>
    </row>
    <row r="30" spans="1:78" s="14" customFormat="1">
      <c r="A30" s="5" t="s">
        <v>64</v>
      </c>
      <c r="B30" s="6"/>
      <c r="C30" s="6"/>
      <c r="D30" s="6"/>
      <c r="E30" s="6"/>
      <c r="F30" s="6"/>
      <c r="G30" s="6"/>
      <c r="H30" s="6"/>
      <c r="I30" s="6"/>
      <c r="J30" s="6"/>
      <c r="K30" s="6"/>
      <c r="L30" s="6">
        <v>2</v>
      </c>
      <c r="M30" s="6">
        <v>25</v>
      </c>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v>2</v>
      </c>
      <c r="AS30" s="6">
        <v>62</v>
      </c>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v>3</v>
      </c>
      <c r="BU30" s="6">
        <v>60</v>
      </c>
      <c r="BV30" s="8">
        <f t="shared" si="0"/>
        <v>7</v>
      </c>
      <c r="BW30" s="8">
        <f t="shared" si="1"/>
        <v>147</v>
      </c>
      <c r="BX30" s="32"/>
      <c r="BY30" s="32"/>
      <c r="BZ30" s="32"/>
    </row>
    <row r="31" spans="1:78" s="14" customFormat="1">
      <c r="A31" s="5" t="s">
        <v>65</v>
      </c>
      <c r="B31" s="6"/>
      <c r="C31" s="6"/>
      <c r="D31" s="6"/>
      <c r="E31" s="6"/>
      <c r="F31" s="6"/>
      <c r="G31" s="6"/>
      <c r="H31" s="6"/>
      <c r="I31" s="6"/>
      <c r="J31" s="6"/>
      <c r="K31" s="6"/>
      <c r="L31" s="6">
        <v>6</v>
      </c>
      <c r="M31" s="6">
        <v>102</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v>1</v>
      </c>
      <c r="BE31" s="6">
        <v>30</v>
      </c>
      <c r="BF31" s="6"/>
      <c r="BG31" s="6"/>
      <c r="BH31" s="6"/>
      <c r="BI31" s="6"/>
      <c r="BJ31" s="6"/>
      <c r="BK31" s="6"/>
      <c r="BL31" s="6"/>
      <c r="BM31" s="6"/>
      <c r="BN31" s="6"/>
      <c r="BO31" s="6"/>
      <c r="BP31" s="6"/>
      <c r="BQ31" s="6"/>
      <c r="BR31" s="6"/>
      <c r="BS31" s="6"/>
      <c r="BT31" s="6"/>
      <c r="BU31" s="6"/>
      <c r="BV31" s="8">
        <f t="shared" si="0"/>
        <v>7</v>
      </c>
      <c r="BW31" s="8">
        <f t="shared" si="1"/>
        <v>132</v>
      </c>
      <c r="BX31" s="32"/>
      <c r="BY31" s="32"/>
      <c r="BZ31" s="32"/>
    </row>
    <row r="32" spans="1:78" s="14" customFormat="1">
      <c r="A32" s="5" t="s">
        <v>66</v>
      </c>
      <c r="B32" s="6"/>
      <c r="C32" s="6"/>
      <c r="D32" s="6"/>
      <c r="E32" s="6"/>
      <c r="F32" s="6"/>
      <c r="G32" s="6"/>
      <c r="H32" s="6"/>
      <c r="I32" s="6"/>
      <c r="J32" s="6"/>
      <c r="K32" s="6"/>
      <c r="L32" s="6">
        <v>3</v>
      </c>
      <c r="M32" s="6">
        <v>58</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8">
        <f t="shared" si="0"/>
        <v>3</v>
      </c>
      <c r="BW32" s="8">
        <f t="shared" si="1"/>
        <v>58</v>
      </c>
      <c r="BX32" s="32"/>
      <c r="BY32" s="32"/>
      <c r="BZ32" s="32"/>
    </row>
    <row r="33" spans="1:78" s="14" customFormat="1">
      <c r="A33" s="5" t="s">
        <v>67</v>
      </c>
      <c r="B33" s="6"/>
      <c r="C33" s="6"/>
      <c r="D33" s="6"/>
      <c r="E33" s="6"/>
      <c r="F33" s="6"/>
      <c r="G33" s="6"/>
      <c r="H33" s="6"/>
      <c r="I33" s="6"/>
      <c r="J33" s="6"/>
      <c r="K33" s="6"/>
      <c r="L33" s="6">
        <v>1</v>
      </c>
      <c r="M33" s="6">
        <v>17</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v>2</v>
      </c>
      <c r="BU33" s="6">
        <v>46</v>
      </c>
      <c r="BV33" s="8">
        <f t="shared" si="0"/>
        <v>3</v>
      </c>
      <c r="BW33" s="8">
        <f t="shared" si="1"/>
        <v>63</v>
      </c>
      <c r="BX33" s="32"/>
      <c r="BY33" s="32"/>
      <c r="BZ33" s="32"/>
    </row>
    <row r="34" spans="1:78" s="14" customFormat="1">
      <c r="A34" s="5" t="s">
        <v>141</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v>5</v>
      </c>
      <c r="BU34" s="6">
        <v>38</v>
      </c>
      <c r="BV34" s="8">
        <f t="shared" si="0"/>
        <v>5</v>
      </c>
      <c r="BW34" s="8">
        <f t="shared" si="1"/>
        <v>38</v>
      </c>
      <c r="BX34" s="32"/>
      <c r="BY34" s="32"/>
      <c r="BZ34" s="32"/>
    </row>
    <row r="35" spans="1:78" s="14" customFormat="1">
      <c r="A35" s="5" t="s">
        <v>69</v>
      </c>
      <c r="B35" s="6"/>
      <c r="C35" s="6"/>
      <c r="D35" s="6"/>
      <c r="E35" s="6"/>
      <c r="F35" s="6">
        <v>1</v>
      </c>
      <c r="G35" s="6">
        <v>120</v>
      </c>
      <c r="H35" s="6"/>
      <c r="I35" s="6"/>
      <c r="J35" s="6">
        <v>1</v>
      </c>
      <c r="K35" s="6">
        <v>936</v>
      </c>
      <c r="L35" s="6">
        <v>24</v>
      </c>
      <c r="M35" s="6">
        <v>639</v>
      </c>
      <c r="N35" s="6"/>
      <c r="O35" s="6"/>
      <c r="P35" s="6"/>
      <c r="Q35" s="6"/>
      <c r="R35" s="6">
        <v>1</v>
      </c>
      <c r="S35" s="6">
        <v>26</v>
      </c>
      <c r="T35" s="6"/>
      <c r="U35" s="6"/>
      <c r="V35" s="6">
        <v>5</v>
      </c>
      <c r="W35" s="6">
        <v>1471</v>
      </c>
      <c r="X35" s="6">
        <v>24</v>
      </c>
      <c r="Y35" s="6">
        <v>7281</v>
      </c>
      <c r="Z35" s="6">
        <v>1</v>
      </c>
      <c r="AA35" s="6">
        <v>297</v>
      </c>
      <c r="AB35" s="6">
        <v>5</v>
      </c>
      <c r="AC35" s="6">
        <v>1933</v>
      </c>
      <c r="AD35" s="6"/>
      <c r="AE35" s="6"/>
      <c r="AF35" s="6">
        <v>2</v>
      </c>
      <c r="AG35" s="6">
        <v>493</v>
      </c>
      <c r="AH35" s="6"/>
      <c r="AI35" s="6"/>
      <c r="AJ35" s="6"/>
      <c r="AK35" s="6"/>
      <c r="AL35" s="6"/>
      <c r="AM35" s="6"/>
      <c r="AN35" s="6">
        <v>1</v>
      </c>
      <c r="AO35" s="6">
        <v>346</v>
      </c>
      <c r="AP35" s="6"/>
      <c r="AQ35" s="6"/>
      <c r="AR35" s="6"/>
      <c r="AS35" s="6"/>
      <c r="AT35" s="6"/>
      <c r="AU35" s="6"/>
      <c r="AV35" s="6"/>
      <c r="AW35" s="6"/>
      <c r="AX35" s="6"/>
      <c r="AY35" s="6"/>
      <c r="AZ35" s="6"/>
      <c r="BA35" s="6"/>
      <c r="BB35" s="6"/>
      <c r="BC35" s="6"/>
      <c r="BD35" s="6">
        <v>2</v>
      </c>
      <c r="BE35" s="6">
        <v>92</v>
      </c>
      <c r="BF35" s="6">
        <v>3</v>
      </c>
      <c r="BG35" s="6">
        <v>161</v>
      </c>
      <c r="BH35" s="6"/>
      <c r="BI35" s="6"/>
      <c r="BJ35" s="6"/>
      <c r="BK35" s="6"/>
      <c r="BL35" s="6">
        <v>1</v>
      </c>
      <c r="BM35" s="6">
        <v>48</v>
      </c>
      <c r="BN35" s="6">
        <v>2</v>
      </c>
      <c r="BO35" s="6">
        <v>80</v>
      </c>
      <c r="BP35" s="6"/>
      <c r="BQ35" s="6"/>
      <c r="BR35" s="6"/>
      <c r="BS35" s="6"/>
      <c r="BT35" s="6">
        <v>1</v>
      </c>
      <c r="BU35" s="6">
        <v>28</v>
      </c>
      <c r="BV35" s="8">
        <f t="shared" si="0"/>
        <v>74</v>
      </c>
      <c r="BW35" s="8">
        <f t="shared" si="1"/>
        <v>13951</v>
      </c>
      <c r="BX35" s="32"/>
      <c r="BY35" s="32"/>
      <c r="BZ35" s="32"/>
    </row>
    <row r="36" spans="1:78" s="14" customFormat="1">
      <c r="A36" s="5" t="s">
        <v>70</v>
      </c>
      <c r="B36" s="6">
        <v>2</v>
      </c>
      <c r="C36" s="6">
        <v>237</v>
      </c>
      <c r="D36" s="6">
        <v>5</v>
      </c>
      <c r="E36" s="6">
        <v>575</v>
      </c>
      <c r="F36" s="6">
        <v>4</v>
      </c>
      <c r="G36" s="6">
        <v>157</v>
      </c>
      <c r="H36" s="6"/>
      <c r="I36" s="6"/>
      <c r="J36" s="6">
        <v>2</v>
      </c>
      <c r="K36" s="6">
        <v>180</v>
      </c>
      <c r="L36" s="6">
        <v>26</v>
      </c>
      <c r="M36" s="6">
        <v>474</v>
      </c>
      <c r="N36" s="6">
        <v>2</v>
      </c>
      <c r="O36" s="6">
        <v>46</v>
      </c>
      <c r="P36" s="6"/>
      <c r="Q36" s="6"/>
      <c r="R36" s="6"/>
      <c r="S36" s="6"/>
      <c r="T36" s="6"/>
      <c r="U36" s="6"/>
      <c r="V36" s="6">
        <v>1</v>
      </c>
      <c r="W36" s="6">
        <v>41</v>
      </c>
      <c r="X36" s="6">
        <v>9</v>
      </c>
      <c r="Y36" s="6">
        <v>3927</v>
      </c>
      <c r="Z36" s="6">
        <v>1</v>
      </c>
      <c r="AA36" s="6">
        <v>454</v>
      </c>
      <c r="AB36" s="6">
        <v>8</v>
      </c>
      <c r="AC36" s="6">
        <v>3283</v>
      </c>
      <c r="AD36" s="6"/>
      <c r="AE36" s="6"/>
      <c r="AF36" s="6"/>
      <c r="AG36" s="6"/>
      <c r="AH36" s="6"/>
      <c r="AI36" s="6"/>
      <c r="AJ36" s="6"/>
      <c r="AK36" s="6"/>
      <c r="AL36" s="6"/>
      <c r="AM36" s="6"/>
      <c r="AN36" s="6">
        <v>4</v>
      </c>
      <c r="AO36" s="6">
        <v>1781</v>
      </c>
      <c r="AP36" s="6"/>
      <c r="AQ36" s="6"/>
      <c r="AR36" s="6">
        <v>3</v>
      </c>
      <c r="AS36" s="6">
        <v>3835</v>
      </c>
      <c r="AT36" s="6"/>
      <c r="AU36" s="6"/>
      <c r="AV36" s="6"/>
      <c r="AW36" s="6"/>
      <c r="AX36" s="6"/>
      <c r="AY36" s="6"/>
      <c r="AZ36" s="6"/>
      <c r="BA36" s="6"/>
      <c r="BB36" s="6"/>
      <c r="BC36" s="6"/>
      <c r="BD36" s="6">
        <v>3</v>
      </c>
      <c r="BE36" s="6">
        <v>108</v>
      </c>
      <c r="BF36" s="6">
        <v>1</v>
      </c>
      <c r="BG36" s="6">
        <v>111</v>
      </c>
      <c r="BH36" s="6">
        <v>1</v>
      </c>
      <c r="BI36" s="6">
        <v>46</v>
      </c>
      <c r="BJ36" s="6"/>
      <c r="BK36" s="6"/>
      <c r="BL36" s="6"/>
      <c r="BM36" s="6"/>
      <c r="BN36" s="6"/>
      <c r="BO36" s="6"/>
      <c r="BP36" s="6"/>
      <c r="BQ36" s="6"/>
      <c r="BR36" s="6"/>
      <c r="BS36" s="6"/>
      <c r="BT36" s="6"/>
      <c r="BU36" s="6"/>
      <c r="BV36" s="8">
        <f t="shared" si="0"/>
        <v>72</v>
      </c>
      <c r="BW36" s="8">
        <f t="shared" si="1"/>
        <v>15255</v>
      </c>
      <c r="BX36" s="32"/>
      <c r="BY36" s="32"/>
      <c r="BZ36" s="32"/>
    </row>
    <row r="37" spans="1:78"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v>1</v>
      </c>
      <c r="BU37" s="6">
        <v>22</v>
      </c>
      <c r="BV37" s="8">
        <f t="shared" si="0"/>
        <v>1</v>
      </c>
      <c r="BW37" s="8">
        <f t="shared" si="1"/>
        <v>22</v>
      </c>
      <c r="BX37" s="32"/>
      <c r="BY37" s="32"/>
      <c r="BZ37" s="32"/>
    </row>
    <row r="38" spans="1:78" s="14" customFormat="1">
      <c r="A38" s="5" t="s">
        <v>71</v>
      </c>
      <c r="B38" s="6"/>
      <c r="C38" s="6"/>
      <c r="D38" s="6"/>
      <c r="E38" s="6"/>
      <c r="F38" s="6"/>
      <c r="G38" s="6"/>
      <c r="H38" s="6"/>
      <c r="I38" s="6"/>
      <c r="J38" s="6"/>
      <c r="K38" s="6"/>
      <c r="L38" s="6">
        <v>5</v>
      </c>
      <c r="M38" s="6">
        <v>66</v>
      </c>
      <c r="N38" s="6"/>
      <c r="O38" s="6"/>
      <c r="P38" s="6"/>
      <c r="Q38" s="6"/>
      <c r="R38" s="6"/>
      <c r="S38" s="6"/>
      <c r="T38" s="6"/>
      <c r="U38" s="6"/>
      <c r="V38" s="6"/>
      <c r="W38" s="6"/>
      <c r="X38" s="6"/>
      <c r="Y38" s="6"/>
      <c r="Z38" s="6"/>
      <c r="AA38" s="6"/>
      <c r="AB38" s="6">
        <v>1</v>
      </c>
      <c r="AC38" s="6">
        <v>22</v>
      </c>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v>2</v>
      </c>
      <c r="BU38" s="6">
        <v>34</v>
      </c>
      <c r="BV38" s="8">
        <f t="shared" si="0"/>
        <v>8</v>
      </c>
      <c r="BW38" s="8">
        <f t="shared" si="1"/>
        <v>122</v>
      </c>
      <c r="BX38" s="32"/>
      <c r="BY38" s="32"/>
      <c r="BZ38" s="32"/>
    </row>
    <row r="39" spans="1:78" s="14" customFormat="1">
      <c r="A39" s="5" t="s">
        <v>72</v>
      </c>
      <c r="B39" s="6"/>
      <c r="C39" s="6"/>
      <c r="D39" s="6"/>
      <c r="E39" s="6"/>
      <c r="F39" s="6"/>
      <c r="G39" s="6"/>
      <c r="H39" s="6"/>
      <c r="I39" s="6"/>
      <c r="J39" s="6"/>
      <c r="K39" s="6"/>
      <c r="L39" s="6">
        <v>1</v>
      </c>
      <c r="M39" s="6">
        <v>24</v>
      </c>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v>2</v>
      </c>
      <c r="BU39" s="6">
        <v>33</v>
      </c>
      <c r="BV39" s="8">
        <f t="shared" si="0"/>
        <v>3</v>
      </c>
      <c r="BW39" s="8">
        <f t="shared" si="1"/>
        <v>57</v>
      </c>
      <c r="BX39" s="32"/>
      <c r="BY39" s="32"/>
      <c r="BZ39" s="32"/>
    </row>
    <row r="40" spans="1:78" s="14" customFormat="1">
      <c r="A40" s="5" t="s">
        <v>73</v>
      </c>
      <c r="B40" s="6"/>
      <c r="C40" s="6"/>
      <c r="D40" s="6"/>
      <c r="E40" s="6"/>
      <c r="F40" s="6"/>
      <c r="G40" s="6"/>
      <c r="H40" s="6"/>
      <c r="I40" s="6"/>
      <c r="J40" s="6"/>
      <c r="K40" s="6"/>
      <c r="L40" s="6">
        <v>3</v>
      </c>
      <c r="M40" s="6">
        <v>80</v>
      </c>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v>2</v>
      </c>
      <c r="BE40" s="6">
        <v>95</v>
      </c>
      <c r="BF40" s="6"/>
      <c r="BG40" s="6"/>
      <c r="BH40" s="6"/>
      <c r="BI40" s="6"/>
      <c r="BJ40" s="6"/>
      <c r="BK40" s="6"/>
      <c r="BL40" s="6"/>
      <c r="BM40" s="6"/>
      <c r="BN40" s="6"/>
      <c r="BO40" s="6"/>
      <c r="BP40" s="6"/>
      <c r="BQ40" s="6"/>
      <c r="BR40" s="6"/>
      <c r="BS40" s="6"/>
      <c r="BT40" s="6">
        <v>1</v>
      </c>
      <c r="BU40" s="6">
        <v>12</v>
      </c>
      <c r="BV40" s="8">
        <f t="shared" si="0"/>
        <v>6</v>
      </c>
      <c r="BW40" s="8">
        <f t="shared" si="1"/>
        <v>187</v>
      </c>
      <c r="BX40" s="32"/>
      <c r="BY40" s="32"/>
      <c r="BZ40" s="32"/>
    </row>
    <row r="41" spans="1:78" s="14" customFormat="1">
      <c r="A41" s="5" t="s">
        <v>74</v>
      </c>
      <c r="B41" s="6"/>
      <c r="C41" s="6"/>
      <c r="D41" s="6">
        <v>1</v>
      </c>
      <c r="E41" s="6">
        <v>358</v>
      </c>
      <c r="F41" s="6">
        <v>6</v>
      </c>
      <c r="G41" s="6">
        <v>795</v>
      </c>
      <c r="H41" s="6"/>
      <c r="I41" s="6"/>
      <c r="J41" s="6"/>
      <c r="K41" s="6"/>
      <c r="L41" s="6">
        <v>1</v>
      </c>
      <c r="M41" s="6">
        <v>22</v>
      </c>
      <c r="N41" s="6"/>
      <c r="O41" s="6"/>
      <c r="P41" s="6">
        <v>1</v>
      </c>
      <c r="Q41" s="6">
        <v>500</v>
      </c>
      <c r="R41" s="6"/>
      <c r="S41" s="6"/>
      <c r="T41" s="6"/>
      <c r="U41" s="6"/>
      <c r="V41" s="6"/>
      <c r="W41" s="6"/>
      <c r="X41" s="6">
        <v>2</v>
      </c>
      <c r="Y41" s="6">
        <v>372</v>
      </c>
      <c r="Z41" s="6"/>
      <c r="AA41" s="6"/>
      <c r="AB41" s="6">
        <v>8</v>
      </c>
      <c r="AC41" s="6">
        <v>3275</v>
      </c>
      <c r="AD41" s="6">
        <v>2</v>
      </c>
      <c r="AE41" s="6">
        <v>1080</v>
      </c>
      <c r="AF41" s="6">
        <v>3</v>
      </c>
      <c r="AG41" s="6">
        <v>1186</v>
      </c>
      <c r="AH41" s="6"/>
      <c r="AI41" s="6"/>
      <c r="AJ41" s="6"/>
      <c r="AK41" s="6"/>
      <c r="AL41" s="6"/>
      <c r="AM41" s="6"/>
      <c r="AN41" s="6">
        <v>2</v>
      </c>
      <c r="AO41" s="6">
        <v>307</v>
      </c>
      <c r="AP41" s="6">
        <v>1</v>
      </c>
      <c r="AQ41" s="6">
        <v>2205</v>
      </c>
      <c r="AR41" s="6">
        <v>11</v>
      </c>
      <c r="AS41" s="6">
        <v>6250</v>
      </c>
      <c r="AT41" s="6">
        <v>1</v>
      </c>
      <c r="AU41" s="6">
        <v>544</v>
      </c>
      <c r="AV41" s="6"/>
      <c r="AW41" s="6"/>
      <c r="AX41" s="6"/>
      <c r="AY41" s="6"/>
      <c r="AZ41" s="6"/>
      <c r="BA41" s="6"/>
      <c r="BB41" s="6"/>
      <c r="BC41" s="6"/>
      <c r="BD41" s="6">
        <v>1</v>
      </c>
      <c r="BE41" s="6">
        <v>30</v>
      </c>
      <c r="BF41" s="6"/>
      <c r="BG41" s="6"/>
      <c r="BH41" s="6"/>
      <c r="BI41" s="6"/>
      <c r="BJ41" s="6"/>
      <c r="BK41" s="6"/>
      <c r="BL41" s="6"/>
      <c r="BM41" s="6"/>
      <c r="BN41" s="6"/>
      <c r="BO41" s="6"/>
      <c r="BP41" s="6"/>
      <c r="BQ41" s="6"/>
      <c r="BR41" s="6"/>
      <c r="BS41" s="6"/>
      <c r="BT41" s="6">
        <v>1</v>
      </c>
      <c r="BU41" s="6">
        <v>10</v>
      </c>
      <c r="BV41" s="8">
        <f t="shared" si="0"/>
        <v>41</v>
      </c>
      <c r="BW41" s="8">
        <f t="shared" si="1"/>
        <v>16934</v>
      </c>
      <c r="BX41" s="32"/>
      <c r="BY41" s="32"/>
      <c r="BZ41" s="32"/>
    </row>
    <row r="42" spans="1:78" s="14" customFormat="1">
      <c r="A42" s="5" t="s">
        <v>75</v>
      </c>
      <c r="B42" s="6">
        <v>4</v>
      </c>
      <c r="C42" s="6">
        <v>277</v>
      </c>
      <c r="D42" s="6">
        <v>5</v>
      </c>
      <c r="E42" s="6">
        <v>376</v>
      </c>
      <c r="F42" s="6">
        <v>4</v>
      </c>
      <c r="G42" s="6">
        <v>370</v>
      </c>
      <c r="H42" s="6">
        <v>1</v>
      </c>
      <c r="I42" s="6">
        <v>92</v>
      </c>
      <c r="J42" s="6">
        <v>4</v>
      </c>
      <c r="K42" s="6">
        <v>147</v>
      </c>
      <c r="L42" s="6">
        <v>4</v>
      </c>
      <c r="M42" s="6">
        <v>43</v>
      </c>
      <c r="N42" s="6">
        <v>5</v>
      </c>
      <c r="O42" s="6">
        <v>181</v>
      </c>
      <c r="P42" s="6"/>
      <c r="Q42" s="6"/>
      <c r="R42" s="6">
        <v>1</v>
      </c>
      <c r="S42" s="6">
        <v>12</v>
      </c>
      <c r="T42" s="6">
        <v>3</v>
      </c>
      <c r="U42" s="6">
        <v>181</v>
      </c>
      <c r="V42" s="6">
        <v>12</v>
      </c>
      <c r="W42" s="6">
        <v>1447</v>
      </c>
      <c r="X42" s="6">
        <v>38</v>
      </c>
      <c r="Y42" s="6">
        <v>9208</v>
      </c>
      <c r="Z42" s="6">
        <v>4</v>
      </c>
      <c r="AA42" s="6">
        <v>1243</v>
      </c>
      <c r="AB42" s="6">
        <v>82</v>
      </c>
      <c r="AC42" s="6">
        <v>23302</v>
      </c>
      <c r="AD42" s="6">
        <v>14</v>
      </c>
      <c r="AE42" s="6">
        <v>2864</v>
      </c>
      <c r="AF42" s="6">
        <v>21</v>
      </c>
      <c r="AG42" s="6">
        <v>3373</v>
      </c>
      <c r="AH42" s="6">
        <v>2</v>
      </c>
      <c r="AI42" s="6">
        <v>390</v>
      </c>
      <c r="AJ42" s="6"/>
      <c r="AK42" s="6"/>
      <c r="AL42" s="6">
        <v>6</v>
      </c>
      <c r="AM42" s="6">
        <v>659</v>
      </c>
      <c r="AN42" s="6">
        <v>3</v>
      </c>
      <c r="AO42" s="6">
        <v>304</v>
      </c>
      <c r="AP42" s="6">
        <v>1</v>
      </c>
      <c r="AQ42" s="6">
        <v>146</v>
      </c>
      <c r="AR42" s="6">
        <v>11</v>
      </c>
      <c r="AS42" s="6">
        <v>3432</v>
      </c>
      <c r="AT42" s="6"/>
      <c r="AU42" s="6"/>
      <c r="AV42" s="6"/>
      <c r="AW42" s="6"/>
      <c r="AX42" s="6"/>
      <c r="AY42" s="6"/>
      <c r="AZ42" s="6"/>
      <c r="BA42" s="6"/>
      <c r="BB42" s="6"/>
      <c r="BC42" s="6"/>
      <c r="BD42" s="6">
        <v>1</v>
      </c>
      <c r="BE42" s="6">
        <v>41</v>
      </c>
      <c r="BF42" s="6">
        <v>4</v>
      </c>
      <c r="BG42" s="6">
        <v>122</v>
      </c>
      <c r="BH42" s="6">
        <v>1</v>
      </c>
      <c r="BI42" s="6">
        <v>48</v>
      </c>
      <c r="BJ42" s="6"/>
      <c r="BK42" s="6"/>
      <c r="BL42" s="6">
        <v>17</v>
      </c>
      <c r="BM42" s="6">
        <v>687</v>
      </c>
      <c r="BN42" s="6">
        <v>5</v>
      </c>
      <c r="BO42" s="6">
        <v>217</v>
      </c>
      <c r="BP42" s="6"/>
      <c r="BQ42" s="6"/>
      <c r="BR42" s="6"/>
      <c r="BS42" s="6"/>
      <c r="BT42" s="6">
        <v>40</v>
      </c>
      <c r="BU42" s="6">
        <v>668</v>
      </c>
      <c r="BV42" s="8">
        <f t="shared" si="0"/>
        <v>293</v>
      </c>
      <c r="BW42" s="8">
        <f t="shared" si="1"/>
        <v>49830</v>
      </c>
      <c r="BX42" s="32"/>
      <c r="BY42" s="32"/>
      <c r="BZ42" s="32"/>
    </row>
    <row r="43" spans="1:78" s="14" customFormat="1">
      <c r="A43" s="5" t="s">
        <v>76</v>
      </c>
      <c r="B43" s="6"/>
      <c r="C43" s="6"/>
      <c r="D43" s="6"/>
      <c r="E43" s="6"/>
      <c r="F43" s="6"/>
      <c r="G43" s="6"/>
      <c r="H43" s="6"/>
      <c r="I43" s="6"/>
      <c r="J43" s="6"/>
      <c r="K43" s="6"/>
      <c r="L43" s="6">
        <v>5</v>
      </c>
      <c r="M43" s="6">
        <v>96</v>
      </c>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v>2</v>
      </c>
      <c r="BU43" s="6">
        <v>21</v>
      </c>
      <c r="BV43" s="8">
        <f t="shared" si="0"/>
        <v>7</v>
      </c>
      <c r="BW43" s="8">
        <f t="shared" si="1"/>
        <v>117</v>
      </c>
      <c r="BX43" s="32"/>
      <c r="BY43" s="32"/>
      <c r="BZ43" s="32"/>
    </row>
    <row r="44" spans="1:78" s="14" customFormat="1">
      <c r="A44" s="5" t="s">
        <v>142</v>
      </c>
      <c r="B44" s="6"/>
      <c r="C44" s="6"/>
      <c r="D44" s="6"/>
      <c r="E44" s="6"/>
      <c r="F44" s="6"/>
      <c r="G44" s="6"/>
      <c r="H44" s="6"/>
      <c r="I44" s="6"/>
      <c r="J44" s="6"/>
      <c r="K44" s="6"/>
      <c r="L44" s="6">
        <v>2</v>
      </c>
      <c r="M44" s="6">
        <v>28</v>
      </c>
      <c r="N44" s="6"/>
      <c r="O44" s="6"/>
      <c r="P44" s="6"/>
      <c r="Q44" s="6"/>
      <c r="R44" s="6">
        <v>1</v>
      </c>
      <c r="S44" s="6">
        <v>11</v>
      </c>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v>1</v>
      </c>
      <c r="BU44" s="6">
        <v>10</v>
      </c>
      <c r="BV44" s="8">
        <f t="shared" si="0"/>
        <v>4</v>
      </c>
      <c r="BW44" s="8">
        <f t="shared" si="1"/>
        <v>49</v>
      </c>
      <c r="BX44" s="32"/>
      <c r="BY44" s="32"/>
      <c r="BZ44" s="32"/>
    </row>
    <row r="45" spans="1:78" s="14" customFormat="1">
      <c r="A45" s="5" t="s">
        <v>77</v>
      </c>
      <c r="B45" s="6">
        <v>5</v>
      </c>
      <c r="C45" s="6">
        <v>192</v>
      </c>
      <c r="D45" s="6">
        <v>8</v>
      </c>
      <c r="E45" s="6">
        <v>397</v>
      </c>
      <c r="F45" s="6">
        <v>13</v>
      </c>
      <c r="G45" s="6">
        <v>1138</v>
      </c>
      <c r="H45" s="6">
        <v>2</v>
      </c>
      <c r="I45" s="6">
        <v>177</v>
      </c>
      <c r="J45" s="6">
        <v>2</v>
      </c>
      <c r="K45" s="6">
        <v>286</v>
      </c>
      <c r="L45" s="6">
        <v>8</v>
      </c>
      <c r="M45" s="6">
        <v>109</v>
      </c>
      <c r="N45" s="6"/>
      <c r="O45" s="6"/>
      <c r="P45" s="6"/>
      <c r="Q45" s="6"/>
      <c r="R45" s="6"/>
      <c r="S45" s="6"/>
      <c r="T45" s="6"/>
      <c r="U45" s="6"/>
      <c r="V45" s="6"/>
      <c r="W45" s="6"/>
      <c r="X45" s="6">
        <v>8</v>
      </c>
      <c r="Y45" s="6">
        <v>1125</v>
      </c>
      <c r="Z45" s="6">
        <v>1</v>
      </c>
      <c r="AA45" s="6">
        <v>56</v>
      </c>
      <c r="AB45" s="6">
        <v>13</v>
      </c>
      <c r="AC45" s="6">
        <v>1914</v>
      </c>
      <c r="AD45" s="6">
        <v>1</v>
      </c>
      <c r="AE45" s="6">
        <v>229</v>
      </c>
      <c r="AF45" s="6">
        <v>3</v>
      </c>
      <c r="AG45" s="6">
        <v>355</v>
      </c>
      <c r="AH45" s="6"/>
      <c r="AI45" s="6"/>
      <c r="AJ45" s="6"/>
      <c r="AK45" s="6"/>
      <c r="AL45" s="6"/>
      <c r="AM45" s="6"/>
      <c r="AN45" s="6">
        <v>1</v>
      </c>
      <c r="AO45" s="6">
        <v>176</v>
      </c>
      <c r="AP45" s="6"/>
      <c r="AQ45" s="6"/>
      <c r="AR45" s="6">
        <v>5</v>
      </c>
      <c r="AS45" s="6">
        <v>1131</v>
      </c>
      <c r="AT45" s="6"/>
      <c r="AU45" s="6"/>
      <c r="AV45" s="6"/>
      <c r="AW45" s="6"/>
      <c r="AX45" s="6"/>
      <c r="AY45" s="6"/>
      <c r="AZ45" s="6"/>
      <c r="BA45" s="6"/>
      <c r="BB45" s="6"/>
      <c r="BC45" s="6"/>
      <c r="BD45" s="6"/>
      <c r="BE45" s="6"/>
      <c r="BF45" s="6"/>
      <c r="BG45" s="6"/>
      <c r="BH45" s="6">
        <v>2</v>
      </c>
      <c r="BI45" s="6">
        <v>78</v>
      </c>
      <c r="BJ45" s="6"/>
      <c r="BK45" s="6"/>
      <c r="BL45" s="6">
        <v>1</v>
      </c>
      <c r="BM45" s="6">
        <v>48</v>
      </c>
      <c r="BN45" s="6">
        <v>1</v>
      </c>
      <c r="BO45" s="6">
        <v>45</v>
      </c>
      <c r="BP45" s="6"/>
      <c r="BQ45" s="6"/>
      <c r="BR45" s="6">
        <v>1</v>
      </c>
      <c r="BS45" s="6">
        <v>23</v>
      </c>
      <c r="BT45" s="6">
        <v>4</v>
      </c>
      <c r="BU45" s="6">
        <v>57</v>
      </c>
      <c r="BV45" s="8">
        <f t="shared" si="0"/>
        <v>79</v>
      </c>
      <c r="BW45" s="8">
        <f t="shared" si="1"/>
        <v>7536</v>
      </c>
      <c r="BX45" s="32"/>
      <c r="BY45" s="32"/>
      <c r="BZ45" s="32"/>
    </row>
    <row r="46" spans="1:78" s="14" customFormat="1">
      <c r="A46" s="5" t="s">
        <v>78</v>
      </c>
      <c r="B46" s="6"/>
      <c r="C46" s="6"/>
      <c r="D46" s="6"/>
      <c r="E46" s="6"/>
      <c r="F46" s="6"/>
      <c r="G46" s="6"/>
      <c r="H46" s="6"/>
      <c r="I46" s="6"/>
      <c r="J46" s="6"/>
      <c r="K46" s="6"/>
      <c r="L46" s="6">
        <v>8</v>
      </c>
      <c r="M46" s="6">
        <v>120</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v>2</v>
      </c>
      <c r="BE46" s="6">
        <v>116</v>
      </c>
      <c r="BF46" s="6"/>
      <c r="BG46" s="6"/>
      <c r="BH46" s="6"/>
      <c r="BI46" s="6"/>
      <c r="BJ46" s="6"/>
      <c r="BK46" s="6"/>
      <c r="BL46" s="6"/>
      <c r="BM46" s="6"/>
      <c r="BN46" s="6"/>
      <c r="BO46" s="6"/>
      <c r="BP46" s="6"/>
      <c r="BQ46" s="6"/>
      <c r="BR46" s="6"/>
      <c r="BS46" s="6"/>
      <c r="BT46" s="6">
        <v>1</v>
      </c>
      <c r="BU46" s="6">
        <v>18</v>
      </c>
      <c r="BV46" s="8">
        <f t="shared" si="0"/>
        <v>11</v>
      </c>
      <c r="BW46" s="8">
        <f t="shared" si="1"/>
        <v>254</v>
      </c>
      <c r="BX46" s="32"/>
      <c r="BY46" s="32"/>
      <c r="BZ46" s="32"/>
    </row>
    <row r="47" spans="1:78" s="14" customFormat="1">
      <c r="A47" s="5" t="s">
        <v>79</v>
      </c>
      <c r="B47" s="6"/>
      <c r="C47" s="6"/>
      <c r="D47" s="6"/>
      <c r="E47" s="6"/>
      <c r="F47" s="6">
        <v>1</v>
      </c>
      <c r="G47" s="6">
        <v>25</v>
      </c>
      <c r="H47" s="6"/>
      <c r="I47" s="6"/>
      <c r="J47" s="6"/>
      <c r="K47" s="6"/>
      <c r="L47" s="6">
        <v>3</v>
      </c>
      <c r="M47" s="6">
        <v>50</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v>2</v>
      </c>
      <c r="BE47" s="6">
        <v>111</v>
      </c>
      <c r="BF47" s="6"/>
      <c r="BG47" s="6"/>
      <c r="BH47" s="6"/>
      <c r="BI47" s="6"/>
      <c r="BJ47" s="6"/>
      <c r="BK47" s="6"/>
      <c r="BL47" s="6"/>
      <c r="BM47" s="6"/>
      <c r="BN47" s="6"/>
      <c r="BO47" s="6"/>
      <c r="BP47" s="6"/>
      <c r="BQ47" s="6"/>
      <c r="BR47" s="6"/>
      <c r="BS47" s="6"/>
      <c r="BT47" s="6"/>
      <c r="BU47" s="6"/>
      <c r="BV47" s="8">
        <f t="shared" si="0"/>
        <v>6</v>
      </c>
      <c r="BW47" s="8">
        <f t="shared" si="1"/>
        <v>186</v>
      </c>
      <c r="BX47" s="32"/>
      <c r="BY47" s="32"/>
      <c r="BZ47" s="32"/>
    </row>
    <row r="48" spans="1:78" s="14" customFormat="1">
      <c r="A48" s="5" t="s">
        <v>143</v>
      </c>
      <c r="B48" s="6">
        <v>5</v>
      </c>
      <c r="C48" s="6">
        <v>204</v>
      </c>
      <c r="D48" s="6">
        <v>2</v>
      </c>
      <c r="E48" s="6">
        <v>75</v>
      </c>
      <c r="F48" s="6">
        <v>3</v>
      </c>
      <c r="G48" s="6">
        <v>109</v>
      </c>
      <c r="H48" s="6"/>
      <c r="I48" s="6"/>
      <c r="J48" s="6">
        <v>2</v>
      </c>
      <c r="K48" s="6">
        <v>72</v>
      </c>
      <c r="L48" s="6">
        <v>3</v>
      </c>
      <c r="M48" s="6">
        <v>50</v>
      </c>
      <c r="N48" s="6"/>
      <c r="O48" s="6"/>
      <c r="P48" s="6"/>
      <c r="Q48" s="6"/>
      <c r="R48" s="6"/>
      <c r="S48" s="6"/>
      <c r="T48" s="6"/>
      <c r="U48" s="6"/>
      <c r="V48" s="6"/>
      <c r="W48" s="6"/>
      <c r="X48" s="6">
        <v>5</v>
      </c>
      <c r="Y48" s="6">
        <v>1118</v>
      </c>
      <c r="Z48" s="6"/>
      <c r="AA48" s="6"/>
      <c r="AB48" s="6">
        <v>5</v>
      </c>
      <c r="AC48" s="6">
        <v>1583</v>
      </c>
      <c r="AD48" s="6">
        <v>4</v>
      </c>
      <c r="AE48" s="6">
        <v>595</v>
      </c>
      <c r="AF48" s="6"/>
      <c r="AG48" s="6"/>
      <c r="AH48" s="6"/>
      <c r="AI48" s="6"/>
      <c r="AJ48" s="6"/>
      <c r="AK48" s="6"/>
      <c r="AL48" s="6"/>
      <c r="AM48" s="6"/>
      <c r="AN48" s="6"/>
      <c r="AO48" s="6"/>
      <c r="AP48" s="6"/>
      <c r="AQ48" s="6"/>
      <c r="AR48" s="6">
        <v>1</v>
      </c>
      <c r="AS48" s="6">
        <v>156</v>
      </c>
      <c r="AT48" s="6"/>
      <c r="AU48" s="6"/>
      <c r="AV48" s="6"/>
      <c r="AW48" s="6"/>
      <c r="AX48" s="6"/>
      <c r="AY48" s="6"/>
      <c r="AZ48" s="6"/>
      <c r="BA48" s="6"/>
      <c r="BB48" s="6"/>
      <c r="BC48" s="6"/>
      <c r="BD48" s="6">
        <v>1</v>
      </c>
      <c r="BE48" s="6">
        <v>34</v>
      </c>
      <c r="BF48" s="6">
        <v>3</v>
      </c>
      <c r="BG48" s="6">
        <v>83</v>
      </c>
      <c r="BH48" s="6">
        <v>1</v>
      </c>
      <c r="BI48" s="6">
        <v>15</v>
      </c>
      <c r="BJ48" s="6"/>
      <c r="BK48" s="6"/>
      <c r="BL48" s="6"/>
      <c r="BM48" s="6"/>
      <c r="BN48" s="6"/>
      <c r="BO48" s="6"/>
      <c r="BP48" s="6"/>
      <c r="BQ48" s="6"/>
      <c r="BR48" s="6"/>
      <c r="BS48" s="6"/>
      <c r="BT48" s="6">
        <v>1</v>
      </c>
      <c r="BU48" s="6">
        <v>10</v>
      </c>
      <c r="BV48" s="8">
        <f t="shared" si="0"/>
        <v>36</v>
      </c>
      <c r="BW48" s="8">
        <f t="shared" si="1"/>
        <v>4104</v>
      </c>
      <c r="BX48" s="32"/>
      <c r="BY48" s="32"/>
      <c r="BZ48" s="32"/>
    </row>
    <row r="49" spans="1:78" s="14" customFormat="1">
      <c r="A49" s="5" t="s">
        <v>186</v>
      </c>
      <c r="B49" s="6"/>
      <c r="C49" s="6"/>
      <c r="D49" s="6"/>
      <c r="E49" s="6"/>
      <c r="F49" s="6"/>
      <c r="G49" s="6"/>
      <c r="H49" s="6"/>
      <c r="I49" s="6"/>
      <c r="J49" s="6"/>
      <c r="K49" s="6"/>
      <c r="L49" s="6">
        <v>2</v>
      </c>
      <c r="M49" s="6">
        <v>28</v>
      </c>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8">
        <f t="shared" si="0"/>
        <v>2</v>
      </c>
      <c r="BW49" s="8">
        <f t="shared" si="1"/>
        <v>28</v>
      </c>
      <c r="BX49" s="32"/>
      <c r="BY49" s="32"/>
      <c r="BZ49" s="32"/>
    </row>
    <row r="50" spans="1:78" s="14" customFormat="1">
      <c r="A50" s="5" t="s">
        <v>144</v>
      </c>
      <c r="B50" s="6">
        <v>2</v>
      </c>
      <c r="C50" s="6">
        <v>70</v>
      </c>
      <c r="D50" s="6">
        <v>6</v>
      </c>
      <c r="E50" s="6">
        <v>450</v>
      </c>
      <c r="F50" s="6">
        <v>6</v>
      </c>
      <c r="G50" s="6">
        <v>444</v>
      </c>
      <c r="H50" s="6"/>
      <c r="I50" s="6"/>
      <c r="J50" s="6"/>
      <c r="K50" s="6"/>
      <c r="L50" s="6">
        <v>10</v>
      </c>
      <c r="M50" s="6">
        <v>255</v>
      </c>
      <c r="N50" s="6">
        <v>3</v>
      </c>
      <c r="O50" s="6">
        <v>128</v>
      </c>
      <c r="P50" s="6"/>
      <c r="Q50" s="6"/>
      <c r="R50" s="6"/>
      <c r="S50" s="6"/>
      <c r="T50" s="6"/>
      <c r="U50" s="6"/>
      <c r="V50" s="6">
        <v>3</v>
      </c>
      <c r="W50" s="6">
        <v>544</v>
      </c>
      <c r="X50" s="6">
        <v>11</v>
      </c>
      <c r="Y50" s="6">
        <v>2364</v>
      </c>
      <c r="Z50" s="6"/>
      <c r="AA50" s="6"/>
      <c r="AB50" s="6">
        <v>19</v>
      </c>
      <c r="AC50" s="6">
        <v>7141</v>
      </c>
      <c r="AD50" s="6">
        <v>2</v>
      </c>
      <c r="AE50" s="6">
        <v>673</v>
      </c>
      <c r="AF50" s="6">
        <v>3</v>
      </c>
      <c r="AG50" s="6">
        <v>1042</v>
      </c>
      <c r="AH50" s="6"/>
      <c r="AI50" s="6"/>
      <c r="AJ50" s="6"/>
      <c r="AK50" s="6"/>
      <c r="AL50" s="6">
        <v>1</v>
      </c>
      <c r="AM50" s="6">
        <v>248</v>
      </c>
      <c r="AN50" s="6">
        <v>9</v>
      </c>
      <c r="AO50" s="6">
        <v>4056</v>
      </c>
      <c r="AP50" s="6"/>
      <c r="AQ50" s="6"/>
      <c r="AR50" s="6">
        <v>16</v>
      </c>
      <c r="AS50" s="6">
        <v>8188</v>
      </c>
      <c r="AT50" s="6"/>
      <c r="AU50" s="6"/>
      <c r="AV50" s="6"/>
      <c r="AW50" s="6"/>
      <c r="AX50" s="6"/>
      <c r="AY50" s="6"/>
      <c r="AZ50" s="6">
        <v>1</v>
      </c>
      <c r="BA50" s="6">
        <v>152</v>
      </c>
      <c r="BB50" s="6"/>
      <c r="BC50" s="6"/>
      <c r="BD50" s="6">
        <v>1</v>
      </c>
      <c r="BE50" s="6">
        <v>92</v>
      </c>
      <c r="BF50" s="6"/>
      <c r="BG50" s="6"/>
      <c r="BH50" s="6">
        <v>2</v>
      </c>
      <c r="BI50" s="6">
        <v>111</v>
      </c>
      <c r="BJ50" s="6"/>
      <c r="BK50" s="6"/>
      <c r="BL50" s="6"/>
      <c r="BM50" s="6"/>
      <c r="BN50" s="6"/>
      <c r="BO50" s="6"/>
      <c r="BP50" s="6"/>
      <c r="BQ50" s="6"/>
      <c r="BR50" s="6"/>
      <c r="BS50" s="6"/>
      <c r="BT50" s="6">
        <v>1</v>
      </c>
      <c r="BU50" s="6">
        <v>8</v>
      </c>
      <c r="BV50" s="8">
        <f t="shared" si="0"/>
        <v>96</v>
      </c>
      <c r="BW50" s="8">
        <f t="shared" si="1"/>
        <v>25966</v>
      </c>
      <c r="BX50" s="32"/>
      <c r="BY50" s="32"/>
      <c r="BZ50" s="32"/>
    </row>
    <row r="51" spans="1:78" s="14" customFormat="1">
      <c r="A51" s="5" t="s">
        <v>82</v>
      </c>
      <c r="B51" s="6"/>
      <c r="C51" s="6"/>
      <c r="D51" s="6"/>
      <c r="E51" s="6"/>
      <c r="F51" s="6"/>
      <c r="G51" s="6"/>
      <c r="H51" s="6"/>
      <c r="I51" s="6"/>
      <c r="J51" s="6"/>
      <c r="K51" s="6"/>
      <c r="L51" s="6">
        <v>1</v>
      </c>
      <c r="M51" s="6">
        <v>12</v>
      </c>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8">
        <f t="shared" si="0"/>
        <v>1</v>
      </c>
      <c r="BW51" s="8">
        <f t="shared" si="1"/>
        <v>12</v>
      </c>
      <c r="BX51" s="32"/>
      <c r="BY51" s="32"/>
      <c r="BZ51" s="32"/>
    </row>
    <row r="52" spans="1:78" s="14" customFormat="1">
      <c r="A52" s="5" t="s">
        <v>83</v>
      </c>
      <c r="B52" s="6">
        <v>3</v>
      </c>
      <c r="C52" s="6">
        <v>178</v>
      </c>
      <c r="D52" s="6">
        <v>4</v>
      </c>
      <c r="E52" s="6">
        <v>211</v>
      </c>
      <c r="F52" s="6">
        <v>3</v>
      </c>
      <c r="G52" s="6">
        <v>140</v>
      </c>
      <c r="H52" s="6"/>
      <c r="I52" s="6"/>
      <c r="J52" s="6"/>
      <c r="K52" s="6"/>
      <c r="L52" s="6">
        <v>7</v>
      </c>
      <c r="M52" s="6">
        <v>165</v>
      </c>
      <c r="N52" s="6"/>
      <c r="O52" s="6"/>
      <c r="P52" s="6"/>
      <c r="Q52" s="6"/>
      <c r="R52" s="6"/>
      <c r="S52" s="6"/>
      <c r="T52" s="6">
        <v>1</v>
      </c>
      <c r="U52" s="6">
        <v>117</v>
      </c>
      <c r="V52" s="6">
        <v>3</v>
      </c>
      <c r="W52" s="6">
        <v>218</v>
      </c>
      <c r="X52" s="6">
        <v>11</v>
      </c>
      <c r="Y52" s="6">
        <v>2949</v>
      </c>
      <c r="Z52" s="6">
        <v>1</v>
      </c>
      <c r="AA52" s="6">
        <v>329</v>
      </c>
      <c r="AB52" s="6">
        <v>8</v>
      </c>
      <c r="AC52" s="6">
        <v>2868</v>
      </c>
      <c r="AD52" s="6"/>
      <c r="AE52" s="6"/>
      <c r="AF52" s="6"/>
      <c r="AG52" s="6"/>
      <c r="AH52" s="6"/>
      <c r="AI52" s="6"/>
      <c r="AJ52" s="6"/>
      <c r="AK52" s="6"/>
      <c r="AL52" s="6"/>
      <c r="AM52" s="6"/>
      <c r="AN52" s="6">
        <v>1</v>
      </c>
      <c r="AO52" s="6">
        <v>117</v>
      </c>
      <c r="AP52" s="6">
        <v>1</v>
      </c>
      <c r="AQ52" s="6">
        <v>81</v>
      </c>
      <c r="AR52" s="6">
        <v>14</v>
      </c>
      <c r="AS52" s="6">
        <v>5740</v>
      </c>
      <c r="AT52" s="6"/>
      <c r="AU52" s="6"/>
      <c r="AV52" s="6"/>
      <c r="AW52" s="6"/>
      <c r="AX52" s="6"/>
      <c r="AY52" s="6"/>
      <c r="AZ52" s="6"/>
      <c r="BA52" s="6"/>
      <c r="BB52" s="6"/>
      <c r="BC52" s="6"/>
      <c r="BD52" s="6">
        <v>1</v>
      </c>
      <c r="BE52" s="6">
        <v>50</v>
      </c>
      <c r="BF52" s="6">
        <v>1</v>
      </c>
      <c r="BG52" s="6">
        <v>69</v>
      </c>
      <c r="BH52" s="6"/>
      <c r="BI52" s="6"/>
      <c r="BJ52" s="6">
        <v>1</v>
      </c>
      <c r="BK52" s="6">
        <v>142</v>
      </c>
      <c r="BL52" s="6">
        <v>1</v>
      </c>
      <c r="BM52" s="6">
        <v>48</v>
      </c>
      <c r="BN52" s="6"/>
      <c r="BO52" s="6"/>
      <c r="BP52" s="6"/>
      <c r="BQ52" s="6"/>
      <c r="BR52" s="6"/>
      <c r="BS52" s="6"/>
      <c r="BT52" s="6">
        <v>1</v>
      </c>
      <c r="BU52" s="6">
        <v>16</v>
      </c>
      <c r="BV52" s="8">
        <f t="shared" si="0"/>
        <v>62</v>
      </c>
      <c r="BW52" s="8">
        <f t="shared" si="1"/>
        <v>13438</v>
      </c>
      <c r="BX52" s="32"/>
      <c r="BY52" s="32"/>
      <c r="BZ52" s="32"/>
    </row>
    <row r="53" spans="1:78" s="14" customFormat="1">
      <c r="A53" s="5" t="s">
        <v>84</v>
      </c>
      <c r="B53" s="6"/>
      <c r="C53" s="6"/>
      <c r="D53" s="6"/>
      <c r="E53" s="6"/>
      <c r="F53" s="6"/>
      <c r="G53" s="6"/>
      <c r="H53" s="6"/>
      <c r="I53" s="6"/>
      <c r="J53" s="6"/>
      <c r="K53" s="6"/>
      <c r="L53" s="6">
        <v>6</v>
      </c>
      <c r="M53" s="6">
        <v>92</v>
      </c>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v>1</v>
      </c>
      <c r="BE53" s="6">
        <v>41</v>
      </c>
      <c r="BF53" s="6"/>
      <c r="BG53" s="6"/>
      <c r="BH53" s="6"/>
      <c r="BI53" s="6"/>
      <c r="BJ53" s="6"/>
      <c r="BK53" s="6"/>
      <c r="BL53" s="6"/>
      <c r="BM53" s="6"/>
      <c r="BN53" s="6"/>
      <c r="BO53" s="6"/>
      <c r="BP53" s="6"/>
      <c r="BQ53" s="6"/>
      <c r="BR53" s="6"/>
      <c r="BS53" s="6"/>
      <c r="BT53" s="6"/>
      <c r="BU53" s="6"/>
      <c r="BV53" s="8">
        <f t="shared" si="0"/>
        <v>7</v>
      </c>
      <c r="BW53" s="8">
        <f t="shared" si="1"/>
        <v>133</v>
      </c>
      <c r="BX53" s="32"/>
      <c r="BY53" s="32"/>
      <c r="BZ53" s="32"/>
    </row>
    <row r="54" spans="1:78" s="14" customFormat="1">
      <c r="A54" s="5" t="s">
        <v>85</v>
      </c>
      <c r="B54" s="6">
        <v>5</v>
      </c>
      <c r="C54" s="6">
        <v>117</v>
      </c>
      <c r="D54" s="6">
        <v>14</v>
      </c>
      <c r="E54" s="6">
        <v>1605</v>
      </c>
      <c r="F54" s="6">
        <v>10</v>
      </c>
      <c r="G54" s="6">
        <v>1479</v>
      </c>
      <c r="H54" s="6">
        <v>1</v>
      </c>
      <c r="I54" s="6">
        <v>136</v>
      </c>
      <c r="J54" s="6"/>
      <c r="K54" s="6"/>
      <c r="L54" s="6">
        <v>6</v>
      </c>
      <c r="M54" s="6">
        <v>126</v>
      </c>
      <c r="N54" s="6">
        <v>2</v>
      </c>
      <c r="O54" s="6">
        <v>70</v>
      </c>
      <c r="P54" s="6"/>
      <c r="Q54" s="6"/>
      <c r="R54" s="6">
        <v>2</v>
      </c>
      <c r="S54" s="6">
        <v>70</v>
      </c>
      <c r="T54" s="6">
        <v>1</v>
      </c>
      <c r="U54" s="6">
        <v>76</v>
      </c>
      <c r="V54" s="6">
        <v>3</v>
      </c>
      <c r="W54" s="6">
        <v>215</v>
      </c>
      <c r="X54" s="6">
        <v>10</v>
      </c>
      <c r="Y54" s="6">
        <v>2287</v>
      </c>
      <c r="Z54" s="6">
        <v>1</v>
      </c>
      <c r="AA54" s="6">
        <v>68</v>
      </c>
      <c r="AB54" s="6">
        <v>6</v>
      </c>
      <c r="AC54" s="6">
        <v>1688</v>
      </c>
      <c r="AD54" s="6">
        <v>1</v>
      </c>
      <c r="AE54" s="6">
        <v>328</v>
      </c>
      <c r="AF54" s="6">
        <v>1</v>
      </c>
      <c r="AG54" s="6">
        <v>759</v>
      </c>
      <c r="AH54" s="6"/>
      <c r="AI54" s="6"/>
      <c r="AJ54" s="6"/>
      <c r="AK54" s="6"/>
      <c r="AL54" s="6">
        <v>1</v>
      </c>
      <c r="AM54" s="6">
        <v>15</v>
      </c>
      <c r="AN54" s="6">
        <v>10</v>
      </c>
      <c r="AO54" s="6">
        <v>3421</v>
      </c>
      <c r="AP54" s="6"/>
      <c r="AQ54" s="6"/>
      <c r="AR54" s="6">
        <v>4</v>
      </c>
      <c r="AS54" s="6">
        <v>2976</v>
      </c>
      <c r="AT54" s="6">
        <v>1</v>
      </c>
      <c r="AU54" s="6">
        <v>378</v>
      </c>
      <c r="AV54" s="6">
        <v>1</v>
      </c>
      <c r="AW54" s="6">
        <v>94</v>
      </c>
      <c r="AX54" s="6"/>
      <c r="AY54" s="6"/>
      <c r="AZ54" s="6"/>
      <c r="BA54" s="6"/>
      <c r="BB54" s="6"/>
      <c r="BC54" s="6"/>
      <c r="BD54" s="6"/>
      <c r="BE54" s="6"/>
      <c r="BF54" s="6">
        <v>6</v>
      </c>
      <c r="BG54" s="6">
        <v>238</v>
      </c>
      <c r="BH54" s="6">
        <v>5</v>
      </c>
      <c r="BI54" s="6">
        <v>274</v>
      </c>
      <c r="BJ54" s="6"/>
      <c r="BK54" s="6"/>
      <c r="BL54" s="6">
        <v>7</v>
      </c>
      <c r="BM54" s="6">
        <v>239</v>
      </c>
      <c r="BN54" s="6">
        <v>5</v>
      </c>
      <c r="BO54" s="6">
        <v>119</v>
      </c>
      <c r="BP54" s="6"/>
      <c r="BQ54" s="6"/>
      <c r="BR54" s="6"/>
      <c r="BS54" s="6"/>
      <c r="BT54" s="6">
        <v>3</v>
      </c>
      <c r="BU54" s="6">
        <v>43</v>
      </c>
      <c r="BV54" s="8">
        <f t="shared" si="0"/>
        <v>106</v>
      </c>
      <c r="BW54" s="8">
        <f t="shared" si="1"/>
        <v>16821</v>
      </c>
      <c r="BX54" s="32"/>
      <c r="BY54" s="32"/>
      <c r="BZ54" s="32"/>
    </row>
    <row r="55" spans="1:78" s="14" customFormat="1">
      <c r="A55" s="5" t="s">
        <v>86</v>
      </c>
      <c r="B55" s="6"/>
      <c r="C55" s="6"/>
      <c r="D55" s="6"/>
      <c r="E55" s="6"/>
      <c r="F55" s="6"/>
      <c r="G55" s="6"/>
      <c r="H55" s="6"/>
      <c r="I55" s="6"/>
      <c r="J55" s="6"/>
      <c r="K55" s="6"/>
      <c r="L55" s="6">
        <v>9</v>
      </c>
      <c r="M55" s="6">
        <v>197</v>
      </c>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v>11</v>
      </c>
      <c r="BU55" s="6">
        <v>161</v>
      </c>
      <c r="BV55" s="8">
        <f t="shared" si="0"/>
        <v>20</v>
      </c>
      <c r="BW55" s="8">
        <f t="shared" si="1"/>
        <v>358</v>
      </c>
      <c r="BX55" s="32"/>
      <c r="BY55" s="32"/>
      <c r="BZ55" s="32"/>
    </row>
    <row r="56" spans="1:78" s="14" customFormat="1">
      <c r="A56" s="5" t="s">
        <v>87</v>
      </c>
      <c r="B56" s="6"/>
      <c r="C56" s="6"/>
      <c r="D56" s="6"/>
      <c r="E56" s="6"/>
      <c r="F56" s="6"/>
      <c r="G56" s="6"/>
      <c r="H56" s="6"/>
      <c r="I56" s="6"/>
      <c r="J56" s="6"/>
      <c r="K56" s="6"/>
      <c r="L56" s="6">
        <v>6</v>
      </c>
      <c r="M56" s="6">
        <v>90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v>1</v>
      </c>
      <c r="BE56" s="6">
        <v>39</v>
      </c>
      <c r="BF56" s="6"/>
      <c r="BG56" s="6"/>
      <c r="BH56" s="6"/>
      <c r="BI56" s="6"/>
      <c r="BJ56" s="6"/>
      <c r="BK56" s="6"/>
      <c r="BL56" s="6"/>
      <c r="BM56" s="6"/>
      <c r="BN56" s="6"/>
      <c r="BO56" s="6"/>
      <c r="BP56" s="6"/>
      <c r="BQ56" s="6"/>
      <c r="BR56" s="6"/>
      <c r="BS56" s="6"/>
      <c r="BT56" s="6">
        <v>2</v>
      </c>
      <c r="BU56" s="6">
        <v>24</v>
      </c>
      <c r="BV56" s="8">
        <f t="shared" si="0"/>
        <v>9</v>
      </c>
      <c r="BW56" s="8">
        <f t="shared" si="1"/>
        <v>153</v>
      </c>
      <c r="BX56" s="32"/>
      <c r="BY56" s="32"/>
      <c r="BZ56" s="32"/>
    </row>
    <row r="57" spans="1:78" s="14" customFormat="1">
      <c r="A57" s="5" t="s">
        <v>89</v>
      </c>
      <c r="B57" s="6"/>
      <c r="C57" s="6"/>
      <c r="D57" s="6"/>
      <c r="E57" s="6"/>
      <c r="F57" s="6"/>
      <c r="G57" s="6"/>
      <c r="H57" s="6"/>
      <c r="I57" s="6"/>
      <c r="J57" s="6"/>
      <c r="K57" s="6"/>
      <c r="L57" s="6">
        <v>1</v>
      </c>
      <c r="M57" s="6">
        <v>24</v>
      </c>
      <c r="N57" s="6"/>
      <c r="O57" s="6"/>
      <c r="P57" s="6"/>
      <c r="Q57" s="6"/>
      <c r="R57" s="6"/>
      <c r="S57" s="6"/>
      <c r="T57" s="6"/>
      <c r="U57" s="6"/>
      <c r="V57" s="6"/>
      <c r="W57" s="6"/>
      <c r="X57" s="6"/>
      <c r="Y57" s="6"/>
      <c r="Z57" s="6"/>
      <c r="AA57" s="6"/>
      <c r="AB57" s="6">
        <v>1</v>
      </c>
      <c r="AC57" s="6">
        <v>16</v>
      </c>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v>7</v>
      </c>
      <c r="BU57" s="6">
        <v>91</v>
      </c>
      <c r="BV57" s="8">
        <f t="shared" si="0"/>
        <v>9</v>
      </c>
      <c r="BW57" s="8">
        <f t="shared" si="1"/>
        <v>131</v>
      </c>
      <c r="BX57" s="32"/>
      <c r="BY57" s="32"/>
      <c r="BZ57" s="32"/>
    </row>
    <row r="58" spans="1:78" s="14" customFormat="1">
      <c r="A58" s="5" t="s">
        <v>90</v>
      </c>
      <c r="B58" s="6"/>
      <c r="C58" s="6"/>
      <c r="D58" s="6"/>
      <c r="E58" s="6"/>
      <c r="F58" s="6"/>
      <c r="G58" s="6"/>
      <c r="H58" s="6">
        <v>1</v>
      </c>
      <c r="I58" s="6">
        <v>82</v>
      </c>
      <c r="J58" s="6">
        <v>1</v>
      </c>
      <c r="K58" s="6">
        <v>39</v>
      </c>
      <c r="L58" s="6">
        <v>12</v>
      </c>
      <c r="M58" s="6">
        <v>221</v>
      </c>
      <c r="N58" s="6">
        <v>1</v>
      </c>
      <c r="O58" s="6">
        <v>15</v>
      </c>
      <c r="P58" s="6"/>
      <c r="Q58" s="6"/>
      <c r="R58" s="6"/>
      <c r="S58" s="6"/>
      <c r="T58" s="6">
        <v>1</v>
      </c>
      <c r="U58" s="6">
        <v>85</v>
      </c>
      <c r="V58" s="6">
        <v>1</v>
      </c>
      <c r="W58" s="6">
        <v>72</v>
      </c>
      <c r="X58" s="6">
        <v>1</v>
      </c>
      <c r="Y58" s="6">
        <v>207</v>
      </c>
      <c r="Z58" s="6"/>
      <c r="AA58" s="6"/>
      <c r="AB58" s="6">
        <v>8</v>
      </c>
      <c r="AC58" s="6">
        <v>1268</v>
      </c>
      <c r="AD58" s="6">
        <v>3</v>
      </c>
      <c r="AE58" s="6">
        <v>349</v>
      </c>
      <c r="AF58" s="6">
        <v>1</v>
      </c>
      <c r="AG58" s="6">
        <v>74</v>
      </c>
      <c r="AH58" s="6">
        <v>1</v>
      </c>
      <c r="AI58" s="6">
        <v>246</v>
      </c>
      <c r="AJ58" s="6"/>
      <c r="AK58" s="6"/>
      <c r="AL58" s="6"/>
      <c r="AM58" s="6"/>
      <c r="AN58" s="6"/>
      <c r="AO58" s="6"/>
      <c r="AP58" s="6"/>
      <c r="AQ58" s="6"/>
      <c r="AR58" s="6">
        <v>1</v>
      </c>
      <c r="AS58" s="6">
        <v>208</v>
      </c>
      <c r="AT58" s="6"/>
      <c r="AU58" s="6"/>
      <c r="AV58" s="6"/>
      <c r="AW58" s="6"/>
      <c r="AX58" s="6"/>
      <c r="AY58" s="6"/>
      <c r="AZ58" s="6"/>
      <c r="BA58" s="6"/>
      <c r="BB58" s="6"/>
      <c r="BC58" s="6"/>
      <c r="BD58" s="6">
        <v>1</v>
      </c>
      <c r="BE58" s="6">
        <v>64</v>
      </c>
      <c r="BF58" s="6">
        <v>2</v>
      </c>
      <c r="BG58" s="6">
        <v>86</v>
      </c>
      <c r="BH58" s="6">
        <v>1</v>
      </c>
      <c r="BI58" s="6">
        <v>50</v>
      </c>
      <c r="BJ58" s="6"/>
      <c r="BK58" s="6"/>
      <c r="BL58" s="6"/>
      <c r="BM58" s="6"/>
      <c r="BN58" s="6"/>
      <c r="BO58" s="6"/>
      <c r="BP58" s="6"/>
      <c r="BQ58" s="6"/>
      <c r="BR58" s="6"/>
      <c r="BS58" s="6"/>
      <c r="BT58" s="6">
        <v>15</v>
      </c>
      <c r="BU58" s="6">
        <v>251</v>
      </c>
      <c r="BV58" s="8">
        <f t="shared" si="0"/>
        <v>51</v>
      </c>
      <c r="BW58" s="8">
        <f t="shared" si="1"/>
        <v>3317</v>
      </c>
      <c r="BX58" s="32"/>
      <c r="BY58" s="32"/>
      <c r="BZ58" s="32"/>
    </row>
    <row r="59" spans="1:78" s="14" customFormat="1">
      <c r="A59" s="5" t="s">
        <v>91</v>
      </c>
      <c r="B59" s="6">
        <v>8</v>
      </c>
      <c r="C59" s="6">
        <v>378</v>
      </c>
      <c r="D59" s="6">
        <v>9</v>
      </c>
      <c r="E59" s="6">
        <v>773</v>
      </c>
      <c r="F59" s="6">
        <v>4</v>
      </c>
      <c r="G59" s="6">
        <v>664</v>
      </c>
      <c r="H59" s="6"/>
      <c r="I59" s="6"/>
      <c r="J59" s="6">
        <v>1</v>
      </c>
      <c r="K59" s="6">
        <v>18</v>
      </c>
      <c r="L59" s="6">
        <v>4</v>
      </c>
      <c r="M59" s="6">
        <v>116</v>
      </c>
      <c r="N59" s="6">
        <v>1</v>
      </c>
      <c r="O59" s="6">
        <v>20</v>
      </c>
      <c r="P59" s="6"/>
      <c r="Q59" s="6"/>
      <c r="R59" s="6"/>
      <c r="S59" s="6"/>
      <c r="T59" s="6">
        <v>1</v>
      </c>
      <c r="U59" s="6">
        <v>183</v>
      </c>
      <c r="V59" s="6">
        <v>1</v>
      </c>
      <c r="W59" s="6">
        <v>42</v>
      </c>
      <c r="X59" s="6">
        <v>8</v>
      </c>
      <c r="Y59" s="6">
        <v>1388</v>
      </c>
      <c r="Z59" s="6"/>
      <c r="AA59" s="6"/>
      <c r="AB59" s="6">
        <v>10</v>
      </c>
      <c r="AC59" s="6">
        <v>2565</v>
      </c>
      <c r="AD59" s="6">
        <v>1</v>
      </c>
      <c r="AE59" s="6">
        <v>214</v>
      </c>
      <c r="AF59" s="6"/>
      <c r="AG59" s="6"/>
      <c r="AH59" s="6"/>
      <c r="AI59" s="6"/>
      <c r="AJ59" s="6"/>
      <c r="AK59" s="6"/>
      <c r="AL59" s="6"/>
      <c r="AM59" s="6"/>
      <c r="AN59" s="6">
        <v>5</v>
      </c>
      <c r="AO59" s="6">
        <v>1382</v>
      </c>
      <c r="AP59" s="6"/>
      <c r="AQ59" s="6"/>
      <c r="AR59" s="6">
        <v>9</v>
      </c>
      <c r="AS59" s="6">
        <v>3288</v>
      </c>
      <c r="AT59" s="6"/>
      <c r="AU59" s="6"/>
      <c r="AV59" s="6">
        <v>1</v>
      </c>
      <c r="AW59" s="6">
        <v>136</v>
      </c>
      <c r="AX59" s="6"/>
      <c r="AY59" s="6"/>
      <c r="AZ59" s="6"/>
      <c r="BA59" s="6"/>
      <c r="BB59" s="6"/>
      <c r="BC59" s="6"/>
      <c r="BD59" s="6">
        <v>1</v>
      </c>
      <c r="BE59" s="6">
        <v>45</v>
      </c>
      <c r="BF59" s="6"/>
      <c r="BG59" s="6"/>
      <c r="BH59" s="6">
        <v>2</v>
      </c>
      <c r="BI59" s="6">
        <v>164</v>
      </c>
      <c r="BJ59" s="6"/>
      <c r="BK59" s="6"/>
      <c r="BL59" s="6">
        <v>3</v>
      </c>
      <c r="BM59" s="6">
        <v>88</v>
      </c>
      <c r="BN59" s="6">
        <v>2</v>
      </c>
      <c r="BO59" s="6">
        <v>114</v>
      </c>
      <c r="BP59" s="6"/>
      <c r="BQ59" s="6"/>
      <c r="BR59" s="6"/>
      <c r="BS59" s="6"/>
      <c r="BT59" s="6">
        <v>1</v>
      </c>
      <c r="BU59" s="6">
        <v>10</v>
      </c>
      <c r="BV59" s="8">
        <f t="shared" si="0"/>
        <v>72</v>
      </c>
      <c r="BW59" s="8">
        <f t="shared" si="1"/>
        <v>11588</v>
      </c>
      <c r="BX59" s="32"/>
      <c r="BY59" s="32"/>
      <c r="BZ59" s="32"/>
    </row>
    <row r="60" spans="1:78" s="14" customFormat="1">
      <c r="A60" s="5" t="s">
        <v>92</v>
      </c>
      <c r="B60" s="6"/>
      <c r="C60" s="6"/>
      <c r="D60" s="6"/>
      <c r="E60" s="6"/>
      <c r="F60" s="6"/>
      <c r="G60" s="6"/>
      <c r="H60" s="6"/>
      <c r="I60" s="6"/>
      <c r="J60" s="6"/>
      <c r="K60" s="6"/>
      <c r="L60" s="6">
        <v>5</v>
      </c>
      <c r="M60" s="6">
        <v>87</v>
      </c>
      <c r="N60" s="6"/>
      <c r="O60" s="6"/>
      <c r="P60" s="6"/>
      <c r="Q60" s="6"/>
      <c r="R60" s="6"/>
      <c r="S60" s="6"/>
      <c r="T60" s="6"/>
      <c r="U60" s="6"/>
      <c r="V60" s="6"/>
      <c r="W60" s="6"/>
      <c r="X60" s="6"/>
      <c r="Y60" s="6"/>
      <c r="Z60" s="6"/>
      <c r="AA60" s="6"/>
      <c r="AB60" s="6">
        <v>1</v>
      </c>
      <c r="AC60" s="6">
        <v>116</v>
      </c>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v>1</v>
      </c>
      <c r="BE60" s="6">
        <v>32</v>
      </c>
      <c r="BF60" s="6"/>
      <c r="BG60" s="6"/>
      <c r="BH60" s="6"/>
      <c r="BI60" s="6"/>
      <c r="BJ60" s="6"/>
      <c r="BK60" s="6"/>
      <c r="BL60" s="6"/>
      <c r="BM60" s="6"/>
      <c r="BN60" s="6"/>
      <c r="BO60" s="6"/>
      <c r="BP60" s="6"/>
      <c r="BQ60" s="6"/>
      <c r="BR60" s="6"/>
      <c r="BS60" s="6"/>
      <c r="BT60" s="6">
        <v>7</v>
      </c>
      <c r="BU60" s="6">
        <v>99</v>
      </c>
      <c r="BV60" s="8">
        <f t="shared" si="0"/>
        <v>14</v>
      </c>
      <c r="BW60" s="8">
        <f t="shared" si="1"/>
        <v>334</v>
      </c>
      <c r="BX60" s="32"/>
      <c r="BY60" s="32"/>
      <c r="BZ60" s="32"/>
    </row>
    <row r="61" spans="1:78" s="14" customFormat="1">
      <c r="A61" s="5" t="s">
        <v>93</v>
      </c>
      <c r="B61" s="6"/>
      <c r="C61" s="6"/>
      <c r="D61" s="6"/>
      <c r="E61" s="6"/>
      <c r="F61" s="6"/>
      <c r="G61" s="6"/>
      <c r="H61" s="6"/>
      <c r="I61" s="6"/>
      <c r="J61" s="6"/>
      <c r="K61" s="6"/>
      <c r="L61" s="6">
        <v>1</v>
      </c>
      <c r="M61" s="6">
        <v>20</v>
      </c>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v>1</v>
      </c>
      <c r="BE61" s="6">
        <v>68</v>
      </c>
      <c r="BF61" s="6"/>
      <c r="BG61" s="6"/>
      <c r="BH61" s="6"/>
      <c r="BI61" s="6"/>
      <c r="BJ61" s="6"/>
      <c r="BK61" s="6"/>
      <c r="BL61" s="6"/>
      <c r="BM61" s="6"/>
      <c r="BN61" s="6"/>
      <c r="BO61" s="6"/>
      <c r="BP61" s="6"/>
      <c r="BQ61" s="6"/>
      <c r="BR61" s="6"/>
      <c r="BS61" s="6"/>
      <c r="BT61" s="6"/>
      <c r="BU61" s="6"/>
      <c r="BV61" s="8">
        <f t="shared" si="0"/>
        <v>2</v>
      </c>
      <c r="BW61" s="8">
        <f t="shared" si="1"/>
        <v>88</v>
      </c>
      <c r="BX61" s="32"/>
      <c r="BY61" s="32"/>
      <c r="BZ61" s="32"/>
    </row>
    <row r="62" spans="1:78" s="31" customFormat="1">
      <c r="A62" s="11" t="s">
        <v>94</v>
      </c>
      <c r="B62" s="12">
        <f>SUM(B9:B61)</f>
        <v>67</v>
      </c>
      <c r="C62" s="12">
        <f t="shared" ref="C62:BP62" si="2">SUM(C9:C61)</f>
        <v>3170</v>
      </c>
      <c r="D62" s="12">
        <f t="shared" si="2"/>
        <v>114</v>
      </c>
      <c r="E62" s="12">
        <f t="shared" si="2"/>
        <v>11093</v>
      </c>
      <c r="F62" s="12">
        <f t="shared" si="2"/>
        <v>94</v>
      </c>
      <c r="G62" s="12">
        <f t="shared" si="2"/>
        <v>15953</v>
      </c>
      <c r="H62" s="12">
        <f t="shared" si="2"/>
        <v>5</v>
      </c>
      <c r="I62" s="12">
        <f t="shared" si="2"/>
        <v>487</v>
      </c>
      <c r="J62" s="12">
        <f t="shared" si="2"/>
        <v>17</v>
      </c>
      <c r="K62" s="12">
        <f t="shared" si="2"/>
        <v>2427</v>
      </c>
      <c r="L62" s="12">
        <f t="shared" si="2"/>
        <v>284</v>
      </c>
      <c r="M62" s="12">
        <f t="shared" si="2"/>
        <v>5484</v>
      </c>
      <c r="N62" s="12">
        <f t="shared" si="2"/>
        <v>15</v>
      </c>
      <c r="O62" s="12">
        <f t="shared" si="2"/>
        <v>479</v>
      </c>
      <c r="P62" s="12">
        <f t="shared" si="2"/>
        <v>1</v>
      </c>
      <c r="Q62" s="12">
        <f t="shared" si="2"/>
        <v>500</v>
      </c>
      <c r="R62" s="12">
        <f t="shared" si="2"/>
        <v>8</v>
      </c>
      <c r="S62" s="12">
        <f t="shared" si="2"/>
        <v>236</v>
      </c>
      <c r="T62" s="12">
        <f t="shared" si="2"/>
        <v>16</v>
      </c>
      <c r="U62" s="12">
        <f t="shared" si="2"/>
        <v>1188</v>
      </c>
      <c r="V62" s="12">
        <f t="shared" si="2"/>
        <v>32</v>
      </c>
      <c r="W62" s="12">
        <f t="shared" si="2"/>
        <v>4690</v>
      </c>
      <c r="X62" s="12">
        <f t="shared" si="2"/>
        <v>191</v>
      </c>
      <c r="Y62" s="12">
        <f t="shared" si="2"/>
        <v>48316</v>
      </c>
      <c r="Z62" s="12">
        <f t="shared" si="2"/>
        <v>11</v>
      </c>
      <c r="AA62" s="12">
        <f t="shared" si="2"/>
        <v>2757</v>
      </c>
      <c r="AB62" s="12">
        <f t="shared" si="2"/>
        <v>302</v>
      </c>
      <c r="AC62" s="12">
        <f t="shared" si="2"/>
        <v>94269</v>
      </c>
      <c r="AD62" s="12">
        <f t="shared" si="2"/>
        <v>48</v>
      </c>
      <c r="AE62" s="12">
        <f t="shared" si="2"/>
        <v>11378</v>
      </c>
      <c r="AF62" s="12">
        <f t="shared" si="2"/>
        <v>48</v>
      </c>
      <c r="AG62" s="12">
        <f t="shared" si="2"/>
        <v>10156</v>
      </c>
      <c r="AH62" s="12">
        <f t="shared" si="2"/>
        <v>4</v>
      </c>
      <c r="AI62" s="12">
        <f t="shared" si="2"/>
        <v>920</v>
      </c>
      <c r="AJ62" s="12">
        <f t="shared" si="2"/>
        <v>3</v>
      </c>
      <c r="AK62" s="12">
        <f t="shared" si="2"/>
        <v>78</v>
      </c>
      <c r="AL62" s="12">
        <f t="shared" si="2"/>
        <v>11</v>
      </c>
      <c r="AM62" s="12">
        <f t="shared" si="2"/>
        <v>1647</v>
      </c>
      <c r="AN62" s="12">
        <f t="shared" si="2"/>
        <v>53</v>
      </c>
      <c r="AO62" s="12">
        <f t="shared" si="2"/>
        <v>17549</v>
      </c>
      <c r="AP62" s="12">
        <f t="shared" si="2"/>
        <v>7</v>
      </c>
      <c r="AQ62" s="12">
        <f t="shared" si="2"/>
        <v>3712</v>
      </c>
      <c r="AR62" s="12">
        <f t="shared" si="2"/>
        <v>122</v>
      </c>
      <c r="AS62" s="12">
        <f t="shared" si="2"/>
        <v>52926</v>
      </c>
      <c r="AT62" s="12">
        <f t="shared" si="2"/>
        <v>5</v>
      </c>
      <c r="AU62" s="12">
        <f t="shared" si="2"/>
        <v>2080</v>
      </c>
      <c r="AV62" s="12">
        <f t="shared" si="2"/>
        <v>6</v>
      </c>
      <c r="AW62" s="12">
        <f t="shared" si="2"/>
        <v>1622</v>
      </c>
      <c r="AX62" s="12">
        <f t="shared" si="2"/>
        <v>3</v>
      </c>
      <c r="AY62" s="12">
        <f t="shared" si="2"/>
        <v>134</v>
      </c>
      <c r="AZ62" s="12">
        <f t="shared" si="2"/>
        <v>1</v>
      </c>
      <c r="BA62" s="12">
        <f t="shared" si="2"/>
        <v>152</v>
      </c>
      <c r="BB62" s="12">
        <f t="shared" si="2"/>
        <v>1</v>
      </c>
      <c r="BC62" s="12">
        <f t="shared" si="2"/>
        <v>132</v>
      </c>
      <c r="BD62" s="12">
        <f t="shared" si="2"/>
        <v>37</v>
      </c>
      <c r="BE62" s="12">
        <f t="shared" si="2"/>
        <v>1785</v>
      </c>
      <c r="BF62" s="12">
        <f t="shared" si="2"/>
        <v>36</v>
      </c>
      <c r="BG62" s="12">
        <f t="shared" si="2"/>
        <v>1658</v>
      </c>
      <c r="BH62" s="12">
        <f t="shared" si="2"/>
        <v>23</v>
      </c>
      <c r="BI62" s="12">
        <f t="shared" si="2"/>
        <v>1271</v>
      </c>
      <c r="BJ62" s="12">
        <f t="shared" si="2"/>
        <v>2</v>
      </c>
      <c r="BK62" s="12">
        <f t="shared" si="2"/>
        <v>214</v>
      </c>
      <c r="BL62" s="12">
        <f t="shared" si="2"/>
        <v>46</v>
      </c>
      <c r="BM62" s="12">
        <f t="shared" si="2"/>
        <v>1784</v>
      </c>
      <c r="BN62" s="12">
        <f t="shared" si="2"/>
        <v>23</v>
      </c>
      <c r="BO62" s="12">
        <f t="shared" si="2"/>
        <v>877</v>
      </c>
      <c r="BP62" s="12">
        <f t="shared" si="2"/>
        <v>2</v>
      </c>
      <c r="BQ62" s="12">
        <f>SUM(BQ9:BQ61)</f>
        <v>86</v>
      </c>
      <c r="BR62" s="12">
        <f>SUM(BR9:BR61)</f>
        <v>1</v>
      </c>
      <c r="BS62" s="12">
        <f>SUM(BS9:BS61)</f>
        <v>23</v>
      </c>
      <c r="BT62" s="12">
        <f>SUM(BT9:BT61)</f>
        <v>156</v>
      </c>
      <c r="BU62" s="12">
        <f>SUM(BU9:BU61)</f>
        <v>2333</v>
      </c>
      <c r="BV62" s="12">
        <f>B62+D62+F62+H62+J62+L62+N62+P62+R62+T62+V62+X62+Z62+AB62+AD62+AF62+AH62+AJ62+AL62+AN62+AP62+AR62+AT62+AV62+AX62+AZ62+BB62+BD62+BF62+BH62+BJ62+BL62+BN62+BP62+BR62+BT62</f>
        <v>1795</v>
      </c>
      <c r="BW62" s="12">
        <f>C62+E62+G62+I62+K62+M62+O62+Q62+S62+U62+W62+Y62+AA62+AC62+AE62+AG62+AI62+AK62+AM62+AO62+AQ62+AS62+AU62+AW62+AY62+BA62+BC62+BE62+BG62+BI62+BK62+BM62+BO62+BQ62+BS62+BU62</f>
        <v>303566</v>
      </c>
      <c r="BX62" s="32"/>
      <c r="BY62" s="32"/>
      <c r="BZ62" s="32"/>
    </row>
    <row r="63" spans="1:78" s="14" customFormat="1" ht="14.25">
      <c r="A63" s="204" t="s">
        <v>417</v>
      </c>
      <c r="B63" s="204"/>
      <c r="C63" s="204"/>
      <c r="D63" s="204"/>
      <c r="E63" s="204"/>
      <c r="F63" s="204"/>
      <c r="G63" s="204"/>
      <c r="H63" s="204"/>
      <c r="I63" s="204"/>
      <c r="J63" s="204"/>
      <c r="BV63" s="34"/>
      <c r="BW63" s="34"/>
    </row>
    <row r="64" spans="1:78" s="14" customFormat="1" ht="12.75">
      <c r="A64" s="30"/>
      <c r="BV64" s="34"/>
      <c r="BW64" s="34"/>
    </row>
    <row r="65" spans="1:75" s="35" customFormat="1" ht="12.75">
      <c r="A65" s="30"/>
      <c r="BV65" s="36"/>
      <c r="BW65" s="37"/>
    </row>
  </sheetData>
  <sheetProtection algorithmName="SHA-512" hashValue="iAWLtZJRznojDme/a/4CEmL95/H+KVT9f5bYlE1TFweY1vqdbslH+iy/C6OyBEI0t4SAUU6w/8q9JhCl1ivIZA==" saltValue="Jd7itnivMo5xsiae+Z4xpw==" spinCount="100000" sheet="1" objects="1" scenarios="1"/>
  <mergeCells count="39">
    <mergeCell ref="AZ6:BA6"/>
    <mergeCell ref="BB6:BC6"/>
    <mergeCell ref="BD6:BE6"/>
    <mergeCell ref="BF6:BG6"/>
    <mergeCell ref="BH6:BI6"/>
    <mergeCell ref="BV6:BW6"/>
    <mergeCell ref="BJ6:BK6"/>
    <mergeCell ref="BL6:BM6"/>
    <mergeCell ref="BN6:BO6"/>
    <mergeCell ref="BP6:BQ6"/>
    <mergeCell ref="BR6:BS6"/>
    <mergeCell ref="BT6:BU6"/>
    <mergeCell ref="AP6:AQ6"/>
    <mergeCell ref="AR6:AS6"/>
    <mergeCell ref="AT6:AU6"/>
    <mergeCell ref="AV6:AW6"/>
    <mergeCell ref="AX6:AY6"/>
    <mergeCell ref="AF6:AG6"/>
    <mergeCell ref="AH6:AI6"/>
    <mergeCell ref="AJ6:AK6"/>
    <mergeCell ref="AL6:AM6"/>
    <mergeCell ref="AN6:AO6"/>
    <mergeCell ref="V6:W6"/>
    <mergeCell ref="X6:Y6"/>
    <mergeCell ref="Z6:AA6"/>
    <mergeCell ref="AB6:AC6"/>
    <mergeCell ref="AD6:AE6"/>
    <mergeCell ref="L6:M6"/>
    <mergeCell ref="N6:O6"/>
    <mergeCell ref="P6:Q6"/>
    <mergeCell ref="R6:S6"/>
    <mergeCell ref="T6:U6"/>
    <mergeCell ref="A63:J63"/>
    <mergeCell ref="A6:A8"/>
    <mergeCell ref="B6:C6"/>
    <mergeCell ref="D6:E6"/>
    <mergeCell ref="F6:G6"/>
    <mergeCell ref="H6:I6"/>
    <mergeCell ref="J6:K6"/>
  </mergeCells>
  <conditionalFormatting sqref="A9:BU61 BV9:BW62">
    <cfRule type="expression" dxfId="17" priority="1" stopIfTrue="1">
      <formula>MOD(ROW(),2)=0</formula>
    </cfRule>
  </conditionalFormatting>
  <conditionalFormatting sqref="A2:XFD62 K63:XFD63 A64:XFD65">
    <cfRule type="expression" priority="3">
      <formula>SI(0," ")</formula>
    </cfRule>
  </conditionalFormatting>
  <conditionalFormatting sqref="J2">
    <cfRule type="expression" priority="2">
      <formula>SI($C$42," ")</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4"/>
  <dimension ref="A2:CZ65"/>
  <sheetViews>
    <sheetView showGridLines="0" zoomScaleNormal="100" workbookViewId="0">
      <selection activeCell="A2" sqref="A2"/>
    </sheetView>
  </sheetViews>
  <sheetFormatPr baseColWidth="10" defaultRowHeight="15"/>
  <cols>
    <col min="1" max="1" width="79.85546875" customWidth="1"/>
    <col min="2" max="71" width="11.42578125" customWidth="1"/>
  </cols>
  <sheetData>
    <row r="2" spans="1:104" s="14" customFormat="1" ht="16.5">
      <c r="A2" s="1" t="s">
        <v>187</v>
      </c>
      <c r="BV2" s="31"/>
      <c r="BW2" s="31"/>
    </row>
    <row r="3" spans="1:104" s="14" customFormat="1" ht="16.5">
      <c r="A3" s="3" t="s">
        <v>188</v>
      </c>
      <c r="BV3" s="31"/>
      <c r="BW3" s="31"/>
    </row>
    <row r="4" spans="1:104" s="14" customFormat="1" ht="16.5">
      <c r="A4" s="3" t="s">
        <v>318</v>
      </c>
      <c r="BV4" s="31"/>
      <c r="BW4" s="31"/>
    </row>
    <row r="5" spans="1:104" s="14" customFormat="1" ht="12.75">
      <c r="BV5" s="31"/>
      <c r="BW5" s="31"/>
    </row>
    <row r="6" spans="1:104" s="31" customFormat="1">
      <c r="A6" s="206" t="s">
        <v>147</v>
      </c>
      <c r="B6" s="205" t="s">
        <v>108</v>
      </c>
      <c r="C6" s="205"/>
      <c r="D6" s="205" t="s">
        <v>109</v>
      </c>
      <c r="E6" s="205"/>
      <c r="F6" s="205" t="s">
        <v>110</v>
      </c>
      <c r="G6" s="205"/>
      <c r="H6" s="205" t="s">
        <v>181</v>
      </c>
      <c r="I6" s="205"/>
      <c r="J6" s="205" t="s">
        <v>111</v>
      </c>
      <c r="K6" s="205"/>
      <c r="L6" s="205" t="s">
        <v>132</v>
      </c>
      <c r="M6" s="205"/>
      <c r="N6" s="205" t="s">
        <v>40</v>
      </c>
      <c r="O6" s="205"/>
      <c r="P6" s="205" t="s">
        <v>151</v>
      </c>
      <c r="Q6" s="205"/>
      <c r="R6" s="205" t="s">
        <v>41</v>
      </c>
      <c r="S6" s="205"/>
      <c r="T6" s="205" t="s">
        <v>14</v>
      </c>
      <c r="U6" s="205"/>
      <c r="V6" s="205" t="s">
        <v>15</v>
      </c>
      <c r="W6" s="205"/>
      <c r="X6" s="205" t="s">
        <v>16</v>
      </c>
      <c r="Y6" s="205"/>
      <c r="Z6" s="205" t="s">
        <v>152</v>
      </c>
      <c r="AA6" s="205"/>
      <c r="AB6" s="205" t="s">
        <v>133</v>
      </c>
      <c r="AC6" s="205"/>
      <c r="AD6" s="205" t="s">
        <v>153</v>
      </c>
      <c r="AE6" s="205"/>
      <c r="AF6" s="205" t="s">
        <v>18</v>
      </c>
      <c r="AG6" s="205"/>
      <c r="AH6" s="205" t="s">
        <v>134</v>
      </c>
      <c r="AI6" s="205"/>
      <c r="AJ6" s="205" t="s">
        <v>23</v>
      </c>
      <c r="AK6" s="205"/>
      <c r="AL6" s="205" t="s">
        <v>24</v>
      </c>
      <c r="AM6" s="205"/>
      <c r="AN6" s="205" t="s">
        <v>25</v>
      </c>
      <c r="AO6" s="205"/>
      <c r="AP6" s="205" t="s">
        <v>159</v>
      </c>
      <c r="AQ6" s="205"/>
      <c r="AR6" s="205" t="s">
        <v>26</v>
      </c>
      <c r="AS6" s="205"/>
      <c r="AT6" s="205" t="s">
        <v>160</v>
      </c>
      <c r="AU6" s="205"/>
      <c r="AV6" s="205" t="s">
        <v>27</v>
      </c>
      <c r="AW6" s="205"/>
      <c r="AX6" s="205" t="s">
        <v>193</v>
      </c>
      <c r="AY6" s="205"/>
      <c r="AZ6" s="205" t="s">
        <v>279</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154</v>
      </c>
      <c r="BC8" s="4" t="s">
        <v>155</v>
      </c>
      <c r="BD8" s="4" t="s">
        <v>154</v>
      </c>
      <c r="BE8" s="4" t="s">
        <v>155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c r="K9" s="6"/>
      <c r="L9" s="6">
        <v>3</v>
      </c>
      <c r="M9" s="6">
        <v>29</v>
      </c>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9</v>
      </c>
      <c r="BU9" s="6">
        <v>160</v>
      </c>
      <c r="BV9" s="8">
        <f t="shared" ref="BV9:BW12" si="0">B9+D9+F9+H9+J9+L9+N9+P9+R9+T9+V9+X9+Z9+AB9+AD9+AF9+AH9+AJ9+AL9+AN9+AP9+AR9+AT9+AV9+AX9+AZ9+BB9+BD9+BF9+BH9+BJ9+BL9+BN9+BP9+BR9+BT9</f>
        <v>14</v>
      </c>
      <c r="BW9" s="8">
        <f t="shared" si="0"/>
        <v>260</v>
      </c>
      <c r="BX9" s="32"/>
      <c r="BY9" s="32"/>
      <c r="BZ9" s="32"/>
      <c r="CZ9" s="33"/>
    </row>
    <row r="10" spans="1:104" s="14" customFormat="1">
      <c r="A10" s="10" t="s">
        <v>47</v>
      </c>
      <c r="B10" s="6">
        <v>5</v>
      </c>
      <c r="C10" s="6">
        <v>273</v>
      </c>
      <c r="D10" s="6">
        <v>17</v>
      </c>
      <c r="E10" s="6">
        <v>2437</v>
      </c>
      <c r="F10" s="6">
        <v>6</v>
      </c>
      <c r="G10" s="6">
        <v>4769</v>
      </c>
      <c r="H10" s="6"/>
      <c r="I10" s="6"/>
      <c r="J10" s="6"/>
      <c r="K10" s="6"/>
      <c r="L10" s="6">
        <v>4</v>
      </c>
      <c r="M10" s="6">
        <v>71</v>
      </c>
      <c r="N10" s="6"/>
      <c r="O10" s="6"/>
      <c r="P10" s="6"/>
      <c r="Q10" s="6"/>
      <c r="R10" s="6">
        <v>1</v>
      </c>
      <c r="S10" s="6">
        <v>32</v>
      </c>
      <c r="T10" s="6"/>
      <c r="U10" s="6"/>
      <c r="V10" s="6"/>
      <c r="W10" s="6"/>
      <c r="X10" s="6">
        <v>9</v>
      </c>
      <c r="Y10" s="6">
        <v>4644</v>
      </c>
      <c r="Z10" s="6"/>
      <c r="AA10" s="6"/>
      <c r="AB10" s="6">
        <v>14</v>
      </c>
      <c r="AC10" s="6">
        <v>5811</v>
      </c>
      <c r="AD10" s="6">
        <v>1</v>
      </c>
      <c r="AE10" s="6">
        <v>348</v>
      </c>
      <c r="AF10" s="6">
        <v>1</v>
      </c>
      <c r="AG10" s="6">
        <v>106</v>
      </c>
      <c r="AH10" s="6"/>
      <c r="AI10" s="6"/>
      <c r="AJ10" s="6"/>
      <c r="AK10" s="6"/>
      <c r="AL10" s="6"/>
      <c r="AM10" s="6"/>
      <c r="AN10" s="6">
        <v>5</v>
      </c>
      <c r="AO10" s="6">
        <v>2318</v>
      </c>
      <c r="AP10" s="6">
        <v>1</v>
      </c>
      <c r="AQ10" s="6">
        <v>336</v>
      </c>
      <c r="AR10" s="6">
        <v>13</v>
      </c>
      <c r="AS10" s="6">
        <v>4842</v>
      </c>
      <c r="AT10" s="6">
        <v>1</v>
      </c>
      <c r="AU10" s="6">
        <v>866</v>
      </c>
      <c r="AV10" s="6">
        <v>1</v>
      </c>
      <c r="AW10" s="6">
        <v>706</v>
      </c>
      <c r="AX10" s="6">
        <v>1</v>
      </c>
      <c r="AY10" s="6">
        <v>22</v>
      </c>
      <c r="AZ10" s="6"/>
      <c r="BA10" s="6"/>
      <c r="BB10" s="6"/>
      <c r="BC10" s="6"/>
      <c r="BD10" s="6"/>
      <c r="BE10" s="6"/>
      <c r="BF10" s="6">
        <v>2</v>
      </c>
      <c r="BG10" s="6">
        <v>76</v>
      </c>
      <c r="BH10" s="6"/>
      <c r="BI10" s="6"/>
      <c r="BJ10" s="6"/>
      <c r="BK10" s="6"/>
      <c r="BL10" s="6">
        <v>1</v>
      </c>
      <c r="BM10" s="6">
        <v>55</v>
      </c>
      <c r="BN10" s="6">
        <v>1</v>
      </c>
      <c r="BO10" s="6">
        <v>39</v>
      </c>
      <c r="BP10" s="6"/>
      <c r="BQ10" s="6"/>
      <c r="BR10" s="6"/>
      <c r="BS10" s="6"/>
      <c r="BT10" s="6">
        <v>7</v>
      </c>
      <c r="BU10" s="6">
        <v>86</v>
      </c>
      <c r="BV10" s="8">
        <f t="shared" si="0"/>
        <v>91</v>
      </c>
      <c r="BW10" s="8">
        <f t="shared" si="0"/>
        <v>27837</v>
      </c>
      <c r="BX10" s="32"/>
      <c r="BY10" s="32"/>
      <c r="BZ10" s="32"/>
    </row>
    <row r="11" spans="1:104" s="14" customFormat="1">
      <c r="A11" s="5" t="s">
        <v>48</v>
      </c>
      <c r="B11" s="6"/>
      <c r="C11" s="6"/>
      <c r="D11" s="6"/>
      <c r="E11" s="6"/>
      <c r="F11" s="6"/>
      <c r="G11" s="6"/>
      <c r="H11" s="6"/>
      <c r="I11" s="6"/>
      <c r="J11" s="6"/>
      <c r="K11" s="6"/>
      <c r="L11" s="6">
        <v>3</v>
      </c>
      <c r="M11" s="6">
        <v>34</v>
      </c>
      <c r="N11" s="6"/>
      <c r="O11" s="6"/>
      <c r="P11" s="6"/>
      <c r="Q11" s="6"/>
      <c r="R11" s="6"/>
      <c r="S11" s="6"/>
      <c r="T11" s="6"/>
      <c r="U11" s="6"/>
      <c r="V11" s="6"/>
      <c r="W11" s="6"/>
      <c r="X11" s="6"/>
      <c r="Y11" s="6"/>
      <c r="Z11" s="6"/>
      <c r="AA11" s="6"/>
      <c r="AB11" s="6">
        <v>1</v>
      </c>
      <c r="AC11" s="6">
        <v>50</v>
      </c>
      <c r="AD11" s="6"/>
      <c r="AE11" s="6"/>
      <c r="AF11" s="6"/>
      <c r="AG11" s="6"/>
      <c r="AH11" s="6"/>
      <c r="AI11" s="6"/>
      <c r="AJ11" s="6"/>
      <c r="AK11" s="6"/>
      <c r="AL11" s="6"/>
      <c r="AM11" s="6"/>
      <c r="AN11" s="6"/>
      <c r="AO11" s="6"/>
      <c r="AP11" s="6"/>
      <c r="AQ11" s="6"/>
      <c r="AR11" s="6"/>
      <c r="AS11" s="6"/>
      <c r="AT11" s="6"/>
      <c r="AU11" s="6"/>
      <c r="AV11" s="6"/>
      <c r="AW11" s="6"/>
      <c r="AX11" s="6">
        <v>1</v>
      </c>
      <c r="AY11" s="6">
        <v>64</v>
      </c>
      <c r="AZ11" s="6"/>
      <c r="BA11" s="6"/>
      <c r="BB11" s="6"/>
      <c r="BC11" s="6"/>
      <c r="BD11" s="6">
        <v>1</v>
      </c>
      <c r="BE11" s="6">
        <v>31</v>
      </c>
      <c r="BF11" s="6"/>
      <c r="BG11" s="6"/>
      <c r="BH11" s="6"/>
      <c r="BI11" s="6"/>
      <c r="BJ11" s="6"/>
      <c r="BK11" s="6"/>
      <c r="BL11" s="6"/>
      <c r="BM11" s="6"/>
      <c r="BN11" s="6"/>
      <c r="BO11" s="6"/>
      <c r="BP11" s="6"/>
      <c r="BQ11" s="6"/>
      <c r="BR11" s="6"/>
      <c r="BS11" s="6"/>
      <c r="BT11" s="6">
        <v>2</v>
      </c>
      <c r="BU11" s="6">
        <v>26</v>
      </c>
      <c r="BV11" s="8">
        <f t="shared" si="0"/>
        <v>8</v>
      </c>
      <c r="BW11" s="8">
        <f t="shared" si="0"/>
        <v>205</v>
      </c>
      <c r="BX11" s="32"/>
      <c r="BY11" s="32"/>
      <c r="BZ11" s="32"/>
    </row>
    <row r="12" spans="1:104" s="14" customFormat="1">
      <c r="A12" s="5" t="s">
        <v>49</v>
      </c>
      <c r="B12" s="6">
        <v>1</v>
      </c>
      <c r="C12" s="6">
        <v>54</v>
      </c>
      <c r="D12" s="6">
        <v>1</v>
      </c>
      <c r="E12" s="6">
        <v>98</v>
      </c>
      <c r="F12" s="6">
        <v>1</v>
      </c>
      <c r="G12" s="6">
        <v>414</v>
      </c>
      <c r="H12" s="6"/>
      <c r="I12" s="6"/>
      <c r="J12" s="6"/>
      <c r="K12" s="6"/>
      <c r="L12" s="6">
        <v>1</v>
      </c>
      <c r="M12" s="6">
        <v>14</v>
      </c>
      <c r="N12" s="6"/>
      <c r="O12" s="6"/>
      <c r="P12" s="6"/>
      <c r="Q12" s="6"/>
      <c r="R12" s="6"/>
      <c r="S12" s="6"/>
      <c r="T12" s="6"/>
      <c r="U12" s="6"/>
      <c r="V12" s="6"/>
      <c r="W12" s="6"/>
      <c r="X12" s="6">
        <v>2</v>
      </c>
      <c r="Y12" s="6">
        <v>309</v>
      </c>
      <c r="Z12" s="6"/>
      <c r="AA12" s="6"/>
      <c r="AB12" s="6">
        <v>3</v>
      </c>
      <c r="AC12" s="6">
        <v>1458</v>
      </c>
      <c r="AD12" s="6">
        <v>2</v>
      </c>
      <c r="AE12" s="6">
        <v>287</v>
      </c>
      <c r="AF12" s="6">
        <v>1</v>
      </c>
      <c r="AG12" s="6">
        <v>330</v>
      </c>
      <c r="AH12" s="6"/>
      <c r="AI12" s="6"/>
      <c r="AJ12" s="6"/>
      <c r="AK12" s="6"/>
      <c r="AL12" s="6"/>
      <c r="AM12" s="6"/>
      <c r="AN12" s="6"/>
      <c r="AO12" s="6"/>
      <c r="AP12" s="6"/>
      <c r="AQ12" s="6"/>
      <c r="AR12" s="6">
        <v>3</v>
      </c>
      <c r="AS12" s="6">
        <v>606</v>
      </c>
      <c r="AT12" s="6"/>
      <c r="AU12" s="6"/>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1</v>
      </c>
      <c r="BU12" s="6">
        <v>8</v>
      </c>
      <c r="BV12" s="8">
        <f t="shared" si="0"/>
        <v>18</v>
      </c>
      <c r="BW12" s="8">
        <f t="shared" si="0"/>
        <v>3646</v>
      </c>
      <c r="BX12" s="32"/>
      <c r="BY12" s="32"/>
      <c r="BZ12" s="32"/>
    </row>
    <row r="13" spans="1:104" s="14" customFormat="1">
      <c r="A13" s="5" t="s">
        <v>156</v>
      </c>
      <c r="B13" s="6"/>
      <c r="C13" s="6"/>
      <c r="D13" s="6"/>
      <c r="E13" s="6"/>
      <c r="F13" s="6"/>
      <c r="G13" s="6"/>
      <c r="H13" s="6"/>
      <c r="I13" s="6"/>
      <c r="J13" s="6"/>
      <c r="K13" s="6"/>
      <c r="L13" s="6">
        <v>1</v>
      </c>
      <c r="M13" s="6">
        <v>22</v>
      </c>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v>1</v>
      </c>
      <c r="BU13" s="6">
        <v>32</v>
      </c>
      <c r="BV13" s="8">
        <f t="shared" ref="BV13:BV62" si="1">B13+D13+F13+H13+J13+L13+N13+P13+R13+T13+V13+X13+Z13+AB13+AD13+AF13+AH13+AJ13+AL13+AN13+AP13+AR13+AT13+AV13+AX13+AZ13+BB13+BD13+BF13+BH13+BJ13+BL13+BN13+BP13+BR13+BT13</f>
        <v>2</v>
      </c>
      <c r="BW13" s="8">
        <f t="shared" ref="BW13:BW62" si="2">C13+E13+G13+I13+K13+M13+O13+Q13+S13+U13+W13+Y13+AA13+AC13+AE13+AG13+AI13+AK13+AM13+AO13+AQ13+AS13+AU13+AW13+AY13+BA13+BC13+BE13+BG13+BI13+BK13+BM13+BO13+BQ13+BS13+BU13</f>
        <v>54</v>
      </c>
      <c r="BX13" s="32"/>
      <c r="BY13" s="32"/>
      <c r="BZ13" s="32"/>
    </row>
    <row r="14" spans="1:104" s="14" customFormat="1">
      <c r="A14" s="5" t="s">
        <v>50</v>
      </c>
      <c r="B14" s="6">
        <v>1</v>
      </c>
      <c r="C14" s="6">
        <v>38</v>
      </c>
      <c r="D14" s="6"/>
      <c r="E14" s="6"/>
      <c r="F14" s="6"/>
      <c r="G14" s="6"/>
      <c r="H14" s="6"/>
      <c r="I14" s="6"/>
      <c r="J14" s="6"/>
      <c r="K14" s="6"/>
      <c r="L14" s="6">
        <v>8</v>
      </c>
      <c r="M14" s="6">
        <v>137</v>
      </c>
      <c r="N14" s="6"/>
      <c r="O14" s="6"/>
      <c r="P14" s="48"/>
      <c r="Q14" s="48"/>
      <c r="R14" s="6"/>
      <c r="S14" s="6"/>
      <c r="T14" s="6"/>
      <c r="U14" s="6"/>
      <c r="V14" s="6"/>
      <c r="W14" s="6"/>
      <c r="X14" s="6"/>
      <c r="Y14" s="6"/>
      <c r="Z14" s="6"/>
      <c r="AA14" s="6"/>
      <c r="AB14" s="6">
        <v>2</v>
      </c>
      <c r="AC14" s="6">
        <v>105</v>
      </c>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v>1</v>
      </c>
      <c r="BE14" s="6">
        <v>50</v>
      </c>
      <c r="BF14" s="6">
        <v>1</v>
      </c>
      <c r="BG14" s="6">
        <v>15</v>
      </c>
      <c r="BH14" s="6">
        <v>1</v>
      </c>
      <c r="BI14" s="6">
        <v>12</v>
      </c>
      <c r="BJ14" s="6"/>
      <c r="BK14" s="6"/>
      <c r="BL14" s="6"/>
      <c r="BM14" s="6"/>
      <c r="BN14" s="6"/>
      <c r="BO14" s="6"/>
      <c r="BP14" s="6"/>
      <c r="BQ14" s="6"/>
      <c r="BR14" s="6"/>
      <c r="BS14" s="6"/>
      <c r="BT14" s="6">
        <v>6</v>
      </c>
      <c r="BU14" s="6">
        <v>85</v>
      </c>
      <c r="BV14" s="8">
        <f t="shared" si="1"/>
        <v>20</v>
      </c>
      <c r="BW14" s="8">
        <f t="shared" si="2"/>
        <v>442</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v>2</v>
      </c>
      <c r="Y15" s="6">
        <v>121</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1"/>
        <v>6</v>
      </c>
      <c r="BW15" s="8">
        <f t="shared" si="2"/>
        <v>231</v>
      </c>
      <c r="BX15" s="32"/>
      <c r="BY15" s="32"/>
      <c r="BZ15" s="32"/>
    </row>
    <row r="16" spans="1:104" s="14" customFormat="1">
      <c r="A16" s="5" t="s">
        <v>52</v>
      </c>
      <c r="B16" s="6"/>
      <c r="C16" s="6"/>
      <c r="D16" s="6"/>
      <c r="E16" s="6"/>
      <c r="F16" s="6"/>
      <c r="G16" s="6"/>
      <c r="H16" s="6"/>
      <c r="I16" s="6"/>
      <c r="J16" s="6"/>
      <c r="K16" s="6"/>
      <c r="L16" s="6">
        <v>2</v>
      </c>
      <c r="M16" s="6">
        <v>78</v>
      </c>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8">
        <f t="shared" si="1"/>
        <v>2</v>
      </c>
      <c r="BW16" s="8">
        <f t="shared" si="2"/>
        <v>78</v>
      </c>
      <c r="BX16" s="32"/>
      <c r="BY16" s="32"/>
      <c r="BZ16" s="32"/>
    </row>
    <row r="17" spans="1:78" s="14" customFormat="1">
      <c r="A17" s="5" t="s">
        <v>53</v>
      </c>
      <c r="B17" s="6"/>
      <c r="C17" s="6"/>
      <c r="D17" s="6"/>
      <c r="E17" s="6"/>
      <c r="F17" s="6"/>
      <c r="G17" s="6"/>
      <c r="H17" s="6"/>
      <c r="I17" s="6"/>
      <c r="J17" s="6"/>
      <c r="K17" s="6"/>
      <c r="L17" s="6">
        <v>1</v>
      </c>
      <c r="M17" s="6">
        <v>22</v>
      </c>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1"/>
        <v>1</v>
      </c>
      <c r="BW17" s="8">
        <f t="shared" si="2"/>
        <v>22</v>
      </c>
      <c r="BX17" s="32"/>
      <c r="BY17" s="32"/>
      <c r="BZ17" s="32"/>
    </row>
    <row r="18" spans="1:78" s="14" customFormat="1">
      <c r="A18" s="5" t="s">
        <v>54</v>
      </c>
      <c r="B18" s="6"/>
      <c r="C18" s="6"/>
      <c r="D18" s="6"/>
      <c r="E18" s="6"/>
      <c r="F18" s="6"/>
      <c r="G18" s="6"/>
      <c r="H18" s="6"/>
      <c r="I18" s="6"/>
      <c r="J18" s="6"/>
      <c r="K18" s="6"/>
      <c r="L18" s="6">
        <v>12</v>
      </c>
      <c r="M18" s="6">
        <v>180</v>
      </c>
      <c r="N18" s="6"/>
      <c r="O18" s="6"/>
      <c r="P18" s="6"/>
      <c r="Q18" s="6"/>
      <c r="R18" s="6"/>
      <c r="S18" s="6"/>
      <c r="T18" s="6"/>
      <c r="U18" s="6"/>
      <c r="V18" s="6"/>
      <c r="W18" s="6"/>
      <c r="X18" s="6">
        <v>1</v>
      </c>
      <c r="Y18" s="6">
        <v>30</v>
      </c>
      <c r="Z18" s="6"/>
      <c r="AA18" s="6"/>
      <c r="AB18" s="6">
        <v>1</v>
      </c>
      <c r="AC18" s="6">
        <v>38</v>
      </c>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v>1</v>
      </c>
      <c r="BU18" s="6">
        <v>20</v>
      </c>
      <c r="BV18" s="8">
        <f t="shared" si="1"/>
        <v>15</v>
      </c>
      <c r="BW18" s="8">
        <f t="shared" si="2"/>
        <v>268</v>
      </c>
      <c r="BX18" s="32"/>
      <c r="BY18" s="32"/>
      <c r="BZ18" s="32"/>
    </row>
    <row r="19" spans="1:78" s="14" customFormat="1">
      <c r="A19" s="5" t="s">
        <v>55</v>
      </c>
      <c r="B19" s="6">
        <v>11</v>
      </c>
      <c r="C19" s="6">
        <v>532</v>
      </c>
      <c r="D19" s="6">
        <v>21</v>
      </c>
      <c r="E19" s="6">
        <v>2427</v>
      </c>
      <c r="F19" s="6">
        <v>23</v>
      </c>
      <c r="G19" s="6">
        <v>4327</v>
      </c>
      <c r="H19" s="6"/>
      <c r="I19" s="6"/>
      <c r="J19" s="6">
        <v>5</v>
      </c>
      <c r="K19" s="6">
        <v>983</v>
      </c>
      <c r="L19" s="6">
        <v>7</v>
      </c>
      <c r="M19" s="6">
        <v>107</v>
      </c>
      <c r="N19" s="6">
        <v>1</v>
      </c>
      <c r="O19" s="6">
        <v>19</v>
      </c>
      <c r="P19" s="6"/>
      <c r="Q19" s="6"/>
      <c r="R19" s="6"/>
      <c r="S19" s="6"/>
      <c r="T19" s="6">
        <v>4</v>
      </c>
      <c r="U19" s="6">
        <v>278</v>
      </c>
      <c r="V19" s="6">
        <v>5</v>
      </c>
      <c r="W19" s="6">
        <v>808</v>
      </c>
      <c r="X19" s="6">
        <v>38</v>
      </c>
      <c r="Y19" s="6">
        <v>10055</v>
      </c>
      <c r="Z19" s="6"/>
      <c r="AA19" s="6"/>
      <c r="AB19" s="6">
        <v>67</v>
      </c>
      <c r="AC19" s="6">
        <v>23714</v>
      </c>
      <c r="AD19" s="6">
        <v>7</v>
      </c>
      <c r="AE19" s="6">
        <v>2284</v>
      </c>
      <c r="AF19" s="6">
        <v>6</v>
      </c>
      <c r="AG19" s="6">
        <v>1019</v>
      </c>
      <c r="AH19" s="6"/>
      <c r="AI19" s="6"/>
      <c r="AJ19" s="6"/>
      <c r="AK19" s="6"/>
      <c r="AL19" s="6">
        <v>3</v>
      </c>
      <c r="AM19" s="6">
        <v>725</v>
      </c>
      <c r="AN19" s="6">
        <v>14</v>
      </c>
      <c r="AO19" s="6">
        <v>5252</v>
      </c>
      <c r="AP19" s="6">
        <v>3</v>
      </c>
      <c r="AQ19" s="6">
        <v>944</v>
      </c>
      <c r="AR19" s="6">
        <v>14</v>
      </c>
      <c r="AS19" s="6">
        <v>5702</v>
      </c>
      <c r="AT19" s="6"/>
      <c r="AU19" s="6"/>
      <c r="AV19" s="6">
        <v>2</v>
      </c>
      <c r="AW19" s="6">
        <v>586</v>
      </c>
      <c r="AX19" s="6"/>
      <c r="AY19" s="6"/>
      <c r="AZ19" s="6"/>
      <c r="BA19" s="6"/>
      <c r="BB19" s="6"/>
      <c r="BC19" s="6"/>
      <c r="BD19" s="6">
        <v>1</v>
      </c>
      <c r="BE19" s="6">
        <v>82</v>
      </c>
      <c r="BF19" s="6">
        <v>3</v>
      </c>
      <c r="BG19" s="6">
        <v>95</v>
      </c>
      <c r="BH19" s="6">
        <v>2</v>
      </c>
      <c r="BI19" s="6">
        <v>119</v>
      </c>
      <c r="BJ19" s="6">
        <v>1</v>
      </c>
      <c r="BK19" s="6">
        <v>72</v>
      </c>
      <c r="BL19" s="6">
        <v>8</v>
      </c>
      <c r="BM19" s="6">
        <v>323</v>
      </c>
      <c r="BN19" s="6">
        <v>3</v>
      </c>
      <c r="BO19" s="6">
        <v>131</v>
      </c>
      <c r="BP19" s="6">
        <v>2</v>
      </c>
      <c r="BQ19" s="6">
        <v>86</v>
      </c>
      <c r="BR19" s="6"/>
      <c r="BS19" s="6"/>
      <c r="BT19" s="6">
        <v>1</v>
      </c>
      <c r="BU19" s="6">
        <v>4</v>
      </c>
      <c r="BV19" s="8">
        <f t="shared" si="1"/>
        <v>252</v>
      </c>
      <c r="BW19" s="8">
        <f t="shared" si="2"/>
        <v>60674</v>
      </c>
      <c r="BX19" s="32"/>
      <c r="BY19" s="32"/>
      <c r="BZ19" s="32"/>
    </row>
    <row r="20" spans="1:78" s="14" customFormat="1">
      <c r="A20" s="5" t="s">
        <v>56</v>
      </c>
      <c r="B20" s="6"/>
      <c r="C20" s="6"/>
      <c r="D20" s="6"/>
      <c r="E20" s="6"/>
      <c r="F20" s="6"/>
      <c r="G20" s="6"/>
      <c r="H20" s="6"/>
      <c r="I20" s="6"/>
      <c r="J20" s="6"/>
      <c r="K20" s="6"/>
      <c r="L20" s="6">
        <v>4</v>
      </c>
      <c r="M20" s="6">
        <v>142</v>
      </c>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64</v>
      </c>
      <c r="BF20" s="6"/>
      <c r="BG20" s="6"/>
      <c r="BH20" s="6"/>
      <c r="BI20" s="6"/>
      <c r="BJ20" s="6"/>
      <c r="BK20" s="6"/>
      <c r="BL20" s="6"/>
      <c r="BM20" s="6"/>
      <c r="BN20" s="6"/>
      <c r="BO20" s="6"/>
      <c r="BP20" s="6"/>
      <c r="BQ20" s="6"/>
      <c r="BR20" s="6"/>
      <c r="BS20" s="6"/>
      <c r="BT20" s="6">
        <v>2</v>
      </c>
      <c r="BU20" s="6">
        <v>22</v>
      </c>
      <c r="BV20" s="8">
        <f t="shared" si="1"/>
        <v>7</v>
      </c>
      <c r="BW20" s="8">
        <f t="shared" si="2"/>
        <v>228</v>
      </c>
      <c r="BX20" s="32"/>
      <c r="BY20" s="32"/>
      <c r="BZ20" s="32"/>
    </row>
    <row r="21" spans="1:78" s="14" customFormat="1">
      <c r="A21" s="5" t="s">
        <v>57</v>
      </c>
      <c r="B21" s="6"/>
      <c r="C21" s="6"/>
      <c r="D21" s="6"/>
      <c r="E21" s="6"/>
      <c r="F21" s="6"/>
      <c r="G21" s="6"/>
      <c r="H21" s="6"/>
      <c r="I21" s="6"/>
      <c r="J21" s="6"/>
      <c r="K21" s="6"/>
      <c r="L21" s="6">
        <v>29</v>
      </c>
      <c r="M21" s="6">
        <v>545</v>
      </c>
      <c r="N21" s="6"/>
      <c r="O21" s="6"/>
      <c r="P21" s="6"/>
      <c r="Q21" s="6"/>
      <c r="R21" s="6"/>
      <c r="S21" s="6"/>
      <c r="T21" s="6"/>
      <c r="U21" s="6"/>
      <c r="V21" s="6"/>
      <c r="W21" s="6"/>
      <c r="X21" s="6"/>
      <c r="Y21" s="6"/>
      <c r="Z21" s="6"/>
      <c r="AA21" s="6"/>
      <c r="AB21" s="6"/>
      <c r="AC21" s="6"/>
      <c r="AD21" s="6"/>
      <c r="AE21" s="6"/>
      <c r="AF21" s="6">
        <v>1</v>
      </c>
      <c r="AG21" s="6">
        <v>76</v>
      </c>
      <c r="AH21" s="6"/>
      <c r="AI21" s="6"/>
      <c r="AJ21" s="6"/>
      <c r="AK21" s="6"/>
      <c r="AL21" s="6"/>
      <c r="AM21" s="6"/>
      <c r="AN21" s="6"/>
      <c r="AO21" s="6"/>
      <c r="AP21" s="6"/>
      <c r="AQ21" s="6"/>
      <c r="AR21" s="6"/>
      <c r="AS21" s="6"/>
      <c r="AT21" s="6"/>
      <c r="AU21" s="6"/>
      <c r="AV21" s="6"/>
      <c r="AW21" s="6"/>
      <c r="AX21" s="6"/>
      <c r="AY21" s="6"/>
      <c r="AZ21" s="6"/>
      <c r="BA21" s="6"/>
      <c r="BB21" s="6"/>
      <c r="BC21" s="6"/>
      <c r="BD21" s="6">
        <v>3</v>
      </c>
      <c r="BE21" s="6">
        <v>74</v>
      </c>
      <c r="BF21" s="6"/>
      <c r="BG21" s="6"/>
      <c r="BH21" s="6"/>
      <c r="BI21" s="6"/>
      <c r="BJ21" s="6"/>
      <c r="BK21" s="6"/>
      <c r="BL21" s="6">
        <v>1</v>
      </c>
      <c r="BM21" s="6">
        <v>41</v>
      </c>
      <c r="BN21" s="6"/>
      <c r="BO21" s="6"/>
      <c r="BP21" s="6"/>
      <c r="BQ21" s="6"/>
      <c r="BR21" s="6"/>
      <c r="BS21" s="6"/>
      <c r="BT21" s="6">
        <v>2</v>
      </c>
      <c r="BU21" s="6">
        <v>58</v>
      </c>
      <c r="BV21" s="8">
        <f t="shared" si="1"/>
        <v>36</v>
      </c>
      <c r="BW21" s="8">
        <f t="shared" si="2"/>
        <v>794</v>
      </c>
      <c r="BX21" s="32"/>
      <c r="BY21" s="32"/>
      <c r="BZ21" s="32"/>
    </row>
    <row r="22" spans="1:78" s="14" customFormat="1">
      <c r="A22" s="5" t="s">
        <v>58</v>
      </c>
      <c r="B22" s="6">
        <v>9</v>
      </c>
      <c r="C22" s="6">
        <v>471</v>
      </c>
      <c r="D22" s="6">
        <v>9</v>
      </c>
      <c r="E22" s="6">
        <v>524</v>
      </c>
      <c r="F22" s="6">
        <v>6</v>
      </c>
      <c r="G22" s="6">
        <v>918</v>
      </c>
      <c r="H22" s="6"/>
      <c r="I22" s="6"/>
      <c r="J22" s="6"/>
      <c r="K22" s="6"/>
      <c r="L22" s="6">
        <v>3</v>
      </c>
      <c r="M22" s="6">
        <v>114</v>
      </c>
      <c r="N22" s="6"/>
      <c r="O22" s="6"/>
      <c r="P22" s="6"/>
      <c r="Q22" s="6"/>
      <c r="R22" s="6">
        <v>1</v>
      </c>
      <c r="S22" s="6">
        <v>68</v>
      </c>
      <c r="T22" s="6">
        <v>5</v>
      </c>
      <c r="U22" s="6">
        <v>268</v>
      </c>
      <c r="V22" s="6"/>
      <c r="W22" s="6"/>
      <c r="X22" s="6">
        <v>11</v>
      </c>
      <c r="Y22" s="6">
        <v>1779</v>
      </c>
      <c r="Z22" s="6">
        <v>2</v>
      </c>
      <c r="AA22" s="6">
        <v>310</v>
      </c>
      <c r="AB22" s="6">
        <v>24</v>
      </c>
      <c r="AC22" s="6">
        <v>6728</v>
      </c>
      <c r="AD22" s="6">
        <v>4</v>
      </c>
      <c r="AE22" s="6">
        <v>768</v>
      </c>
      <c r="AF22" s="6">
        <v>3</v>
      </c>
      <c r="AG22" s="6">
        <v>474</v>
      </c>
      <c r="AH22" s="6">
        <v>1</v>
      </c>
      <c r="AI22" s="6">
        <v>284</v>
      </c>
      <c r="AJ22" s="6">
        <v>3</v>
      </c>
      <c r="AK22" s="6">
        <v>78</v>
      </c>
      <c r="AL22" s="6"/>
      <c r="AM22" s="6"/>
      <c r="AN22" s="6">
        <v>4</v>
      </c>
      <c r="AO22" s="6">
        <v>1032</v>
      </c>
      <c r="AP22" s="6"/>
      <c r="AQ22" s="6"/>
      <c r="AR22" s="6">
        <v>9</v>
      </c>
      <c r="AS22" s="6">
        <v>3495</v>
      </c>
      <c r="AT22" s="6">
        <v>2</v>
      </c>
      <c r="AU22" s="6">
        <v>918</v>
      </c>
      <c r="AV22" s="6">
        <v>1</v>
      </c>
      <c r="AW22" s="6">
        <v>100</v>
      </c>
      <c r="AX22" s="6"/>
      <c r="AY22" s="6"/>
      <c r="AZ22" s="6"/>
      <c r="BA22" s="6"/>
      <c r="BB22" s="6"/>
      <c r="BC22" s="6"/>
      <c r="BD22" s="6">
        <v>3</v>
      </c>
      <c r="BE22" s="6">
        <v>120</v>
      </c>
      <c r="BF22" s="6">
        <v>6</v>
      </c>
      <c r="BG22" s="6">
        <v>497</v>
      </c>
      <c r="BH22" s="6">
        <v>4</v>
      </c>
      <c r="BI22" s="6">
        <v>279</v>
      </c>
      <c r="BJ22" s="6"/>
      <c r="BK22" s="6"/>
      <c r="BL22" s="6">
        <v>4</v>
      </c>
      <c r="BM22" s="6">
        <v>132</v>
      </c>
      <c r="BN22" s="6">
        <v>2</v>
      </c>
      <c r="BO22" s="6">
        <v>83</v>
      </c>
      <c r="BP22" s="6"/>
      <c r="BQ22" s="6"/>
      <c r="BR22" s="6"/>
      <c r="BS22" s="6"/>
      <c r="BT22" s="6">
        <v>1</v>
      </c>
      <c r="BU22" s="6">
        <v>20</v>
      </c>
      <c r="BV22" s="8">
        <f t="shared" si="1"/>
        <v>117</v>
      </c>
      <c r="BW22" s="8">
        <f t="shared" si="2"/>
        <v>19460</v>
      </c>
      <c r="BX22" s="32"/>
      <c r="BY22" s="32"/>
      <c r="BZ22" s="32"/>
    </row>
    <row r="23" spans="1:78"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v>1</v>
      </c>
      <c r="BE23" s="6">
        <v>50</v>
      </c>
      <c r="BF23" s="6"/>
      <c r="BG23" s="6"/>
      <c r="BH23" s="6"/>
      <c r="BI23" s="6"/>
      <c r="BJ23" s="6"/>
      <c r="BK23" s="6"/>
      <c r="BL23" s="6"/>
      <c r="BM23" s="6"/>
      <c r="BN23" s="6"/>
      <c r="BO23" s="6"/>
      <c r="BP23" s="6"/>
      <c r="BQ23" s="6"/>
      <c r="BR23" s="6"/>
      <c r="BS23" s="6"/>
      <c r="BT23" s="6"/>
      <c r="BU23" s="6"/>
      <c r="BV23" s="8">
        <f t="shared" si="1"/>
        <v>1</v>
      </c>
      <c r="BW23" s="8">
        <f t="shared" si="2"/>
        <v>50</v>
      </c>
      <c r="BX23" s="32"/>
      <c r="BY23" s="32"/>
      <c r="BZ23" s="32"/>
    </row>
    <row r="24" spans="1:78" s="14" customFormat="1">
      <c r="A24" s="5" t="s">
        <v>59</v>
      </c>
      <c r="B24" s="6"/>
      <c r="C24" s="6"/>
      <c r="D24" s="6"/>
      <c r="E24" s="6"/>
      <c r="F24" s="6"/>
      <c r="G24" s="6"/>
      <c r="H24" s="6"/>
      <c r="I24" s="6"/>
      <c r="J24" s="6"/>
      <c r="K24" s="6"/>
      <c r="L24" s="6">
        <v>1</v>
      </c>
      <c r="M24" s="6">
        <v>17</v>
      </c>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v>2</v>
      </c>
      <c r="BU24" s="6">
        <v>24</v>
      </c>
      <c r="BV24" s="8">
        <f t="shared" si="1"/>
        <v>3</v>
      </c>
      <c r="BW24" s="8">
        <f t="shared" si="2"/>
        <v>41</v>
      </c>
      <c r="BX24" s="32"/>
      <c r="BY24" s="32"/>
      <c r="BZ24" s="32"/>
    </row>
    <row r="25" spans="1:78" s="14" customFormat="1">
      <c r="A25" s="5" t="s">
        <v>60</v>
      </c>
      <c r="B25" s="6"/>
      <c r="C25" s="6"/>
      <c r="D25" s="6"/>
      <c r="E25" s="6"/>
      <c r="F25" s="6"/>
      <c r="G25" s="6"/>
      <c r="H25" s="6"/>
      <c r="I25" s="6"/>
      <c r="J25" s="6"/>
      <c r="K25" s="6"/>
      <c r="L25" s="6">
        <v>1</v>
      </c>
      <c r="M25" s="6">
        <v>16</v>
      </c>
      <c r="N25" s="6"/>
      <c r="O25" s="6"/>
      <c r="P25" s="6"/>
      <c r="Q25" s="6"/>
      <c r="R25" s="6">
        <v>1</v>
      </c>
      <c r="S25" s="6">
        <v>17</v>
      </c>
      <c r="T25" s="6"/>
      <c r="U25" s="6"/>
      <c r="V25" s="6"/>
      <c r="W25" s="6"/>
      <c r="X25" s="6"/>
      <c r="Y25" s="6"/>
      <c r="Z25" s="6"/>
      <c r="AA25" s="6"/>
      <c r="AB25" s="6">
        <v>2</v>
      </c>
      <c r="AC25" s="6">
        <v>244</v>
      </c>
      <c r="AD25" s="6"/>
      <c r="AE25" s="6"/>
      <c r="AF25" s="6"/>
      <c r="AG25" s="6"/>
      <c r="AH25" s="6"/>
      <c r="AI25" s="6"/>
      <c r="AJ25" s="6"/>
      <c r="AK25" s="6"/>
      <c r="AL25" s="6"/>
      <c r="AM25" s="6"/>
      <c r="AN25" s="6"/>
      <c r="AO25" s="6"/>
      <c r="AP25" s="6"/>
      <c r="AQ25" s="6"/>
      <c r="AR25" s="6">
        <v>1</v>
      </c>
      <c r="AS25" s="6">
        <v>52</v>
      </c>
      <c r="AT25" s="6"/>
      <c r="AU25" s="6"/>
      <c r="AV25" s="6"/>
      <c r="AW25" s="6"/>
      <c r="AX25" s="6"/>
      <c r="AY25" s="6"/>
      <c r="AZ25" s="6"/>
      <c r="BA25" s="6"/>
      <c r="BB25" s="6">
        <v>1</v>
      </c>
      <c r="BC25" s="6">
        <v>132</v>
      </c>
      <c r="BD25" s="6"/>
      <c r="BE25" s="6"/>
      <c r="BF25" s="6">
        <v>1</v>
      </c>
      <c r="BG25" s="6">
        <v>14</v>
      </c>
      <c r="BH25" s="6"/>
      <c r="BI25" s="6"/>
      <c r="BJ25" s="6"/>
      <c r="BK25" s="6"/>
      <c r="BL25" s="6"/>
      <c r="BM25" s="6"/>
      <c r="BN25" s="6"/>
      <c r="BO25" s="6"/>
      <c r="BP25" s="6"/>
      <c r="BQ25" s="6"/>
      <c r="BR25" s="6"/>
      <c r="BS25" s="6"/>
      <c r="BT25" s="6"/>
      <c r="BU25" s="6"/>
      <c r="BV25" s="8">
        <f t="shared" si="1"/>
        <v>7</v>
      </c>
      <c r="BW25" s="8">
        <f t="shared" si="2"/>
        <v>475</v>
      </c>
      <c r="BX25" s="32"/>
      <c r="BY25" s="32"/>
      <c r="BZ25" s="32"/>
    </row>
    <row r="26" spans="1:78" s="14" customFormat="1">
      <c r="A26" s="5" t="s">
        <v>179</v>
      </c>
      <c r="B26" s="6"/>
      <c r="C26" s="6"/>
      <c r="D26" s="6"/>
      <c r="E26" s="6"/>
      <c r="F26" s="6"/>
      <c r="G26" s="6"/>
      <c r="H26" s="6"/>
      <c r="I26" s="6"/>
      <c r="J26" s="6"/>
      <c r="K26" s="6"/>
      <c r="L26" s="6">
        <v>2</v>
      </c>
      <c r="M26" s="6">
        <v>10</v>
      </c>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8">
        <f t="shared" si="1"/>
        <v>2</v>
      </c>
      <c r="BW26" s="8">
        <f t="shared" si="2"/>
        <v>10</v>
      </c>
      <c r="BX26" s="32"/>
      <c r="BY26" s="32"/>
      <c r="BZ26" s="32"/>
    </row>
    <row r="27" spans="1:78" s="14" customFormat="1">
      <c r="A27" s="5" t="s">
        <v>61</v>
      </c>
      <c r="B27" s="6"/>
      <c r="C27" s="6"/>
      <c r="D27" s="6"/>
      <c r="E27" s="6"/>
      <c r="F27" s="6"/>
      <c r="G27" s="6"/>
      <c r="H27" s="6"/>
      <c r="I27" s="6"/>
      <c r="J27" s="6"/>
      <c r="K27" s="6"/>
      <c r="L27" s="6">
        <v>9</v>
      </c>
      <c r="M27" s="6">
        <v>154</v>
      </c>
      <c r="N27" s="6"/>
      <c r="O27" s="6"/>
      <c r="P27" s="6"/>
      <c r="Q27" s="6"/>
      <c r="R27" s="6"/>
      <c r="S27" s="6"/>
      <c r="T27" s="6"/>
      <c r="U27" s="6"/>
      <c r="V27" s="6"/>
      <c r="W27" s="6"/>
      <c r="X27" s="6"/>
      <c r="Y27" s="6"/>
      <c r="Z27" s="6"/>
      <c r="AA27" s="6"/>
      <c r="AB27" s="6">
        <v>1</v>
      </c>
      <c r="AC27" s="6">
        <v>37</v>
      </c>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v>1</v>
      </c>
      <c r="BG27" s="6">
        <v>16</v>
      </c>
      <c r="BH27" s="6"/>
      <c r="BI27" s="6"/>
      <c r="BJ27" s="6"/>
      <c r="BK27" s="6"/>
      <c r="BL27" s="6"/>
      <c r="BM27" s="6"/>
      <c r="BN27" s="6"/>
      <c r="BO27" s="6"/>
      <c r="BP27" s="6"/>
      <c r="BQ27" s="6"/>
      <c r="BR27" s="6"/>
      <c r="BS27" s="6"/>
      <c r="BT27" s="6"/>
      <c r="BU27" s="6"/>
      <c r="BV27" s="8">
        <f t="shared" si="1"/>
        <v>11</v>
      </c>
      <c r="BW27" s="8">
        <f t="shared" si="2"/>
        <v>207</v>
      </c>
      <c r="BX27" s="32"/>
      <c r="BY27" s="32"/>
      <c r="BZ27" s="32"/>
    </row>
    <row r="28" spans="1:78" s="14" customFormat="1">
      <c r="A28" s="5" t="s">
        <v>62</v>
      </c>
      <c r="B28" s="6"/>
      <c r="C28" s="6"/>
      <c r="D28" s="6"/>
      <c r="E28" s="6"/>
      <c r="F28" s="6"/>
      <c r="G28" s="6"/>
      <c r="H28" s="6"/>
      <c r="I28" s="6"/>
      <c r="J28" s="6"/>
      <c r="K28" s="6"/>
      <c r="L28" s="6">
        <v>1</v>
      </c>
      <c r="M28" s="6">
        <v>10</v>
      </c>
      <c r="N28" s="6"/>
      <c r="O28" s="6"/>
      <c r="P28" s="6"/>
      <c r="Q28" s="6"/>
      <c r="R28" s="6"/>
      <c r="S28" s="6"/>
      <c r="T28" s="6"/>
      <c r="U28" s="6"/>
      <c r="V28" s="6"/>
      <c r="W28" s="6"/>
      <c r="X28" s="6"/>
      <c r="Y28" s="6"/>
      <c r="Z28" s="6"/>
      <c r="AA28" s="6"/>
      <c r="AB28" s="6">
        <v>1</v>
      </c>
      <c r="AC28" s="6">
        <v>111</v>
      </c>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3</v>
      </c>
      <c r="BU28" s="6">
        <v>32</v>
      </c>
      <c r="BV28" s="8">
        <f t="shared" si="1"/>
        <v>5</v>
      </c>
      <c r="BW28" s="8">
        <f t="shared" si="2"/>
        <v>153</v>
      </c>
      <c r="BX28" s="32"/>
      <c r="BY28" s="32"/>
      <c r="BZ28" s="32"/>
    </row>
    <row r="29" spans="1:78" s="14" customFormat="1">
      <c r="A29" s="5" t="s">
        <v>63</v>
      </c>
      <c r="B29" s="6">
        <v>7</v>
      </c>
      <c r="C29" s="6">
        <v>197</v>
      </c>
      <c r="D29" s="6">
        <v>11</v>
      </c>
      <c r="E29" s="6">
        <v>723</v>
      </c>
      <c r="F29" s="6">
        <v>3</v>
      </c>
      <c r="G29" s="6">
        <v>459</v>
      </c>
      <c r="H29" s="6"/>
      <c r="I29" s="6"/>
      <c r="J29" s="6"/>
      <c r="K29" s="6"/>
      <c r="L29" s="6">
        <v>17</v>
      </c>
      <c r="M29" s="6">
        <v>342</v>
      </c>
      <c r="N29" s="6"/>
      <c r="O29" s="6"/>
      <c r="P29" s="6"/>
      <c r="Q29" s="6"/>
      <c r="R29" s="6"/>
      <c r="S29" s="6"/>
      <c r="T29" s="6"/>
      <c r="U29" s="6"/>
      <c r="V29" s="6"/>
      <c r="W29" s="6"/>
      <c r="X29" s="6">
        <v>5</v>
      </c>
      <c r="Y29" s="6">
        <v>1816</v>
      </c>
      <c r="Z29" s="6"/>
      <c r="AA29" s="6"/>
      <c r="AB29" s="6">
        <v>3</v>
      </c>
      <c r="AC29" s="6">
        <v>1243</v>
      </c>
      <c r="AD29" s="6">
        <v>1</v>
      </c>
      <c r="AE29" s="6">
        <v>202</v>
      </c>
      <c r="AF29" s="6"/>
      <c r="AG29" s="6"/>
      <c r="AH29" s="6"/>
      <c r="AI29" s="6"/>
      <c r="AJ29" s="6"/>
      <c r="AK29" s="6"/>
      <c r="AL29" s="6"/>
      <c r="AM29" s="6"/>
      <c r="AN29" s="6"/>
      <c r="AO29" s="6"/>
      <c r="AP29" s="6"/>
      <c r="AQ29" s="6"/>
      <c r="AR29" s="6">
        <v>2</v>
      </c>
      <c r="AS29" s="6">
        <v>750</v>
      </c>
      <c r="AT29" s="6"/>
      <c r="AU29" s="6"/>
      <c r="AV29" s="6"/>
      <c r="AW29" s="6"/>
      <c r="AX29" s="6">
        <v>1</v>
      </c>
      <c r="AY29" s="6">
        <v>48</v>
      </c>
      <c r="AZ29" s="6"/>
      <c r="BA29" s="6"/>
      <c r="BB29" s="6"/>
      <c r="BC29" s="6"/>
      <c r="BD29" s="6">
        <v>3</v>
      </c>
      <c r="BE29" s="6">
        <v>108</v>
      </c>
      <c r="BF29" s="6">
        <v>1</v>
      </c>
      <c r="BG29" s="6">
        <v>35</v>
      </c>
      <c r="BH29" s="6"/>
      <c r="BI29" s="6"/>
      <c r="BJ29" s="6"/>
      <c r="BK29" s="6"/>
      <c r="BL29" s="6">
        <v>2</v>
      </c>
      <c r="BM29" s="6">
        <v>75</v>
      </c>
      <c r="BN29" s="6"/>
      <c r="BO29" s="6"/>
      <c r="BP29" s="6"/>
      <c r="BQ29" s="6"/>
      <c r="BR29" s="6"/>
      <c r="BS29" s="6"/>
      <c r="BT29" s="6">
        <v>2</v>
      </c>
      <c r="BU29" s="6">
        <v>18</v>
      </c>
      <c r="BV29" s="8">
        <f t="shared" si="1"/>
        <v>58</v>
      </c>
      <c r="BW29" s="8">
        <f t="shared" si="2"/>
        <v>6016</v>
      </c>
      <c r="BX29" s="32"/>
      <c r="BY29" s="32"/>
      <c r="BZ29" s="32"/>
    </row>
    <row r="30" spans="1:78" s="14" customFormat="1">
      <c r="A30" s="5" t="s">
        <v>64</v>
      </c>
      <c r="B30" s="6"/>
      <c r="C30" s="6"/>
      <c r="D30" s="6"/>
      <c r="E30" s="6"/>
      <c r="F30" s="6"/>
      <c r="G30" s="6"/>
      <c r="H30" s="6"/>
      <c r="I30" s="6"/>
      <c r="J30" s="6"/>
      <c r="K30" s="6"/>
      <c r="L30" s="6">
        <v>2</v>
      </c>
      <c r="M30" s="6">
        <v>25</v>
      </c>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v>2</v>
      </c>
      <c r="AS30" s="6">
        <v>62</v>
      </c>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v>3</v>
      </c>
      <c r="BU30" s="6">
        <v>60</v>
      </c>
      <c r="BV30" s="8">
        <f t="shared" si="1"/>
        <v>7</v>
      </c>
      <c r="BW30" s="8">
        <f t="shared" si="2"/>
        <v>147</v>
      </c>
      <c r="BX30" s="32"/>
      <c r="BY30" s="32"/>
      <c r="BZ30" s="32"/>
    </row>
    <row r="31" spans="1:78" s="14" customFormat="1">
      <c r="A31" s="5" t="s">
        <v>65</v>
      </c>
      <c r="B31" s="6"/>
      <c r="C31" s="6"/>
      <c r="D31" s="6"/>
      <c r="E31" s="6"/>
      <c r="F31" s="6"/>
      <c r="G31" s="6"/>
      <c r="H31" s="6"/>
      <c r="I31" s="6"/>
      <c r="J31" s="6"/>
      <c r="K31" s="6"/>
      <c r="L31" s="6">
        <v>6</v>
      </c>
      <c r="M31" s="6">
        <v>98</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v>1</v>
      </c>
      <c r="BE31" s="6">
        <v>30</v>
      </c>
      <c r="BF31" s="6"/>
      <c r="BG31" s="6"/>
      <c r="BH31" s="6"/>
      <c r="BI31" s="6"/>
      <c r="BJ31" s="6"/>
      <c r="BK31" s="6"/>
      <c r="BL31" s="6"/>
      <c r="BM31" s="6"/>
      <c r="BN31" s="6"/>
      <c r="BO31" s="6"/>
      <c r="BP31" s="6"/>
      <c r="BQ31" s="6"/>
      <c r="BR31" s="6"/>
      <c r="BS31" s="6"/>
      <c r="BT31" s="6"/>
      <c r="BU31" s="6"/>
      <c r="BV31" s="8">
        <f t="shared" si="1"/>
        <v>7</v>
      </c>
      <c r="BW31" s="8">
        <f t="shared" si="2"/>
        <v>128</v>
      </c>
      <c r="BX31" s="32"/>
      <c r="BY31" s="32"/>
      <c r="BZ31" s="32"/>
    </row>
    <row r="32" spans="1:78" s="14" customFormat="1">
      <c r="A32" s="5" t="s">
        <v>66</v>
      </c>
      <c r="B32" s="6"/>
      <c r="C32" s="6"/>
      <c r="D32" s="6"/>
      <c r="E32" s="6"/>
      <c r="F32" s="6"/>
      <c r="G32" s="6"/>
      <c r="H32" s="6"/>
      <c r="I32" s="6"/>
      <c r="J32" s="6"/>
      <c r="K32" s="6"/>
      <c r="L32" s="6">
        <v>3</v>
      </c>
      <c r="M32" s="6">
        <v>52</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8">
        <f t="shared" si="1"/>
        <v>3</v>
      </c>
      <c r="BW32" s="8">
        <f t="shared" si="2"/>
        <v>52</v>
      </c>
      <c r="BX32" s="32"/>
      <c r="BY32" s="32"/>
      <c r="BZ32" s="32"/>
    </row>
    <row r="33" spans="1:78" s="14" customFormat="1">
      <c r="A33" s="5" t="s">
        <v>67</v>
      </c>
      <c r="B33" s="6"/>
      <c r="C33" s="6"/>
      <c r="D33" s="6"/>
      <c r="E33" s="6"/>
      <c r="F33" s="6"/>
      <c r="G33" s="6"/>
      <c r="H33" s="6"/>
      <c r="I33" s="6"/>
      <c r="J33" s="6"/>
      <c r="K33" s="6"/>
      <c r="L33" s="6">
        <v>1</v>
      </c>
      <c r="M33" s="6">
        <v>17</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v>2</v>
      </c>
      <c r="BU33" s="6">
        <v>46</v>
      </c>
      <c r="BV33" s="8">
        <f t="shared" si="1"/>
        <v>3</v>
      </c>
      <c r="BW33" s="8">
        <f t="shared" si="2"/>
        <v>63</v>
      </c>
      <c r="BX33" s="32"/>
      <c r="BY33" s="32"/>
      <c r="BZ33" s="32"/>
    </row>
    <row r="34" spans="1:78" s="14" customFormat="1">
      <c r="A34" s="5" t="s">
        <v>141</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v>5</v>
      </c>
      <c r="BU34" s="6">
        <v>38</v>
      </c>
      <c r="BV34" s="8">
        <f t="shared" si="1"/>
        <v>5</v>
      </c>
      <c r="BW34" s="8">
        <f t="shared" si="2"/>
        <v>38</v>
      </c>
      <c r="BX34" s="32"/>
      <c r="BY34" s="32"/>
      <c r="BZ34" s="32"/>
    </row>
    <row r="35" spans="1:78" s="14" customFormat="1">
      <c r="A35" s="5" t="s">
        <v>69</v>
      </c>
      <c r="B35" s="6"/>
      <c r="C35" s="6"/>
      <c r="D35" s="6"/>
      <c r="E35" s="6"/>
      <c r="F35" s="6">
        <v>1</v>
      </c>
      <c r="G35" s="6">
        <v>120</v>
      </c>
      <c r="H35" s="6"/>
      <c r="I35" s="6"/>
      <c r="J35" s="6">
        <v>1</v>
      </c>
      <c r="K35" s="6">
        <v>936</v>
      </c>
      <c r="L35" s="6">
        <v>24</v>
      </c>
      <c r="M35" s="6">
        <v>605</v>
      </c>
      <c r="N35" s="6"/>
      <c r="O35" s="6"/>
      <c r="P35" s="6"/>
      <c r="Q35" s="6"/>
      <c r="R35" s="6">
        <v>1</v>
      </c>
      <c r="S35" s="6">
        <v>26</v>
      </c>
      <c r="T35" s="6"/>
      <c r="U35" s="6"/>
      <c r="V35" s="6">
        <v>5</v>
      </c>
      <c r="W35" s="6">
        <v>1471</v>
      </c>
      <c r="X35" s="6">
        <v>24</v>
      </c>
      <c r="Y35" s="6">
        <v>7436</v>
      </c>
      <c r="Z35" s="6">
        <v>1</v>
      </c>
      <c r="AA35" s="6">
        <v>297</v>
      </c>
      <c r="AB35" s="6">
        <v>4</v>
      </c>
      <c r="AC35" s="6">
        <v>1698</v>
      </c>
      <c r="AD35" s="6"/>
      <c r="AE35" s="6"/>
      <c r="AF35" s="6">
        <v>2</v>
      </c>
      <c r="AG35" s="6">
        <v>493</v>
      </c>
      <c r="AH35" s="6"/>
      <c r="AI35" s="6"/>
      <c r="AJ35" s="6"/>
      <c r="AK35" s="6"/>
      <c r="AL35" s="6"/>
      <c r="AM35" s="6"/>
      <c r="AN35" s="6">
        <v>1</v>
      </c>
      <c r="AO35" s="6">
        <v>346</v>
      </c>
      <c r="AP35" s="6"/>
      <c r="AQ35" s="6"/>
      <c r="AR35" s="6"/>
      <c r="AS35" s="6"/>
      <c r="AT35" s="6"/>
      <c r="AU35" s="6"/>
      <c r="AV35" s="6"/>
      <c r="AW35" s="6"/>
      <c r="AX35" s="6"/>
      <c r="AY35" s="6"/>
      <c r="AZ35" s="6"/>
      <c r="BA35" s="6"/>
      <c r="BB35" s="6"/>
      <c r="BC35" s="6"/>
      <c r="BD35" s="6">
        <v>2</v>
      </c>
      <c r="BE35" s="6">
        <v>92</v>
      </c>
      <c r="BF35" s="6">
        <v>3</v>
      </c>
      <c r="BG35" s="6">
        <v>161</v>
      </c>
      <c r="BH35" s="6"/>
      <c r="BI35" s="6"/>
      <c r="BJ35" s="6"/>
      <c r="BK35" s="6"/>
      <c r="BL35" s="6">
        <v>1</v>
      </c>
      <c r="BM35" s="6">
        <v>48</v>
      </c>
      <c r="BN35" s="6">
        <v>2</v>
      </c>
      <c r="BO35" s="6">
        <v>80</v>
      </c>
      <c r="BP35" s="6"/>
      <c r="BQ35" s="6"/>
      <c r="BR35" s="6"/>
      <c r="BS35" s="6"/>
      <c r="BT35" s="6">
        <v>1</v>
      </c>
      <c r="BU35" s="6">
        <v>28</v>
      </c>
      <c r="BV35" s="8">
        <f t="shared" si="1"/>
        <v>73</v>
      </c>
      <c r="BW35" s="8">
        <f t="shared" si="2"/>
        <v>13837</v>
      </c>
      <c r="BX35" s="32"/>
      <c r="BY35" s="32"/>
      <c r="BZ35" s="32"/>
    </row>
    <row r="36" spans="1:78" s="14" customFormat="1">
      <c r="A36" s="5" t="s">
        <v>70</v>
      </c>
      <c r="B36" s="6">
        <v>2</v>
      </c>
      <c r="C36" s="6">
        <v>237</v>
      </c>
      <c r="D36" s="6">
        <v>5</v>
      </c>
      <c r="E36" s="6">
        <v>479</v>
      </c>
      <c r="F36" s="6">
        <v>3</v>
      </c>
      <c r="G36" s="6">
        <v>109</v>
      </c>
      <c r="H36" s="6"/>
      <c r="I36" s="6"/>
      <c r="J36" s="6">
        <v>2</v>
      </c>
      <c r="K36" s="6">
        <v>180</v>
      </c>
      <c r="L36" s="6">
        <v>25</v>
      </c>
      <c r="M36" s="6">
        <v>442</v>
      </c>
      <c r="N36" s="6">
        <v>3</v>
      </c>
      <c r="O36" s="6">
        <v>94</v>
      </c>
      <c r="P36" s="6"/>
      <c r="Q36" s="6"/>
      <c r="R36" s="6"/>
      <c r="S36" s="6"/>
      <c r="T36" s="6">
        <v>1</v>
      </c>
      <c r="U36" s="6">
        <v>222</v>
      </c>
      <c r="V36" s="6">
        <v>1</v>
      </c>
      <c r="W36" s="6">
        <v>41</v>
      </c>
      <c r="X36" s="6">
        <v>7</v>
      </c>
      <c r="Y36" s="6">
        <v>3024</v>
      </c>
      <c r="Z36" s="6">
        <v>1</v>
      </c>
      <c r="AA36" s="6">
        <v>454</v>
      </c>
      <c r="AB36" s="6">
        <v>8</v>
      </c>
      <c r="AC36" s="6">
        <v>3103</v>
      </c>
      <c r="AD36" s="6"/>
      <c r="AE36" s="6"/>
      <c r="AF36" s="6"/>
      <c r="AG36" s="6"/>
      <c r="AH36" s="6"/>
      <c r="AI36" s="6"/>
      <c r="AJ36" s="6"/>
      <c r="AK36" s="6"/>
      <c r="AL36" s="6"/>
      <c r="AM36" s="6"/>
      <c r="AN36" s="6">
        <v>5</v>
      </c>
      <c r="AO36" s="6">
        <v>2448</v>
      </c>
      <c r="AP36" s="6"/>
      <c r="AQ36" s="6"/>
      <c r="AR36" s="6">
        <v>3</v>
      </c>
      <c r="AS36" s="6">
        <v>3835</v>
      </c>
      <c r="AT36" s="6"/>
      <c r="AU36" s="6"/>
      <c r="AV36" s="6"/>
      <c r="AW36" s="6"/>
      <c r="AX36" s="6"/>
      <c r="AY36" s="6"/>
      <c r="AZ36" s="6"/>
      <c r="BA36" s="6"/>
      <c r="BB36" s="6"/>
      <c r="BC36" s="6"/>
      <c r="BD36" s="6">
        <v>3</v>
      </c>
      <c r="BE36" s="6">
        <v>108</v>
      </c>
      <c r="BF36" s="6">
        <v>1</v>
      </c>
      <c r="BG36" s="6">
        <v>111</v>
      </c>
      <c r="BH36" s="6">
        <v>1</v>
      </c>
      <c r="BI36" s="6">
        <v>46</v>
      </c>
      <c r="BJ36" s="6"/>
      <c r="BK36" s="6"/>
      <c r="BL36" s="6"/>
      <c r="BM36" s="6"/>
      <c r="BN36" s="6"/>
      <c r="BO36" s="6"/>
      <c r="BP36" s="6"/>
      <c r="BQ36" s="6"/>
      <c r="BR36" s="6"/>
      <c r="BS36" s="6"/>
      <c r="BT36" s="6"/>
      <c r="BU36" s="6"/>
      <c r="BV36" s="8">
        <f t="shared" si="1"/>
        <v>71</v>
      </c>
      <c r="BW36" s="8">
        <f t="shared" si="2"/>
        <v>14933</v>
      </c>
      <c r="BX36" s="32"/>
      <c r="BY36" s="32"/>
      <c r="BZ36" s="32"/>
    </row>
    <row r="37" spans="1:78"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v>1</v>
      </c>
      <c r="BU37" s="6">
        <v>22</v>
      </c>
      <c r="BV37" s="8">
        <f t="shared" si="1"/>
        <v>1</v>
      </c>
      <c r="BW37" s="8">
        <f t="shared" si="2"/>
        <v>22</v>
      </c>
      <c r="BX37" s="32"/>
      <c r="BY37" s="32"/>
      <c r="BZ37" s="32"/>
    </row>
    <row r="38" spans="1:78" s="14" customFormat="1">
      <c r="A38" s="5" t="s">
        <v>71</v>
      </c>
      <c r="B38" s="6"/>
      <c r="C38" s="6"/>
      <c r="D38" s="6"/>
      <c r="E38" s="6"/>
      <c r="F38" s="6"/>
      <c r="G38" s="6"/>
      <c r="H38" s="6"/>
      <c r="I38" s="6"/>
      <c r="J38" s="6"/>
      <c r="K38" s="6"/>
      <c r="L38" s="6">
        <v>5</v>
      </c>
      <c r="M38" s="6">
        <v>66</v>
      </c>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v>2</v>
      </c>
      <c r="BU38" s="6">
        <v>34</v>
      </c>
      <c r="BV38" s="8">
        <f t="shared" si="1"/>
        <v>7</v>
      </c>
      <c r="BW38" s="8">
        <f t="shared" si="2"/>
        <v>100</v>
      </c>
      <c r="BX38" s="32"/>
      <c r="BY38" s="32"/>
      <c r="BZ38" s="32"/>
    </row>
    <row r="39" spans="1:78" s="14" customFormat="1">
      <c r="A39" s="5" t="s">
        <v>72</v>
      </c>
      <c r="B39" s="6"/>
      <c r="C39" s="6"/>
      <c r="D39" s="6"/>
      <c r="E39" s="6"/>
      <c r="F39" s="6"/>
      <c r="G39" s="6"/>
      <c r="H39" s="6"/>
      <c r="I39" s="6"/>
      <c r="J39" s="6"/>
      <c r="K39" s="6"/>
      <c r="L39" s="6">
        <v>1</v>
      </c>
      <c r="M39" s="6">
        <v>24</v>
      </c>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v>2</v>
      </c>
      <c r="BU39" s="6">
        <v>33</v>
      </c>
      <c r="BV39" s="8">
        <f t="shared" si="1"/>
        <v>3</v>
      </c>
      <c r="BW39" s="8">
        <f t="shared" si="2"/>
        <v>57</v>
      </c>
      <c r="BX39" s="32"/>
      <c r="BY39" s="32"/>
      <c r="BZ39" s="32"/>
    </row>
    <row r="40" spans="1:78" s="14" customFormat="1">
      <c r="A40" s="5" t="s">
        <v>73</v>
      </c>
      <c r="B40" s="6"/>
      <c r="C40" s="6"/>
      <c r="D40" s="6"/>
      <c r="E40" s="6"/>
      <c r="F40" s="6"/>
      <c r="G40" s="6"/>
      <c r="H40" s="6"/>
      <c r="I40" s="6"/>
      <c r="J40" s="6"/>
      <c r="K40" s="6"/>
      <c r="L40" s="6">
        <v>4</v>
      </c>
      <c r="M40" s="6">
        <v>95</v>
      </c>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v>2</v>
      </c>
      <c r="BE40" s="6">
        <v>95</v>
      </c>
      <c r="BF40" s="6"/>
      <c r="BG40" s="6"/>
      <c r="BH40" s="6"/>
      <c r="BI40" s="6"/>
      <c r="BJ40" s="6"/>
      <c r="BK40" s="6"/>
      <c r="BL40" s="6"/>
      <c r="BM40" s="6"/>
      <c r="BN40" s="6"/>
      <c r="BO40" s="6"/>
      <c r="BP40" s="6"/>
      <c r="BQ40" s="6"/>
      <c r="BR40" s="6"/>
      <c r="BS40" s="6"/>
      <c r="BT40" s="6">
        <v>1</v>
      </c>
      <c r="BU40" s="6">
        <v>12</v>
      </c>
      <c r="BV40" s="8">
        <f t="shared" si="1"/>
        <v>7</v>
      </c>
      <c r="BW40" s="8">
        <f t="shared" si="2"/>
        <v>202</v>
      </c>
      <c r="BX40" s="32"/>
      <c r="BY40" s="32"/>
      <c r="BZ40" s="32"/>
    </row>
    <row r="41" spans="1:78" s="14" customFormat="1">
      <c r="A41" s="5" t="s">
        <v>74</v>
      </c>
      <c r="B41" s="6"/>
      <c r="C41" s="6"/>
      <c r="D41" s="6">
        <v>1</v>
      </c>
      <c r="E41" s="6">
        <v>358</v>
      </c>
      <c r="F41" s="6">
        <v>6</v>
      </c>
      <c r="G41" s="6">
        <v>795</v>
      </c>
      <c r="H41" s="6"/>
      <c r="I41" s="6"/>
      <c r="J41" s="6"/>
      <c r="K41" s="6"/>
      <c r="L41" s="6">
        <v>2</v>
      </c>
      <c r="M41" s="6">
        <v>52</v>
      </c>
      <c r="N41" s="6"/>
      <c r="O41" s="6"/>
      <c r="P41" s="6">
        <v>1</v>
      </c>
      <c r="Q41" s="6">
        <v>500</v>
      </c>
      <c r="R41" s="6"/>
      <c r="S41" s="6"/>
      <c r="T41" s="6"/>
      <c r="U41" s="6"/>
      <c r="V41" s="6"/>
      <c r="W41" s="6"/>
      <c r="X41" s="6">
        <v>2</v>
      </c>
      <c r="Y41" s="6">
        <v>372</v>
      </c>
      <c r="Z41" s="6"/>
      <c r="AA41" s="6"/>
      <c r="AB41" s="6">
        <v>8</v>
      </c>
      <c r="AC41" s="6">
        <v>3250</v>
      </c>
      <c r="AD41" s="6">
        <v>2</v>
      </c>
      <c r="AE41" s="6">
        <v>1080</v>
      </c>
      <c r="AF41" s="6">
        <v>3</v>
      </c>
      <c r="AG41" s="6">
        <v>1186</v>
      </c>
      <c r="AH41" s="6"/>
      <c r="AI41" s="6"/>
      <c r="AJ41" s="6"/>
      <c r="AK41" s="6"/>
      <c r="AL41" s="6"/>
      <c r="AM41" s="6"/>
      <c r="AN41" s="6">
        <v>3</v>
      </c>
      <c r="AO41" s="6">
        <v>742</v>
      </c>
      <c r="AP41" s="6">
        <v>1</v>
      </c>
      <c r="AQ41" s="6">
        <v>2205</v>
      </c>
      <c r="AR41" s="6">
        <v>10</v>
      </c>
      <c r="AS41" s="6">
        <v>5815</v>
      </c>
      <c r="AT41" s="6">
        <v>1</v>
      </c>
      <c r="AU41" s="6">
        <v>544</v>
      </c>
      <c r="AV41" s="6"/>
      <c r="AW41" s="6"/>
      <c r="AX41" s="6"/>
      <c r="AY41" s="6"/>
      <c r="AZ41" s="6"/>
      <c r="BA41" s="6"/>
      <c r="BB41" s="6"/>
      <c r="BC41" s="6"/>
      <c r="BD41" s="6">
        <v>1</v>
      </c>
      <c r="BE41" s="6">
        <v>30</v>
      </c>
      <c r="BF41" s="6"/>
      <c r="BG41" s="6"/>
      <c r="BH41" s="6"/>
      <c r="BI41" s="6"/>
      <c r="BJ41" s="6"/>
      <c r="BK41" s="6"/>
      <c r="BL41" s="6"/>
      <c r="BM41" s="6"/>
      <c r="BN41" s="6"/>
      <c r="BO41" s="6"/>
      <c r="BP41" s="6"/>
      <c r="BQ41" s="6"/>
      <c r="BR41" s="6"/>
      <c r="BS41" s="6"/>
      <c r="BT41" s="6">
        <v>1</v>
      </c>
      <c r="BU41" s="6">
        <v>10</v>
      </c>
      <c r="BV41" s="8">
        <f t="shared" si="1"/>
        <v>42</v>
      </c>
      <c r="BW41" s="8">
        <f t="shared" si="2"/>
        <v>16939</v>
      </c>
      <c r="BX41" s="32"/>
      <c r="BY41" s="32"/>
      <c r="BZ41" s="32"/>
    </row>
    <row r="42" spans="1:78" s="14" customFormat="1">
      <c r="A42" s="5" t="s">
        <v>75</v>
      </c>
      <c r="B42" s="6">
        <v>4</v>
      </c>
      <c r="C42" s="6">
        <v>277</v>
      </c>
      <c r="D42" s="6">
        <v>5</v>
      </c>
      <c r="E42" s="6">
        <v>376</v>
      </c>
      <c r="F42" s="6">
        <v>6</v>
      </c>
      <c r="G42" s="6">
        <v>671</v>
      </c>
      <c r="H42" s="6"/>
      <c r="I42" s="6"/>
      <c r="J42" s="6">
        <v>4</v>
      </c>
      <c r="K42" s="6">
        <v>161</v>
      </c>
      <c r="L42" s="6">
        <v>4</v>
      </c>
      <c r="M42" s="6">
        <v>43</v>
      </c>
      <c r="N42" s="6">
        <v>5</v>
      </c>
      <c r="O42" s="6">
        <v>181</v>
      </c>
      <c r="P42" s="6"/>
      <c r="Q42" s="6"/>
      <c r="R42" s="6">
        <v>1</v>
      </c>
      <c r="S42" s="6">
        <v>12</v>
      </c>
      <c r="T42" s="6">
        <v>4</v>
      </c>
      <c r="U42" s="6">
        <v>216</v>
      </c>
      <c r="V42" s="6">
        <v>12</v>
      </c>
      <c r="W42" s="6">
        <v>1375</v>
      </c>
      <c r="X42" s="6">
        <v>44</v>
      </c>
      <c r="Y42" s="6">
        <v>11443</v>
      </c>
      <c r="Z42" s="6">
        <v>2</v>
      </c>
      <c r="AA42" s="6">
        <v>803</v>
      </c>
      <c r="AB42" s="6">
        <v>73</v>
      </c>
      <c r="AC42" s="6">
        <v>20543</v>
      </c>
      <c r="AD42" s="6">
        <v>14</v>
      </c>
      <c r="AE42" s="6">
        <v>2864</v>
      </c>
      <c r="AF42" s="6">
        <v>19</v>
      </c>
      <c r="AG42" s="6">
        <v>3253</v>
      </c>
      <c r="AH42" s="6">
        <v>2</v>
      </c>
      <c r="AI42" s="6">
        <v>394</v>
      </c>
      <c r="AJ42" s="6"/>
      <c r="AK42" s="6"/>
      <c r="AL42" s="6">
        <v>5</v>
      </c>
      <c r="AM42" s="6">
        <v>634</v>
      </c>
      <c r="AN42" s="6">
        <v>4</v>
      </c>
      <c r="AO42" s="6">
        <v>463</v>
      </c>
      <c r="AP42" s="6">
        <v>1</v>
      </c>
      <c r="AQ42" s="6">
        <v>146</v>
      </c>
      <c r="AR42" s="6">
        <v>8</v>
      </c>
      <c r="AS42" s="6">
        <v>2459</v>
      </c>
      <c r="AT42" s="6">
        <v>1</v>
      </c>
      <c r="AU42" s="6">
        <v>342</v>
      </c>
      <c r="AV42" s="6"/>
      <c r="AW42" s="6"/>
      <c r="AX42" s="6"/>
      <c r="AY42" s="6"/>
      <c r="AZ42" s="6"/>
      <c r="BA42" s="6"/>
      <c r="BB42" s="6"/>
      <c r="BC42" s="6"/>
      <c r="BD42" s="6">
        <v>1</v>
      </c>
      <c r="BE42" s="6">
        <v>41</v>
      </c>
      <c r="BF42" s="6">
        <v>4</v>
      </c>
      <c r="BG42" s="6">
        <v>122</v>
      </c>
      <c r="BH42" s="6">
        <v>3</v>
      </c>
      <c r="BI42" s="6">
        <v>223</v>
      </c>
      <c r="BJ42" s="6"/>
      <c r="BK42" s="6"/>
      <c r="BL42" s="6">
        <v>17</v>
      </c>
      <c r="BM42" s="6">
        <v>687</v>
      </c>
      <c r="BN42" s="6">
        <v>6</v>
      </c>
      <c r="BO42" s="6">
        <v>277</v>
      </c>
      <c r="BP42" s="6"/>
      <c r="BQ42" s="6"/>
      <c r="BR42" s="6"/>
      <c r="BS42" s="6"/>
      <c r="BT42" s="6">
        <v>45</v>
      </c>
      <c r="BU42" s="6">
        <v>686</v>
      </c>
      <c r="BV42" s="8">
        <f t="shared" si="1"/>
        <v>294</v>
      </c>
      <c r="BW42" s="8">
        <f t="shared" si="2"/>
        <v>48692</v>
      </c>
      <c r="BX42" s="32"/>
      <c r="BY42" s="32"/>
      <c r="BZ42" s="32"/>
    </row>
    <row r="43" spans="1:78" s="14" customFormat="1">
      <c r="A43" s="5" t="s">
        <v>76</v>
      </c>
      <c r="B43" s="6"/>
      <c r="C43" s="6"/>
      <c r="D43" s="6"/>
      <c r="E43" s="6"/>
      <c r="F43" s="6"/>
      <c r="G43" s="6"/>
      <c r="H43" s="6"/>
      <c r="I43" s="6"/>
      <c r="J43" s="6"/>
      <c r="K43" s="6"/>
      <c r="L43" s="6">
        <v>5</v>
      </c>
      <c r="M43" s="6">
        <v>96</v>
      </c>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v>1</v>
      </c>
      <c r="BU43" s="6">
        <v>6</v>
      </c>
      <c r="BV43" s="8">
        <f t="shared" si="1"/>
        <v>6</v>
      </c>
      <c r="BW43" s="8">
        <f t="shared" si="2"/>
        <v>102</v>
      </c>
      <c r="BX43" s="32"/>
      <c r="BY43" s="32"/>
      <c r="BZ43" s="32"/>
    </row>
    <row r="44" spans="1:78" s="14" customFormat="1">
      <c r="A44" s="5" t="s">
        <v>142</v>
      </c>
      <c r="B44" s="6"/>
      <c r="C44" s="6"/>
      <c r="D44" s="6"/>
      <c r="E44" s="6"/>
      <c r="F44" s="6"/>
      <c r="G44" s="6"/>
      <c r="H44" s="6"/>
      <c r="I44" s="6"/>
      <c r="J44" s="6"/>
      <c r="K44" s="6"/>
      <c r="L44" s="6">
        <v>2</v>
      </c>
      <c r="M44" s="6">
        <v>28</v>
      </c>
      <c r="N44" s="6"/>
      <c r="O44" s="6"/>
      <c r="P44" s="6"/>
      <c r="Q44" s="6"/>
      <c r="R44" s="6">
        <v>1</v>
      </c>
      <c r="S44" s="6">
        <v>11</v>
      </c>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v>1</v>
      </c>
      <c r="BU44" s="6">
        <v>10</v>
      </c>
      <c r="BV44" s="8">
        <f t="shared" si="1"/>
        <v>4</v>
      </c>
      <c r="BW44" s="8">
        <f t="shared" si="2"/>
        <v>49</v>
      </c>
      <c r="BX44" s="32"/>
      <c r="BY44" s="32"/>
      <c r="BZ44" s="32"/>
    </row>
    <row r="45" spans="1:78" s="14" customFormat="1">
      <c r="A45" s="5" t="s">
        <v>77</v>
      </c>
      <c r="B45" s="6">
        <v>6</v>
      </c>
      <c r="C45" s="6">
        <v>237</v>
      </c>
      <c r="D45" s="6">
        <v>7</v>
      </c>
      <c r="E45" s="6">
        <v>352</v>
      </c>
      <c r="F45" s="6">
        <v>13</v>
      </c>
      <c r="G45" s="6">
        <v>1138</v>
      </c>
      <c r="H45" s="6">
        <v>2</v>
      </c>
      <c r="I45" s="6">
        <v>177</v>
      </c>
      <c r="J45" s="6">
        <v>2</v>
      </c>
      <c r="K45" s="6">
        <v>286</v>
      </c>
      <c r="L45" s="6">
        <v>8</v>
      </c>
      <c r="M45" s="6">
        <v>109</v>
      </c>
      <c r="N45" s="6"/>
      <c r="O45" s="6"/>
      <c r="P45" s="6"/>
      <c r="Q45" s="6"/>
      <c r="R45" s="6"/>
      <c r="S45" s="6"/>
      <c r="T45" s="6"/>
      <c r="U45" s="6"/>
      <c r="V45" s="6"/>
      <c r="W45" s="6"/>
      <c r="X45" s="6">
        <v>8</v>
      </c>
      <c r="Y45" s="6">
        <v>1125</v>
      </c>
      <c r="Z45" s="6">
        <v>1</v>
      </c>
      <c r="AA45" s="6">
        <v>56</v>
      </c>
      <c r="AB45" s="6">
        <v>11</v>
      </c>
      <c r="AC45" s="6">
        <v>1822</v>
      </c>
      <c r="AD45" s="6">
        <v>1</v>
      </c>
      <c r="AE45" s="6">
        <v>229</v>
      </c>
      <c r="AF45" s="6">
        <v>3</v>
      </c>
      <c r="AG45" s="6">
        <v>339</v>
      </c>
      <c r="AH45" s="6"/>
      <c r="AI45" s="6"/>
      <c r="AJ45" s="6"/>
      <c r="AK45" s="6"/>
      <c r="AL45" s="6"/>
      <c r="AM45" s="6"/>
      <c r="AN45" s="6">
        <v>1</v>
      </c>
      <c r="AO45" s="6">
        <v>176</v>
      </c>
      <c r="AP45" s="6"/>
      <c r="AQ45" s="6"/>
      <c r="AR45" s="6">
        <v>5</v>
      </c>
      <c r="AS45" s="6">
        <v>1131</v>
      </c>
      <c r="AT45" s="6"/>
      <c r="AU45" s="6"/>
      <c r="AV45" s="6"/>
      <c r="AW45" s="6"/>
      <c r="AX45" s="6"/>
      <c r="AY45" s="6"/>
      <c r="AZ45" s="6"/>
      <c r="BA45" s="6"/>
      <c r="BB45" s="6"/>
      <c r="BC45" s="6"/>
      <c r="BD45" s="6"/>
      <c r="BE45" s="6"/>
      <c r="BF45" s="6"/>
      <c r="BG45" s="6"/>
      <c r="BH45" s="6">
        <v>2</v>
      </c>
      <c r="BI45" s="6">
        <v>78</v>
      </c>
      <c r="BJ45" s="6"/>
      <c r="BK45" s="6"/>
      <c r="BL45" s="6">
        <v>1</v>
      </c>
      <c r="BM45" s="6">
        <v>48</v>
      </c>
      <c r="BN45" s="6">
        <v>2</v>
      </c>
      <c r="BO45" s="6">
        <v>77</v>
      </c>
      <c r="BP45" s="6"/>
      <c r="BQ45" s="6"/>
      <c r="BR45" s="6">
        <v>1</v>
      </c>
      <c r="BS45" s="6">
        <v>23</v>
      </c>
      <c r="BT45" s="6">
        <v>5</v>
      </c>
      <c r="BU45" s="6">
        <v>73</v>
      </c>
      <c r="BV45" s="8">
        <f t="shared" si="1"/>
        <v>79</v>
      </c>
      <c r="BW45" s="8">
        <f t="shared" si="2"/>
        <v>7476</v>
      </c>
      <c r="BX45" s="32"/>
      <c r="BY45" s="32"/>
      <c r="BZ45" s="32"/>
    </row>
    <row r="46" spans="1:78" s="14" customFormat="1">
      <c r="A46" s="5" t="s">
        <v>78</v>
      </c>
      <c r="B46" s="6"/>
      <c r="C46" s="6"/>
      <c r="D46" s="6"/>
      <c r="E46" s="6"/>
      <c r="F46" s="6"/>
      <c r="G46" s="6"/>
      <c r="H46" s="6"/>
      <c r="I46" s="6"/>
      <c r="J46" s="6"/>
      <c r="K46" s="6"/>
      <c r="L46" s="6">
        <v>8</v>
      </c>
      <c r="M46" s="6">
        <v>120</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v>2</v>
      </c>
      <c r="BE46" s="6">
        <v>116</v>
      </c>
      <c r="BF46" s="6"/>
      <c r="BG46" s="6"/>
      <c r="BH46" s="6"/>
      <c r="BI46" s="6"/>
      <c r="BJ46" s="6"/>
      <c r="BK46" s="6"/>
      <c r="BL46" s="6"/>
      <c r="BM46" s="6"/>
      <c r="BN46" s="6"/>
      <c r="BO46" s="6"/>
      <c r="BP46" s="6"/>
      <c r="BQ46" s="6"/>
      <c r="BR46" s="6"/>
      <c r="BS46" s="6"/>
      <c r="BT46" s="6">
        <v>1</v>
      </c>
      <c r="BU46" s="6">
        <v>18</v>
      </c>
      <c r="BV46" s="8">
        <f t="shared" si="1"/>
        <v>11</v>
      </c>
      <c r="BW46" s="8">
        <f t="shared" si="2"/>
        <v>254</v>
      </c>
      <c r="BX46" s="32"/>
      <c r="BY46" s="32"/>
      <c r="BZ46" s="32"/>
    </row>
    <row r="47" spans="1:78" s="14" customFormat="1">
      <c r="A47" s="5" t="s">
        <v>79</v>
      </c>
      <c r="B47" s="6"/>
      <c r="C47" s="6"/>
      <c r="D47" s="6"/>
      <c r="E47" s="6"/>
      <c r="F47" s="6">
        <v>1</v>
      </c>
      <c r="G47" s="6">
        <v>25</v>
      </c>
      <c r="H47" s="6"/>
      <c r="I47" s="6"/>
      <c r="J47" s="6"/>
      <c r="K47" s="6"/>
      <c r="L47" s="6">
        <v>3</v>
      </c>
      <c r="M47" s="6">
        <v>50</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v>2</v>
      </c>
      <c r="BE47" s="6">
        <v>111</v>
      </c>
      <c r="BF47" s="6"/>
      <c r="BG47" s="6"/>
      <c r="BH47" s="6"/>
      <c r="BI47" s="6"/>
      <c r="BJ47" s="6"/>
      <c r="BK47" s="6"/>
      <c r="BL47" s="6"/>
      <c r="BM47" s="6"/>
      <c r="BN47" s="6"/>
      <c r="BO47" s="6"/>
      <c r="BP47" s="6"/>
      <c r="BQ47" s="6"/>
      <c r="BR47" s="6"/>
      <c r="BS47" s="6"/>
      <c r="BT47" s="6"/>
      <c r="BU47" s="6"/>
      <c r="BV47" s="8">
        <f t="shared" si="1"/>
        <v>6</v>
      </c>
      <c r="BW47" s="8">
        <f t="shared" si="2"/>
        <v>186</v>
      </c>
      <c r="BX47" s="32"/>
      <c r="BY47" s="32"/>
      <c r="BZ47" s="32"/>
    </row>
    <row r="48" spans="1:78" s="14" customFormat="1">
      <c r="A48" s="5" t="s">
        <v>143</v>
      </c>
      <c r="B48" s="6">
        <v>5</v>
      </c>
      <c r="C48" s="6">
        <v>204</v>
      </c>
      <c r="D48" s="6">
        <v>2</v>
      </c>
      <c r="E48" s="6">
        <v>75</v>
      </c>
      <c r="F48" s="6">
        <v>3</v>
      </c>
      <c r="G48" s="6">
        <v>109</v>
      </c>
      <c r="H48" s="6"/>
      <c r="I48" s="6"/>
      <c r="J48" s="6">
        <v>1</v>
      </c>
      <c r="K48" s="6">
        <v>24</v>
      </c>
      <c r="L48" s="6">
        <v>3</v>
      </c>
      <c r="M48" s="6">
        <v>50</v>
      </c>
      <c r="N48" s="6"/>
      <c r="O48" s="6"/>
      <c r="P48" s="6"/>
      <c r="Q48" s="6"/>
      <c r="R48" s="6"/>
      <c r="S48" s="6"/>
      <c r="T48" s="6"/>
      <c r="U48" s="6"/>
      <c r="V48" s="6"/>
      <c r="W48" s="6"/>
      <c r="X48" s="6">
        <v>5</v>
      </c>
      <c r="Y48" s="6">
        <v>1118</v>
      </c>
      <c r="Z48" s="6"/>
      <c r="AA48" s="6"/>
      <c r="AB48" s="6">
        <v>5</v>
      </c>
      <c r="AC48" s="6">
        <v>1583</v>
      </c>
      <c r="AD48" s="6">
        <v>4</v>
      </c>
      <c r="AE48" s="6">
        <v>595</v>
      </c>
      <c r="AF48" s="6"/>
      <c r="AG48" s="6"/>
      <c r="AH48" s="6"/>
      <c r="AI48" s="6"/>
      <c r="AJ48" s="6"/>
      <c r="AK48" s="6"/>
      <c r="AL48" s="6"/>
      <c r="AM48" s="6"/>
      <c r="AN48" s="6"/>
      <c r="AO48" s="6"/>
      <c r="AP48" s="6"/>
      <c r="AQ48" s="6"/>
      <c r="AR48" s="6">
        <v>1</v>
      </c>
      <c r="AS48" s="6">
        <v>156</v>
      </c>
      <c r="AT48" s="6"/>
      <c r="AU48" s="6"/>
      <c r="AV48" s="6"/>
      <c r="AW48" s="6"/>
      <c r="AX48" s="6"/>
      <c r="AY48" s="6"/>
      <c r="AZ48" s="6"/>
      <c r="BA48" s="6"/>
      <c r="BB48" s="6"/>
      <c r="BC48" s="6"/>
      <c r="BD48" s="6">
        <v>1</v>
      </c>
      <c r="BE48" s="6">
        <v>34</v>
      </c>
      <c r="BF48" s="6">
        <v>3</v>
      </c>
      <c r="BG48" s="6">
        <v>83</v>
      </c>
      <c r="BH48" s="6">
        <v>1</v>
      </c>
      <c r="BI48" s="6">
        <v>15</v>
      </c>
      <c r="BJ48" s="6"/>
      <c r="BK48" s="6"/>
      <c r="BL48" s="6"/>
      <c r="BM48" s="6"/>
      <c r="BN48" s="6"/>
      <c r="BO48" s="6"/>
      <c r="BP48" s="6"/>
      <c r="BQ48" s="6"/>
      <c r="BR48" s="6"/>
      <c r="BS48" s="6"/>
      <c r="BT48" s="6">
        <v>1</v>
      </c>
      <c r="BU48" s="6">
        <v>10</v>
      </c>
      <c r="BV48" s="8">
        <f t="shared" si="1"/>
        <v>35</v>
      </c>
      <c r="BW48" s="8">
        <f t="shared" si="2"/>
        <v>4056</v>
      </c>
      <c r="BX48" s="32"/>
      <c r="BY48" s="32"/>
      <c r="BZ48" s="32"/>
    </row>
    <row r="49" spans="1:78" s="14" customFormat="1">
      <c r="A49" s="5" t="s">
        <v>186</v>
      </c>
      <c r="B49" s="6"/>
      <c r="C49" s="6"/>
      <c r="D49" s="6"/>
      <c r="E49" s="6"/>
      <c r="F49" s="6"/>
      <c r="G49" s="6"/>
      <c r="H49" s="6"/>
      <c r="I49" s="6"/>
      <c r="J49" s="6"/>
      <c r="K49" s="6"/>
      <c r="L49" s="6">
        <v>2</v>
      </c>
      <c r="M49" s="6">
        <v>28</v>
      </c>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8">
        <f t="shared" si="1"/>
        <v>2</v>
      </c>
      <c r="BW49" s="8">
        <f t="shared" si="2"/>
        <v>28</v>
      </c>
      <c r="BX49" s="32"/>
      <c r="BY49" s="32"/>
      <c r="BZ49" s="32"/>
    </row>
    <row r="50" spans="1:78" s="14" customFormat="1">
      <c r="A50" s="5" t="s">
        <v>144</v>
      </c>
      <c r="B50" s="6">
        <v>2</v>
      </c>
      <c r="C50" s="6">
        <v>70</v>
      </c>
      <c r="D50" s="6">
        <v>6</v>
      </c>
      <c r="E50" s="6">
        <v>450</v>
      </c>
      <c r="F50" s="6">
        <v>6</v>
      </c>
      <c r="G50" s="6">
        <v>444</v>
      </c>
      <c r="H50" s="6"/>
      <c r="I50" s="6"/>
      <c r="J50" s="6"/>
      <c r="K50" s="6"/>
      <c r="L50" s="6">
        <v>10</v>
      </c>
      <c r="M50" s="6">
        <v>253</v>
      </c>
      <c r="N50" s="6">
        <v>3</v>
      </c>
      <c r="O50" s="6">
        <v>128</v>
      </c>
      <c r="P50" s="6"/>
      <c r="Q50" s="6"/>
      <c r="R50" s="6"/>
      <c r="S50" s="6"/>
      <c r="T50" s="6"/>
      <c r="U50" s="6"/>
      <c r="V50" s="6">
        <v>3</v>
      </c>
      <c r="W50" s="6">
        <v>544</v>
      </c>
      <c r="X50" s="6">
        <v>11</v>
      </c>
      <c r="Y50" s="6">
        <v>2364</v>
      </c>
      <c r="Z50" s="6"/>
      <c r="AA50" s="6"/>
      <c r="AB50" s="6">
        <v>19</v>
      </c>
      <c r="AC50" s="6">
        <v>7141</v>
      </c>
      <c r="AD50" s="6">
        <v>2</v>
      </c>
      <c r="AE50" s="6">
        <v>673</v>
      </c>
      <c r="AF50" s="6">
        <v>3</v>
      </c>
      <c r="AG50" s="6">
        <v>1042</v>
      </c>
      <c r="AH50" s="6"/>
      <c r="AI50" s="6"/>
      <c r="AJ50" s="6"/>
      <c r="AK50" s="6"/>
      <c r="AL50" s="6"/>
      <c r="AM50" s="6"/>
      <c r="AN50" s="6">
        <v>9</v>
      </c>
      <c r="AO50" s="6">
        <v>3980</v>
      </c>
      <c r="AP50" s="6"/>
      <c r="AQ50" s="6"/>
      <c r="AR50" s="6">
        <v>17</v>
      </c>
      <c r="AS50" s="6">
        <v>8512</v>
      </c>
      <c r="AT50" s="6"/>
      <c r="AU50" s="6"/>
      <c r="AV50" s="6"/>
      <c r="AW50" s="6"/>
      <c r="AX50" s="6"/>
      <c r="AY50" s="6"/>
      <c r="AZ50" s="6">
        <v>1</v>
      </c>
      <c r="BA50" s="6">
        <v>152</v>
      </c>
      <c r="BB50" s="6"/>
      <c r="BC50" s="6"/>
      <c r="BD50" s="6">
        <v>1</v>
      </c>
      <c r="BE50" s="6">
        <v>92</v>
      </c>
      <c r="BF50" s="6"/>
      <c r="BG50" s="6"/>
      <c r="BH50" s="6">
        <v>2</v>
      </c>
      <c r="BI50" s="6">
        <v>111</v>
      </c>
      <c r="BJ50" s="6"/>
      <c r="BK50" s="6"/>
      <c r="BL50" s="6"/>
      <c r="BM50" s="6"/>
      <c r="BN50" s="6"/>
      <c r="BO50" s="6"/>
      <c r="BP50" s="6"/>
      <c r="BQ50" s="6"/>
      <c r="BR50" s="6"/>
      <c r="BS50" s="6"/>
      <c r="BT50" s="6">
        <v>1</v>
      </c>
      <c r="BU50" s="6">
        <v>8</v>
      </c>
      <c r="BV50" s="8">
        <f t="shared" si="1"/>
        <v>96</v>
      </c>
      <c r="BW50" s="8">
        <f t="shared" si="2"/>
        <v>25964</v>
      </c>
      <c r="BX50" s="32"/>
      <c r="BY50" s="32"/>
      <c r="BZ50" s="32"/>
    </row>
    <row r="51" spans="1:78" s="14" customFormat="1">
      <c r="A51" s="5" t="s">
        <v>82</v>
      </c>
      <c r="B51" s="6"/>
      <c r="C51" s="6"/>
      <c r="D51" s="6"/>
      <c r="E51" s="6"/>
      <c r="F51" s="6"/>
      <c r="G51" s="6"/>
      <c r="H51" s="6"/>
      <c r="I51" s="6"/>
      <c r="J51" s="6"/>
      <c r="K51" s="6"/>
      <c r="L51" s="6">
        <v>1</v>
      </c>
      <c r="M51" s="6">
        <v>12</v>
      </c>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v>1</v>
      </c>
      <c r="BU51" s="6">
        <v>8</v>
      </c>
      <c r="BV51" s="8">
        <f t="shared" si="1"/>
        <v>2</v>
      </c>
      <c r="BW51" s="8">
        <f t="shared" si="2"/>
        <v>20</v>
      </c>
      <c r="BX51" s="32"/>
      <c r="BY51" s="32"/>
      <c r="BZ51" s="32"/>
    </row>
    <row r="52" spans="1:78" s="14" customFormat="1">
      <c r="A52" s="5" t="s">
        <v>83</v>
      </c>
      <c r="B52" s="6">
        <v>3</v>
      </c>
      <c r="C52" s="6">
        <v>178</v>
      </c>
      <c r="D52" s="6">
        <v>4</v>
      </c>
      <c r="E52" s="6">
        <v>211</v>
      </c>
      <c r="F52" s="6">
        <v>3</v>
      </c>
      <c r="G52" s="6">
        <v>140</v>
      </c>
      <c r="H52" s="6"/>
      <c r="I52" s="6"/>
      <c r="J52" s="6"/>
      <c r="K52" s="6"/>
      <c r="L52" s="6">
        <v>7</v>
      </c>
      <c r="M52" s="6">
        <v>165</v>
      </c>
      <c r="N52" s="6"/>
      <c r="O52" s="6"/>
      <c r="P52" s="6"/>
      <c r="Q52" s="6"/>
      <c r="R52" s="6"/>
      <c r="S52" s="6"/>
      <c r="T52" s="6">
        <v>1</v>
      </c>
      <c r="U52" s="6">
        <v>117</v>
      </c>
      <c r="V52" s="6">
        <v>3</v>
      </c>
      <c r="W52" s="6">
        <v>218</v>
      </c>
      <c r="X52" s="6">
        <v>13</v>
      </c>
      <c r="Y52" s="6">
        <v>3533</v>
      </c>
      <c r="Z52" s="6">
        <v>1</v>
      </c>
      <c r="AA52" s="6">
        <v>329</v>
      </c>
      <c r="AB52" s="6">
        <v>6</v>
      </c>
      <c r="AC52" s="6">
        <v>2284</v>
      </c>
      <c r="AD52" s="6"/>
      <c r="AE52" s="6"/>
      <c r="AF52" s="6"/>
      <c r="AG52" s="6"/>
      <c r="AH52" s="6"/>
      <c r="AI52" s="6"/>
      <c r="AJ52" s="6"/>
      <c r="AK52" s="6"/>
      <c r="AL52" s="6"/>
      <c r="AM52" s="6"/>
      <c r="AN52" s="6">
        <v>2</v>
      </c>
      <c r="AO52" s="6">
        <v>372</v>
      </c>
      <c r="AP52" s="6">
        <v>1</v>
      </c>
      <c r="AQ52" s="6">
        <v>81</v>
      </c>
      <c r="AR52" s="6">
        <v>13</v>
      </c>
      <c r="AS52" s="6">
        <v>5485</v>
      </c>
      <c r="AT52" s="6"/>
      <c r="AU52" s="6"/>
      <c r="AV52" s="6"/>
      <c r="AW52" s="6"/>
      <c r="AX52" s="6"/>
      <c r="AY52" s="6"/>
      <c r="AZ52" s="6"/>
      <c r="BA52" s="6"/>
      <c r="BB52" s="6"/>
      <c r="BC52" s="6"/>
      <c r="BD52" s="6">
        <v>1</v>
      </c>
      <c r="BE52" s="6">
        <v>50</v>
      </c>
      <c r="BF52" s="6">
        <v>1</v>
      </c>
      <c r="BG52" s="6">
        <v>69</v>
      </c>
      <c r="BH52" s="6"/>
      <c r="BI52" s="6"/>
      <c r="BJ52" s="6">
        <v>1</v>
      </c>
      <c r="BK52" s="6">
        <v>142</v>
      </c>
      <c r="BL52" s="6">
        <v>1</v>
      </c>
      <c r="BM52" s="6">
        <v>48</v>
      </c>
      <c r="BN52" s="6"/>
      <c r="BO52" s="6"/>
      <c r="BP52" s="6"/>
      <c r="BQ52" s="6"/>
      <c r="BR52" s="6"/>
      <c r="BS52" s="6"/>
      <c r="BT52" s="6">
        <v>1</v>
      </c>
      <c r="BU52" s="6">
        <v>16</v>
      </c>
      <c r="BV52" s="8">
        <f t="shared" si="1"/>
        <v>62</v>
      </c>
      <c r="BW52" s="8">
        <f t="shared" si="2"/>
        <v>13438</v>
      </c>
      <c r="BX52" s="32"/>
      <c r="BY52" s="32"/>
      <c r="BZ52" s="32"/>
    </row>
    <row r="53" spans="1:78" s="14" customFormat="1">
      <c r="A53" s="5" t="s">
        <v>84</v>
      </c>
      <c r="B53" s="6"/>
      <c r="C53" s="6"/>
      <c r="D53" s="6"/>
      <c r="E53" s="6"/>
      <c r="F53" s="6"/>
      <c r="G53" s="6"/>
      <c r="H53" s="6"/>
      <c r="I53" s="6"/>
      <c r="J53" s="6"/>
      <c r="K53" s="6"/>
      <c r="L53" s="6">
        <v>6</v>
      </c>
      <c r="M53" s="6">
        <v>80</v>
      </c>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v>1</v>
      </c>
      <c r="BE53" s="6">
        <v>41</v>
      </c>
      <c r="BF53" s="6"/>
      <c r="BG53" s="6"/>
      <c r="BH53" s="6"/>
      <c r="BI53" s="6"/>
      <c r="BJ53" s="6"/>
      <c r="BK53" s="6"/>
      <c r="BL53" s="6"/>
      <c r="BM53" s="6"/>
      <c r="BN53" s="6"/>
      <c r="BO53" s="6"/>
      <c r="BP53" s="6"/>
      <c r="BQ53" s="6"/>
      <c r="BR53" s="6"/>
      <c r="BS53" s="6"/>
      <c r="BT53" s="6"/>
      <c r="BU53" s="6"/>
      <c r="BV53" s="8">
        <f t="shared" si="1"/>
        <v>7</v>
      </c>
      <c r="BW53" s="8">
        <f t="shared" si="2"/>
        <v>121</v>
      </c>
      <c r="BX53" s="32"/>
      <c r="BY53" s="32"/>
      <c r="BZ53" s="32"/>
    </row>
    <row r="54" spans="1:78" s="14" customFormat="1">
      <c r="A54" s="5" t="s">
        <v>85</v>
      </c>
      <c r="B54" s="6">
        <v>5</v>
      </c>
      <c r="C54" s="6">
        <v>117</v>
      </c>
      <c r="D54" s="6">
        <v>16</v>
      </c>
      <c r="E54" s="6">
        <v>1766</v>
      </c>
      <c r="F54" s="6">
        <v>9</v>
      </c>
      <c r="G54" s="6">
        <v>1390</v>
      </c>
      <c r="H54" s="6">
        <v>1</v>
      </c>
      <c r="I54" s="6">
        <v>136</v>
      </c>
      <c r="J54" s="6"/>
      <c r="K54" s="6"/>
      <c r="L54" s="6">
        <v>6</v>
      </c>
      <c r="M54" s="6">
        <v>126</v>
      </c>
      <c r="N54" s="6">
        <v>2</v>
      </c>
      <c r="O54" s="6">
        <v>70</v>
      </c>
      <c r="P54" s="6"/>
      <c r="Q54" s="6"/>
      <c r="R54" s="6">
        <v>2</v>
      </c>
      <c r="S54" s="6">
        <v>70</v>
      </c>
      <c r="T54" s="6">
        <v>1</v>
      </c>
      <c r="U54" s="6">
        <v>76</v>
      </c>
      <c r="V54" s="6">
        <v>4</v>
      </c>
      <c r="W54" s="6">
        <v>311</v>
      </c>
      <c r="X54" s="6">
        <v>9</v>
      </c>
      <c r="Y54" s="6">
        <v>2191</v>
      </c>
      <c r="Z54" s="6">
        <v>1</v>
      </c>
      <c r="AA54" s="6">
        <v>68</v>
      </c>
      <c r="AB54" s="6">
        <v>6</v>
      </c>
      <c r="AC54" s="6">
        <v>1688</v>
      </c>
      <c r="AD54" s="6">
        <v>1</v>
      </c>
      <c r="AE54" s="6">
        <v>328</v>
      </c>
      <c r="AF54" s="6">
        <v>1</v>
      </c>
      <c r="AG54" s="6">
        <v>759</v>
      </c>
      <c r="AH54" s="6"/>
      <c r="AI54" s="6"/>
      <c r="AJ54" s="6"/>
      <c r="AK54" s="6"/>
      <c r="AL54" s="6">
        <v>1</v>
      </c>
      <c r="AM54" s="6">
        <v>93</v>
      </c>
      <c r="AN54" s="6">
        <v>9</v>
      </c>
      <c r="AO54" s="6">
        <v>3328</v>
      </c>
      <c r="AP54" s="6"/>
      <c r="AQ54" s="6"/>
      <c r="AR54" s="6">
        <v>4</v>
      </c>
      <c r="AS54" s="6">
        <v>2976</v>
      </c>
      <c r="AT54" s="6">
        <v>1</v>
      </c>
      <c r="AU54" s="6">
        <v>378</v>
      </c>
      <c r="AV54" s="6">
        <v>1</v>
      </c>
      <c r="AW54" s="6">
        <v>94</v>
      </c>
      <c r="AX54" s="6"/>
      <c r="AY54" s="6"/>
      <c r="AZ54" s="6"/>
      <c r="BA54" s="6"/>
      <c r="BB54" s="6"/>
      <c r="BC54" s="6"/>
      <c r="BD54" s="6"/>
      <c r="BE54" s="6"/>
      <c r="BF54" s="6">
        <v>6</v>
      </c>
      <c r="BG54" s="6">
        <v>238</v>
      </c>
      <c r="BH54" s="6">
        <v>5</v>
      </c>
      <c r="BI54" s="6">
        <v>274</v>
      </c>
      <c r="BJ54" s="6"/>
      <c r="BK54" s="6"/>
      <c r="BL54" s="6">
        <v>7</v>
      </c>
      <c r="BM54" s="6">
        <v>239</v>
      </c>
      <c r="BN54" s="6">
        <v>5</v>
      </c>
      <c r="BO54" s="6">
        <v>119</v>
      </c>
      <c r="BP54" s="6"/>
      <c r="BQ54" s="6"/>
      <c r="BR54" s="6"/>
      <c r="BS54" s="6"/>
      <c r="BT54" s="6">
        <v>3</v>
      </c>
      <c r="BU54" s="6">
        <v>43</v>
      </c>
      <c r="BV54" s="8">
        <f t="shared" si="1"/>
        <v>106</v>
      </c>
      <c r="BW54" s="8">
        <f t="shared" si="2"/>
        <v>16878</v>
      </c>
      <c r="BX54" s="32"/>
      <c r="BY54" s="32"/>
      <c r="BZ54" s="32"/>
    </row>
    <row r="55" spans="1:78" s="14" customFormat="1">
      <c r="A55" s="5" t="s">
        <v>86</v>
      </c>
      <c r="B55" s="6"/>
      <c r="C55" s="6"/>
      <c r="D55" s="6"/>
      <c r="E55" s="6"/>
      <c r="F55" s="6"/>
      <c r="G55" s="6"/>
      <c r="H55" s="6"/>
      <c r="I55" s="6"/>
      <c r="J55" s="6"/>
      <c r="K55" s="6"/>
      <c r="L55" s="6">
        <v>9</v>
      </c>
      <c r="M55" s="6">
        <v>189</v>
      </c>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v>11</v>
      </c>
      <c r="BU55" s="6">
        <v>153</v>
      </c>
      <c r="BV55" s="8">
        <f t="shared" si="1"/>
        <v>20</v>
      </c>
      <c r="BW55" s="8">
        <f t="shared" si="2"/>
        <v>342</v>
      </c>
      <c r="BX55" s="32"/>
      <c r="BY55" s="32"/>
      <c r="BZ55" s="32"/>
    </row>
    <row r="56" spans="1:78" s="14" customFormat="1">
      <c r="A56" s="5" t="s">
        <v>87</v>
      </c>
      <c r="B56" s="6"/>
      <c r="C56" s="6"/>
      <c r="D56" s="6"/>
      <c r="E56" s="6"/>
      <c r="F56" s="6"/>
      <c r="G56" s="6"/>
      <c r="H56" s="6"/>
      <c r="I56" s="6"/>
      <c r="J56" s="6"/>
      <c r="K56" s="6"/>
      <c r="L56" s="6">
        <v>6</v>
      </c>
      <c r="M56" s="6">
        <v>90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v>1</v>
      </c>
      <c r="BE56" s="6">
        <v>39</v>
      </c>
      <c r="BF56" s="6"/>
      <c r="BG56" s="6"/>
      <c r="BH56" s="6"/>
      <c r="BI56" s="6"/>
      <c r="BJ56" s="6"/>
      <c r="BK56" s="6"/>
      <c r="BL56" s="6"/>
      <c r="BM56" s="6"/>
      <c r="BN56" s="6"/>
      <c r="BO56" s="6"/>
      <c r="BP56" s="6"/>
      <c r="BQ56" s="6"/>
      <c r="BR56" s="6"/>
      <c r="BS56" s="6"/>
      <c r="BT56" s="6">
        <v>2</v>
      </c>
      <c r="BU56" s="6">
        <v>24</v>
      </c>
      <c r="BV56" s="8">
        <f t="shared" si="1"/>
        <v>9</v>
      </c>
      <c r="BW56" s="8">
        <f t="shared" si="2"/>
        <v>153</v>
      </c>
      <c r="BX56" s="32"/>
      <c r="BY56" s="32"/>
      <c r="BZ56" s="32"/>
    </row>
    <row r="57" spans="1:78" s="14" customFormat="1">
      <c r="A57" s="5" t="s">
        <v>89</v>
      </c>
      <c r="B57" s="6"/>
      <c r="C57" s="6"/>
      <c r="D57" s="6"/>
      <c r="E57" s="6"/>
      <c r="F57" s="6"/>
      <c r="G57" s="6"/>
      <c r="H57" s="6"/>
      <c r="I57" s="6"/>
      <c r="J57" s="6"/>
      <c r="K57" s="6"/>
      <c r="L57" s="6">
        <v>1</v>
      </c>
      <c r="M57" s="6">
        <v>24</v>
      </c>
      <c r="N57" s="6"/>
      <c r="O57" s="6"/>
      <c r="P57" s="6"/>
      <c r="Q57" s="6"/>
      <c r="R57" s="6"/>
      <c r="S57" s="6"/>
      <c r="T57" s="6"/>
      <c r="U57" s="6"/>
      <c r="V57" s="6"/>
      <c r="W57" s="6"/>
      <c r="X57" s="6"/>
      <c r="Y57" s="6"/>
      <c r="Z57" s="6"/>
      <c r="AA57" s="6"/>
      <c r="AB57" s="6">
        <v>1</v>
      </c>
      <c r="AC57" s="6">
        <v>16</v>
      </c>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v>7</v>
      </c>
      <c r="BU57" s="6">
        <v>91</v>
      </c>
      <c r="BV57" s="8">
        <f t="shared" si="1"/>
        <v>9</v>
      </c>
      <c r="BW57" s="8">
        <f t="shared" si="2"/>
        <v>131</v>
      </c>
      <c r="BX57" s="32"/>
      <c r="BY57" s="32"/>
      <c r="BZ57" s="32"/>
    </row>
    <row r="58" spans="1:78" s="14" customFormat="1">
      <c r="A58" s="5" t="s">
        <v>90</v>
      </c>
      <c r="B58" s="6"/>
      <c r="C58" s="6"/>
      <c r="D58" s="6"/>
      <c r="E58" s="6"/>
      <c r="F58" s="6"/>
      <c r="G58" s="6"/>
      <c r="H58" s="6">
        <v>1</v>
      </c>
      <c r="I58" s="6">
        <v>82</v>
      </c>
      <c r="J58" s="6">
        <v>1</v>
      </c>
      <c r="K58" s="6">
        <v>39</v>
      </c>
      <c r="L58" s="6">
        <v>13</v>
      </c>
      <c r="M58" s="6">
        <v>297</v>
      </c>
      <c r="N58" s="6">
        <v>1</v>
      </c>
      <c r="O58" s="6">
        <v>15</v>
      </c>
      <c r="P58" s="6"/>
      <c r="Q58" s="6"/>
      <c r="R58" s="6"/>
      <c r="S58" s="6"/>
      <c r="T58" s="6">
        <v>1</v>
      </c>
      <c r="U58" s="6">
        <v>85</v>
      </c>
      <c r="V58" s="6">
        <v>1</v>
      </c>
      <c r="W58" s="6">
        <v>72</v>
      </c>
      <c r="X58" s="6">
        <v>2</v>
      </c>
      <c r="Y58" s="6">
        <v>369</v>
      </c>
      <c r="Z58" s="6"/>
      <c r="AA58" s="6"/>
      <c r="AB58" s="6">
        <v>7</v>
      </c>
      <c r="AC58" s="6">
        <v>1106</v>
      </c>
      <c r="AD58" s="6">
        <v>3</v>
      </c>
      <c r="AE58" s="6">
        <v>349</v>
      </c>
      <c r="AF58" s="6">
        <v>1</v>
      </c>
      <c r="AG58" s="6">
        <v>74</v>
      </c>
      <c r="AH58" s="6">
        <v>1</v>
      </c>
      <c r="AI58" s="6">
        <v>246</v>
      </c>
      <c r="AJ58" s="6"/>
      <c r="AK58" s="6"/>
      <c r="AL58" s="6"/>
      <c r="AM58" s="6"/>
      <c r="AN58" s="6"/>
      <c r="AO58" s="6"/>
      <c r="AP58" s="6"/>
      <c r="AQ58" s="6"/>
      <c r="AR58" s="6">
        <v>1</v>
      </c>
      <c r="AS58" s="6">
        <v>208</v>
      </c>
      <c r="AT58" s="6"/>
      <c r="AU58" s="6"/>
      <c r="AV58" s="6"/>
      <c r="AW58" s="6"/>
      <c r="AX58" s="6"/>
      <c r="AY58" s="6"/>
      <c r="AZ58" s="6"/>
      <c r="BA58" s="6"/>
      <c r="BB58" s="6"/>
      <c r="BC58" s="6"/>
      <c r="BD58" s="6">
        <v>1</v>
      </c>
      <c r="BE58" s="6">
        <v>64</v>
      </c>
      <c r="BF58" s="6">
        <v>2</v>
      </c>
      <c r="BG58" s="6">
        <v>86</v>
      </c>
      <c r="BH58" s="6">
        <v>1</v>
      </c>
      <c r="BI58" s="6">
        <v>50</v>
      </c>
      <c r="BJ58" s="6"/>
      <c r="BK58" s="6"/>
      <c r="BL58" s="6"/>
      <c r="BM58" s="6"/>
      <c r="BN58" s="6"/>
      <c r="BO58" s="6"/>
      <c r="BP58" s="6"/>
      <c r="BQ58" s="6"/>
      <c r="BR58" s="6"/>
      <c r="BS58" s="6"/>
      <c r="BT58" s="6">
        <v>12</v>
      </c>
      <c r="BU58" s="6">
        <v>171</v>
      </c>
      <c r="BV58" s="8">
        <f t="shared" si="1"/>
        <v>49</v>
      </c>
      <c r="BW58" s="8">
        <f t="shared" si="2"/>
        <v>3313</v>
      </c>
      <c r="BX58" s="32"/>
      <c r="BY58" s="32"/>
      <c r="BZ58" s="32"/>
    </row>
    <row r="59" spans="1:78" s="14" customFormat="1">
      <c r="A59" s="5" t="s">
        <v>91</v>
      </c>
      <c r="B59" s="6">
        <v>9</v>
      </c>
      <c r="C59" s="6">
        <v>407</v>
      </c>
      <c r="D59" s="6">
        <v>9</v>
      </c>
      <c r="E59" s="6">
        <v>773</v>
      </c>
      <c r="F59" s="6">
        <v>4</v>
      </c>
      <c r="G59" s="6">
        <v>664</v>
      </c>
      <c r="H59" s="6"/>
      <c r="I59" s="6"/>
      <c r="J59" s="6">
        <v>1</v>
      </c>
      <c r="K59" s="6">
        <v>18</v>
      </c>
      <c r="L59" s="6">
        <v>4</v>
      </c>
      <c r="M59" s="6">
        <v>116</v>
      </c>
      <c r="N59" s="6">
        <v>1</v>
      </c>
      <c r="O59" s="6">
        <v>20</v>
      </c>
      <c r="P59" s="6"/>
      <c r="Q59" s="6"/>
      <c r="R59" s="6"/>
      <c r="S59" s="6"/>
      <c r="T59" s="6">
        <v>2</v>
      </c>
      <c r="U59" s="6">
        <v>311</v>
      </c>
      <c r="V59" s="6">
        <v>1</v>
      </c>
      <c r="W59" s="6">
        <v>42</v>
      </c>
      <c r="X59" s="6">
        <v>7</v>
      </c>
      <c r="Y59" s="6">
        <v>1260</v>
      </c>
      <c r="Z59" s="6"/>
      <c r="AA59" s="6"/>
      <c r="AB59" s="6">
        <v>10</v>
      </c>
      <c r="AC59" s="6">
        <v>2759</v>
      </c>
      <c r="AD59" s="6">
        <v>1</v>
      </c>
      <c r="AE59" s="6">
        <v>214</v>
      </c>
      <c r="AF59" s="6"/>
      <c r="AG59" s="6"/>
      <c r="AH59" s="6"/>
      <c r="AI59" s="6"/>
      <c r="AJ59" s="6"/>
      <c r="AK59" s="6"/>
      <c r="AL59" s="6"/>
      <c r="AM59" s="6"/>
      <c r="AN59" s="6">
        <v>4</v>
      </c>
      <c r="AO59" s="6">
        <v>1210</v>
      </c>
      <c r="AP59" s="6"/>
      <c r="AQ59" s="6"/>
      <c r="AR59" s="6">
        <v>10</v>
      </c>
      <c r="AS59" s="6">
        <v>3460</v>
      </c>
      <c r="AT59" s="6"/>
      <c r="AU59" s="6"/>
      <c r="AV59" s="6">
        <v>1</v>
      </c>
      <c r="AW59" s="6">
        <v>136</v>
      </c>
      <c r="AX59" s="6"/>
      <c r="AY59" s="6"/>
      <c r="AZ59" s="6"/>
      <c r="BA59" s="6"/>
      <c r="BB59" s="6"/>
      <c r="BC59" s="6"/>
      <c r="BD59" s="6">
        <v>1</v>
      </c>
      <c r="BE59" s="6">
        <v>45</v>
      </c>
      <c r="BF59" s="6">
        <v>1</v>
      </c>
      <c r="BG59" s="6">
        <v>49</v>
      </c>
      <c r="BH59" s="6">
        <v>2</v>
      </c>
      <c r="BI59" s="6">
        <v>164</v>
      </c>
      <c r="BJ59" s="6"/>
      <c r="BK59" s="6"/>
      <c r="BL59" s="6">
        <v>3</v>
      </c>
      <c r="BM59" s="6">
        <v>88</v>
      </c>
      <c r="BN59" s="6">
        <v>2</v>
      </c>
      <c r="BO59" s="6">
        <v>114</v>
      </c>
      <c r="BP59" s="6"/>
      <c r="BQ59" s="6"/>
      <c r="BR59" s="6"/>
      <c r="BS59" s="6"/>
      <c r="BT59" s="6">
        <v>1</v>
      </c>
      <c r="BU59" s="6">
        <v>10</v>
      </c>
      <c r="BV59" s="8">
        <f t="shared" si="1"/>
        <v>74</v>
      </c>
      <c r="BW59" s="8">
        <f t="shared" si="2"/>
        <v>11860</v>
      </c>
      <c r="BX59" s="32"/>
      <c r="BY59" s="32"/>
      <c r="BZ59" s="32"/>
    </row>
    <row r="60" spans="1:78" s="14" customFormat="1">
      <c r="A60" s="5" t="s">
        <v>92</v>
      </c>
      <c r="B60" s="6"/>
      <c r="C60" s="6"/>
      <c r="D60" s="6"/>
      <c r="E60" s="6"/>
      <c r="F60" s="6"/>
      <c r="G60" s="6"/>
      <c r="H60" s="6"/>
      <c r="I60" s="6"/>
      <c r="J60" s="6"/>
      <c r="K60" s="6"/>
      <c r="L60" s="6">
        <v>5</v>
      </c>
      <c r="M60" s="6">
        <v>87</v>
      </c>
      <c r="N60" s="6"/>
      <c r="O60" s="6"/>
      <c r="P60" s="6"/>
      <c r="Q60" s="6"/>
      <c r="R60" s="6"/>
      <c r="S60" s="6"/>
      <c r="T60" s="6"/>
      <c r="U60" s="6"/>
      <c r="V60" s="6"/>
      <c r="W60" s="6"/>
      <c r="X60" s="6"/>
      <c r="Y60" s="6"/>
      <c r="Z60" s="6"/>
      <c r="AA60" s="6"/>
      <c r="AB60" s="6"/>
      <c r="AC60" s="6"/>
      <c r="AD60" s="6">
        <v>1</v>
      </c>
      <c r="AE60" s="6">
        <v>116</v>
      </c>
      <c r="AF60" s="6"/>
      <c r="AG60" s="6"/>
      <c r="AH60" s="6"/>
      <c r="AI60" s="6"/>
      <c r="AJ60" s="6"/>
      <c r="AK60" s="6"/>
      <c r="AL60" s="6"/>
      <c r="AM60" s="6"/>
      <c r="AN60" s="6"/>
      <c r="AO60" s="6"/>
      <c r="AP60" s="6"/>
      <c r="AQ60" s="6"/>
      <c r="AR60" s="6"/>
      <c r="AS60" s="6"/>
      <c r="AT60" s="6"/>
      <c r="AU60" s="6"/>
      <c r="AV60" s="6"/>
      <c r="AW60" s="6"/>
      <c r="AX60" s="6"/>
      <c r="AY60" s="6"/>
      <c r="AZ60" s="6"/>
      <c r="BA60" s="6"/>
      <c r="BB60" s="6"/>
      <c r="BC60" s="6"/>
      <c r="BD60" s="6">
        <v>1</v>
      </c>
      <c r="BE60" s="6">
        <v>32</v>
      </c>
      <c r="BF60" s="6"/>
      <c r="BG60" s="6"/>
      <c r="BH60" s="6"/>
      <c r="BI60" s="6"/>
      <c r="BJ60" s="6"/>
      <c r="BK60" s="6"/>
      <c r="BL60" s="6"/>
      <c r="BM60" s="6"/>
      <c r="BN60" s="6"/>
      <c r="BO60" s="6"/>
      <c r="BP60" s="6"/>
      <c r="BQ60" s="6"/>
      <c r="BR60" s="6"/>
      <c r="BS60" s="6"/>
      <c r="BT60" s="6">
        <v>7</v>
      </c>
      <c r="BU60" s="6">
        <v>99</v>
      </c>
      <c r="BV60" s="8">
        <f t="shared" si="1"/>
        <v>14</v>
      </c>
      <c r="BW60" s="8">
        <f t="shared" si="2"/>
        <v>334</v>
      </c>
      <c r="BX60" s="32"/>
      <c r="BY60" s="32"/>
      <c r="BZ60" s="32"/>
    </row>
    <row r="61" spans="1:78" s="14" customFormat="1">
      <c r="A61" s="5" t="s">
        <v>93</v>
      </c>
      <c r="B61" s="6"/>
      <c r="C61" s="6"/>
      <c r="D61" s="6"/>
      <c r="E61" s="6"/>
      <c r="F61" s="6"/>
      <c r="G61" s="6"/>
      <c r="H61" s="6"/>
      <c r="I61" s="6"/>
      <c r="J61" s="6"/>
      <c r="K61" s="6"/>
      <c r="L61" s="6">
        <v>1</v>
      </c>
      <c r="M61" s="6">
        <v>20</v>
      </c>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v>1</v>
      </c>
      <c r="BE61" s="6">
        <v>48</v>
      </c>
      <c r="BF61" s="6"/>
      <c r="BG61" s="6"/>
      <c r="BH61" s="6"/>
      <c r="BI61" s="6"/>
      <c r="BJ61" s="6"/>
      <c r="BK61" s="6"/>
      <c r="BL61" s="6"/>
      <c r="BM61" s="6"/>
      <c r="BN61" s="6"/>
      <c r="BO61" s="6"/>
      <c r="BP61" s="6"/>
      <c r="BQ61" s="6"/>
      <c r="BR61" s="6"/>
      <c r="BS61" s="6"/>
      <c r="BT61" s="6"/>
      <c r="BU61" s="6"/>
      <c r="BV61" s="8">
        <f t="shared" si="1"/>
        <v>2</v>
      </c>
      <c r="BW61" s="8">
        <f t="shared" si="2"/>
        <v>68</v>
      </c>
      <c r="BX61" s="32"/>
      <c r="BY61" s="32"/>
      <c r="BZ61" s="32"/>
    </row>
    <row r="62" spans="1:78" s="31" customFormat="1">
      <c r="A62" s="11" t="s">
        <v>94</v>
      </c>
      <c r="B62" s="12">
        <f>SUM(B9:B61)</f>
        <v>70</v>
      </c>
      <c r="C62" s="12">
        <f t="shared" ref="C62:BJ62" si="3">SUM(C9:C61)</f>
        <v>3292</v>
      </c>
      <c r="D62" s="12">
        <f t="shared" si="3"/>
        <v>114</v>
      </c>
      <c r="E62" s="12">
        <f t="shared" si="3"/>
        <v>11049</v>
      </c>
      <c r="F62" s="12">
        <f t="shared" si="3"/>
        <v>94</v>
      </c>
      <c r="G62" s="12">
        <f t="shared" si="3"/>
        <v>16492</v>
      </c>
      <c r="H62" s="12">
        <f t="shared" si="3"/>
        <v>4</v>
      </c>
      <c r="I62" s="12">
        <f t="shared" si="3"/>
        <v>395</v>
      </c>
      <c r="J62" s="12">
        <f t="shared" si="3"/>
        <v>17</v>
      </c>
      <c r="K62" s="12">
        <f t="shared" si="3"/>
        <v>2627</v>
      </c>
      <c r="L62" s="12">
        <f t="shared" si="3"/>
        <v>286</v>
      </c>
      <c r="M62" s="12">
        <f t="shared" si="3"/>
        <v>5503</v>
      </c>
      <c r="N62" s="12">
        <f t="shared" si="3"/>
        <v>16</v>
      </c>
      <c r="O62" s="12">
        <f t="shared" si="3"/>
        <v>527</v>
      </c>
      <c r="P62" s="12">
        <f t="shared" si="3"/>
        <v>1</v>
      </c>
      <c r="Q62" s="12">
        <f t="shared" si="3"/>
        <v>500</v>
      </c>
      <c r="R62" s="12">
        <f t="shared" si="3"/>
        <v>8</v>
      </c>
      <c r="S62" s="12">
        <f t="shared" si="3"/>
        <v>236</v>
      </c>
      <c r="T62" s="12">
        <f t="shared" si="3"/>
        <v>19</v>
      </c>
      <c r="U62" s="12">
        <f t="shared" si="3"/>
        <v>1573</v>
      </c>
      <c r="V62" s="12">
        <f t="shared" si="3"/>
        <v>35</v>
      </c>
      <c r="W62" s="12">
        <f t="shared" si="3"/>
        <v>4882</v>
      </c>
      <c r="X62" s="12">
        <f t="shared" si="3"/>
        <v>200</v>
      </c>
      <c r="Y62" s="12">
        <f t="shared" si="3"/>
        <v>52989</v>
      </c>
      <c r="Z62" s="12">
        <f t="shared" si="3"/>
        <v>9</v>
      </c>
      <c r="AA62" s="12">
        <f t="shared" si="3"/>
        <v>2317</v>
      </c>
      <c r="AB62" s="12">
        <f t="shared" si="3"/>
        <v>277</v>
      </c>
      <c r="AC62" s="12">
        <f t="shared" si="3"/>
        <v>86532</v>
      </c>
      <c r="AD62" s="12">
        <f t="shared" si="3"/>
        <v>44</v>
      </c>
      <c r="AE62" s="12">
        <f t="shared" si="3"/>
        <v>10337</v>
      </c>
      <c r="AF62" s="12">
        <f t="shared" si="3"/>
        <v>44</v>
      </c>
      <c r="AG62" s="12">
        <f t="shared" si="3"/>
        <v>9151</v>
      </c>
      <c r="AH62" s="12">
        <f t="shared" si="3"/>
        <v>4</v>
      </c>
      <c r="AI62" s="12">
        <f t="shared" si="3"/>
        <v>924</v>
      </c>
      <c r="AJ62" s="12">
        <f t="shared" si="3"/>
        <v>3</v>
      </c>
      <c r="AK62" s="12">
        <f t="shared" si="3"/>
        <v>78</v>
      </c>
      <c r="AL62" s="12">
        <f t="shared" si="3"/>
        <v>9</v>
      </c>
      <c r="AM62" s="12">
        <f t="shared" si="3"/>
        <v>1452</v>
      </c>
      <c r="AN62" s="12">
        <f t="shared" si="3"/>
        <v>61</v>
      </c>
      <c r="AO62" s="12">
        <f t="shared" si="3"/>
        <v>21667</v>
      </c>
      <c r="AP62" s="12">
        <f t="shared" si="3"/>
        <v>7</v>
      </c>
      <c r="AQ62" s="12">
        <f t="shared" si="3"/>
        <v>3712</v>
      </c>
      <c r="AR62" s="12">
        <f t="shared" si="3"/>
        <v>116</v>
      </c>
      <c r="AS62" s="12">
        <f t="shared" si="3"/>
        <v>49546</v>
      </c>
      <c r="AT62" s="12">
        <f t="shared" si="3"/>
        <v>6</v>
      </c>
      <c r="AU62" s="12">
        <f t="shared" si="3"/>
        <v>3048</v>
      </c>
      <c r="AV62" s="12">
        <f t="shared" si="3"/>
        <v>6</v>
      </c>
      <c r="AW62" s="12">
        <f t="shared" si="3"/>
        <v>1622</v>
      </c>
      <c r="AX62" s="12">
        <f t="shared" si="3"/>
        <v>3</v>
      </c>
      <c r="AY62" s="12">
        <f t="shared" si="3"/>
        <v>134</v>
      </c>
      <c r="AZ62" s="12">
        <f t="shared" si="3"/>
        <v>1</v>
      </c>
      <c r="BA62" s="12">
        <f t="shared" si="3"/>
        <v>152</v>
      </c>
      <c r="BB62" s="12">
        <f t="shared" si="3"/>
        <v>1</v>
      </c>
      <c r="BC62" s="12">
        <f t="shared" si="3"/>
        <v>132</v>
      </c>
      <c r="BD62" s="12">
        <f t="shared" si="3"/>
        <v>38</v>
      </c>
      <c r="BE62" s="12">
        <f t="shared" si="3"/>
        <v>1697</v>
      </c>
      <c r="BF62" s="12">
        <f t="shared" si="3"/>
        <v>37</v>
      </c>
      <c r="BG62" s="12">
        <f t="shared" si="3"/>
        <v>1707</v>
      </c>
      <c r="BH62" s="12">
        <f t="shared" si="3"/>
        <v>25</v>
      </c>
      <c r="BI62" s="12">
        <f t="shared" si="3"/>
        <v>1446</v>
      </c>
      <c r="BJ62" s="12">
        <f t="shared" si="3"/>
        <v>2</v>
      </c>
      <c r="BK62" s="12">
        <f t="shared" ref="BK62:BU62" si="4">SUM(BK9:BK61)</f>
        <v>214</v>
      </c>
      <c r="BL62" s="12">
        <f t="shared" si="4"/>
        <v>46</v>
      </c>
      <c r="BM62" s="12">
        <f t="shared" si="4"/>
        <v>1784</v>
      </c>
      <c r="BN62" s="12">
        <f t="shared" si="4"/>
        <v>25</v>
      </c>
      <c r="BO62" s="12">
        <f t="shared" si="4"/>
        <v>969</v>
      </c>
      <c r="BP62" s="12">
        <f t="shared" si="4"/>
        <v>2</v>
      </c>
      <c r="BQ62" s="12">
        <f t="shared" si="4"/>
        <v>86</v>
      </c>
      <c r="BR62" s="12">
        <f t="shared" si="4"/>
        <v>1</v>
      </c>
      <c r="BS62" s="12">
        <f t="shared" si="4"/>
        <v>23</v>
      </c>
      <c r="BT62" s="12">
        <f t="shared" si="4"/>
        <v>161</v>
      </c>
      <c r="BU62" s="12">
        <f t="shared" si="4"/>
        <v>2339</v>
      </c>
      <c r="BV62" s="12">
        <f t="shared" si="1"/>
        <v>1792</v>
      </c>
      <c r="BW62" s="12">
        <f t="shared" si="2"/>
        <v>301134</v>
      </c>
      <c r="BX62" s="32"/>
      <c r="BY62" s="32"/>
      <c r="BZ62" s="32"/>
    </row>
    <row r="63" spans="1:78" s="14" customFormat="1" ht="14.25">
      <c r="A63" s="204" t="s">
        <v>417</v>
      </c>
      <c r="B63" s="204"/>
      <c r="C63" s="204"/>
      <c r="D63" s="204"/>
      <c r="E63" s="204"/>
      <c r="F63" s="204"/>
      <c r="G63" s="204"/>
      <c r="H63" s="204"/>
      <c r="I63" s="204"/>
      <c r="J63" s="204"/>
      <c r="BV63" s="34"/>
      <c r="BW63" s="34"/>
    </row>
    <row r="64" spans="1:78" s="14" customFormat="1" ht="12.75">
      <c r="A64" s="30"/>
      <c r="BV64" s="34"/>
      <c r="BW64" s="34"/>
    </row>
    <row r="65" spans="1:75" s="35" customFormat="1" ht="12.75">
      <c r="A65" s="30"/>
      <c r="BV65" s="36"/>
      <c r="BW65" s="37"/>
    </row>
  </sheetData>
  <sheetProtection algorithmName="SHA-512" hashValue="QS5f7/TyCTXxm6aL4YSHc+WPec4u9FxFA95UtunDFczjdoKQyL675KtE9+uJcEt2exemnuTw/XAZyzupLGTmhw==" saltValue="WnMxU2N6y0Saf3eCYqrd7g==" spinCount="100000" sheet="1" objects="1" scenarios="1"/>
  <mergeCells count="39">
    <mergeCell ref="J6:K6"/>
    <mergeCell ref="A6:A8"/>
    <mergeCell ref="B6:C6"/>
    <mergeCell ref="D6:E6"/>
    <mergeCell ref="F6:G6"/>
    <mergeCell ref="H6:I6"/>
    <mergeCell ref="AH6:AI6"/>
    <mergeCell ref="L6:M6"/>
    <mergeCell ref="N6:O6"/>
    <mergeCell ref="P6:Q6"/>
    <mergeCell ref="R6:S6"/>
    <mergeCell ref="T6:U6"/>
    <mergeCell ref="V6:W6"/>
    <mergeCell ref="X6:Y6"/>
    <mergeCell ref="Z6:AA6"/>
    <mergeCell ref="AB6:AC6"/>
    <mergeCell ref="AD6:AE6"/>
    <mergeCell ref="AF6:AG6"/>
    <mergeCell ref="AN6:AO6"/>
    <mergeCell ref="AP6:AQ6"/>
    <mergeCell ref="AR6:AS6"/>
    <mergeCell ref="AT6:AU6"/>
    <mergeCell ref="AX6:AY6"/>
    <mergeCell ref="A63:J63"/>
    <mergeCell ref="BP6:BQ6"/>
    <mergeCell ref="BR6:BS6"/>
    <mergeCell ref="BT6:BU6"/>
    <mergeCell ref="BV6:BW6"/>
    <mergeCell ref="BD6:BE6"/>
    <mergeCell ref="BF6:BG6"/>
    <mergeCell ref="BH6:BI6"/>
    <mergeCell ref="BJ6:BK6"/>
    <mergeCell ref="BL6:BM6"/>
    <mergeCell ref="BN6:BO6"/>
    <mergeCell ref="AV6:AW6"/>
    <mergeCell ref="AZ6:BA6"/>
    <mergeCell ref="BB6:BC6"/>
    <mergeCell ref="AJ6:AK6"/>
    <mergeCell ref="AL6:AM6"/>
  </mergeCells>
  <conditionalFormatting sqref="A9:AY62">
    <cfRule type="expression" priority="2">
      <formula>SI(0," ")</formula>
    </cfRule>
  </conditionalFormatting>
  <conditionalFormatting sqref="A9:BU61">
    <cfRule type="expression" dxfId="16" priority="1" stopIfTrue="1">
      <formula>MOD(ROW(),2)=0</formula>
    </cfRule>
  </conditionalFormatting>
  <conditionalFormatting sqref="J2">
    <cfRule type="expression" priority="16">
      <formula>SI($C$42," ")</formula>
    </cfRule>
  </conditionalFormatting>
  <conditionalFormatting sqref="AZ9:IV62 A2:XFD8 K63:XFD63 A64:XFD65">
    <cfRule type="expression" priority="17">
      <formula>SI(0," ")</formula>
    </cfRule>
  </conditionalFormatting>
  <conditionalFormatting sqref="BV9:BW62">
    <cfRule type="expression" dxfId="15" priority="13" stopIfTrue="1">
      <formula>MOD(ROW(),2)=0</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dimension ref="A2:CZ65"/>
  <sheetViews>
    <sheetView showGridLines="0" zoomScaleNormal="100" workbookViewId="0">
      <selection activeCell="A2" sqref="A2"/>
    </sheetView>
  </sheetViews>
  <sheetFormatPr baseColWidth="10" defaultRowHeight="15"/>
  <cols>
    <col min="1" max="1" width="79.7109375" customWidth="1"/>
    <col min="2" max="71" width="11.42578125" customWidth="1"/>
  </cols>
  <sheetData>
    <row r="2" spans="1:104" s="14" customFormat="1" ht="16.5">
      <c r="A2" s="1" t="s">
        <v>184</v>
      </c>
      <c r="BV2" s="31"/>
      <c r="BW2" s="31"/>
    </row>
    <row r="3" spans="1:104" s="14" customFormat="1" ht="16.5">
      <c r="A3" s="3" t="s">
        <v>185</v>
      </c>
      <c r="BV3" s="31"/>
      <c r="BW3" s="31"/>
    </row>
    <row r="4" spans="1:104" s="14" customFormat="1" ht="16.5">
      <c r="A4" s="3" t="s">
        <v>319</v>
      </c>
      <c r="BV4" s="31"/>
      <c r="BW4" s="31"/>
    </row>
    <row r="5" spans="1:104" s="14" customFormat="1" ht="12.75">
      <c r="BV5" s="31"/>
      <c r="BW5" s="31"/>
    </row>
    <row r="6" spans="1:104" s="31" customFormat="1">
      <c r="A6" s="206" t="s">
        <v>147</v>
      </c>
      <c r="B6" s="205" t="s">
        <v>108</v>
      </c>
      <c r="C6" s="205"/>
      <c r="D6" s="205" t="s">
        <v>109</v>
      </c>
      <c r="E6" s="205"/>
      <c r="F6" s="205" t="s">
        <v>110</v>
      </c>
      <c r="G6" s="205"/>
      <c r="H6" s="205" t="s">
        <v>181</v>
      </c>
      <c r="I6" s="205"/>
      <c r="J6" s="205" t="s">
        <v>111</v>
      </c>
      <c r="K6" s="205"/>
      <c r="L6" s="205" t="s">
        <v>132</v>
      </c>
      <c r="M6" s="205"/>
      <c r="N6" s="205" t="s">
        <v>40</v>
      </c>
      <c r="O6" s="205"/>
      <c r="P6" s="205" t="s">
        <v>151</v>
      </c>
      <c r="Q6" s="205"/>
      <c r="R6" s="205" t="s">
        <v>41</v>
      </c>
      <c r="S6" s="205"/>
      <c r="T6" s="205" t="s">
        <v>14</v>
      </c>
      <c r="U6" s="205"/>
      <c r="V6" s="205" t="s">
        <v>15</v>
      </c>
      <c r="W6" s="205"/>
      <c r="X6" s="205" t="s">
        <v>16</v>
      </c>
      <c r="Y6" s="205"/>
      <c r="Z6" s="205" t="s">
        <v>152</v>
      </c>
      <c r="AA6" s="205"/>
      <c r="AB6" s="205" t="s">
        <v>133</v>
      </c>
      <c r="AC6" s="205"/>
      <c r="AD6" s="205" t="s">
        <v>153</v>
      </c>
      <c r="AE6" s="205"/>
      <c r="AF6" s="205" t="s">
        <v>18</v>
      </c>
      <c r="AG6" s="205"/>
      <c r="AH6" s="205" t="s">
        <v>134</v>
      </c>
      <c r="AI6" s="205"/>
      <c r="AJ6" s="205" t="s">
        <v>23</v>
      </c>
      <c r="AK6" s="205"/>
      <c r="AL6" s="205" t="s">
        <v>24</v>
      </c>
      <c r="AM6" s="205"/>
      <c r="AN6" s="205" t="s">
        <v>25</v>
      </c>
      <c r="AO6" s="205"/>
      <c r="AP6" s="205" t="s">
        <v>159</v>
      </c>
      <c r="AQ6" s="205"/>
      <c r="AR6" s="205" t="s">
        <v>26</v>
      </c>
      <c r="AS6" s="205"/>
      <c r="AT6" s="205" t="s">
        <v>160</v>
      </c>
      <c r="AU6" s="205"/>
      <c r="AV6" s="205" t="s">
        <v>27</v>
      </c>
      <c r="AW6" s="205"/>
      <c r="AX6" s="205" t="s">
        <v>193</v>
      </c>
      <c r="AY6" s="205"/>
      <c r="AZ6" s="205" t="s">
        <v>279</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154</v>
      </c>
      <c r="BC8" s="4" t="s">
        <v>155</v>
      </c>
      <c r="BD8" s="4" t="s">
        <v>154</v>
      </c>
      <c r="BE8" s="4" t="s">
        <v>155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c r="K9" s="6"/>
      <c r="L9" s="6">
        <v>4</v>
      </c>
      <c r="M9" s="6">
        <v>58</v>
      </c>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8</v>
      </c>
      <c r="BU9" s="6">
        <v>142</v>
      </c>
      <c r="BV9" s="8">
        <f>B9+D9+F9+H9+J9+L9+N9+P9+R9+T9+V9+X9+Z9+AB9+AD9+AF9+AH9+AJ9+AL9+AN9+AP9+AR9+AT9+AV9+AX9+AZ9+BB9+BD9+BF9+BH9+BJ9+BL9+BN9+BP9+BR9+BT9</f>
        <v>14</v>
      </c>
      <c r="BW9" s="8">
        <f>C9+E9+G9+I9+K9+M9+O9+Q9+S9+U9+W9+Y9+AA9+AC9+AE9+AG9+AI9+AK9+AM9+AO9+AQ9+AS9+AU9+AW9+AY9+BA9+BC9+BE9+BG9+BI9+BK9+BM9+BO9+BQ9+BS9+BU9</f>
        <v>271</v>
      </c>
      <c r="BX9" s="32"/>
      <c r="BY9" s="32"/>
      <c r="BZ9" s="32"/>
      <c r="CZ9" s="33"/>
    </row>
    <row r="10" spans="1:104" s="14" customFormat="1">
      <c r="A10" s="10" t="s">
        <v>47</v>
      </c>
      <c r="B10" s="6">
        <v>4</v>
      </c>
      <c r="C10" s="6">
        <v>253</v>
      </c>
      <c r="D10" s="6">
        <v>17</v>
      </c>
      <c r="E10" s="6">
        <v>2437</v>
      </c>
      <c r="F10" s="6">
        <v>7</v>
      </c>
      <c r="G10" s="6">
        <v>4864</v>
      </c>
      <c r="H10" s="6"/>
      <c r="I10" s="6"/>
      <c r="J10" s="6"/>
      <c r="K10" s="6"/>
      <c r="L10" s="6">
        <v>4</v>
      </c>
      <c r="M10" s="6">
        <v>71</v>
      </c>
      <c r="N10" s="6"/>
      <c r="O10" s="6"/>
      <c r="P10" s="6"/>
      <c r="Q10" s="6"/>
      <c r="R10" s="6">
        <v>1</v>
      </c>
      <c r="S10" s="6">
        <v>32</v>
      </c>
      <c r="T10" s="6"/>
      <c r="U10" s="6"/>
      <c r="V10" s="6"/>
      <c r="W10" s="6"/>
      <c r="X10" s="6">
        <v>10</v>
      </c>
      <c r="Y10" s="6">
        <v>5577</v>
      </c>
      <c r="Z10" s="6"/>
      <c r="AA10" s="6"/>
      <c r="AB10" s="6">
        <v>13</v>
      </c>
      <c r="AC10" s="6">
        <v>4880</v>
      </c>
      <c r="AD10" s="6">
        <v>1</v>
      </c>
      <c r="AE10" s="6">
        <v>348</v>
      </c>
      <c r="AF10" s="6"/>
      <c r="AG10" s="6"/>
      <c r="AH10" s="6"/>
      <c r="AI10" s="6"/>
      <c r="AJ10" s="6"/>
      <c r="AK10" s="6"/>
      <c r="AL10" s="6"/>
      <c r="AM10" s="6"/>
      <c r="AN10" s="6">
        <v>5</v>
      </c>
      <c r="AO10" s="6">
        <v>2318</v>
      </c>
      <c r="AP10" s="6">
        <v>1</v>
      </c>
      <c r="AQ10" s="6">
        <v>336</v>
      </c>
      <c r="AR10" s="6">
        <v>13</v>
      </c>
      <c r="AS10" s="6">
        <v>4853</v>
      </c>
      <c r="AT10" s="6">
        <v>1</v>
      </c>
      <c r="AU10" s="6">
        <v>866</v>
      </c>
      <c r="AV10" s="6">
        <v>1</v>
      </c>
      <c r="AW10" s="6">
        <v>706</v>
      </c>
      <c r="AX10" s="6">
        <v>1</v>
      </c>
      <c r="AY10" s="6">
        <v>22</v>
      </c>
      <c r="AZ10" s="6"/>
      <c r="BA10" s="6"/>
      <c r="BB10" s="6"/>
      <c r="BC10" s="6"/>
      <c r="BD10" s="6"/>
      <c r="BE10" s="6"/>
      <c r="BF10" s="6">
        <v>2</v>
      </c>
      <c r="BG10" s="6">
        <v>76</v>
      </c>
      <c r="BH10" s="6"/>
      <c r="BI10" s="6"/>
      <c r="BJ10" s="6"/>
      <c r="BK10" s="6"/>
      <c r="BL10" s="6">
        <v>1</v>
      </c>
      <c r="BM10" s="6">
        <v>55</v>
      </c>
      <c r="BN10" s="6">
        <v>1</v>
      </c>
      <c r="BO10" s="6">
        <v>39</v>
      </c>
      <c r="BP10" s="6"/>
      <c r="BQ10" s="6"/>
      <c r="BR10" s="6"/>
      <c r="BS10" s="6"/>
      <c r="BT10" s="6">
        <v>8</v>
      </c>
      <c r="BU10" s="6">
        <v>118</v>
      </c>
      <c r="BV10" s="8">
        <f>B10+D10+F10+H10+J10+L10+N10+P10+R10+T10+V10+X10+Z10+AB10+AD10+AF10+AH10+AJ10+AL10+AN10+AP10+AR10+AT10+AV10+AX10+AZ10+BB10+BD10+BF10+BH10+BJ10+BL10+BN10+BP10+BR10+BT10</f>
        <v>91</v>
      </c>
      <c r="BW10" s="8">
        <f>C10+E10+G10+I10+K10+M10+O10+Q10+S10+U10+W10+Y10+AA10+AC10+AE10+AG10+AI10+AK10+AM10+AO10+AQ10+AS10+AU10+AW10+AY10+BA10+BC10+BE10+BG10+BI10+BK10+BM10+BO10+BQ10+BS10+BU10</f>
        <v>27851</v>
      </c>
      <c r="BX10" s="32"/>
      <c r="BY10" s="32"/>
      <c r="BZ10" s="32"/>
    </row>
    <row r="11" spans="1:104" s="14" customFormat="1">
      <c r="A11" s="5" t="s">
        <v>48</v>
      </c>
      <c r="B11" s="6"/>
      <c r="C11" s="6"/>
      <c r="D11" s="6"/>
      <c r="E11" s="6"/>
      <c r="F11" s="6"/>
      <c r="G11" s="6"/>
      <c r="H11" s="6"/>
      <c r="I11" s="6"/>
      <c r="J11" s="6"/>
      <c r="K11" s="6"/>
      <c r="L11" s="6">
        <v>3</v>
      </c>
      <c r="M11" s="6">
        <v>34</v>
      </c>
      <c r="N11" s="6"/>
      <c r="O11" s="6"/>
      <c r="P11" s="6"/>
      <c r="Q11" s="6"/>
      <c r="R11" s="6"/>
      <c r="S11" s="6"/>
      <c r="T11" s="6"/>
      <c r="U11" s="6"/>
      <c r="V11" s="6"/>
      <c r="W11" s="6"/>
      <c r="X11" s="6"/>
      <c r="Y11" s="6"/>
      <c r="Z11" s="6"/>
      <c r="AA11" s="6"/>
      <c r="AB11" s="6">
        <v>1</v>
      </c>
      <c r="AC11" s="6">
        <v>50</v>
      </c>
      <c r="AD11" s="6"/>
      <c r="AE11" s="6"/>
      <c r="AF11" s="6"/>
      <c r="AG11" s="6"/>
      <c r="AH11" s="6"/>
      <c r="AI11" s="6"/>
      <c r="AJ11" s="6"/>
      <c r="AK11" s="6"/>
      <c r="AL11" s="6"/>
      <c r="AM11" s="6"/>
      <c r="AN11" s="6"/>
      <c r="AO11" s="6"/>
      <c r="AP11" s="6"/>
      <c r="AQ11" s="6"/>
      <c r="AR11" s="6"/>
      <c r="AS11" s="6"/>
      <c r="AT11" s="6"/>
      <c r="AU11" s="6"/>
      <c r="AV11" s="6"/>
      <c r="AW11" s="6"/>
      <c r="AX11" s="6">
        <v>1</v>
      </c>
      <c r="AY11" s="6">
        <v>64</v>
      </c>
      <c r="AZ11" s="6"/>
      <c r="BA11" s="6"/>
      <c r="BB11" s="6"/>
      <c r="BC11" s="6"/>
      <c r="BD11" s="6">
        <v>1</v>
      </c>
      <c r="BE11" s="6">
        <v>31</v>
      </c>
      <c r="BF11" s="6"/>
      <c r="BG11" s="6"/>
      <c r="BH11" s="6"/>
      <c r="BI11" s="6"/>
      <c r="BJ11" s="6"/>
      <c r="BK11" s="6"/>
      <c r="BL11" s="6"/>
      <c r="BM11" s="6"/>
      <c r="BN11" s="6"/>
      <c r="BO11" s="6"/>
      <c r="BP11" s="6"/>
      <c r="BQ11" s="6"/>
      <c r="BR11" s="6"/>
      <c r="BS11" s="6"/>
      <c r="BT11" s="6">
        <v>2</v>
      </c>
      <c r="BU11" s="6">
        <v>26</v>
      </c>
      <c r="BV11" s="8">
        <f t="shared" ref="BV11:BV62" si="0">B11+D11+F11+H11+J11+L11+N11+P11+R11+T11+V11+X11+Z11+AB11+AD11+AF11+AH11+AJ11+AL11+AN11+AP11+AR11+AT11+AV11+AX11+AZ11+BB11+BD11+BF11+BH11+BJ11+BL11+BN11+BP11+BR11+BT11</f>
        <v>8</v>
      </c>
      <c r="BW11" s="8">
        <f t="shared" ref="BW11:BW62" si="1">C11+E11+G11+I11+K11+M11+O11+Q11+S11+U11+W11+Y11+AA11+AC11+AE11+AG11+AI11+AK11+AM11+AO11+AQ11+AS11+AU11+AW11+AY11+BA11+BC11+BE11+BG11+BI11+BK11+BM11+BO11+BQ11+BS11+BU11</f>
        <v>205</v>
      </c>
      <c r="BX11" s="32"/>
      <c r="BY11" s="32"/>
      <c r="BZ11" s="32"/>
    </row>
    <row r="12" spans="1:104" s="14" customFormat="1">
      <c r="A12" s="5" t="s">
        <v>49</v>
      </c>
      <c r="B12" s="6">
        <v>1</v>
      </c>
      <c r="C12" s="6">
        <v>54</v>
      </c>
      <c r="D12" s="6">
        <v>1</v>
      </c>
      <c r="E12" s="6">
        <v>98</v>
      </c>
      <c r="F12" s="6">
        <v>1</v>
      </c>
      <c r="G12" s="6">
        <v>414</v>
      </c>
      <c r="H12" s="6"/>
      <c r="I12" s="6"/>
      <c r="J12" s="6"/>
      <c r="K12" s="6"/>
      <c r="L12" s="6">
        <v>1</v>
      </c>
      <c r="M12" s="6">
        <v>14</v>
      </c>
      <c r="N12" s="6"/>
      <c r="O12" s="6"/>
      <c r="P12" s="6"/>
      <c r="Q12" s="6"/>
      <c r="R12" s="6"/>
      <c r="S12" s="6"/>
      <c r="T12" s="6"/>
      <c r="U12" s="6"/>
      <c r="V12" s="6"/>
      <c r="W12" s="6"/>
      <c r="X12" s="6">
        <v>2</v>
      </c>
      <c r="Y12" s="6">
        <v>309</v>
      </c>
      <c r="Z12" s="6"/>
      <c r="AA12" s="6"/>
      <c r="AB12" s="6">
        <v>3</v>
      </c>
      <c r="AC12" s="6">
        <v>1458</v>
      </c>
      <c r="AD12" s="6">
        <v>2</v>
      </c>
      <c r="AE12" s="6">
        <v>287</v>
      </c>
      <c r="AF12" s="6">
        <v>1</v>
      </c>
      <c r="AG12" s="6">
        <v>330</v>
      </c>
      <c r="AH12" s="6"/>
      <c r="AI12" s="6"/>
      <c r="AJ12" s="6"/>
      <c r="AK12" s="6"/>
      <c r="AL12" s="6"/>
      <c r="AM12" s="6"/>
      <c r="AN12" s="6"/>
      <c r="AO12" s="6"/>
      <c r="AP12" s="6"/>
      <c r="AQ12" s="6"/>
      <c r="AR12" s="6">
        <v>3</v>
      </c>
      <c r="AS12" s="6">
        <v>606</v>
      </c>
      <c r="AT12" s="6"/>
      <c r="AU12" s="6"/>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1</v>
      </c>
      <c r="BU12" s="6">
        <v>8</v>
      </c>
      <c r="BV12" s="8">
        <f t="shared" si="0"/>
        <v>18</v>
      </c>
      <c r="BW12" s="8">
        <f t="shared" si="1"/>
        <v>3646</v>
      </c>
      <c r="BX12" s="32"/>
      <c r="BY12" s="32"/>
      <c r="BZ12" s="32"/>
    </row>
    <row r="13" spans="1:104" s="14" customFormat="1">
      <c r="A13" s="5" t="s">
        <v>156</v>
      </c>
      <c r="B13" s="6"/>
      <c r="C13" s="6"/>
      <c r="D13" s="6"/>
      <c r="E13" s="6"/>
      <c r="F13" s="6"/>
      <c r="G13" s="6"/>
      <c r="H13" s="6"/>
      <c r="I13" s="6"/>
      <c r="J13" s="6"/>
      <c r="K13" s="6"/>
      <c r="L13" s="6">
        <v>1</v>
      </c>
      <c r="M13" s="6">
        <v>22</v>
      </c>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v>1</v>
      </c>
      <c r="BU13" s="6">
        <v>32</v>
      </c>
      <c r="BV13" s="8">
        <f t="shared" si="0"/>
        <v>2</v>
      </c>
      <c r="BW13" s="8">
        <f t="shared" si="1"/>
        <v>54</v>
      </c>
      <c r="BX13" s="32"/>
      <c r="BY13" s="32"/>
      <c r="BZ13" s="32"/>
    </row>
    <row r="14" spans="1:104" s="14" customFormat="1">
      <c r="A14" s="5" t="s">
        <v>50</v>
      </c>
      <c r="B14" s="6">
        <v>1</v>
      </c>
      <c r="C14" s="6">
        <v>38</v>
      </c>
      <c r="D14" s="6"/>
      <c r="E14" s="6"/>
      <c r="F14" s="6"/>
      <c r="G14" s="6"/>
      <c r="H14" s="6"/>
      <c r="I14" s="6"/>
      <c r="J14" s="6"/>
      <c r="K14" s="6"/>
      <c r="L14" s="6">
        <v>8</v>
      </c>
      <c r="M14" s="6">
        <v>148</v>
      </c>
      <c r="N14" s="6"/>
      <c r="O14" s="6"/>
      <c r="P14" s="48"/>
      <c r="Q14" s="48"/>
      <c r="R14" s="6"/>
      <c r="S14" s="6"/>
      <c r="T14" s="6"/>
      <c r="U14" s="6"/>
      <c r="V14" s="6"/>
      <c r="W14" s="6"/>
      <c r="X14" s="6"/>
      <c r="Y14" s="6"/>
      <c r="Z14" s="6"/>
      <c r="AA14" s="6"/>
      <c r="AB14" s="6">
        <v>1</v>
      </c>
      <c r="AC14" s="6">
        <v>16</v>
      </c>
      <c r="AD14" s="6"/>
      <c r="AE14" s="6"/>
      <c r="AF14" s="6"/>
      <c r="AG14" s="6"/>
      <c r="AH14" s="6"/>
      <c r="AI14" s="6"/>
      <c r="AJ14" s="6"/>
      <c r="AK14" s="6"/>
      <c r="AL14" s="6"/>
      <c r="AM14" s="6"/>
      <c r="AN14" s="6"/>
      <c r="AO14" s="6"/>
      <c r="AP14" s="6"/>
      <c r="AQ14" s="6"/>
      <c r="AR14" s="6">
        <v>1</v>
      </c>
      <c r="AS14" s="6">
        <v>89</v>
      </c>
      <c r="AT14" s="6"/>
      <c r="AU14" s="6"/>
      <c r="AV14" s="6"/>
      <c r="AW14" s="6"/>
      <c r="AX14" s="6"/>
      <c r="AY14" s="6"/>
      <c r="AZ14" s="6"/>
      <c r="BA14" s="6"/>
      <c r="BB14" s="6"/>
      <c r="BC14" s="6"/>
      <c r="BD14" s="6">
        <v>1</v>
      </c>
      <c r="BE14" s="6">
        <v>50</v>
      </c>
      <c r="BF14" s="6">
        <v>1</v>
      </c>
      <c r="BG14" s="6">
        <v>15</v>
      </c>
      <c r="BH14" s="6">
        <v>1</v>
      </c>
      <c r="BI14" s="6">
        <v>12</v>
      </c>
      <c r="BJ14" s="6"/>
      <c r="BK14" s="6"/>
      <c r="BL14" s="6"/>
      <c r="BM14" s="6"/>
      <c r="BN14" s="6"/>
      <c r="BO14" s="6"/>
      <c r="BP14" s="6"/>
      <c r="BQ14" s="6"/>
      <c r="BR14" s="6"/>
      <c r="BS14" s="6"/>
      <c r="BT14" s="6">
        <v>6</v>
      </c>
      <c r="BU14" s="6">
        <v>85</v>
      </c>
      <c r="BV14" s="8">
        <f t="shared" si="0"/>
        <v>20</v>
      </c>
      <c r="BW14" s="8">
        <f t="shared" si="1"/>
        <v>453</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v>2</v>
      </c>
      <c r="Y15" s="6">
        <v>121</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0"/>
        <v>6</v>
      </c>
      <c r="BW15" s="8">
        <f t="shared" si="1"/>
        <v>231</v>
      </c>
      <c r="BX15" s="32"/>
      <c r="BY15" s="32"/>
      <c r="BZ15" s="32"/>
    </row>
    <row r="16" spans="1:104" s="14" customFormat="1">
      <c r="A16" s="5" t="s">
        <v>52</v>
      </c>
      <c r="B16" s="6"/>
      <c r="C16" s="6"/>
      <c r="D16" s="6"/>
      <c r="E16" s="6"/>
      <c r="F16" s="6"/>
      <c r="G16" s="6"/>
      <c r="H16" s="6"/>
      <c r="I16" s="6"/>
      <c r="J16" s="6"/>
      <c r="K16" s="6"/>
      <c r="L16" s="6">
        <v>2</v>
      </c>
      <c r="M16" s="6">
        <v>78</v>
      </c>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8">
        <f t="shared" si="0"/>
        <v>2</v>
      </c>
      <c r="BW16" s="8">
        <f t="shared" si="1"/>
        <v>78</v>
      </c>
      <c r="BX16" s="32"/>
      <c r="BY16" s="32"/>
      <c r="BZ16" s="32"/>
    </row>
    <row r="17" spans="1:78" s="14" customFormat="1">
      <c r="A17" s="5" t="s">
        <v>53</v>
      </c>
      <c r="B17" s="6"/>
      <c r="C17" s="6"/>
      <c r="D17" s="6"/>
      <c r="E17" s="6"/>
      <c r="F17" s="6"/>
      <c r="G17" s="6"/>
      <c r="H17" s="6"/>
      <c r="I17" s="6"/>
      <c r="J17" s="6"/>
      <c r="K17" s="6"/>
      <c r="L17" s="6">
        <v>1</v>
      </c>
      <c r="M17" s="6">
        <v>22</v>
      </c>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0"/>
        <v>1</v>
      </c>
      <c r="BW17" s="8">
        <f t="shared" si="1"/>
        <v>22</v>
      </c>
      <c r="BX17" s="32"/>
      <c r="BY17" s="32"/>
      <c r="BZ17" s="32"/>
    </row>
    <row r="18" spans="1:78" s="14" customFormat="1">
      <c r="A18" s="5" t="s">
        <v>54</v>
      </c>
      <c r="B18" s="6"/>
      <c r="C18" s="6"/>
      <c r="D18" s="6"/>
      <c r="E18" s="6"/>
      <c r="F18" s="6"/>
      <c r="G18" s="6"/>
      <c r="H18" s="6"/>
      <c r="I18" s="6"/>
      <c r="J18" s="6"/>
      <c r="K18" s="6"/>
      <c r="L18" s="6">
        <v>12</v>
      </c>
      <c r="M18" s="6">
        <v>180</v>
      </c>
      <c r="N18" s="6"/>
      <c r="O18" s="6"/>
      <c r="P18" s="6"/>
      <c r="Q18" s="6"/>
      <c r="R18" s="6"/>
      <c r="S18" s="6"/>
      <c r="T18" s="6"/>
      <c r="U18" s="6"/>
      <c r="V18" s="6"/>
      <c r="W18" s="6"/>
      <c r="X18" s="6"/>
      <c r="Y18" s="6"/>
      <c r="Z18" s="6"/>
      <c r="AA18" s="6"/>
      <c r="AB18" s="6">
        <v>1</v>
      </c>
      <c r="AC18" s="6">
        <v>38</v>
      </c>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v>1</v>
      </c>
      <c r="BO18" s="6">
        <v>30</v>
      </c>
      <c r="BP18" s="6"/>
      <c r="BQ18" s="6"/>
      <c r="BR18" s="6"/>
      <c r="BS18" s="6"/>
      <c r="BT18" s="6">
        <v>1</v>
      </c>
      <c r="BU18" s="6">
        <v>20</v>
      </c>
      <c r="BV18" s="8">
        <f t="shared" si="0"/>
        <v>15</v>
      </c>
      <c r="BW18" s="8">
        <f t="shared" si="1"/>
        <v>268</v>
      </c>
      <c r="BX18" s="32"/>
      <c r="BY18" s="32"/>
      <c r="BZ18" s="32"/>
    </row>
    <row r="19" spans="1:78" s="14" customFormat="1">
      <c r="A19" s="5" t="s">
        <v>55</v>
      </c>
      <c r="B19" s="6">
        <v>10</v>
      </c>
      <c r="C19" s="6">
        <v>487</v>
      </c>
      <c r="D19" s="6">
        <v>20</v>
      </c>
      <c r="E19" s="6">
        <v>2403</v>
      </c>
      <c r="F19" s="6">
        <v>25</v>
      </c>
      <c r="G19" s="6">
        <v>4451</v>
      </c>
      <c r="H19" s="6"/>
      <c r="I19" s="6"/>
      <c r="J19" s="6">
        <v>5</v>
      </c>
      <c r="K19" s="6">
        <v>983</v>
      </c>
      <c r="L19" s="6">
        <v>6</v>
      </c>
      <c r="M19" s="6">
        <v>81</v>
      </c>
      <c r="N19" s="6">
        <v>1</v>
      </c>
      <c r="O19" s="6">
        <v>19</v>
      </c>
      <c r="P19" s="6"/>
      <c r="Q19" s="6"/>
      <c r="R19" s="6"/>
      <c r="S19" s="6"/>
      <c r="T19" s="6">
        <v>4</v>
      </c>
      <c r="U19" s="6">
        <v>278</v>
      </c>
      <c r="V19" s="6">
        <v>7</v>
      </c>
      <c r="W19" s="6">
        <v>1379</v>
      </c>
      <c r="X19" s="6">
        <v>38</v>
      </c>
      <c r="Y19" s="6">
        <v>10622</v>
      </c>
      <c r="Z19" s="6"/>
      <c r="AA19" s="6"/>
      <c r="AB19" s="6">
        <v>66</v>
      </c>
      <c r="AC19" s="6">
        <v>23348</v>
      </c>
      <c r="AD19" s="6">
        <v>5</v>
      </c>
      <c r="AE19" s="6">
        <v>1244</v>
      </c>
      <c r="AF19" s="6">
        <v>7</v>
      </c>
      <c r="AG19" s="6">
        <v>1340</v>
      </c>
      <c r="AH19" s="6"/>
      <c r="AI19" s="6"/>
      <c r="AJ19" s="6"/>
      <c r="AK19" s="6"/>
      <c r="AL19" s="6">
        <v>2</v>
      </c>
      <c r="AM19" s="6">
        <v>159</v>
      </c>
      <c r="AN19" s="6">
        <v>14</v>
      </c>
      <c r="AO19" s="6">
        <v>5601</v>
      </c>
      <c r="AP19" s="6">
        <v>3</v>
      </c>
      <c r="AQ19" s="6">
        <v>752</v>
      </c>
      <c r="AR19" s="6">
        <v>13</v>
      </c>
      <c r="AS19" s="6">
        <v>5437</v>
      </c>
      <c r="AT19" s="6"/>
      <c r="AU19" s="6"/>
      <c r="AV19" s="6">
        <v>1</v>
      </c>
      <c r="AW19" s="6">
        <v>104</v>
      </c>
      <c r="AX19" s="6"/>
      <c r="AY19" s="6"/>
      <c r="AZ19" s="6"/>
      <c r="BA19" s="6"/>
      <c r="BB19" s="6"/>
      <c r="BC19" s="6"/>
      <c r="BD19" s="6">
        <v>1</v>
      </c>
      <c r="BE19" s="6">
        <v>82</v>
      </c>
      <c r="BF19" s="6">
        <v>3</v>
      </c>
      <c r="BG19" s="6">
        <v>95</v>
      </c>
      <c r="BH19" s="6">
        <v>2</v>
      </c>
      <c r="BI19" s="6">
        <v>119</v>
      </c>
      <c r="BJ19" s="6">
        <v>1</v>
      </c>
      <c r="BK19" s="6">
        <v>72</v>
      </c>
      <c r="BL19" s="6">
        <v>8</v>
      </c>
      <c r="BM19" s="6">
        <v>323</v>
      </c>
      <c r="BN19" s="6">
        <v>3</v>
      </c>
      <c r="BO19" s="6">
        <v>131</v>
      </c>
      <c r="BP19" s="6">
        <v>2</v>
      </c>
      <c r="BQ19" s="6">
        <v>86</v>
      </c>
      <c r="BR19" s="6"/>
      <c r="BS19" s="6"/>
      <c r="BT19" s="6">
        <v>1</v>
      </c>
      <c r="BU19" s="6">
        <v>4</v>
      </c>
      <c r="BV19" s="8">
        <f t="shared" si="0"/>
        <v>248</v>
      </c>
      <c r="BW19" s="8">
        <f t="shared" si="1"/>
        <v>59600</v>
      </c>
      <c r="BX19" s="32"/>
      <c r="BY19" s="32"/>
      <c r="BZ19" s="32"/>
    </row>
    <row r="20" spans="1:78" s="14" customFormat="1">
      <c r="A20" s="5" t="s">
        <v>56</v>
      </c>
      <c r="B20" s="6"/>
      <c r="C20" s="6"/>
      <c r="D20" s="6"/>
      <c r="E20" s="6"/>
      <c r="F20" s="6"/>
      <c r="G20" s="6"/>
      <c r="H20" s="6"/>
      <c r="I20" s="6"/>
      <c r="J20" s="6"/>
      <c r="K20" s="6"/>
      <c r="L20" s="6">
        <v>4</v>
      </c>
      <c r="M20" s="6">
        <v>142</v>
      </c>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64</v>
      </c>
      <c r="BF20" s="6"/>
      <c r="BG20" s="6"/>
      <c r="BH20" s="6"/>
      <c r="BI20" s="6"/>
      <c r="BJ20" s="6"/>
      <c r="BK20" s="6"/>
      <c r="BL20" s="6"/>
      <c r="BM20" s="6"/>
      <c r="BN20" s="6"/>
      <c r="BO20" s="6"/>
      <c r="BP20" s="6"/>
      <c r="BQ20" s="6"/>
      <c r="BR20" s="6"/>
      <c r="BS20" s="6"/>
      <c r="BT20" s="6">
        <v>2</v>
      </c>
      <c r="BU20" s="6">
        <v>20</v>
      </c>
      <c r="BV20" s="8">
        <f t="shared" si="0"/>
        <v>7</v>
      </c>
      <c r="BW20" s="8">
        <f t="shared" si="1"/>
        <v>226</v>
      </c>
      <c r="BX20" s="32"/>
      <c r="BY20" s="32"/>
      <c r="BZ20" s="32"/>
    </row>
    <row r="21" spans="1:78" s="14" customFormat="1">
      <c r="A21" s="5" t="s">
        <v>57</v>
      </c>
      <c r="B21" s="6"/>
      <c r="C21" s="6"/>
      <c r="D21" s="6"/>
      <c r="E21" s="6"/>
      <c r="F21" s="6"/>
      <c r="G21" s="6"/>
      <c r="H21" s="6"/>
      <c r="I21" s="6"/>
      <c r="J21" s="6"/>
      <c r="K21" s="6"/>
      <c r="L21" s="6">
        <v>30</v>
      </c>
      <c r="M21" s="6">
        <v>559</v>
      </c>
      <c r="N21" s="6"/>
      <c r="O21" s="6"/>
      <c r="P21" s="6"/>
      <c r="Q21" s="6"/>
      <c r="R21" s="6"/>
      <c r="S21" s="6"/>
      <c r="T21" s="6"/>
      <c r="U21" s="6"/>
      <c r="V21" s="6"/>
      <c r="W21" s="6"/>
      <c r="X21" s="6"/>
      <c r="Y21" s="6"/>
      <c r="Z21" s="6"/>
      <c r="AA21" s="6"/>
      <c r="AB21" s="6"/>
      <c r="AC21" s="6"/>
      <c r="AD21" s="6"/>
      <c r="AE21" s="6"/>
      <c r="AF21" s="6">
        <v>1</v>
      </c>
      <c r="AG21" s="6">
        <v>50</v>
      </c>
      <c r="AH21" s="6"/>
      <c r="AI21" s="6"/>
      <c r="AJ21" s="6"/>
      <c r="AK21" s="6"/>
      <c r="AL21" s="6"/>
      <c r="AM21" s="6"/>
      <c r="AN21" s="6"/>
      <c r="AO21" s="6"/>
      <c r="AP21" s="6"/>
      <c r="AQ21" s="6"/>
      <c r="AR21" s="6"/>
      <c r="AS21" s="6"/>
      <c r="AT21" s="6"/>
      <c r="AU21" s="6"/>
      <c r="AV21" s="6"/>
      <c r="AW21" s="6"/>
      <c r="AX21" s="6"/>
      <c r="AY21" s="6"/>
      <c r="AZ21" s="6"/>
      <c r="BA21" s="6"/>
      <c r="BB21" s="6"/>
      <c r="BC21" s="6"/>
      <c r="BD21" s="6">
        <v>3</v>
      </c>
      <c r="BE21" s="6">
        <v>74</v>
      </c>
      <c r="BF21" s="6"/>
      <c r="BG21" s="6"/>
      <c r="BH21" s="6"/>
      <c r="BI21" s="6"/>
      <c r="BJ21" s="6"/>
      <c r="BK21" s="6"/>
      <c r="BL21" s="6">
        <v>1</v>
      </c>
      <c r="BM21" s="6">
        <v>41</v>
      </c>
      <c r="BN21" s="6"/>
      <c r="BO21" s="6"/>
      <c r="BP21" s="6"/>
      <c r="BQ21" s="6"/>
      <c r="BR21" s="6"/>
      <c r="BS21" s="6"/>
      <c r="BT21" s="6">
        <v>2</v>
      </c>
      <c r="BU21" s="6">
        <v>58</v>
      </c>
      <c r="BV21" s="8">
        <f t="shared" si="0"/>
        <v>37</v>
      </c>
      <c r="BW21" s="8">
        <f t="shared" si="1"/>
        <v>782</v>
      </c>
      <c r="BX21" s="32"/>
      <c r="BY21" s="32"/>
      <c r="BZ21" s="32"/>
    </row>
    <row r="22" spans="1:78" s="14" customFormat="1">
      <c r="A22" s="5" t="s">
        <v>58</v>
      </c>
      <c r="B22" s="6">
        <v>10</v>
      </c>
      <c r="C22" s="6">
        <v>594</v>
      </c>
      <c r="D22" s="6">
        <v>9</v>
      </c>
      <c r="E22" s="6">
        <v>462</v>
      </c>
      <c r="F22" s="6">
        <v>7</v>
      </c>
      <c r="G22" s="6">
        <v>1042</v>
      </c>
      <c r="H22" s="6"/>
      <c r="I22" s="6"/>
      <c r="J22" s="6"/>
      <c r="K22" s="6"/>
      <c r="L22" s="6">
        <v>3</v>
      </c>
      <c r="M22" s="6">
        <v>114</v>
      </c>
      <c r="N22" s="6"/>
      <c r="O22" s="6"/>
      <c r="P22" s="6"/>
      <c r="Q22" s="6"/>
      <c r="R22" s="6">
        <v>1</v>
      </c>
      <c r="S22" s="6">
        <v>68</v>
      </c>
      <c r="T22" s="6">
        <v>5</v>
      </c>
      <c r="U22" s="6">
        <v>268</v>
      </c>
      <c r="V22" s="6">
        <v>1</v>
      </c>
      <c r="W22" s="6">
        <v>44</v>
      </c>
      <c r="X22" s="6">
        <v>12</v>
      </c>
      <c r="Y22" s="6">
        <v>2457</v>
      </c>
      <c r="Z22" s="6">
        <v>2</v>
      </c>
      <c r="AA22" s="6">
        <v>310</v>
      </c>
      <c r="AB22" s="6">
        <v>20</v>
      </c>
      <c r="AC22" s="6">
        <v>5751</v>
      </c>
      <c r="AD22" s="6">
        <v>2</v>
      </c>
      <c r="AE22" s="6">
        <v>644</v>
      </c>
      <c r="AF22" s="6">
        <v>3</v>
      </c>
      <c r="AG22" s="6">
        <v>474</v>
      </c>
      <c r="AH22" s="6">
        <v>1</v>
      </c>
      <c r="AI22" s="6">
        <v>284</v>
      </c>
      <c r="AJ22" s="6">
        <v>3</v>
      </c>
      <c r="AK22" s="6">
        <v>78</v>
      </c>
      <c r="AL22" s="6"/>
      <c r="AM22" s="6"/>
      <c r="AN22" s="6">
        <v>4</v>
      </c>
      <c r="AO22" s="6">
        <v>1029</v>
      </c>
      <c r="AP22" s="6">
        <v>1</v>
      </c>
      <c r="AQ22" s="6">
        <v>78</v>
      </c>
      <c r="AR22" s="6">
        <v>8</v>
      </c>
      <c r="AS22" s="6">
        <v>3186</v>
      </c>
      <c r="AT22" s="6">
        <v>1</v>
      </c>
      <c r="AU22" s="6">
        <v>840</v>
      </c>
      <c r="AV22" s="6">
        <v>2</v>
      </c>
      <c r="AW22" s="6">
        <v>401</v>
      </c>
      <c r="AX22" s="6"/>
      <c r="AY22" s="6"/>
      <c r="AZ22" s="6"/>
      <c r="BA22" s="6"/>
      <c r="BB22" s="6"/>
      <c r="BC22" s="6"/>
      <c r="BD22" s="6">
        <v>2</v>
      </c>
      <c r="BE22" s="6">
        <v>84</v>
      </c>
      <c r="BF22" s="6">
        <v>6</v>
      </c>
      <c r="BG22" s="6">
        <v>497</v>
      </c>
      <c r="BH22" s="6">
        <v>4</v>
      </c>
      <c r="BI22" s="6">
        <v>279</v>
      </c>
      <c r="BJ22" s="6">
        <v>1</v>
      </c>
      <c r="BK22" s="6">
        <v>22</v>
      </c>
      <c r="BL22" s="6">
        <v>4</v>
      </c>
      <c r="BM22" s="6">
        <v>132</v>
      </c>
      <c r="BN22" s="6">
        <v>2</v>
      </c>
      <c r="BO22" s="6">
        <v>83</v>
      </c>
      <c r="BP22" s="6"/>
      <c r="BQ22" s="6"/>
      <c r="BR22" s="6"/>
      <c r="BS22" s="6"/>
      <c r="BT22" s="6">
        <v>2</v>
      </c>
      <c r="BU22" s="6">
        <v>50</v>
      </c>
      <c r="BV22" s="8">
        <f t="shared" si="0"/>
        <v>116</v>
      </c>
      <c r="BW22" s="8">
        <f t="shared" si="1"/>
        <v>19271</v>
      </c>
      <c r="BX22" s="32"/>
      <c r="BY22" s="32"/>
      <c r="BZ22" s="32"/>
    </row>
    <row r="23" spans="1:78"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v>1</v>
      </c>
      <c r="BE23" s="6">
        <v>50</v>
      </c>
      <c r="BF23" s="6"/>
      <c r="BG23" s="6"/>
      <c r="BH23" s="6"/>
      <c r="BI23" s="6"/>
      <c r="BJ23" s="6"/>
      <c r="BK23" s="6"/>
      <c r="BL23" s="6"/>
      <c r="BM23" s="6"/>
      <c r="BN23" s="6"/>
      <c r="BO23" s="6"/>
      <c r="BP23" s="6"/>
      <c r="BQ23" s="6"/>
      <c r="BR23" s="6"/>
      <c r="BS23" s="6"/>
      <c r="BT23" s="6"/>
      <c r="BU23" s="6"/>
      <c r="BV23" s="8">
        <f t="shared" si="0"/>
        <v>1</v>
      </c>
      <c r="BW23" s="8">
        <f t="shared" si="1"/>
        <v>50</v>
      </c>
      <c r="BX23" s="32"/>
      <c r="BY23" s="32"/>
      <c r="BZ23" s="32"/>
    </row>
    <row r="24" spans="1:78" s="14" customFormat="1">
      <c r="A24" s="5" t="s">
        <v>59</v>
      </c>
      <c r="B24" s="6"/>
      <c r="C24" s="6"/>
      <c r="D24" s="6"/>
      <c r="E24" s="6"/>
      <c r="F24" s="6"/>
      <c r="G24" s="6"/>
      <c r="H24" s="6"/>
      <c r="I24" s="6"/>
      <c r="J24" s="6"/>
      <c r="K24" s="6"/>
      <c r="L24" s="6">
        <v>1</v>
      </c>
      <c r="M24" s="6">
        <v>17</v>
      </c>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v>2</v>
      </c>
      <c r="BU24" s="6">
        <v>24</v>
      </c>
      <c r="BV24" s="8">
        <f t="shared" si="0"/>
        <v>3</v>
      </c>
      <c r="BW24" s="8">
        <f t="shared" si="1"/>
        <v>41</v>
      </c>
      <c r="BX24" s="32"/>
      <c r="BY24" s="32"/>
      <c r="BZ24" s="32"/>
    </row>
    <row r="25" spans="1:78" s="14" customFormat="1">
      <c r="A25" s="5" t="s">
        <v>60</v>
      </c>
      <c r="B25" s="6"/>
      <c r="C25" s="6"/>
      <c r="D25" s="6"/>
      <c r="E25" s="6"/>
      <c r="F25" s="6"/>
      <c r="G25" s="6"/>
      <c r="H25" s="6"/>
      <c r="I25" s="6"/>
      <c r="J25" s="6"/>
      <c r="K25" s="6"/>
      <c r="L25" s="6">
        <v>1</v>
      </c>
      <c r="M25" s="6">
        <v>16</v>
      </c>
      <c r="N25" s="6"/>
      <c r="O25" s="6"/>
      <c r="P25" s="6"/>
      <c r="Q25" s="6"/>
      <c r="R25" s="6">
        <v>1</v>
      </c>
      <c r="S25" s="6">
        <v>17</v>
      </c>
      <c r="T25" s="6"/>
      <c r="U25" s="6"/>
      <c r="V25" s="6"/>
      <c r="W25" s="6"/>
      <c r="X25" s="6"/>
      <c r="Y25" s="6"/>
      <c r="Z25" s="6"/>
      <c r="AA25" s="6"/>
      <c r="AB25" s="6">
        <v>2</v>
      </c>
      <c r="AC25" s="6">
        <v>244</v>
      </c>
      <c r="AD25" s="6"/>
      <c r="AE25" s="6"/>
      <c r="AF25" s="6"/>
      <c r="AG25" s="6"/>
      <c r="AH25" s="6"/>
      <c r="AI25" s="6"/>
      <c r="AJ25" s="6"/>
      <c r="AK25" s="6"/>
      <c r="AL25" s="6"/>
      <c r="AM25" s="6"/>
      <c r="AN25" s="6"/>
      <c r="AO25" s="6"/>
      <c r="AP25" s="6"/>
      <c r="AQ25" s="6"/>
      <c r="AR25" s="6">
        <v>1</v>
      </c>
      <c r="AS25" s="6">
        <v>52</v>
      </c>
      <c r="AT25" s="6"/>
      <c r="AU25" s="6"/>
      <c r="AV25" s="6"/>
      <c r="AW25" s="6"/>
      <c r="AX25" s="6"/>
      <c r="AY25" s="6"/>
      <c r="AZ25" s="6"/>
      <c r="BA25" s="6"/>
      <c r="BB25" s="6">
        <v>1</v>
      </c>
      <c r="BC25" s="6">
        <v>132</v>
      </c>
      <c r="BD25" s="6"/>
      <c r="BE25" s="6"/>
      <c r="BF25" s="6">
        <v>1</v>
      </c>
      <c r="BG25" s="6">
        <v>14</v>
      </c>
      <c r="BH25" s="6"/>
      <c r="BI25" s="6"/>
      <c r="BJ25" s="6"/>
      <c r="BK25" s="6"/>
      <c r="BL25" s="6"/>
      <c r="BM25" s="6"/>
      <c r="BN25" s="6"/>
      <c r="BO25" s="6"/>
      <c r="BP25" s="6"/>
      <c r="BQ25" s="6"/>
      <c r="BR25" s="6"/>
      <c r="BS25" s="6"/>
      <c r="BT25" s="6"/>
      <c r="BU25" s="6"/>
      <c r="BV25" s="8">
        <f t="shared" si="0"/>
        <v>7</v>
      </c>
      <c r="BW25" s="8">
        <f t="shared" si="1"/>
        <v>475</v>
      </c>
      <c r="BX25" s="32"/>
      <c r="BY25" s="32"/>
      <c r="BZ25" s="32"/>
    </row>
    <row r="26" spans="1:78" s="14" customFormat="1">
      <c r="A26" s="5" t="s">
        <v>179</v>
      </c>
      <c r="B26" s="6"/>
      <c r="C26" s="6"/>
      <c r="D26" s="6"/>
      <c r="E26" s="6"/>
      <c r="F26" s="6"/>
      <c r="G26" s="6"/>
      <c r="H26" s="6"/>
      <c r="I26" s="6"/>
      <c r="J26" s="6"/>
      <c r="K26" s="6"/>
      <c r="L26" s="6">
        <v>2</v>
      </c>
      <c r="M26" s="6">
        <v>10</v>
      </c>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8">
        <f t="shared" si="0"/>
        <v>2</v>
      </c>
      <c r="BW26" s="8">
        <f t="shared" si="1"/>
        <v>10</v>
      </c>
      <c r="BX26" s="32"/>
      <c r="BY26" s="32"/>
      <c r="BZ26" s="32"/>
    </row>
    <row r="27" spans="1:78" s="14" customFormat="1">
      <c r="A27" s="5" t="s">
        <v>61</v>
      </c>
      <c r="B27" s="6"/>
      <c r="C27" s="6"/>
      <c r="D27" s="6"/>
      <c r="E27" s="6"/>
      <c r="F27" s="6"/>
      <c r="G27" s="6"/>
      <c r="H27" s="6"/>
      <c r="I27" s="6"/>
      <c r="J27" s="6"/>
      <c r="K27" s="6"/>
      <c r="L27" s="6">
        <v>9</v>
      </c>
      <c r="M27" s="6">
        <v>139</v>
      </c>
      <c r="N27" s="6"/>
      <c r="O27" s="6"/>
      <c r="P27" s="6"/>
      <c r="Q27" s="6"/>
      <c r="R27" s="6"/>
      <c r="S27" s="6"/>
      <c r="T27" s="6"/>
      <c r="U27" s="6"/>
      <c r="V27" s="6"/>
      <c r="W27" s="6"/>
      <c r="X27" s="6"/>
      <c r="Y27" s="6"/>
      <c r="Z27" s="6"/>
      <c r="AA27" s="6"/>
      <c r="AB27" s="6">
        <v>1</v>
      </c>
      <c r="AC27" s="6">
        <v>37</v>
      </c>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v>1</v>
      </c>
      <c r="BG27" s="6">
        <v>16</v>
      </c>
      <c r="BH27" s="6"/>
      <c r="BI27" s="6"/>
      <c r="BJ27" s="6"/>
      <c r="BK27" s="6"/>
      <c r="BL27" s="6"/>
      <c r="BM27" s="6"/>
      <c r="BN27" s="6"/>
      <c r="BO27" s="6"/>
      <c r="BP27" s="6"/>
      <c r="BQ27" s="6"/>
      <c r="BR27" s="6"/>
      <c r="BS27" s="6"/>
      <c r="BT27" s="6"/>
      <c r="BU27" s="6"/>
      <c r="BV27" s="8">
        <f t="shared" si="0"/>
        <v>11</v>
      </c>
      <c r="BW27" s="8">
        <f t="shared" si="1"/>
        <v>192</v>
      </c>
      <c r="BX27" s="32"/>
      <c r="BY27" s="32"/>
      <c r="BZ27" s="32"/>
    </row>
    <row r="28" spans="1:78" s="14" customFormat="1">
      <c r="A28" s="5" t="s">
        <v>62</v>
      </c>
      <c r="B28" s="6"/>
      <c r="C28" s="6"/>
      <c r="D28" s="6"/>
      <c r="E28" s="6"/>
      <c r="F28" s="6"/>
      <c r="G28" s="6"/>
      <c r="H28" s="6"/>
      <c r="I28" s="6"/>
      <c r="J28" s="6"/>
      <c r="K28" s="6"/>
      <c r="L28" s="6">
        <v>1</v>
      </c>
      <c r="M28" s="6">
        <v>10</v>
      </c>
      <c r="N28" s="6"/>
      <c r="O28" s="6"/>
      <c r="P28" s="6"/>
      <c r="Q28" s="6"/>
      <c r="R28" s="6"/>
      <c r="S28" s="6"/>
      <c r="T28" s="6"/>
      <c r="U28" s="6"/>
      <c r="V28" s="6"/>
      <c r="W28" s="6"/>
      <c r="X28" s="6"/>
      <c r="Y28" s="6"/>
      <c r="Z28" s="6"/>
      <c r="AA28" s="6"/>
      <c r="AB28" s="6">
        <v>1</v>
      </c>
      <c r="AC28" s="6">
        <v>111</v>
      </c>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3</v>
      </c>
      <c r="BU28" s="6">
        <v>32</v>
      </c>
      <c r="BV28" s="8">
        <f t="shared" si="0"/>
        <v>5</v>
      </c>
      <c r="BW28" s="8">
        <f t="shared" si="1"/>
        <v>153</v>
      </c>
      <c r="BX28" s="32"/>
      <c r="BY28" s="32"/>
      <c r="BZ28" s="32"/>
    </row>
    <row r="29" spans="1:78" s="14" customFormat="1">
      <c r="A29" s="5" t="s">
        <v>63</v>
      </c>
      <c r="B29" s="6">
        <v>7</v>
      </c>
      <c r="C29" s="6">
        <v>197</v>
      </c>
      <c r="D29" s="6">
        <v>12</v>
      </c>
      <c r="E29" s="6">
        <v>905</v>
      </c>
      <c r="F29" s="6">
        <v>3</v>
      </c>
      <c r="G29" s="6">
        <v>459</v>
      </c>
      <c r="H29" s="6"/>
      <c r="I29" s="6"/>
      <c r="J29" s="6"/>
      <c r="K29" s="6"/>
      <c r="L29" s="6">
        <v>17</v>
      </c>
      <c r="M29" s="6">
        <v>308</v>
      </c>
      <c r="N29" s="6"/>
      <c r="O29" s="6"/>
      <c r="P29" s="6"/>
      <c r="Q29" s="6"/>
      <c r="R29" s="6"/>
      <c r="S29" s="6"/>
      <c r="T29" s="6"/>
      <c r="U29" s="6"/>
      <c r="V29" s="6"/>
      <c r="W29" s="6"/>
      <c r="X29" s="6">
        <v>4</v>
      </c>
      <c r="Y29" s="6">
        <v>1476</v>
      </c>
      <c r="Z29" s="6"/>
      <c r="AA29" s="6"/>
      <c r="AB29" s="6">
        <v>3</v>
      </c>
      <c r="AC29" s="6">
        <v>1243</v>
      </c>
      <c r="AD29" s="6">
        <v>1</v>
      </c>
      <c r="AE29" s="6">
        <v>202</v>
      </c>
      <c r="AF29" s="6">
        <v>1</v>
      </c>
      <c r="AG29" s="6">
        <v>20</v>
      </c>
      <c r="AH29" s="6"/>
      <c r="AI29" s="6"/>
      <c r="AJ29" s="6"/>
      <c r="AK29" s="6"/>
      <c r="AL29" s="6">
        <v>1</v>
      </c>
      <c r="AM29" s="6">
        <v>336</v>
      </c>
      <c r="AN29" s="6"/>
      <c r="AO29" s="6"/>
      <c r="AP29" s="6"/>
      <c r="AQ29" s="6"/>
      <c r="AR29" s="6">
        <v>2</v>
      </c>
      <c r="AS29" s="6">
        <v>750</v>
      </c>
      <c r="AT29" s="6"/>
      <c r="AU29" s="6"/>
      <c r="AV29" s="6"/>
      <c r="AW29" s="6"/>
      <c r="AX29" s="6">
        <v>1</v>
      </c>
      <c r="AY29" s="6">
        <v>48</v>
      </c>
      <c r="AZ29" s="6"/>
      <c r="BA29" s="6"/>
      <c r="BB29" s="6"/>
      <c r="BC29" s="6"/>
      <c r="BD29" s="6">
        <v>3</v>
      </c>
      <c r="BE29" s="6">
        <v>108</v>
      </c>
      <c r="BF29" s="6">
        <v>1</v>
      </c>
      <c r="BG29" s="6">
        <v>35</v>
      </c>
      <c r="BH29" s="6"/>
      <c r="BI29" s="6"/>
      <c r="BJ29" s="6"/>
      <c r="BK29" s="6"/>
      <c r="BL29" s="6">
        <v>2</v>
      </c>
      <c r="BM29" s="6">
        <v>75</v>
      </c>
      <c r="BN29" s="6"/>
      <c r="BO29" s="6"/>
      <c r="BP29" s="6"/>
      <c r="BQ29" s="6"/>
      <c r="BR29" s="6"/>
      <c r="BS29" s="6"/>
      <c r="BT29" s="6">
        <v>2</v>
      </c>
      <c r="BU29" s="6">
        <v>18</v>
      </c>
      <c r="BV29" s="8">
        <f t="shared" si="0"/>
        <v>60</v>
      </c>
      <c r="BW29" s="8">
        <f t="shared" si="1"/>
        <v>6180</v>
      </c>
      <c r="BX29" s="32"/>
      <c r="BY29" s="32"/>
      <c r="BZ29" s="32"/>
    </row>
    <row r="30" spans="1:78" s="14" customFormat="1">
      <c r="A30" s="5" t="s">
        <v>64</v>
      </c>
      <c r="B30" s="6"/>
      <c r="C30" s="6"/>
      <c r="D30" s="6"/>
      <c r="E30" s="6"/>
      <c r="F30" s="6"/>
      <c r="G30" s="6"/>
      <c r="H30" s="6"/>
      <c r="I30" s="6"/>
      <c r="J30" s="6"/>
      <c r="K30" s="6"/>
      <c r="L30" s="6">
        <v>2</v>
      </c>
      <c r="M30" s="6">
        <v>25</v>
      </c>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v>2</v>
      </c>
      <c r="AS30" s="6">
        <v>62</v>
      </c>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v>2</v>
      </c>
      <c r="BU30" s="6">
        <v>50</v>
      </c>
      <c r="BV30" s="8">
        <f t="shared" si="0"/>
        <v>6</v>
      </c>
      <c r="BW30" s="8">
        <f t="shared" si="1"/>
        <v>137</v>
      </c>
      <c r="BX30" s="32"/>
      <c r="BY30" s="32"/>
      <c r="BZ30" s="32"/>
    </row>
    <row r="31" spans="1:78" s="14" customFormat="1">
      <c r="A31" s="5" t="s">
        <v>65</v>
      </c>
      <c r="B31" s="6"/>
      <c r="C31" s="6"/>
      <c r="D31" s="6"/>
      <c r="E31" s="6"/>
      <c r="F31" s="6"/>
      <c r="G31" s="6"/>
      <c r="H31" s="6"/>
      <c r="I31" s="6"/>
      <c r="J31" s="6"/>
      <c r="K31" s="6"/>
      <c r="L31" s="6">
        <v>6</v>
      </c>
      <c r="M31" s="6">
        <v>98</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v>1</v>
      </c>
      <c r="BE31" s="6">
        <v>30</v>
      </c>
      <c r="BF31" s="6"/>
      <c r="BG31" s="6"/>
      <c r="BH31" s="6"/>
      <c r="BI31" s="6"/>
      <c r="BJ31" s="6"/>
      <c r="BK31" s="6"/>
      <c r="BL31" s="6"/>
      <c r="BM31" s="6"/>
      <c r="BN31" s="6"/>
      <c r="BO31" s="6"/>
      <c r="BP31" s="6"/>
      <c r="BQ31" s="6"/>
      <c r="BR31" s="6"/>
      <c r="BS31" s="6"/>
      <c r="BT31" s="6"/>
      <c r="BU31" s="6"/>
      <c r="BV31" s="8">
        <f t="shared" si="0"/>
        <v>7</v>
      </c>
      <c r="BW31" s="8">
        <f t="shared" si="1"/>
        <v>128</v>
      </c>
      <c r="BX31" s="32"/>
      <c r="BY31" s="32"/>
      <c r="BZ31" s="32"/>
    </row>
    <row r="32" spans="1:78" s="14" customFormat="1">
      <c r="A32" s="5" t="s">
        <v>66</v>
      </c>
      <c r="B32" s="6"/>
      <c r="C32" s="6"/>
      <c r="D32" s="6"/>
      <c r="E32" s="6"/>
      <c r="F32" s="6"/>
      <c r="G32" s="6"/>
      <c r="H32" s="6"/>
      <c r="I32" s="6"/>
      <c r="J32" s="6"/>
      <c r="K32" s="6"/>
      <c r="L32" s="6">
        <v>3</v>
      </c>
      <c r="M32" s="6">
        <v>52</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8">
        <f t="shared" si="0"/>
        <v>3</v>
      </c>
      <c r="BW32" s="8">
        <f t="shared" si="1"/>
        <v>52</v>
      </c>
      <c r="BX32" s="32"/>
      <c r="BY32" s="32"/>
      <c r="BZ32" s="32"/>
    </row>
    <row r="33" spans="1:78" s="14" customFormat="1">
      <c r="A33" s="5" t="s">
        <v>67</v>
      </c>
      <c r="B33" s="6"/>
      <c r="C33" s="6"/>
      <c r="D33" s="6"/>
      <c r="E33" s="6"/>
      <c r="F33" s="6"/>
      <c r="G33" s="6"/>
      <c r="H33" s="6"/>
      <c r="I33" s="6"/>
      <c r="J33" s="6"/>
      <c r="K33" s="6"/>
      <c r="L33" s="6">
        <v>1</v>
      </c>
      <c r="M33" s="6">
        <v>9</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v>2</v>
      </c>
      <c r="BU33" s="6">
        <v>46</v>
      </c>
      <c r="BV33" s="8">
        <f t="shared" si="0"/>
        <v>3</v>
      </c>
      <c r="BW33" s="8">
        <f t="shared" si="1"/>
        <v>55</v>
      </c>
      <c r="BX33" s="32"/>
      <c r="BY33" s="32"/>
      <c r="BZ33" s="32"/>
    </row>
    <row r="34" spans="1:78" s="14" customFormat="1">
      <c r="A34" s="5" t="s">
        <v>141</v>
      </c>
      <c r="B34" s="6"/>
      <c r="C34" s="6"/>
      <c r="D34" s="6"/>
      <c r="E34" s="6"/>
      <c r="F34" s="6"/>
      <c r="G34" s="6"/>
      <c r="H34" s="6"/>
      <c r="I34" s="6"/>
      <c r="J34" s="6"/>
      <c r="K34" s="6"/>
      <c r="L34" s="6">
        <v>1</v>
      </c>
      <c r="M34" s="6">
        <v>22</v>
      </c>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v>5</v>
      </c>
      <c r="BU34" s="6">
        <v>38</v>
      </c>
      <c r="BV34" s="8">
        <f t="shared" si="0"/>
        <v>6</v>
      </c>
      <c r="BW34" s="8">
        <f t="shared" si="1"/>
        <v>60</v>
      </c>
      <c r="BX34" s="32"/>
      <c r="BY34" s="32"/>
      <c r="BZ34" s="32"/>
    </row>
    <row r="35" spans="1:78" s="14" customFormat="1">
      <c r="A35" s="5" t="s">
        <v>69</v>
      </c>
      <c r="B35" s="6"/>
      <c r="C35" s="6"/>
      <c r="D35" s="6"/>
      <c r="E35" s="6"/>
      <c r="F35" s="6">
        <v>1</v>
      </c>
      <c r="G35" s="6">
        <v>120</v>
      </c>
      <c r="H35" s="6"/>
      <c r="I35" s="6"/>
      <c r="J35" s="6">
        <v>1</v>
      </c>
      <c r="K35" s="6">
        <v>936</v>
      </c>
      <c r="L35" s="6">
        <v>24</v>
      </c>
      <c r="M35" s="6">
        <v>599</v>
      </c>
      <c r="N35" s="6"/>
      <c r="O35" s="6"/>
      <c r="P35" s="6"/>
      <c r="Q35" s="6"/>
      <c r="R35" s="6">
        <v>1</v>
      </c>
      <c r="S35" s="6">
        <v>26</v>
      </c>
      <c r="T35" s="6">
        <v>1</v>
      </c>
      <c r="U35" s="6">
        <v>48</v>
      </c>
      <c r="V35" s="6">
        <v>6</v>
      </c>
      <c r="W35" s="6">
        <v>1733</v>
      </c>
      <c r="X35" s="6">
        <v>24</v>
      </c>
      <c r="Y35" s="6">
        <v>7436</v>
      </c>
      <c r="Z35" s="6">
        <v>1</v>
      </c>
      <c r="AA35" s="6">
        <v>297</v>
      </c>
      <c r="AB35" s="6">
        <v>4</v>
      </c>
      <c r="AC35" s="6">
        <v>1436</v>
      </c>
      <c r="AD35" s="6"/>
      <c r="AE35" s="6"/>
      <c r="AF35" s="6">
        <v>2</v>
      </c>
      <c r="AG35" s="6">
        <v>493</v>
      </c>
      <c r="AH35" s="6"/>
      <c r="AI35" s="6"/>
      <c r="AJ35" s="6"/>
      <c r="AK35" s="6"/>
      <c r="AL35" s="6"/>
      <c r="AM35" s="6"/>
      <c r="AN35" s="6">
        <v>1</v>
      </c>
      <c r="AO35" s="6">
        <v>346</v>
      </c>
      <c r="AP35" s="6"/>
      <c r="AQ35" s="6"/>
      <c r="AR35" s="6"/>
      <c r="AS35" s="6"/>
      <c r="AT35" s="6"/>
      <c r="AU35" s="6"/>
      <c r="AV35" s="6"/>
      <c r="AW35" s="6"/>
      <c r="AX35" s="6"/>
      <c r="AY35" s="6"/>
      <c r="AZ35" s="6"/>
      <c r="BA35" s="6"/>
      <c r="BB35" s="6"/>
      <c r="BC35" s="6"/>
      <c r="BD35" s="6">
        <v>2</v>
      </c>
      <c r="BE35" s="6">
        <v>92</v>
      </c>
      <c r="BF35" s="6">
        <v>3</v>
      </c>
      <c r="BG35" s="6">
        <v>161</v>
      </c>
      <c r="BH35" s="6"/>
      <c r="BI35" s="6"/>
      <c r="BJ35" s="6"/>
      <c r="BK35" s="6"/>
      <c r="BL35" s="6">
        <v>1</v>
      </c>
      <c r="BM35" s="6">
        <v>48</v>
      </c>
      <c r="BN35" s="6">
        <v>2</v>
      </c>
      <c r="BO35" s="6">
        <v>80</v>
      </c>
      <c r="BP35" s="6"/>
      <c r="BQ35" s="6"/>
      <c r="BR35" s="6"/>
      <c r="BS35" s="6"/>
      <c r="BT35" s="6">
        <v>1</v>
      </c>
      <c r="BU35" s="6">
        <v>28</v>
      </c>
      <c r="BV35" s="8">
        <f t="shared" si="0"/>
        <v>75</v>
      </c>
      <c r="BW35" s="8">
        <f t="shared" si="1"/>
        <v>13879</v>
      </c>
      <c r="BX35" s="32"/>
      <c r="BY35" s="32"/>
      <c r="BZ35" s="32"/>
    </row>
    <row r="36" spans="1:78" s="14" customFormat="1">
      <c r="A36" s="5" t="s">
        <v>70</v>
      </c>
      <c r="B36" s="6">
        <v>2</v>
      </c>
      <c r="C36" s="6">
        <v>237</v>
      </c>
      <c r="D36" s="6">
        <v>5</v>
      </c>
      <c r="E36" s="6">
        <v>479</v>
      </c>
      <c r="F36" s="6">
        <v>3</v>
      </c>
      <c r="G36" s="6">
        <v>109</v>
      </c>
      <c r="H36" s="6"/>
      <c r="I36" s="6"/>
      <c r="J36" s="6">
        <v>2</v>
      </c>
      <c r="K36" s="6">
        <v>180</v>
      </c>
      <c r="L36" s="6">
        <v>25</v>
      </c>
      <c r="M36" s="6">
        <v>442</v>
      </c>
      <c r="N36" s="6">
        <v>3</v>
      </c>
      <c r="O36" s="6">
        <v>94</v>
      </c>
      <c r="P36" s="6"/>
      <c r="Q36" s="6"/>
      <c r="R36" s="6"/>
      <c r="S36" s="6"/>
      <c r="T36" s="6">
        <v>1</v>
      </c>
      <c r="U36" s="6">
        <v>222</v>
      </c>
      <c r="V36" s="6">
        <v>1</v>
      </c>
      <c r="W36" s="6">
        <v>41</v>
      </c>
      <c r="X36" s="6">
        <v>7</v>
      </c>
      <c r="Y36" s="6">
        <v>2754</v>
      </c>
      <c r="Z36" s="6">
        <v>1</v>
      </c>
      <c r="AA36" s="6">
        <v>400</v>
      </c>
      <c r="AB36" s="6">
        <v>8</v>
      </c>
      <c r="AC36" s="6">
        <v>3373</v>
      </c>
      <c r="AD36" s="6"/>
      <c r="AE36" s="6"/>
      <c r="AF36" s="6"/>
      <c r="AG36" s="6"/>
      <c r="AH36" s="6"/>
      <c r="AI36" s="6"/>
      <c r="AJ36" s="6"/>
      <c r="AK36" s="6"/>
      <c r="AL36" s="6"/>
      <c r="AM36" s="6"/>
      <c r="AN36" s="6">
        <v>6</v>
      </c>
      <c r="AO36" s="6">
        <v>3326</v>
      </c>
      <c r="AP36" s="6"/>
      <c r="AQ36" s="6"/>
      <c r="AR36" s="6">
        <v>2</v>
      </c>
      <c r="AS36" s="6">
        <v>2957</v>
      </c>
      <c r="AT36" s="6"/>
      <c r="AU36" s="6"/>
      <c r="AV36" s="6"/>
      <c r="AW36" s="6"/>
      <c r="AX36" s="6"/>
      <c r="AY36" s="6"/>
      <c r="AZ36" s="6"/>
      <c r="BA36" s="6"/>
      <c r="BB36" s="6"/>
      <c r="BC36" s="6"/>
      <c r="BD36" s="6">
        <v>3</v>
      </c>
      <c r="BE36" s="6">
        <v>108</v>
      </c>
      <c r="BF36" s="6">
        <v>1</v>
      </c>
      <c r="BG36" s="6">
        <v>111</v>
      </c>
      <c r="BH36" s="6">
        <v>1</v>
      </c>
      <c r="BI36" s="6">
        <v>46</v>
      </c>
      <c r="BJ36" s="6"/>
      <c r="BK36" s="6"/>
      <c r="BL36" s="6"/>
      <c r="BM36" s="6"/>
      <c r="BN36" s="6"/>
      <c r="BO36" s="6"/>
      <c r="BP36" s="6"/>
      <c r="BQ36" s="6"/>
      <c r="BR36" s="6"/>
      <c r="BS36" s="6"/>
      <c r="BT36" s="6"/>
      <c r="BU36" s="6"/>
      <c r="BV36" s="8">
        <f t="shared" si="0"/>
        <v>71</v>
      </c>
      <c r="BW36" s="8">
        <f t="shared" si="1"/>
        <v>14879</v>
      </c>
      <c r="BX36" s="32"/>
      <c r="BY36" s="32"/>
      <c r="BZ36" s="32"/>
    </row>
    <row r="37" spans="1:78"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v>1</v>
      </c>
      <c r="BU37" s="6">
        <v>22</v>
      </c>
      <c r="BV37" s="8">
        <f t="shared" si="0"/>
        <v>1</v>
      </c>
      <c r="BW37" s="8">
        <f t="shared" si="1"/>
        <v>22</v>
      </c>
      <c r="BX37" s="32"/>
      <c r="BY37" s="32"/>
      <c r="BZ37" s="32"/>
    </row>
    <row r="38" spans="1:78" s="14" customFormat="1">
      <c r="A38" s="5" t="s">
        <v>71</v>
      </c>
      <c r="B38" s="6"/>
      <c r="C38" s="6"/>
      <c r="D38" s="6"/>
      <c r="E38" s="6"/>
      <c r="F38" s="6"/>
      <c r="G38" s="6"/>
      <c r="H38" s="6"/>
      <c r="I38" s="6"/>
      <c r="J38" s="6"/>
      <c r="K38" s="6"/>
      <c r="L38" s="6">
        <v>5</v>
      </c>
      <c r="M38" s="6">
        <v>66</v>
      </c>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v>2</v>
      </c>
      <c r="BU38" s="6">
        <v>34</v>
      </c>
      <c r="BV38" s="8">
        <f t="shared" si="0"/>
        <v>7</v>
      </c>
      <c r="BW38" s="8">
        <f t="shared" si="1"/>
        <v>100</v>
      </c>
      <c r="BX38" s="32"/>
      <c r="BY38" s="32"/>
      <c r="BZ38" s="32"/>
    </row>
    <row r="39" spans="1:78" s="14" customFormat="1">
      <c r="A39" s="5" t="s">
        <v>72</v>
      </c>
      <c r="B39" s="6"/>
      <c r="C39" s="6"/>
      <c r="D39" s="6"/>
      <c r="E39" s="6"/>
      <c r="F39" s="6"/>
      <c r="G39" s="6"/>
      <c r="H39" s="6"/>
      <c r="I39" s="6"/>
      <c r="J39" s="6"/>
      <c r="K39" s="6"/>
      <c r="L39" s="6">
        <v>1</v>
      </c>
      <c r="M39" s="6">
        <v>24</v>
      </c>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v>3</v>
      </c>
      <c r="BU39" s="6">
        <v>42</v>
      </c>
      <c r="BV39" s="8">
        <f t="shared" si="0"/>
        <v>4</v>
      </c>
      <c r="BW39" s="8">
        <f t="shared" si="1"/>
        <v>66</v>
      </c>
      <c r="BX39" s="32"/>
      <c r="BY39" s="32"/>
      <c r="BZ39" s="32"/>
    </row>
    <row r="40" spans="1:78" s="14" customFormat="1">
      <c r="A40" s="5" t="s">
        <v>73</v>
      </c>
      <c r="B40" s="6"/>
      <c r="C40" s="6"/>
      <c r="D40" s="6"/>
      <c r="E40" s="6"/>
      <c r="F40" s="6"/>
      <c r="G40" s="6"/>
      <c r="H40" s="6"/>
      <c r="I40" s="6"/>
      <c r="J40" s="6"/>
      <c r="K40" s="6"/>
      <c r="L40" s="6">
        <v>4</v>
      </c>
      <c r="M40" s="6">
        <v>95</v>
      </c>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v>2</v>
      </c>
      <c r="BE40" s="6">
        <v>95</v>
      </c>
      <c r="BF40" s="6"/>
      <c r="BG40" s="6"/>
      <c r="BH40" s="6"/>
      <c r="BI40" s="6"/>
      <c r="BJ40" s="6"/>
      <c r="BK40" s="6"/>
      <c r="BL40" s="6"/>
      <c r="BM40" s="6"/>
      <c r="BN40" s="6"/>
      <c r="BO40" s="6"/>
      <c r="BP40" s="6"/>
      <c r="BQ40" s="6"/>
      <c r="BR40" s="6"/>
      <c r="BS40" s="6"/>
      <c r="BT40" s="6">
        <v>1</v>
      </c>
      <c r="BU40" s="6">
        <v>12</v>
      </c>
      <c r="BV40" s="8">
        <f t="shared" si="0"/>
        <v>7</v>
      </c>
      <c r="BW40" s="8">
        <f t="shared" si="1"/>
        <v>202</v>
      </c>
      <c r="BX40" s="32"/>
      <c r="BY40" s="32"/>
      <c r="BZ40" s="32"/>
    </row>
    <row r="41" spans="1:78" s="14" customFormat="1">
      <c r="A41" s="5" t="s">
        <v>74</v>
      </c>
      <c r="B41" s="6"/>
      <c r="C41" s="6"/>
      <c r="D41" s="6">
        <v>2</v>
      </c>
      <c r="E41" s="6">
        <v>442</v>
      </c>
      <c r="F41" s="6">
        <v>5</v>
      </c>
      <c r="G41" s="6">
        <v>711</v>
      </c>
      <c r="H41" s="6"/>
      <c r="I41" s="6"/>
      <c r="J41" s="6"/>
      <c r="K41" s="6"/>
      <c r="L41" s="6">
        <v>2</v>
      </c>
      <c r="M41" s="6">
        <v>52</v>
      </c>
      <c r="N41" s="6"/>
      <c r="O41" s="6"/>
      <c r="P41" s="6">
        <v>1</v>
      </c>
      <c r="Q41" s="6">
        <v>500</v>
      </c>
      <c r="R41" s="6"/>
      <c r="S41" s="6"/>
      <c r="T41" s="6"/>
      <c r="U41" s="6"/>
      <c r="V41" s="6"/>
      <c r="W41" s="6"/>
      <c r="X41" s="6">
        <v>3</v>
      </c>
      <c r="Y41" s="6">
        <v>667</v>
      </c>
      <c r="Z41" s="6"/>
      <c r="AA41" s="6"/>
      <c r="AB41" s="6">
        <v>7</v>
      </c>
      <c r="AC41" s="6">
        <v>3048</v>
      </c>
      <c r="AD41" s="6">
        <v>1</v>
      </c>
      <c r="AE41" s="6">
        <v>547</v>
      </c>
      <c r="AF41" s="6">
        <v>2</v>
      </c>
      <c r="AG41" s="6">
        <v>639</v>
      </c>
      <c r="AH41" s="6"/>
      <c r="AI41" s="6"/>
      <c r="AJ41" s="6"/>
      <c r="AK41" s="6"/>
      <c r="AL41" s="6"/>
      <c r="AM41" s="6"/>
      <c r="AN41" s="6">
        <v>4</v>
      </c>
      <c r="AO41" s="6">
        <v>1300</v>
      </c>
      <c r="AP41" s="6">
        <v>1</v>
      </c>
      <c r="AQ41" s="6">
        <v>2205</v>
      </c>
      <c r="AR41" s="6">
        <v>9</v>
      </c>
      <c r="AS41" s="6">
        <v>5257</v>
      </c>
      <c r="AT41" s="6">
        <v>3</v>
      </c>
      <c r="AU41" s="6">
        <v>1531</v>
      </c>
      <c r="AV41" s="6"/>
      <c r="AW41" s="6"/>
      <c r="AX41" s="6"/>
      <c r="AY41" s="6"/>
      <c r="AZ41" s="6"/>
      <c r="BA41" s="6"/>
      <c r="BB41" s="6"/>
      <c r="BC41" s="6"/>
      <c r="BD41" s="6">
        <v>1</v>
      </c>
      <c r="BE41" s="6">
        <v>30</v>
      </c>
      <c r="BF41" s="6"/>
      <c r="BG41" s="6"/>
      <c r="BH41" s="6"/>
      <c r="BI41" s="6"/>
      <c r="BJ41" s="6"/>
      <c r="BK41" s="6"/>
      <c r="BL41" s="6"/>
      <c r="BM41" s="6"/>
      <c r="BN41" s="6"/>
      <c r="BO41" s="6"/>
      <c r="BP41" s="6"/>
      <c r="BQ41" s="6"/>
      <c r="BR41" s="6"/>
      <c r="BS41" s="6"/>
      <c r="BT41" s="6">
        <v>1</v>
      </c>
      <c r="BU41" s="6">
        <v>10</v>
      </c>
      <c r="BV41" s="8">
        <f t="shared" si="0"/>
        <v>42</v>
      </c>
      <c r="BW41" s="8">
        <f t="shared" si="1"/>
        <v>16939</v>
      </c>
      <c r="BX41" s="32"/>
      <c r="BY41" s="32"/>
      <c r="BZ41" s="32"/>
    </row>
    <row r="42" spans="1:78" s="14" customFormat="1">
      <c r="A42" s="5" t="s">
        <v>75</v>
      </c>
      <c r="B42" s="6">
        <v>5</v>
      </c>
      <c r="C42" s="6">
        <v>356</v>
      </c>
      <c r="D42" s="6">
        <v>3</v>
      </c>
      <c r="E42" s="6">
        <v>214</v>
      </c>
      <c r="F42" s="6">
        <v>6</v>
      </c>
      <c r="G42" s="6">
        <v>671</v>
      </c>
      <c r="H42" s="6"/>
      <c r="I42" s="6"/>
      <c r="J42" s="6">
        <v>2</v>
      </c>
      <c r="K42" s="6">
        <v>66</v>
      </c>
      <c r="L42" s="6">
        <v>5</v>
      </c>
      <c r="M42" s="6">
        <v>45</v>
      </c>
      <c r="N42" s="6">
        <v>5</v>
      </c>
      <c r="O42" s="6">
        <v>181</v>
      </c>
      <c r="P42" s="6"/>
      <c r="Q42" s="6"/>
      <c r="R42" s="6">
        <v>1</v>
      </c>
      <c r="S42" s="6">
        <v>12</v>
      </c>
      <c r="T42" s="6">
        <v>3</v>
      </c>
      <c r="U42" s="6">
        <v>329</v>
      </c>
      <c r="V42" s="6">
        <v>12</v>
      </c>
      <c r="W42" s="6">
        <v>1375</v>
      </c>
      <c r="X42" s="6">
        <v>50</v>
      </c>
      <c r="Y42" s="6">
        <v>13357</v>
      </c>
      <c r="Z42" s="6">
        <v>1</v>
      </c>
      <c r="AA42" s="6">
        <v>203</v>
      </c>
      <c r="AB42" s="6">
        <v>69</v>
      </c>
      <c r="AC42" s="6">
        <v>18764</v>
      </c>
      <c r="AD42" s="6">
        <v>10</v>
      </c>
      <c r="AE42" s="6">
        <v>2868</v>
      </c>
      <c r="AF42" s="6">
        <v>17</v>
      </c>
      <c r="AG42" s="6">
        <v>3061</v>
      </c>
      <c r="AH42" s="6">
        <v>1</v>
      </c>
      <c r="AI42" s="6">
        <v>304</v>
      </c>
      <c r="AJ42" s="6"/>
      <c r="AK42" s="6"/>
      <c r="AL42" s="6">
        <v>4</v>
      </c>
      <c r="AM42" s="6">
        <v>419</v>
      </c>
      <c r="AN42" s="6">
        <v>3</v>
      </c>
      <c r="AO42" s="6">
        <v>455</v>
      </c>
      <c r="AP42" s="6">
        <v>1</v>
      </c>
      <c r="AQ42" s="6">
        <v>146</v>
      </c>
      <c r="AR42" s="6">
        <v>7</v>
      </c>
      <c r="AS42" s="6">
        <v>2414</v>
      </c>
      <c r="AT42" s="6">
        <v>1</v>
      </c>
      <c r="AU42" s="6">
        <v>266</v>
      </c>
      <c r="AV42" s="6"/>
      <c r="AW42" s="6"/>
      <c r="AX42" s="6"/>
      <c r="AY42" s="6"/>
      <c r="AZ42" s="6"/>
      <c r="BA42" s="6"/>
      <c r="BB42" s="6"/>
      <c r="BC42" s="6"/>
      <c r="BD42" s="6">
        <v>1</v>
      </c>
      <c r="BE42" s="6">
        <v>41</v>
      </c>
      <c r="BF42" s="6">
        <v>4</v>
      </c>
      <c r="BG42" s="6">
        <v>122</v>
      </c>
      <c r="BH42" s="6">
        <v>3</v>
      </c>
      <c r="BI42" s="6">
        <v>223</v>
      </c>
      <c r="BJ42" s="6"/>
      <c r="BK42" s="6"/>
      <c r="BL42" s="6">
        <v>18</v>
      </c>
      <c r="BM42" s="6">
        <v>754</v>
      </c>
      <c r="BN42" s="6">
        <v>7</v>
      </c>
      <c r="BO42" s="6">
        <v>334</v>
      </c>
      <c r="BP42" s="6"/>
      <c r="BQ42" s="6"/>
      <c r="BR42" s="6"/>
      <c r="BS42" s="6"/>
      <c r="BT42" s="6">
        <v>47</v>
      </c>
      <c r="BU42" s="6">
        <v>753</v>
      </c>
      <c r="BV42" s="8">
        <f t="shared" si="0"/>
        <v>286</v>
      </c>
      <c r="BW42" s="8">
        <f t="shared" si="1"/>
        <v>47733</v>
      </c>
      <c r="BX42" s="32"/>
      <c r="BY42" s="32"/>
      <c r="BZ42" s="32"/>
    </row>
    <row r="43" spans="1:78" s="14" customFormat="1">
      <c r="A43" s="5" t="s">
        <v>76</v>
      </c>
      <c r="B43" s="6"/>
      <c r="C43" s="6"/>
      <c r="D43" s="6"/>
      <c r="E43" s="6"/>
      <c r="F43" s="6"/>
      <c r="G43" s="6"/>
      <c r="H43" s="6"/>
      <c r="I43" s="6"/>
      <c r="J43" s="6"/>
      <c r="K43" s="6"/>
      <c r="L43" s="6">
        <v>5</v>
      </c>
      <c r="M43" s="6">
        <v>96</v>
      </c>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v>1</v>
      </c>
      <c r="BU43" s="6">
        <v>6</v>
      </c>
      <c r="BV43" s="8">
        <f t="shared" si="0"/>
        <v>6</v>
      </c>
      <c r="BW43" s="8">
        <f t="shared" si="1"/>
        <v>102</v>
      </c>
      <c r="BX43" s="32"/>
      <c r="BY43" s="32"/>
      <c r="BZ43" s="32"/>
    </row>
    <row r="44" spans="1:78" s="14" customFormat="1">
      <c r="A44" s="5" t="s">
        <v>142</v>
      </c>
      <c r="B44" s="6"/>
      <c r="C44" s="6"/>
      <c r="D44" s="6"/>
      <c r="E44" s="6"/>
      <c r="F44" s="6"/>
      <c r="G44" s="6"/>
      <c r="H44" s="6"/>
      <c r="I44" s="6"/>
      <c r="J44" s="6"/>
      <c r="K44" s="6"/>
      <c r="L44" s="6">
        <v>2</v>
      </c>
      <c r="M44" s="6">
        <v>28</v>
      </c>
      <c r="N44" s="6"/>
      <c r="O44" s="6"/>
      <c r="P44" s="6"/>
      <c r="Q44" s="6"/>
      <c r="R44" s="6">
        <v>1</v>
      </c>
      <c r="S44" s="6">
        <v>11</v>
      </c>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v>1</v>
      </c>
      <c r="BU44" s="6">
        <v>10</v>
      </c>
      <c r="BV44" s="8">
        <f t="shared" si="0"/>
        <v>4</v>
      </c>
      <c r="BW44" s="8">
        <f t="shared" si="1"/>
        <v>49</v>
      </c>
      <c r="BX44" s="32"/>
      <c r="BY44" s="32"/>
      <c r="BZ44" s="32"/>
    </row>
    <row r="45" spans="1:78" s="14" customFormat="1">
      <c r="A45" s="5" t="s">
        <v>77</v>
      </c>
      <c r="B45" s="6">
        <v>5</v>
      </c>
      <c r="C45" s="6">
        <v>192</v>
      </c>
      <c r="D45" s="6">
        <v>11</v>
      </c>
      <c r="E45" s="6">
        <v>505</v>
      </c>
      <c r="F45" s="6">
        <v>10</v>
      </c>
      <c r="G45" s="6">
        <v>1030</v>
      </c>
      <c r="H45" s="6">
        <v>2</v>
      </c>
      <c r="I45" s="6">
        <v>177</v>
      </c>
      <c r="J45" s="6">
        <v>2</v>
      </c>
      <c r="K45" s="6">
        <v>286</v>
      </c>
      <c r="L45" s="6">
        <v>8</v>
      </c>
      <c r="M45" s="6">
        <v>109</v>
      </c>
      <c r="N45" s="6"/>
      <c r="O45" s="6"/>
      <c r="P45" s="6"/>
      <c r="Q45" s="6"/>
      <c r="R45" s="6"/>
      <c r="S45" s="6"/>
      <c r="T45" s="6"/>
      <c r="U45" s="6"/>
      <c r="V45" s="6">
        <v>1</v>
      </c>
      <c r="W45" s="6">
        <v>38</v>
      </c>
      <c r="X45" s="6">
        <v>8</v>
      </c>
      <c r="Y45" s="6">
        <v>1216</v>
      </c>
      <c r="Z45" s="6">
        <v>1</v>
      </c>
      <c r="AA45" s="6">
        <v>56</v>
      </c>
      <c r="AB45" s="6">
        <v>10</v>
      </c>
      <c r="AC45" s="6">
        <v>1693</v>
      </c>
      <c r="AD45" s="6">
        <v>1</v>
      </c>
      <c r="AE45" s="6">
        <v>229</v>
      </c>
      <c r="AF45" s="6">
        <v>3</v>
      </c>
      <c r="AG45" s="6">
        <v>339</v>
      </c>
      <c r="AH45" s="6"/>
      <c r="AI45" s="6"/>
      <c r="AJ45" s="6"/>
      <c r="AK45" s="6"/>
      <c r="AL45" s="6"/>
      <c r="AM45" s="6"/>
      <c r="AN45" s="6">
        <v>1</v>
      </c>
      <c r="AO45" s="6">
        <v>176</v>
      </c>
      <c r="AP45" s="6"/>
      <c r="AQ45" s="6"/>
      <c r="AR45" s="6">
        <v>5</v>
      </c>
      <c r="AS45" s="6">
        <v>1131</v>
      </c>
      <c r="AT45" s="6"/>
      <c r="AU45" s="6"/>
      <c r="AV45" s="6"/>
      <c r="AW45" s="6"/>
      <c r="AX45" s="6"/>
      <c r="AY45" s="6"/>
      <c r="AZ45" s="6"/>
      <c r="BA45" s="6"/>
      <c r="BB45" s="6"/>
      <c r="BC45" s="6"/>
      <c r="BD45" s="6"/>
      <c r="BE45" s="6"/>
      <c r="BF45" s="6"/>
      <c r="BG45" s="6"/>
      <c r="BH45" s="6">
        <v>2</v>
      </c>
      <c r="BI45" s="6">
        <v>78</v>
      </c>
      <c r="BJ45" s="6"/>
      <c r="BK45" s="6"/>
      <c r="BL45" s="6">
        <v>1</v>
      </c>
      <c r="BM45" s="6">
        <v>48</v>
      </c>
      <c r="BN45" s="6">
        <v>2</v>
      </c>
      <c r="BO45" s="6">
        <v>77</v>
      </c>
      <c r="BP45" s="6"/>
      <c r="BQ45" s="6"/>
      <c r="BR45" s="6">
        <v>1</v>
      </c>
      <c r="BS45" s="6">
        <v>23</v>
      </c>
      <c r="BT45" s="6">
        <v>6</v>
      </c>
      <c r="BU45" s="6">
        <v>77</v>
      </c>
      <c r="BV45" s="8">
        <f t="shared" si="0"/>
        <v>80</v>
      </c>
      <c r="BW45" s="8">
        <f t="shared" si="1"/>
        <v>7480</v>
      </c>
      <c r="BX45" s="32"/>
      <c r="BY45" s="32"/>
      <c r="BZ45" s="32"/>
    </row>
    <row r="46" spans="1:78" s="14" customFormat="1">
      <c r="A46" s="5" t="s">
        <v>78</v>
      </c>
      <c r="B46" s="6"/>
      <c r="C46" s="6"/>
      <c r="D46" s="6"/>
      <c r="E46" s="6"/>
      <c r="F46" s="6"/>
      <c r="G46" s="6"/>
      <c r="H46" s="6"/>
      <c r="I46" s="6"/>
      <c r="J46" s="6"/>
      <c r="K46" s="6"/>
      <c r="L46" s="6">
        <v>8</v>
      </c>
      <c r="M46" s="6">
        <v>120</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v>2</v>
      </c>
      <c r="BE46" s="6">
        <v>116</v>
      </c>
      <c r="BF46" s="6"/>
      <c r="BG46" s="6"/>
      <c r="BH46" s="6"/>
      <c r="BI46" s="6"/>
      <c r="BJ46" s="6"/>
      <c r="BK46" s="6"/>
      <c r="BL46" s="6"/>
      <c r="BM46" s="6"/>
      <c r="BN46" s="6"/>
      <c r="BO46" s="6"/>
      <c r="BP46" s="6"/>
      <c r="BQ46" s="6"/>
      <c r="BR46" s="6"/>
      <c r="BS46" s="6"/>
      <c r="BT46" s="6"/>
      <c r="BU46" s="6"/>
      <c r="BV46" s="8">
        <f t="shared" si="0"/>
        <v>10</v>
      </c>
      <c r="BW46" s="8">
        <f t="shared" si="1"/>
        <v>236</v>
      </c>
      <c r="BX46" s="32"/>
      <c r="BY46" s="32"/>
      <c r="BZ46" s="32"/>
    </row>
    <row r="47" spans="1:78" s="14" customFormat="1">
      <c r="A47" s="5" t="s">
        <v>79</v>
      </c>
      <c r="B47" s="6"/>
      <c r="C47" s="6"/>
      <c r="D47" s="6"/>
      <c r="E47" s="6"/>
      <c r="F47" s="6">
        <v>1</v>
      </c>
      <c r="G47" s="6">
        <v>25</v>
      </c>
      <c r="H47" s="6"/>
      <c r="I47" s="6"/>
      <c r="J47" s="6"/>
      <c r="K47" s="6"/>
      <c r="L47" s="6">
        <v>3</v>
      </c>
      <c r="M47" s="6">
        <v>50</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v>2</v>
      </c>
      <c r="BE47" s="6">
        <v>111</v>
      </c>
      <c r="BF47" s="6"/>
      <c r="BG47" s="6"/>
      <c r="BH47" s="6"/>
      <c r="BI47" s="6"/>
      <c r="BJ47" s="6"/>
      <c r="BK47" s="6"/>
      <c r="BL47" s="6"/>
      <c r="BM47" s="6"/>
      <c r="BN47" s="6"/>
      <c r="BO47" s="6"/>
      <c r="BP47" s="6"/>
      <c r="BQ47" s="6"/>
      <c r="BR47" s="6"/>
      <c r="BS47" s="6"/>
      <c r="BT47" s="6"/>
      <c r="BU47" s="6"/>
      <c r="BV47" s="8">
        <f t="shared" si="0"/>
        <v>6</v>
      </c>
      <c r="BW47" s="8">
        <f t="shared" si="1"/>
        <v>186</v>
      </c>
      <c r="BX47" s="32"/>
      <c r="BY47" s="32"/>
      <c r="BZ47" s="32"/>
    </row>
    <row r="48" spans="1:78" s="14" customFormat="1">
      <c r="A48" s="5" t="s">
        <v>143</v>
      </c>
      <c r="B48" s="6">
        <v>5</v>
      </c>
      <c r="C48" s="6">
        <v>204</v>
      </c>
      <c r="D48" s="6">
        <v>2</v>
      </c>
      <c r="E48" s="6">
        <v>75</v>
      </c>
      <c r="F48" s="6">
        <v>3</v>
      </c>
      <c r="G48" s="6">
        <v>109</v>
      </c>
      <c r="H48" s="6"/>
      <c r="I48" s="6"/>
      <c r="J48" s="6">
        <v>1</v>
      </c>
      <c r="K48" s="6">
        <v>24</v>
      </c>
      <c r="L48" s="6">
        <v>3</v>
      </c>
      <c r="M48" s="6">
        <v>50</v>
      </c>
      <c r="N48" s="6"/>
      <c r="O48" s="6"/>
      <c r="P48" s="6"/>
      <c r="Q48" s="6"/>
      <c r="R48" s="6"/>
      <c r="S48" s="6"/>
      <c r="T48" s="6"/>
      <c r="U48" s="6"/>
      <c r="V48" s="6"/>
      <c r="W48" s="6"/>
      <c r="X48" s="6">
        <v>5</v>
      </c>
      <c r="Y48" s="6">
        <v>1118</v>
      </c>
      <c r="Z48" s="6">
        <v>1</v>
      </c>
      <c r="AA48" s="6">
        <v>175</v>
      </c>
      <c r="AB48" s="6">
        <v>5</v>
      </c>
      <c r="AC48" s="6">
        <v>1583</v>
      </c>
      <c r="AD48" s="6">
        <v>3</v>
      </c>
      <c r="AE48" s="6">
        <v>420</v>
      </c>
      <c r="AF48" s="6"/>
      <c r="AG48" s="6"/>
      <c r="AH48" s="6"/>
      <c r="AI48" s="6"/>
      <c r="AJ48" s="6"/>
      <c r="AK48" s="6"/>
      <c r="AL48" s="6"/>
      <c r="AM48" s="6"/>
      <c r="AN48" s="6"/>
      <c r="AO48" s="6"/>
      <c r="AP48" s="6"/>
      <c r="AQ48" s="6"/>
      <c r="AR48" s="6">
        <v>1</v>
      </c>
      <c r="AS48" s="6">
        <v>156</v>
      </c>
      <c r="AT48" s="6"/>
      <c r="AU48" s="6"/>
      <c r="AV48" s="6"/>
      <c r="AW48" s="6"/>
      <c r="AX48" s="6"/>
      <c r="AY48" s="6"/>
      <c r="AZ48" s="6"/>
      <c r="BA48" s="6"/>
      <c r="BB48" s="6"/>
      <c r="BC48" s="6"/>
      <c r="BD48" s="6">
        <v>1</v>
      </c>
      <c r="BE48" s="6">
        <v>34</v>
      </c>
      <c r="BF48" s="6">
        <v>3</v>
      </c>
      <c r="BG48" s="6">
        <v>83</v>
      </c>
      <c r="BH48" s="6">
        <v>1</v>
      </c>
      <c r="BI48" s="6">
        <v>15</v>
      </c>
      <c r="BJ48" s="6"/>
      <c r="BK48" s="6"/>
      <c r="BL48" s="6"/>
      <c r="BM48" s="6"/>
      <c r="BN48" s="6"/>
      <c r="BO48" s="6"/>
      <c r="BP48" s="6"/>
      <c r="BQ48" s="6"/>
      <c r="BR48" s="6"/>
      <c r="BS48" s="6"/>
      <c r="BT48" s="6">
        <v>1</v>
      </c>
      <c r="BU48" s="6">
        <v>10</v>
      </c>
      <c r="BV48" s="8">
        <f t="shared" si="0"/>
        <v>35</v>
      </c>
      <c r="BW48" s="8">
        <f t="shared" si="1"/>
        <v>4056</v>
      </c>
      <c r="BX48" s="32"/>
      <c r="BY48" s="32"/>
      <c r="BZ48" s="32"/>
    </row>
    <row r="49" spans="1:78" s="14" customFormat="1">
      <c r="A49" s="5" t="s">
        <v>186</v>
      </c>
      <c r="B49" s="6"/>
      <c r="C49" s="6"/>
      <c r="D49" s="6"/>
      <c r="E49" s="6"/>
      <c r="F49" s="6"/>
      <c r="G49" s="6"/>
      <c r="H49" s="6"/>
      <c r="I49" s="6"/>
      <c r="J49" s="6"/>
      <c r="K49" s="6"/>
      <c r="L49" s="6">
        <v>2</v>
      </c>
      <c r="M49" s="6">
        <v>28</v>
      </c>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8">
        <f t="shared" si="0"/>
        <v>2</v>
      </c>
      <c r="BW49" s="8">
        <f t="shared" si="1"/>
        <v>28</v>
      </c>
      <c r="BX49" s="32"/>
      <c r="BY49" s="32"/>
      <c r="BZ49" s="32"/>
    </row>
    <row r="50" spans="1:78" s="14" customFormat="1">
      <c r="A50" s="5" t="s">
        <v>144</v>
      </c>
      <c r="B50" s="6">
        <v>2</v>
      </c>
      <c r="C50" s="6">
        <v>70</v>
      </c>
      <c r="D50" s="6">
        <v>6</v>
      </c>
      <c r="E50" s="6">
        <v>450</v>
      </c>
      <c r="F50" s="6">
        <v>7</v>
      </c>
      <c r="G50" s="6">
        <v>588</v>
      </c>
      <c r="H50" s="6"/>
      <c r="I50" s="6"/>
      <c r="J50" s="6">
        <v>1</v>
      </c>
      <c r="K50" s="6">
        <v>266</v>
      </c>
      <c r="L50" s="6">
        <v>9</v>
      </c>
      <c r="M50" s="6">
        <v>220</v>
      </c>
      <c r="N50" s="6">
        <v>3</v>
      </c>
      <c r="O50" s="6">
        <v>128</v>
      </c>
      <c r="P50" s="6"/>
      <c r="Q50" s="6"/>
      <c r="R50" s="6"/>
      <c r="S50" s="6"/>
      <c r="T50" s="6"/>
      <c r="U50" s="6"/>
      <c r="V50" s="6">
        <v>3</v>
      </c>
      <c r="W50" s="6">
        <v>544</v>
      </c>
      <c r="X50" s="6">
        <v>10</v>
      </c>
      <c r="Y50" s="6">
        <v>2156</v>
      </c>
      <c r="Z50" s="6"/>
      <c r="AA50" s="6"/>
      <c r="AB50" s="6">
        <v>19</v>
      </c>
      <c r="AC50" s="6">
        <v>6905</v>
      </c>
      <c r="AD50" s="6">
        <v>1</v>
      </c>
      <c r="AE50" s="6">
        <v>347</v>
      </c>
      <c r="AF50" s="6">
        <v>3</v>
      </c>
      <c r="AG50" s="6">
        <v>1042</v>
      </c>
      <c r="AH50" s="6"/>
      <c r="AI50" s="6"/>
      <c r="AJ50" s="6"/>
      <c r="AK50" s="6"/>
      <c r="AL50" s="6"/>
      <c r="AM50" s="6"/>
      <c r="AN50" s="6">
        <v>9</v>
      </c>
      <c r="AO50" s="6">
        <v>4579</v>
      </c>
      <c r="AP50" s="6"/>
      <c r="AQ50" s="6"/>
      <c r="AR50" s="6">
        <v>16</v>
      </c>
      <c r="AS50" s="6">
        <v>7842</v>
      </c>
      <c r="AT50" s="6"/>
      <c r="AU50" s="6"/>
      <c r="AV50" s="6"/>
      <c r="AW50" s="6"/>
      <c r="AX50" s="6"/>
      <c r="AY50" s="6"/>
      <c r="AZ50" s="6">
        <v>1</v>
      </c>
      <c r="BA50" s="6">
        <v>152</v>
      </c>
      <c r="BB50" s="6"/>
      <c r="BC50" s="6"/>
      <c r="BD50" s="6">
        <v>1</v>
      </c>
      <c r="BE50" s="6">
        <v>92</v>
      </c>
      <c r="BF50" s="6"/>
      <c r="BG50" s="6"/>
      <c r="BH50" s="6">
        <v>2</v>
      </c>
      <c r="BI50" s="6">
        <v>111</v>
      </c>
      <c r="BJ50" s="6"/>
      <c r="BK50" s="6"/>
      <c r="BL50" s="6">
        <v>2</v>
      </c>
      <c r="BM50" s="6">
        <v>91</v>
      </c>
      <c r="BN50" s="6"/>
      <c r="BO50" s="6"/>
      <c r="BP50" s="6"/>
      <c r="BQ50" s="6"/>
      <c r="BR50" s="6"/>
      <c r="BS50" s="6"/>
      <c r="BT50" s="6">
        <v>1</v>
      </c>
      <c r="BU50" s="6">
        <v>8</v>
      </c>
      <c r="BV50" s="8">
        <f t="shared" si="0"/>
        <v>96</v>
      </c>
      <c r="BW50" s="8">
        <f t="shared" si="1"/>
        <v>25591</v>
      </c>
      <c r="BX50" s="32"/>
      <c r="BY50" s="32"/>
      <c r="BZ50" s="32"/>
    </row>
    <row r="51" spans="1:78" s="14" customFormat="1">
      <c r="A51" s="5" t="s">
        <v>82</v>
      </c>
      <c r="B51" s="6"/>
      <c r="C51" s="6"/>
      <c r="D51" s="6"/>
      <c r="E51" s="6"/>
      <c r="F51" s="6"/>
      <c r="G51" s="6"/>
      <c r="H51" s="6"/>
      <c r="I51" s="6"/>
      <c r="J51" s="6"/>
      <c r="K51" s="6"/>
      <c r="L51" s="6">
        <v>1</v>
      </c>
      <c r="M51" s="6">
        <v>12</v>
      </c>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8">
        <f t="shared" si="0"/>
        <v>1</v>
      </c>
      <c r="BW51" s="8">
        <f t="shared" si="1"/>
        <v>12</v>
      </c>
      <c r="BX51" s="32"/>
      <c r="BY51" s="32"/>
      <c r="BZ51" s="32"/>
    </row>
    <row r="52" spans="1:78" s="14" customFormat="1">
      <c r="A52" s="5" t="s">
        <v>83</v>
      </c>
      <c r="B52" s="6">
        <v>3</v>
      </c>
      <c r="C52" s="6">
        <v>178</v>
      </c>
      <c r="D52" s="6">
        <v>4</v>
      </c>
      <c r="E52" s="6">
        <v>211</v>
      </c>
      <c r="F52" s="6">
        <v>3</v>
      </c>
      <c r="G52" s="6">
        <v>140</v>
      </c>
      <c r="H52" s="6"/>
      <c r="I52" s="6"/>
      <c r="J52" s="6"/>
      <c r="K52" s="6"/>
      <c r="L52" s="6">
        <v>7</v>
      </c>
      <c r="M52" s="6">
        <v>166</v>
      </c>
      <c r="N52" s="6"/>
      <c r="O52" s="6"/>
      <c r="P52" s="6"/>
      <c r="Q52" s="6"/>
      <c r="R52" s="6"/>
      <c r="S52" s="6"/>
      <c r="T52" s="6">
        <v>1</v>
      </c>
      <c r="U52" s="6">
        <v>117</v>
      </c>
      <c r="V52" s="6">
        <v>3</v>
      </c>
      <c r="W52" s="6">
        <v>218</v>
      </c>
      <c r="X52" s="6">
        <v>14</v>
      </c>
      <c r="Y52" s="6">
        <v>3963</v>
      </c>
      <c r="Z52" s="6">
        <v>1</v>
      </c>
      <c r="AA52" s="6">
        <v>329</v>
      </c>
      <c r="AB52" s="6">
        <v>4</v>
      </c>
      <c r="AC52" s="6">
        <v>1601</v>
      </c>
      <c r="AD52" s="6"/>
      <c r="AE52" s="6"/>
      <c r="AF52" s="6"/>
      <c r="AG52" s="6"/>
      <c r="AH52" s="6"/>
      <c r="AI52" s="6"/>
      <c r="AJ52" s="6"/>
      <c r="AK52" s="6"/>
      <c r="AL52" s="6"/>
      <c r="AM52" s="6"/>
      <c r="AN52" s="6">
        <v>2</v>
      </c>
      <c r="AO52" s="6">
        <v>372</v>
      </c>
      <c r="AP52" s="6">
        <v>1</v>
      </c>
      <c r="AQ52" s="6">
        <v>81</v>
      </c>
      <c r="AR52" s="6">
        <v>14</v>
      </c>
      <c r="AS52" s="6">
        <v>5738</v>
      </c>
      <c r="AT52" s="6"/>
      <c r="AU52" s="6"/>
      <c r="AV52" s="6"/>
      <c r="AW52" s="6"/>
      <c r="AX52" s="6"/>
      <c r="AY52" s="6"/>
      <c r="AZ52" s="6"/>
      <c r="BA52" s="6"/>
      <c r="BB52" s="6"/>
      <c r="BC52" s="6"/>
      <c r="BD52" s="6">
        <v>1</v>
      </c>
      <c r="BE52" s="6">
        <v>50</v>
      </c>
      <c r="BF52" s="6">
        <v>1</v>
      </c>
      <c r="BG52" s="6">
        <v>69</v>
      </c>
      <c r="BH52" s="6"/>
      <c r="BI52" s="6"/>
      <c r="BJ52" s="6">
        <v>1</v>
      </c>
      <c r="BK52" s="6">
        <v>142</v>
      </c>
      <c r="BL52" s="6">
        <v>1</v>
      </c>
      <c r="BM52" s="6">
        <v>48</v>
      </c>
      <c r="BN52" s="6"/>
      <c r="BO52" s="6"/>
      <c r="BP52" s="6"/>
      <c r="BQ52" s="6"/>
      <c r="BR52" s="6"/>
      <c r="BS52" s="6"/>
      <c r="BT52" s="6">
        <v>1</v>
      </c>
      <c r="BU52" s="6">
        <v>16</v>
      </c>
      <c r="BV52" s="8">
        <f t="shared" si="0"/>
        <v>62</v>
      </c>
      <c r="BW52" s="8">
        <f t="shared" si="1"/>
        <v>13439</v>
      </c>
      <c r="BX52" s="32"/>
      <c r="BY52" s="32"/>
      <c r="BZ52" s="32"/>
    </row>
    <row r="53" spans="1:78" s="14" customFormat="1">
      <c r="A53" s="5" t="s">
        <v>84</v>
      </c>
      <c r="B53" s="6"/>
      <c r="C53" s="6"/>
      <c r="D53" s="6"/>
      <c r="E53" s="6"/>
      <c r="F53" s="6"/>
      <c r="G53" s="6"/>
      <c r="H53" s="6"/>
      <c r="I53" s="6"/>
      <c r="J53" s="6"/>
      <c r="K53" s="6"/>
      <c r="L53" s="6">
        <v>6</v>
      </c>
      <c r="M53" s="6">
        <v>80</v>
      </c>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v>1</v>
      </c>
      <c r="BE53" s="6">
        <v>41</v>
      </c>
      <c r="BF53" s="6"/>
      <c r="BG53" s="6"/>
      <c r="BH53" s="6"/>
      <c r="BI53" s="6"/>
      <c r="BJ53" s="6"/>
      <c r="BK53" s="6"/>
      <c r="BL53" s="6"/>
      <c r="BM53" s="6"/>
      <c r="BN53" s="6"/>
      <c r="BO53" s="6"/>
      <c r="BP53" s="6"/>
      <c r="BQ53" s="6"/>
      <c r="BR53" s="6"/>
      <c r="BS53" s="6"/>
      <c r="BT53" s="6"/>
      <c r="BU53" s="6"/>
      <c r="BV53" s="8">
        <f t="shared" si="0"/>
        <v>7</v>
      </c>
      <c r="BW53" s="8">
        <f t="shared" si="1"/>
        <v>121</v>
      </c>
      <c r="BX53" s="32"/>
      <c r="BY53" s="32"/>
      <c r="BZ53" s="32"/>
    </row>
    <row r="54" spans="1:78" s="14" customFormat="1">
      <c r="A54" s="5" t="s">
        <v>85</v>
      </c>
      <c r="B54" s="6">
        <v>5</v>
      </c>
      <c r="C54" s="6">
        <v>117</v>
      </c>
      <c r="D54" s="6">
        <v>15</v>
      </c>
      <c r="E54" s="6">
        <v>1677</v>
      </c>
      <c r="F54" s="6">
        <v>11</v>
      </c>
      <c r="G54" s="6">
        <v>1598</v>
      </c>
      <c r="H54" s="6"/>
      <c r="I54" s="6"/>
      <c r="J54" s="6"/>
      <c r="K54" s="6"/>
      <c r="L54" s="6">
        <v>6</v>
      </c>
      <c r="M54" s="6">
        <v>132</v>
      </c>
      <c r="N54" s="6">
        <v>2</v>
      </c>
      <c r="O54" s="6">
        <v>70</v>
      </c>
      <c r="P54" s="6"/>
      <c r="Q54" s="6"/>
      <c r="R54" s="6">
        <v>2</v>
      </c>
      <c r="S54" s="6">
        <v>70</v>
      </c>
      <c r="T54" s="6">
        <v>1</v>
      </c>
      <c r="U54" s="6">
        <v>76</v>
      </c>
      <c r="V54" s="6">
        <v>4</v>
      </c>
      <c r="W54" s="6">
        <v>311</v>
      </c>
      <c r="X54" s="6">
        <v>9</v>
      </c>
      <c r="Y54" s="6">
        <v>2191</v>
      </c>
      <c r="Z54" s="6"/>
      <c r="AA54" s="6"/>
      <c r="AB54" s="6">
        <v>7</v>
      </c>
      <c r="AC54" s="6">
        <v>1688</v>
      </c>
      <c r="AD54" s="6">
        <v>1</v>
      </c>
      <c r="AE54" s="6">
        <v>328</v>
      </c>
      <c r="AF54" s="6">
        <v>1</v>
      </c>
      <c r="AG54" s="6">
        <v>759</v>
      </c>
      <c r="AH54" s="6"/>
      <c r="AI54" s="6"/>
      <c r="AJ54" s="6"/>
      <c r="AK54" s="6"/>
      <c r="AL54" s="6">
        <v>1</v>
      </c>
      <c r="AM54" s="6">
        <v>93</v>
      </c>
      <c r="AN54" s="6">
        <v>9</v>
      </c>
      <c r="AO54" s="6">
        <v>3328</v>
      </c>
      <c r="AP54" s="6"/>
      <c r="AQ54" s="6"/>
      <c r="AR54" s="6">
        <v>4</v>
      </c>
      <c r="AS54" s="6">
        <v>2976</v>
      </c>
      <c r="AT54" s="6">
        <v>1</v>
      </c>
      <c r="AU54" s="6">
        <v>378</v>
      </c>
      <c r="AV54" s="6">
        <v>1</v>
      </c>
      <c r="AW54" s="6">
        <v>94</v>
      </c>
      <c r="AX54" s="6"/>
      <c r="AY54" s="6"/>
      <c r="AZ54" s="6"/>
      <c r="BA54" s="6"/>
      <c r="BB54" s="6"/>
      <c r="BC54" s="6"/>
      <c r="BD54" s="6"/>
      <c r="BE54" s="6"/>
      <c r="BF54" s="6">
        <v>7</v>
      </c>
      <c r="BG54" s="6">
        <v>301</v>
      </c>
      <c r="BH54" s="6">
        <v>5</v>
      </c>
      <c r="BI54" s="6">
        <v>274</v>
      </c>
      <c r="BJ54" s="6"/>
      <c r="BK54" s="6"/>
      <c r="BL54" s="6">
        <v>7</v>
      </c>
      <c r="BM54" s="6">
        <v>239</v>
      </c>
      <c r="BN54" s="6">
        <v>5</v>
      </c>
      <c r="BO54" s="6">
        <v>119</v>
      </c>
      <c r="BP54" s="6"/>
      <c r="BQ54" s="6"/>
      <c r="BR54" s="6"/>
      <c r="BS54" s="6"/>
      <c r="BT54" s="6">
        <v>2</v>
      </c>
      <c r="BU54" s="6">
        <v>25</v>
      </c>
      <c r="BV54" s="8">
        <f t="shared" si="0"/>
        <v>106</v>
      </c>
      <c r="BW54" s="8">
        <f t="shared" si="1"/>
        <v>16844</v>
      </c>
      <c r="BX54" s="32"/>
      <c r="BY54" s="32"/>
      <c r="BZ54" s="32"/>
    </row>
    <row r="55" spans="1:78" s="14" customFormat="1">
      <c r="A55" s="5" t="s">
        <v>86</v>
      </c>
      <c r="B55" s="6"/>
      <c r="C55" s="6"/>
      <c r="D55" s="6"/>
      <c r="E55" s="6"/>
      <c r="F55" s="6"/>
      <c r="G55" s="6"/>
      <c r="H55" s="6"/>
      <c r="I55" s="6"/>
      <c r="J55" s="6"/>
      <c r="K55" s="6"/>
      <c r="L55" s="6">
        <v>8</v>
      </c>
      <c r="M55" s="6">
        <v>175</v>
      </c>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v>9</v>
      </c>
      <c r="BU55" s="6">
        <v>111</v>
      </c>
      <c r="BV55" s="8">
        <f t="shared" si="0"/>
        <v>17</v>
      </c>
      <c r="BW55" s="8">
        <f t="shared" si="1"/>
        <v>286</v>
      </c>
      <c r="BX55" s="32"/>
      <c r="BY55" s="32"/>
      <c r="BZ55" s="32"/>
    </row>
    <row r="56" spans="1:78" s="14" customFormat="1">
      <c r="A56" s="5" t="s">
        <v>87</v>
      </c>
      <c r="B56" s="6"/>
      <c r="C56" s="6"/>
      <c r="D56" s="6"/>
      <c r="E56" s="6"/>
      <c r="F56" s="6"/>
      <c r="G56" s="6"/>
      <c r="H56" s="6"/>
      <c r="I56" s="6"/>
      <c r="J56" s="6"/>
      <c r="K56" s="6"/>
      <c r="L56" s="6">
        <v>6</v>
      </c>
      <c r="M56" s="6">
        <v>90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v>1</v>
      </c>
      <c r="BE56" s="6">
        <v>39</v>
      </c>
      <c r="BF56" s="6"/>
      <c r="BG56" s="6"/>
      <c r="BH56" s="6"/>
      <c r="BI56" s="6"/>
      <c r="BJ56" s="6"/>
      <c r="BK56" s="6"/>
      <c r="BL56" s="6"/>
      <c r="BM56" s="6"/>
      <c r="BN56" s="6"/>
      <c r="BO56" s="6"/>
      <c r="BP56" s="6"/>
      <c r="BQ56" s="6"/>
      <c r="BR56" s="6"/>
      <c r="BS56" s="6"/>
      <c r="BT56" s="6">
        <v>2</v>
      </c>
      <c r="BU56" s="6">
        <v>24</v>
      </c>
      <c r="BV56" s="8">
        <f t="shared" si="0"/>
        <v>9</v>
      </c>
      <c r="BW56" s="8">
        <f t="shared" si="1"/>
        <v>153</v>
      </c>
      <c r="BX56" s="32"/>
      <c r="BY56" s="32"/>
      <c r="BZ56" s="32"/>
    </row>
    <row r="57" spans="1:78" s="14" customFormat="1">
      <c r="A57" s="5" t="s">
        <v>89</v>
      </c>
      <c r="B57" s="6"/>
      <c r="C57" s="6"/>
      <c r="D57" s="6"/>
      <c r="E57" s="6"/>
      <c r="F57" s="6"/>
      <c r="G57" s="6"/>
      <c r="H57" s="6"/>
      <c r="I57" s="6"/>
      <c r="J57" s="6"/>
      <c r="K57" s="6"/>
      <c r="L57" s="6">
        <v>1</v>
      </c>
      <c r="M57" s="6">
        <v>24</v>
      </c>
      <c r="N57" s="6"/>
      <c r="O57" s="6"/>
      <c r="P57" s="6"/>
      <c r="Q57" s="6"/>
      <c r="R57" s="6"/>
      <c r="S57" s="6"/>
      <c r="T57" s="6"/>
      <c r="U57" s="6"/>
      <c r="V57" s="6"/>
      <c r="W57" s="6"/>
      <c r="X57" s="6"/>
      <c r="Y57" s="6"/>
      <c r="Z57" s="6"/>
      <c r="AA57" s="6"/>
      <c r="AB57" s="6">
        <v>1</v>
      </c>
      <c r="AC57" s="6">
        <v>16</v>
      </c>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v>6</v>
      </c>
      <c r="BU57" s="6">
        <v>81</v>
      </c>
      <c r="BV57" s="8">
        <f t="shared" si="0"/>
        <v>8</v>
      </c>
      <c r="BW57" s="8">
        <f t="shared" si="1"/>
        <v>121</v>
      </c>
      <c r="BX57" s="32"/>
      <c r="BY57" s="32"/>
      <c r="BZ57" s="32"/>
    </row>
    <row r="58" spans="1:78" s="14" customFormat="1">
      <c r="A58" s="5" t="s">
        <v>90</v>
      </c>
      <c r="B58" s="6"/>
      <c r="C58" s="6"/>
      <c r="D58" s="6"/>
      <c r="E58" s="6"/>
      <c r="F58" s="6"/>
      <c r="G58" s="6"/>
      <c r="H58" s="6">
        <v>1</v>
      </c>
      <c r="I58" s="6">
        <v>82</v>
      </c>
      <c r="J58" s="6">
        <v>1</v>
      </c>
      <c r="K58" s="6">
        <v>39</v>
      </c>
      <c r="L58" s="6">
        <v>13</v>
      </c>
      <c r="M58" s="6">
        <v>283</v>
      </c>
      <c r="N58" s="6">
        <v>1</v>
      </c>
      <c r="O58" s="6">
        <v>15</v>
      </c>
      <c r="P58" s="6"/>
      <c r="Q58" s="6"/>
      <c r="R58" s="6"/>
      <c r="S58" s="6"/>
      <c r="T58" s="6">
        <v>1</v>
      </c>
      <c r="U58" s="6">
        <v>85</v>
      </c>
      <c r="V58" s="6">
        <v>1</v>
      </c>
      <c r="W58" s="6">
        <v>72</v>
      </c>
      <c r="X58" s="6">
        <v>3</v>
      </c>
      <c r="Y58" s="6">
        <v>523</v>
      </c>
      <c r="Z58" s="6"/>
      <c r="AA58" s="6"/>
      <c r="AB58" s="6">
        <v>6</v>
      </c>
      <c r="AC58" s="6">
        <v>941</v>
      </c>
      <c r="AD58" s="6">
        <v>3</v>
      </c>
      <c r="AE58" s="6">
        <v>349</v>
      </c>
      <c r="AF58" s="6">
        <v>1</v>
      </c>
      <c r="AG58" s="6">
        <v>74</v>
      </c>
      <c r="AH58" s="6">
        <v>1</v>
      </c>
      <c r="AI58" s="6">
        <v>246</v>
      </c>
      <c r="AJ58" s="6"/>
      <c r="AK58" s="6"/>
      <c r="AL58" s="6"/>
      <c r="AM58" s="6"/>
      <c r="AN58" s="6"/>
      <c r="AO58" s="6"/>
      <c r="AP58" s="6"/>
      <c r="AQ58" s="6"/>
      <c r="AR58" s="6">
        <v>1</v>
      </c>
      <c r="AS58" s="6">
        <v>208</v>
      </c>
      <c r="AT58" s="6"/>
      <c r="AU58" s="6"/>
      <c r="AV58" s="6"/>
      <c r="AW58" s="6"/>
      <c r="AX58" s="6"/>
      <c r="AY58" s="6"/>
      <c r="AZ58" s="6"/>
      <c r="BA58" s="6"/>
      <c r="BB58" s="6"/>
      <c r="BC58" s="6"/>
      <c r="BD58" s="6">
        <v>1</v>
      </c>
      <c r="BE58" s="6">
        <v>64</v>
      </c>
      <c r="BF58" s="6">
        <v>2</v>
      </c>
      <c r="BG58" s="6">
        <v>86</v>
      </c>
      <c r="BH58" s="6">
        <v>1</v>
      </c>
      <c r="BI58" s="6">
        <v>50</v>
      </c>
      <c r="BJ58" s="6"/>
      <c r="BK58" s="6"/>
      <c r="BL58" s="6"/>
      <c r="BM58" s="6"/>
      <c r="BN58" s="6"/>
      <c r="BO58" s="6"/>
      <c r="BP58" s="6"/>
      <c r="BQ58" s="6"/>
      <c r="BR58" s="6"/>
      <c r="BS58" s="6"/>
      <c r="BT58" s="6">
        <v>12</v>
      </c>
      <c r="BU58" s="6">
        <v>199</v>
      </c>
      <c r="BV58" s="8">
        <f t="shared" si="0"/>
        <v>49</v>
      </c>
      <c r="BW58" s="8">
        <f t="shared" si="1"/>
        <v>3316</v>
      </c>
      <c r="BX58" s="32"/>
      <c r="BY58" s="32"/>
      <c r="BZ58" s="32"/>
    </row>
    <row r="59" spans="1:78" s="14" customFormat="1">
      <c r="A59" s="5" t="s">
        <v>91</v>
      </c>
      <c r="B59" s="6">
        <v>9</v>
      </c>
      <c r="C59" s="6">
        <v>407</v>
      </c>
      <c r="D59" s="6">
        <v>9</v>
      </c>
      <c r="E59" s="6">
        <v>773</v>
      </c>
      <c r="F59" s="6">
        <v>4</v>
      </c>
      <c r="G59" s="6">
        <v>664</v>
      </c>
      <c r="H59" s="6"/>
      <c r="I59" s="6"/>
      <c r="J59" s="6">
        <v>1</v>
      </c>
      <c r="K59" s="6">
        <v>18</v>
      </c>
      <c r="L59" s="6">
        <v>4</v>
      </c>
      <c r="M59" s="6">
        <v>88</v>
      </c>
      <c r="N59" s="6">
        <v>1</v>
      </c>
      <c r="O59" s="6">
        <v>20</v>
      </c>
      <c r="P59" s="6"/>
      <c r="Q59" s="6"/>
      <c r="R59" s="6"/>
      <c r="S59" s="6"/>
      <c r="T59" s="6">
        <v>2</v>
      </c>
      <c r="U59" s="6">
        <v>311</v>
      </c>
      <c r="V59" s="6">
        <v>1</v>
      </c>
      <c r="W59" s="6">
        <v>42</v>
      </c>
      <c r="X59" s="6">
        <v>10</v>
      </c>
      <c r="Y59" s="6">
        <v>1872</v>
      </c>
      <c r="Z59" s="6"/>
      <c r="AA59" s="6"/>
      <c r="AB59" s="6">
        <v>7</v>
      </c>
      <c r="AC59" s="6">
        <v>1934</v>
      </c>
      <c r="AD59" s="6">
        <v>1</v>
      </c>
      <c r="AE59" s="6">
        <v>354</v>
      </c>
      <c r="AF59" s="6"/>
      <c r="AG59" s="6"/>
      <c r="AH59" s="6"/>
      <c r="AI59" s="6"/>
      <c r="AJ59" s="6"/>
      <c r="AK59" s="6"/>
      <c r="AL59" s="6"/>
      <c r="AM59" s="6"/>
      <c r="AN59" s="6">
        <v>4</v>
      </c>
      <c r="AO59" s="6">
        <v>1210</v>
      </c>
      <c r="AP59" s="6"/>
      <c r="AQ59" s="6"/>
      <c r="AR59" s="6">
        <v>10</v>
      </c>
      <c r="AS59" s="6">
        <v>3460</v>
      </c>
      <c r="AT59" s="6"/>
      <c r="AU59" s="6"/>
      <c r="AV59" s="6">
        <v>1</v>
      </c>
      <c r="AW59" s="6">
        <v>136</v>
      </c>
      <c r="AX59" s="6"/>
      <c r="AY59" s="6"/>
      <c r="AZ59" s="6"/>
      <c r="BA59" s="6"/>
      <c r="BB59" s="6"/>
      <c r="BC59" s="6"/>
      <c r="BD59" s="6">
        <v>1</v>
      </c>
      <c r="BE59" s="6">
        <v>45</v>
      </c>
      <c r="BF59" s="6">
        <v>1</v>
      </c>
      <c r="BG59" s="6">
        <v>49</v>
      </c>
      <c r="BH59" s="6">
        <v>2</v>
      </c>
      <c r="BI59" s="6">
        <v>164</v>
      </c>
      <c r="BJ59" s="6"/>
      <c r="BK59" s="6"/>
      <c r="BL59" s="6">
        <v>3</v>
      </c>
      <c r="BM59" s="6">
        <v>88</v>
      </c>
      <c r="BN59" s="6">
        <v>2</v>
      </c>
      <c r="BO59" s="6">
        <v>114</v>
      </c>
      <c r="BP59" s="6"/>
      <c r="BQ59" s="6"/>
      <c r="BR59" s="6"/>
      <c r="BS59" s="6"/>
      <c r="BT59" s="6">
        <v>1</v>
      </c>
      <c r="BU59" s="6">
        <v>10</v>
      </c>
      <c r="BV59" s="8">
        <f t="shared" si="0"/>
        <v>74</v>
      </c>
      <c r="BW59" s="8">
        <f t="shared" si="1"/>
        <v>11759</v>
      </c>
      <c r="BX59" s="32"/>
      <c r="BY59" s="32"/>
      <c r="BZ59" s="32"/>
    </row>
    <row r="60" spans="1:78" s="14" customFormat="1">
      <c r="A60" s="5" t="s">
        <v>92</v>
      </c>
      <c r="B60" s="6"/>
      <c r="C60" s="6"/>
      <c r="D60" s="6"/>
      <c r="E60" s="6"/>
      <c r="F60" s="6"/>
      <c r="G60" s="6"/>
      <c r="H60" s="6"/>
      <c r="I60" s="6"/>
      <c r="J60" s="6"/>
      <c r="K60" s="6"/>
      <c r="L60" s="6">
        <v>5</v>
      </c>
      <c r="M60" s="6">
        <v>87</v>
      </c>
      <c r="N60" s="6"/>
      <c r="O60" s="6"/>
      <c r="P60" s="6"/>
      <c r="Q60" s="6"/>
      <c r="R60" s="6"/>
      <c r="S60" s="6"/>
      <c r="T60" s="6"/>
      <c r="U60" s="6"/>
      <c r="V60" s="6"/>
      <c r="W60" s="6"/>
      <c r="X60" s="6"/>
      <c r="Y60" s="6"/>
      <c r="Z60" s="6"/>
      <c r="AA60" s="6"/>
      <c r="AB60" s="6"/>
      <c r="AC60" s="6"/>
      <c r="AD60" s="6">
        <v>1</v>
      </c>
      <c r="AE60" s="6">
        <v>110</v>
      </c>
      <c r="AF60" s="6"/>
      <c r="AG60" s="6"/>
      <c r="AH60" s="6"/>
      <c r="AI60" s="6"/>
      <c r="AJ60" s="6"/>
      <c r="AK60" s="6"/>
      <c r="AL60" s="6"/>
      <c r="AM60" s="6"/>
      <c r="AN60" s="6"/>
      <c r="AO60" s="6"/>
      <c r="AP60" s="6"/>
      <c r="AQ60" s="6"/>
      <c r="AR60" s="6"/>
      <c r="AS60" s="6"/>
      <c r="AT60" s="6"/>
      <c r="AU60" s="6"/>
      <c r="AV60" s="6"/>
      <c r="AW60" s="6"/>
      <c r="AX60" s="6"/>
      <c r="AY60" s="6"/>
      <c r="AZ60" s="6"/>
      <c r="BA60" s="6"/>
      <c r="BB60" s="6"/>
      <c r="BC60" s="6"/>
      <c r="BD60" s="6">
        <v>1</v>
      </c>
      <c r="BE60" s="6">
        <v>32</v>
      </c>
      <c r="BF60" s="6"/>
      <c r="BG60" s="6"/>
      <c r="BH60" s="6"/>
      <c r="BI60" s="6"/>
      <c r="BJ60" s="6"/>
      <c r="BK60" s="6"/>
      <c r="BL60" s="6"/>
      <c r="BM60" s="6"/>
      <c r="BN60" s="6"/>
      <c r="BO60" s="6"/>
      <c r="BP60" s="6"/>
      <c r="BQ60" s="6"/>
      <c r="BR60" s="6"/>
      <c r="BS60" s="6"/>
      <c r="BT60" s="6">
        <v>7</v>
      </c>
      <c r="BU60" s="6">
        <v>105</v>
      </c>
      <c r="BV60" s="8">
        <f t="shared" si="0"/>
        <v>14</v>
      </c>
      <c r="BW60" s="8">
        <f t="shared" si="1"/>
        <v>334</v>
      </c>
      <c r="BX60" s="32"/>
      <c r="BY60" s="32"/>
      <c r="BZ60" s="32"/>
    </row>
    <row r="61" spans="1:78" s="14" customFormat="1">
      <c r="A61" s="5" t="s">
        <v>93</v>
      </c>
      <c r="B61" s="6"/>
      <c r="C61" s="6"/>
      <c r="D61" s="6"/>
      <c r="E61" s="6"/>
      <c r="F61" s="6"/>
      <c r="G61" s="6"/>
      <c r="H61" s="6"/>
      <c r="I61" s="6"/>
      <c r="J61" s="6"/>
      <c r="K61" s="6"/>
      <c r="L61" s="6">
        <v>1</v>
      </c>
      <c r="M61" s="6">
        <v>20</v>
      </c>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v>1</v>
      </c>
      <c r="BE61" s="6">
        <v>48</v>
      </c>
      <c r="BF61" s="6"/>
      <c r="BG61" s="6"/>
      <c r="BH61" s="6"/>
      <c r="BI61" s="6"/>
      <c r="BJ61" s="6"/>
      <c r="BK61" s="6"/>
      <c r="BL61" s="6"/>
      <c r="BM61" s="6"/>
      <c r="BN61" s="6"/>
      <c r="BO61" s="6"/>
      <c r="BP61" s="6"/>
      <c r="BQ61" s="6"/>
      <c r="BR61" s="6"/>
      <c r="BS61" s="6"/>
      <c r="BT61" s="6"/>
      <c r="BU61" s="6"/>
      <c r="BV61" s="8">
        <f t="shared" si="0"/>
        <v>2</v>
      </c>
      <c r="BW61" s="8">
        <f t="shared" si="1"/>
        <v>68</v>
      </c>
      <c r="BX61" s="32"/>
      <c r="BY61" s="32"/>
      <c r="BZ61" s="32"/>
    </row>
    <row r="62" spans="1:78" s="31" customFormat="1">
      <c r="A62" s="11" t="s">
        <v>94</v>
      </c>
      <c r="B62" s="12">
        <f>SUM(B9:B61)</f>
        <v>69</v>
      </c>
      <c r="C62" s="12">
        <f t="shared" ref="C62:BD62" si="2">SUM(C9:C61)</f>
        <v>3384</v>
      </c>
      <c r="D62" s="12">
        <f t="shared" si="2"/>
        <v>116</v>
      </c>
      <c r="E62" s="12">
        <f t="shared" si="2"/>
        <v>11131</v>
      </c>
      <c r="F62" s="12">
        <f t="shared" si="2"/>
        <v>97</v>
      </c>
      <c r="G62" s="12">
        <f t="shared" si="2"/>
        <v>16995</v>
      </c>
      <c r="H62" s="12">
        <f t="shared" si="2"/>
        <v>3</v>
      </c>
      <c r="I62" s="12">
        <f t="shared" si="2"/>
        <v>259</v>
      </c>
      <c r="J62" s="12">
        <f t="shared" si="2"/>
        <v>16</v>
      </c>
      <c r="K62" s="12">
        <f t="shared" si="2"/>
        <v>2798</v>
      </c>
      <c r="L62" s="12">
        <f t="shared" si="2"/>
        <v>287</v>
      </c>
      <c r="M62" s="12">
        <f t="shared" si="2"/>
        <v>5410</v>
      </c>
      <c r="N62" s="12">
        <f t="shared" si="2"/>
        <v>16</v>
      </c>
      <c r="O62" s="12">
        <f t="shared" si="2"/>
        <v>527</v>
      </c>
      <c r="P62" s="12">
        <f t="shared" si="2"/>
        <v>1</v>
      </c>
      <c r="Q62" s="12">
        <f t="shared" si="2"/>
        <v>500</v>
      </c>
      <c r="R62" s="12">
        <f t="shared" si="2"/>
        <v>8</v>
      </c>
      <c r="S62" s="12">
        <f t="shared" si="2"/>
        <v>236</v>
      </c>
      <c r="T62" s="12">
        <f t="shared" si="2"/>
        <v>19</v>
      </c>
      <c r="U62" s="12">
        <f t="shared" si="2"/>
        <v>1734</v>
      </c>
      <c r="V62" s="12">
        <f t="shared" si="2"/>
        <v>40</v>
      </c>
      <c r="W62" s="12">
        <f t="shared" si="2"/>
        <v>5797</v>
      </c>
      <c r="X62" s="12">
        <f t="shared" si="2"/>
        <v>211</v>
      </c>
      <c r="Y62" s="12">
        <f t="shared" si="2"/>
        <v>57815</v>
      </c>
      <c r="Z62" s="12">
        <f t="shared" si="2"/>
        <v>8</v>
      </c>
      <c r="AA62" s="12">
        <f t="shared" si="2"/>
        <v>1770</v>
      </c>
      <c r="AB62" s="12">
        <f t="shared" si="2"/>
        <v>259</v>
      </c>
      <c r="AC62" s="12">
        <f t="shared" si="2"/>
        <v>80158</v>
      </c>
      <c r="AD62" s="12">
        <f t="shared" si="2"/>
        <v>33</v>
      </c>
      <c r="AE62" s="12">
        <f t="shared" si="2"/>
        <v>8277</v>
      </c>
      <c r="AF62" s="12">
        <f t="shared" si="2"/>
        <v>42</v>
      </c>
      <c r="AG62" s="12">
        <f t="shared" si="2"/>
        <v>8621</v>
      </c>
      <c r="AH62" s="12">
        <f t="shared" si="2"/>
        <v>3</v>
      </c>
      <c r="AI62" s="12">
        <f t="shared" si="2"/>
        <v>834</v>
      </c>
      <c r="AJ62" s="12">
        <f t="shared" si="2"/>
        <v>3</v>
      </c>
      <c r="AK62" s="12">
        <f t="shared" si="2"/>
        <v>78</v>
      </c>
      <c r="AL62" s="12">
        <f t="shared" si="2"/>
        <v>8</v>
      </c>
      <c r="AM62" s="12">
        <f t="shared" si="2"/>
        <v>1007</v>
      </c>
      <c r="AN62" s="12">
        <f t="shared" si="2"/>
        <v>62</v>
      </c>
      <c r="AO62" s="12">
        <f t="shared" si="2"/>
        <v>24040</v>
      </c>
      <c r="AP62" s="12">
        <f t="shared" si="2"/>
        <v>8</v>
      </c>
      <c r="AQ62" s="12">
        <f t="shared" si="2"/>
        <v>3598</v>
      </c>
      <c r="AR62" s="12">
        <f t="shared" si="2"/>
        <v>112</v>
      </c>
      <c r="AS62" s="12">
        <f t="shared" si="2"/>
        <v>47174</v>
      </c>
      <c r="AT62" s="12">
        <f t="shared" si="2"/>
        <v>7</v>
      </c>
      <c r="AU62" s="12">
        <f t="shared" si="2"/>
        <v>3881</v>
      </c>
      <c r="AV62" s="12">
        <f t="shared" si="2"/>
        <v>6</v>
      </c>
      <c r="AW62" s="12">
        <f t="shared" si="2"/>
        <v>1441</v>
      </c>
      <c r="AX62" s="12">
        <f t="shared" si="2"/>
        <v>3</v>
      </c>
      <c r="AY62" s="12">
        <f t="shared" si="2"/>
        <v>134</v>
      </c>
      <c r="AZ62" s="12">
        <f t="shared" si="2"/>
        <v>1</v>
      </c>
      <c r="BA62" s="12">
        <f t="shared" si="2"/>
        <v>152</v>
      </c>
      <c r="BB62" s="12">
        <f t="shared" si="2"/>
        <v>1</v>
      </c>
      <c r="BC62" s="12">
        <f t="shared" si="2"/>
        <v>132</v>
      </c>
      <c r="BD62" s="12">
        <f t="shared" si="2"/>
        <v>37</v>
      </c>
      <c r="BE62" s="12">
        <f t="shared" ref="BE62:BU62" si="3">SUM(BE9:BE61)</f>
        <v>1661</v>
      </c>
      <c r="BF62" s="12">
        <f t="shared" si="3"/>
        <v>38</v>
      </c>
      <c r="BG62" s="12">
        <f t="shared" si="3"/>
        <v>1770</v>
      </c>
      <c r="BH62" s="12">
        <f t="shared" si="3"/>
        <v>25</v>
      </c>
      <c r="BI62" s="12">
        <f t="shared" si="3"/>
        <v>1446</v>
      </c>
      <c r="BJ62" s="12">
        <f t="shared" si="3"/>
        <v>3</v>
      </c>
      <c r="BK62" s="12">
        <f t="shared" si="3"/>
        <v>236</v>
      </c>
      <c r="BL62" s="12">
        <f t="shared" si="3"/>
        <v>49</v>
      </c>
      <c r="BM62" s="12">
        <f t="shared" si="3"/>
        <v>1942</v>
      </c>
      <c r="BN62" s="12">
        <f t="shared" si="3"/>
        <v>27</v>
      </c>
      <c r="BO62" s="12">
        <f t="shared" si="3"/>
        <v>1056</v>
      </c>
      <c r="BP62" s="12">
        <f t="shared" si="3"/>
        <v>2</v>
      </c>
      <c r="BQ62" s="12">
        <f t="shared" si="3"/>
        <v>86</v>
      </c>
      <c r="BR62" s="12">
        <f t="shared" si="3"/>
        <v>1</v>
      </c>
      <c r="BS62" s="12">
        <f t="shared" si="3"/>
        <v>23</v>
      </c>
      <c r="BT62" s="12">
        <f t="shared" si="3"/>
        <v>159</v>
      </c>
      <c r="BU62" s="12">
        <f t="shared" si="3"/>
        <v>2389</v>
      </c>
      <c r="BV62" s="12">
        <f t="shared" si="0"/>
        <v>1780</v>
      </c>
      <c r="BW62" s="12">
        <f t="shared" si="1"/>
        <v>298492</v>
      </c>
      <c r="BX62" s="32"/>
      <c r="BY62" s="32"/>
      <c r="BZ62" s="32"/>
    </row>
    <row r="63" spans="1:78" s="14" customFormat="1" ht="14.25">
      <c r="A63" s="204" t="s">
        <v>417</v>
      </c>
      <c r="B63" s="204"/>
      <c r="C63" s="204"/>
      <c r="D63" s="204"/>
      <c r="E63" s="204"/>
      <c r="F63" s="204"/>
      <c r="G63" s="204"/>
      <c r="H63" s="204"/>
      <c r="I63" s="204"/>
      <c r="J63" s="204"/>
      <c r="BV63" s="34"/>
      <c r="BW63" s="34"/>
    </row>
    <row r="64" spans="1:78" s="14" customFormat="1" ht="12.75">
      <c r="A64" s="30"/>
      <c r="BV64" s="34"/>
      <c r="BW64" s="34"/>
    </row>
    <row r="65" spans="1:75" s="35" customFormat="1" ht="12.75">
      <c r="A65" s="30"/>
      <c r="BV65" s="36"/>
      <c r="BW65" s="37"/>
    </row>
  </sheetData>
  <sheetProtection algorithmName="SHA-512" hashValue="Ddw76HP9qCkYwgbUqGz3wVt9uyB5SsQJJFWV7Ff9yBq/0Ab93SNCEvE6AxypuAuPhQLFVwqpQZXDt5VrZoIdIA==" saltValue="lJE5vuAKkSyjO+2osakGzw==" spinCount="100000" sheet="1" objects="1" scenarios="1"/>
  <mergeCells count="39">
    <mergeCell ref="L6:M6"/>
    <mergeCell ref="N6:O6"/>
    <mergeCell ref="P6:Q6"/>
    <mergeCell ref="R6:S6"/>
    <mergeCell ref="J6:K6"/>
    <mergeCell ref="A6:A8"/>
    <mergeCell ref="B6:C6"/>
    <mergeCell ref="D6:E6"/>
    <mergeCell ref="F6:G6"/>
    <mergeCell ref="H6:I6"/>
    <mergeCell ref="T6:U6"/>
    <mergeCell ref="BV6:BW6"/>
    <mergeCell ref="BH6:BI6"/>
    <mergeCell ref="BJ6:BK6"/>
    <mergeCell ref="BL6:BM6"/>
    <mergeCell ref="BN6:BO6"/>
    <mergeCell ref="BP6:BQ6"/>
    <mergeCell ref="AF6:AG6"/>
    <mergeCell ref="V6:W6"/>
    <mergeCell ref="X6:Y6"/>
    <mergeCell ref="Z6:AA6"/>
    <mergeCell ref="AB6:AC6"/>
    <mergeCell ref="AD6:AE6"/>
    <mergeCell ref="A63:J63"/>
    <mergeCell ref="BR6:BS6"/>
    <mergeCell ref="BD6:BE6"/>
    <mergeCell ref="BF6:BG6"/>
    <mergeCell ref="BT6:BU6"/>
    <mergeCell ref="AV6:AW6"/>
    <mergeCell ref="AZ6:BA6"/>
    <mergeCell ref="BB6:BC6"/>
    <mergeCell ref="AJ6:AK6"/>
    <mergeCell ref="AL6:AM6"/>
    <mergeCell ref="AN6:AO6"/>
    <mergeCell ref="AP6:AQ6"/>
    <mergeCell ref="AR6:AS6"/>
    <mergeCell ref="AT6:AU6"/>
    <mergeCell ref="AX6:AY6"/>
    <mergeCell ref="AH6:AI6"/>
  </mergeCells>
  <conditionalFormatting sqref="A9:AY62">
    <cfRule type="expression" priority="2">
      <formula>SI(0," ")</formula>
    </cfRule>
  </conditionalFormatting>
  <conditionalFormatting sqref="A9:BU61">
    <cfRule type="expression" dxfId="14" priority="1" stopIfTrue="1">
      <formula>MOD(ROW(),2)=0</formula>
    </cfRule>
  </conditionalFormatting>
  <conditionalFormatting sqref="J2">
    <cfRule type="expression" priority="16">
      <formula>SI($C$42," ")</formula>
    </cfRule>
  </conditionalFormatting>
  <conditionalFormatting sqref="AZ9:IV62 A2:XFD8 K63:XFD63 A64:XFD65">
    <cfRule type="expression" priority="17">
      <formula>SI(0," ")</formula>
    </cfRule>
  </conditionalFormatting>
  <conditionalFormatting sqref="BV9:BW62">
    <cfRule type="expression" dxfId="13" priority="13" stopIfTrue="1">
      <formula>MOD(ROW(),2)=0</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2:DH64"/>
  <sheetViews>
    <sheetView showGridLines="0" zoomScaleNormal="100" workbookViewId="0">
      <selection activeCell="A2" sqref="A2"/>
    </sheetView>
  </sheetViews>
  <sheetFormatPr baseColWidth="10" defaultRowHeight="15"/>
  <cols>
    <col min="1" max="1" width="79.7109375" customWidth="1"/>
    <col min="40" max="53" width="11.42578125" customWidth="1"/>
  </cols>
  <sheetData>
    <row r="2" spans="1:112" s="14" customFormat="1" ht="16.5">
      <c r="A2" s="1" t="s">
        <v>182</v>
      </c>
      <c r="CD2" s="31"/>
      <c r="CE2" s="31"/>
    </row>
    <row r="3" spans="1:112" s="14" customFormat="1" ht="16.5">
      <c r="A3" s="3" t="s">
        <v>183</v>
      </c>
      <c r="CD3" s="31"/>
      <c r="CE3" s="31"/>
    </row>
    <row r="4" spans="1:112" s="14" customFormat="1" ht="16.5">
      <c r="A4" s="3" t="s">
        <v>320</v>
      </c>
      <c r="CD4" s="31"/>
      <c r="CE4" s="31"/>
    </row>
    <row r="5" spans="1:112" s="14" customFormat="1" ht="12.75">
      <c r="CD5" s="31"/>
      <c r="CE5" s="31"/>
    </row>
    <row r="6" spans="1:112" s="31" customFormat="1">
      <c r="A6" s="206" t="s">
        <v>147</v>
      </c>
      <c r="B6" s="205" t="s">
        <v>108</v>
      </c>
      <c r="C6" s="205"/>
      <c r="D6" s="205" t="s">
        <v>109</v>
      </c>
      <c r="E6" s="205"/>
      <c r="F6" s="205" t="s">
        <v>110</v>
      </c>
      <c r="G6" s="205"/>
      <c r="H6" s="205" t="s">
        <v>181</v>
      </c>
      <c r="I6" s="205"/>
      <c r="J6" s="205" t="s">
        <v>111</v>
      </c>
      <c r="K6" s="205"/>
      <c r="L6" s="205" t="s">
        <v>132</v>
      </c>
      <c r="M6" s="205"/>
      <c r="N6" s="205" t="s">
        <v>40</v>
      </c>
      <c r="O6" s="205"/>
      <c r="P6" s="205" t="s">
        <v>151</v>
      </c>
      <c r="Q6" s="205"/>
      <c r="R6" s="205" t="s">
        <v>12</v>
      </c>
      <c r="S6" s="205"/>
      <c r="T6" s="205" t="s">
        <v>13</v>
      </c>
      <c r="U6" s="205"/>
      <c r="V6" s="205" t="s">
        <v>41</v>
      </c>
      <c r="W6" s="205"/>
      <c r="X6" s="205" t="s">
        <v>14</v>
      </c>
      <c r="Y6" s="205"/>
      <c r="Z6" s="205" t="s">
        <v>15</v>
      </c>
      <c r="AA6" s="205"/>
      <c r="AB6" s="205" t="s">
        <v>16</v>
      </c>
      <c r="AC6" s="205"/>
      <c r="AD6" s="205" t="s">
        <v>152</v>
      </c>
      <c r="AE6" s="205"/>
      <c r="AF6" s="205" t="s">
        <v>133</v>
      </c>
      <c r="AG6" s="205"/>
      <c r="AH6" s="205" t="s">
        <v>153</v>
      </c>
      <c r="AI6" s="205"/>
      <c r="AJ6" s="205" t="s">
        <v>18</v>
      </c>
      <c r="AK6" s="205"/>
      <c r="AL6" s="205" t="s">
        <v>134</v>
      </c>
      <c r="AM6" s="205"/>
      <c r="AN6" s="205" t="s">
        <v>23</v>
      </c>
      <c r="AO6" s="205"/>
      <c r="AP6" s="205" t="s">
        <v>24</v>
      </c>
      <c r="AQ6" s="205"/>
      <c r="AR6" s="205" t="s">
        <v>25</v>
      </c>
      <c r="AS6" s="205"/>
      <c r="AT6" s="205" t="s">
        <v>159</v>
      </c>
      <c r="AU6" s="205"/>
      <c r="AV6" s="205" t="s">
        <v>26</v>
      </c>
      <c r="AW6" s="205"/>
      <c r="AX6" s="205" t="s">
        <v>160</v>
      </c>
      <c r="AY6" s="205"/>
      <c r="AZ6" s="205" t="s">
        <v>27</v>
      </c>
      <c r="BA6" s="205"/>
      <c r="BB6" s="205" t="s">
        <v>193</v>
      </c>
      <c r="BC6" s="205"/>
      <c r="BD6" s="205" t="s">
        <v>278</v>
      </c>
      <c r="BE6" s="205"/>
      <c r="BF6" s="205" t="s">
        <v>279</v>
      </c>
      <c r="BG6" s="205"/>
      <c r="BH6" s="205" t="s">
        <v>280</v>
      </c>
      <c r="BI6" s="205"/>
      <c r="BJ6" s="205" t="s">
        <v>282</v>
      </c>
      <c r="BK6" s="205"/>
      <c r="BL6" s="205" t="s">
        <v>6</v>
      </c>
      <c r="BM6" s="205"/>
      <c r="BN6" s="205" t="s">
        <v>33</v>
      </c>
      <c r="BO6" s="205"/>
      <c r="BP6" s="205" t="s">
        <v>34</v>
      </c>
      <c r="BQ6" s="205"/>
      <c r="BR6" s="205" t="s">
        <v>35</v>
      </c>
      <c r="BS6" s="205"/>
      <c r="BT6" s="205" t="s">
        <v>36</v>
      </c>
      <c r="BU6" s="205"/>
      <c r="BV6" s="205" t="s">
        <v>37</v>
      </c>
      <c r="BW6" s="205"/>
      <c r="BX6" s="205" t="s">
        <v>38</v>
      </c>
      <c r="BY6" s="205"/>
      <c r="BZ6" s="205" t="s">
        <v>42</v>
      </c>
      <c r="CA6" s="205"/>
      <c r="CB6" s="205" t="s">
        <v>7</v>
      </c>
      <c r="CC6" s="205"/>
      <c r="CD6" s="205" t="s">
        <v>43</v>
      </c>
      <c r="CE6" s="205"/>
    </row>
    <row r="7" spans="1:112" s="31" customFormat="1">
      <c r="A7" s="206"/>
      <c r="B7" s="4"/>
      <c r="C7" s="4" t="s">
        <v>140</v>
      </c>
      <c r="D7" s="4"/>
      <c r="E7" s="4"/>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t="s">
        <v>140</v>
      </c>
      <c r="BX7" s="4"/>
      <c r="BY7" s="4" t="s">
        <v>140</v>
      </c>
      <c r="BZ7" s="4"/>
      <c r="CA7" s="4" t="s">
        <v>140</v>
      </c>
      <c r="CB7" s="4"/>
      <c r="CC7" s="4" t="s">
        <v>140</v>
      </c>
      <c r="CD7" s="4"/>
      <c r="CE7" s="4"/>
    </row>
    <row r="8" spans="1:112"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154</v>
      </c>
      <c r="BK8" s="4" t="s">
        <v>155</v>
      </c>
      <c r="BL8" s="4" t="s">
        <v>154</v>
      </c>
      <c r="BM8" s="4" t="s">
        <v>155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row>
    <row r="9" spans="1:112" s="14" customFormat="1">
      <c r="A9" s="5" t="s">
        <v>46</v>
      </c>
      <c r="B9" s="6"/>
      <c r="C9" s="6"/>
      <c r="D9" s="6"/>
      <c r="E9" s="6"/>
      <c r="F9" s="6"/>
      <c r="G9" s="6"/>
      <c r="H9" s="6"/>
      <c r="I9" s="6"/>
      <c r="J9" s="6"/>
      <c r="K9" s="6"/>
      <c r="L9" s="6">
        <v>2</v>
      </c>
      <c r="M9" s="6">
        <v>16</v>
      </c>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v>1</v>
      </c>
      <c r="BM9" s="6">
        <v>50</v>
      </c>
      <c r="BN9" s="6"/>
      <c r="BO9" s="6"/>
      <c r="BP9" s="6"/>
      <c r="BQ9" s="6"/>
      <c r="BR9" s="6"/>
      <c r="BS9" s="6"/>
      <c r="BT9" s="6"/>
      <c r="BU9" s="6"/>
      <c r="BV9" s="6">
        <v>1</v>
      </c>
      <c r="BW9" s="6">
        <v>21</v>
      </c>
      <c r="BX9" s="6"/>
      <c r="BY9" s="6"/>
      <c r="BZ9" s="6"/>
      <c r="CA9" s="6"/>
      <c r="CB9" s="6">
        <v>5</v>
      </c>
      <c r="CC9" s="6">
        <v>60</v>
      </c>
      <c r="CD9" s="8">
        <f>B9+D9+F9+H9+J9+L9+N9+P9+R9+T9+V9+X9+Z9+AB9+AD9+AF9+AH9+AJ9+AL9+AN9+AP9+AR9+AT9+AV9+AX9+AZ9+BB9+BD9+BF9+BH9+BJ9+BL9+BN9+BP9+BR9+BT9+BV9+BX9+BZ9+CB9</f>
        <v>9</v>
      </c>
      <c r="CE9" s="8">
        <f>C9+E9+G9+I9+K9+M9+O9+Q9+S9+U9+W9+Y9+AA9+AC9+AE9+AG9+AI9+AK9+AM9+AO9+AQ9+AS9+AU9+AW9+AY9+BA9+BC9+BE9+BG9+BI9+BK9+BM9+BO9+BQ9+BS9+BU9+BW9+BY9+CA9+CC9</f>
        <v>147</v>
      </c>
      <c r="CF9" s="32"/>
      <c r="CG9" s="32"/>
      <c r="CH9" s="32"/>
      <c r="DH9" s="33"/>
    </row>
    <row r="10" spans="1:112" s="14" customFormat="1">
      <c r="A10" s="10" t="s">
        <v>47</v>
      </c>
      <c r="B10" s="6">
        <v>4</v>
      </c>
      <c r="C10" s="6">
        <v>253</v>
      </c>
      <c r="D10" s="6">
        <v>19</v>
      </c>
      <c r="E10" s="6">
        <v>2957</v>
      </c>
      <c r="F10" s="6">
        <v>6</v>
      </c>
      <c r="G10" s="6">
        <v>4776</v>
      </c>
      <c r="H10" s="6"/>
      <c r="I10" s="6"/>
      <c r="J10" s="6"/>
      <c r="K10" s="6"/>
      <c r="L10" s="6">
        <v>4</v>
      </c>
      <c r="M10" s="6">
        <v>67</v>
      </c>
      <c r="N10" s="6"/>
      <c r="O10" s="6"/>
      <c r="P10" s="6"/>
      <c r="Q10" s="6"/>
      <c r="R10" s="6"/>
      <c r="S10" s="6"/>
      <c r="T10" s="6"/>
      <c r="U10" s="6"/>
      <c r="V10" s="6">
        <v>1</v>
      </c>
      <c r="W10" s="6">
        <v>32</v>
      </c>
      <c r="X10" s="6"/>
      <c r="Y10" s="6"/>
      <c r="Z10" s="6"/>
      <c r="AA10" s="6"/>
      <c r="AB10" s="6">
        <v>15</v>
      </c>
      <c r="AC10" s="6">
        <v>7143</v>
      </c>
      <c r="AD10" s="6"/>
      <c r="AE10" s="6"/>
      <c r="AF10" s="6">
        <v>6</v>
      </c>
      <c r="AG10" s="6">
        <v>3092</v>
      </c>
      <c r="AH10" s="6">
        <v>1</v>
      </c>
      <c r="AI10" s="6">
        <v>348</v>
      </c>
      <c r="AJ10" s="6"/>
      <c r="AK10" s="6"/>
      <c r="AL10" s="6"/>
      <c r="AM10" s="6"/>
      <c r="AN10" s="6"/>
      <c r="AO10" s="6"/>
      <c r="AP10" s="6"/>
      <c r="AQ10" s="6"/>
      <c r="AR10" s="6">
        <v>7</v>
      </c>
      <c r="AS10" s="6">
        <v>3240</v>
      </c>
      <c r="AT10" s="6">
        <v>1</v>
      </c>
      <c r="AU10" s="6">
        <v>336</v>
      </c>
      <c r="AV10" s="6">
        <v>11</v>
      </c>
      <c r="AW10" s="6">
        <v>3931</v>
      </c>
      <c r="AX10" s="6"/>
      <c r="AY10" s="6"/>
      <c r="AZ10" s="6">
        <v>1</v>
      </c>
      <c r="BA10" s="6">
        <v>706</v>
      </c>
      <c r="BB10" s="6">
        <v>1</v>
      </c>
      <c r="BC10" s="6">
        <v>22</v>
      </c>
      <c r="BD10" s="6"/>
      <c r="BE10" s="6"/>
      <c r="BF10" s="6"/>
      <c r="BG10" s="6"/>
      <c r="BH10" s="6"/>
      <c r="BI10" s="6"/>
      <c r="BJ10" s="6"/>
      <c r="BK10" s="6"/>
      <c r="BL10" s="6"/>
      <c r="BM10" s="6"/>
      <c r="BN10" s="6">
        <v>2</v>
      </c>
      <c r="BO10" s="6">
        <v>76</v>
      </c>
      <c r="BP10" s="6"/>
      <c r="BQ10" s="6"/>
      <c r="BR10" s="6"/>
      <c r="BS10" s="6"/>
      <c r="BT10" s="6">
        <v>1</v>
      </c>
      <c r="BU10" s="6">
        <v>55</v>
      </c>
      <c r="BV10" s="6">
        <v>1</v>
      </c>
      <c r="BW10" s="6">
        <v>39</v>
      </c>
      <c r="BX10" s="6"/>
      <c r="BY10" s="6"/>
      <c r="BZ10" s="6"/>
      <c r="CA10" s="6"/>
      <c r="CB10" s="6">
        <v>7</v>
      </c>
      <c r="CC10" s="6">
        <v>86</v>
      </c>
      <c r="CD10" s="8">
        <f>B10+D10+F10+H10+J10+L10+N10+P10+R10+T10+V10+X10+Z10+AB10+AD10+AF10+AH10+AJ10+AL10+AN10+AP10+AR10+AT10+AV10+AX10+AZ10+BB10+BD10+BF10+BH10+BJ10+BL10+BN10+BP10+BR10+BT10+BV10+BX10+BZ10+CB10</f>
        <v>88</v>
      </c>
      <c r="CE10" s="8">
        <f>C10+E10+G10+I10+K10+M10+O10+Q10+S10+U10+W10+Y10+AA10+AC10+AE10+AG10+AI10+AK10+AM10+AO10+AQ10+AS10+AU10+AW10+AY10+BA10+BC10+BE10+BG10+BI10+BK10+BM10+BO10+BQ10+BS10+BU10+BW10+BY10+CA10+CC10</f>
        <v>27159</v>
      </c>
      <c r="CF10" s="32"/>
      <c r="CG10" s="32"/>
      <c r="CH10" s="32"/>
    </row>
    <row r="11" spans="1:112" s="14" customFormat="1">
      <c r="A11" s="5" t="s">
        <v>48</v>
      </c>
      <c r="B11" s="6"/>
      <c r="C11" s="6"/>
      <c r="D11" s="6"/>
      <c r="E11" s="6"/>
      <c r="F11" s="6"/>
      <c r="G11" s="6"/>
      <c r="H11" s="6"/>
      <c r="I11" s="6"/>
      <c r="J11" s="6"/>
      <c r="K11" s="6"/>
      <c r="L11" s="6">
        <v>3</v>
      </c>
      <c r="M11" s="6">
        <v>34</v>
      </c>
      <c r="N11" s="6"/>
      <c r="O11" s="6"/>
      <c r="P11" s="6"/>
      <c r="Q11" s="6"/>
      <c r="R11" s="6"/>
      <c r="S11" s="6"/>
      <c r="T11" s="6"/>
      <c r="U11" s="6"/>
      <c r="V11" s="6"/>
      <c r="W11" s="6"/>
      <c r="X11" s="6"/>
      <c r="Y11" s="6"/>
      <c r="Z11" s="6"/>
      <c r="AA11" s="6"/>
      <c r="AB11" s="6"/>
      <c r="AC11" s="6"/>
      <c r="AD11" s="6"/>
      <c r="AE11" s="6"/>
      <c r="AF11" s="6">
        <v>1</v>
      </c>
      <c r="AG11" s="6">
        <v>50</v>
      </c>
      <c r="AH11" s="6"/>
      <c r="AI11" s="6"/>
      <c r="AJ11" s="6"/>
      <c r="AK11" s="6"/>
      <c r="AL11" s="6"/>
      <c r="AM11" s="6"/>
      <c r="AN11" s="6"/>
      <c r="AO11" s="6"/>
      <c r="AP11" s="6"/>
      <c r="AQ11" s="6"/>
      <c r="AR11" s="6"/>
      <c r="AS11" s="6"/>
      <c r="AT11" s="6"/>
      <c r="AU11" s="6"/>
      <c r="AV11" s="6"/>
      <c r="AW11" s="6"/>
      <c r="AX11" s="6"/>
      <c r="AY11" s="6"/>
      <c r="AZ11" s="6"/>
      <c r="BA11" s="6"/>
      <c r="BB11" s="6">
        <v>1</v>
      </c>
      <c r="BC11" s="6">
        <v>64</v>
      </c>
      <c r="BD11" s="6"/>
      <c r="BE11" s="6"/>
      <c r="BF11" s="6"/>
      <c r="BG11" s="6"/>
      <c r="BH11" s="6"/>
      <c r="BI11" s="6"/>
      <c r="BJ11" s="6"/>
      <c r="BK11" s="6"/>
      <c r="BL11" s="6">
        <v>1</v>
      </c>
      <c r="BM11" s="6">
        <v>31</v>
      </c>
      <c r="BN11" s="6"/>
      <c r="BO11" s="6"/>
      <c r="BP11" s="6"/>
      <c r="BQ11" s="6"/>
      <c r="BR11" s="6"/>
      <c r="BS11" s="6"/>
      <c r="BT11" s="6"/>
      <c r="BU11" s="6"/>
      <c r="BV11" s="6"/>
      <c r="BW11" s="6"/>
      <c r="BX11" s="6"/>
      <c r="BY11" s="6"/>
      <c r="BZ11" s="6"/>
      <c r="CA11" s="6"/>
      <c r="CB11" s="6">
        <v>2</v>
      </c>
      <c r="CC11" s="6">
        <v>26</v>
      </c>
      <c r="CD11" s="8">
        <f t="shared" ref="CD11:CD61" si="0">B11+D11+F11+H11+J11+L11+N11+P11+R11+T11+V11+X11+Z11+AB11+AD11+AF11+AH11+AJ11+AL11+AN11+AP11+AR11+AT11+AV11+AX11+AZ11+BB11+BD11+BF11+BH11+BJ11+BL11+BN11+BP11+BR11+BT11+BV11+BX11+BZ11+CB11</f>
        <v>8</v>
      </c>
      <c r="CE11" s="8">
        <f t="shared" ref="CE11:CE61" si="1">C11+E11+G11+I11+K11+M11+O11+Q11+S11+U11+W11+Y11+AA11+AC11+AE11+AG11+AI11+AK11+AM11+AO11+AQ11+AS11+AU11+AW11+AY11+BA11+BC11+BE11+BG11+BI11+BK11+BM11+BO11+BQ11+BS11+BU11+BW11+BY11+CA11+CC11</f>
        <v>205</v>
      </c>
      <c r="CF11" s="32"/>
      <c r="CG11" s="32"/>
      <c r="CH11" s="32"/>
    </row>
    <row r="12" spans="1:112" s="14" customFormat="1">
      <c r="A12" s="5" t="s">
        <v>49</v>
      </c>
      <c r="B12" s="6">
        <v>1</v>
      </c>
      <c r="C12" s="6">
        <v>54</v>
      </c>
      <c r="D12" s="6">
        <v>1</v>
      </c>
      <c r="E12" s="6">
        <v>98</v>
      </c>
      <c r="F12" s="6">
        <v>1</v>
      </c>
      <c r="G12" s="6">
        <v>414</v>
      </c>
      <c r="H12" s="6"/>
      <c r="I12" s="6"/>
      <c r="J12" s="6"/>
      <c r="K12" s="6"/>
      <c r="L12" s="6">
        <v>1</v>
      </c>
      <c r="M12" s="6">
        <v>14</v>
      </c>
      <c r="N12" s="6"/>
      <c r="O12" s="6"/>
      <c r="P12" s="6"/>
      <c r="Q12" s="6"/>
      <c r="R12" s="6"/>
      <c r="S12" s="6"/>
      <c r="T12" s="6"/>
      <c r="U12" s="6"/>
      <c r="V12" s="6"/>
      <c r="W12" s="6"/>
      <c r="X12" s="6"/>
      <c r="Y12" s="6"/>
      <c r="Z12" s="6"/>
      <c r="AA12" s="6"/>
      <c r="AB12" s="6">
        <v>2</v>
      </c>
      <c r="AC12" s="6">
        <v>309</v>
      </c>
      <c r="AD12" s="6"/>
      <c r="AE12" s="6"/>
      <c r="AF12" s="6">
        <v>3</v>
      </c>
      <c r="AG12" s="6">
        <v>1458</v>
      </c>
      <c r="AH12" s="6">
        <v>2</v>
      </c>
      <c r="AI12" s="6">
        <v>287</v>
      </c>
      <c r="AJ12" s="6">
        <v>1</v>
      </c>
      <c r="AK12" s="6">
        <v>330</v>
      </c>
      <c r="AL12" s="6"/>
      <c r="AM12" s="6"/>
      <c r="AN12" s="6"/>
      <c r="AO12" s="6"/>
      <c r="AP12" s="6"/>
      <c r="AQ12" s="6"/>
      <c r="AR12" s="6"/>
      <c r="AS12" s="6"/>
      <c r="AT12" s="6"/>
      <c r="AU12" s="6"/>
      <c r="AV12" s="6">
        <v>3</v>
      </c>
      <c r="AW12" s="6">
        <v>606</v>
      </c>
      <c r="AX12" s="6"/>
      <c r="AY12" s="6"/>
      <c r="AZ12" s="6"/>
      <c r="BA12" s="6"/>
      <c r="BB12" s="6"/>
      <c r="BC12" s="6"/>
      <c r="BD12" s="6"/>
      <c r="BE12" s="6"/>
      <c r="BF12" s="6"/>
      <c r="BG12" s="6"/>
      <c r="BH12" s="6"/>
      <c r="BI12" s="6"/>
      <c r="BJ12" s="6"/>
      <c r="BK12" s="6"/>
      <c r="BL12" s="6"/>
      <c r="BM12" s="6"/>
      <c r="BN12" s="6">
        <v>1</v>
      </c>
      <c r="BO12" s="6">
        <v>40</v>
      </c>
      <c r="BP12" s="6"/>
      <c r="BQ12" s="6"/>
      <c r="BR12" s="6"/>
      <c r="BS12" s="6"/>
      <c r="BT12" s="6"/>
      <c r="BU12" s="6"/>
      <c r="BV12" s="6">
        <v>1</v>
      </c>
      <c r="BW12" s="6">
        <v>28</v>
      </c>
      <c r="BX12" s="6"/>
      <c r="BY12" s="6"/>
      <c r="BZ12" s="6"/>
      <c r="CA12" s="6"/>
      <c r="CB12" s="6">
        <v>1</v>
      </c>
      <c r="CC12" s="6">
        <v>8</v>
      </c>
      <c r="CD12" s="8">
        <f t="shared" si="0"/>
        <v>18</v>
      </c>
      <c r="CE12" s="8">
        <f t="shared" si="1"/>
        <v>3646</v>
      </c>
      <c r="CF12" s="32"/>
      <c r="CG12" s="32"/>
      <c r="CH12" s="32"/>
    </row>
    <row r="13" spans="1:112" s="14" customFormat="1">
      <c r="A13" s="5" t="s">
        <v>156</v>
      </c>
      <c r="B13" s="6"/>
      <c r="C13" s="6"/>
      <c r="D13" s="6"/>
      <c r="E13" s="6"/>
      <c r="F13" s="6"/>
      <c r="G13" s="6"/>
      <c r="H13" s="6"/>
      <c r="I13" s="6"/>
      <c r="J13" s="6"/>
      <c r="K13" s="6"/>
      <c r="L13" s="6">
        <v>1</v>
      </c>
      <c r="M13" s="6">
        <v>22</v>
      </c>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v>1</v>
      </c>
      <c r="CC13" s="6">
        <v>32</v>
      </c>
      <c r="CD13" s="8">
        <f t="shared" si="0"/>
        <v>2</v>
      </c>
      <c r="CE13" s="8">
        <f t="shared" si="1"/>
        <v>54</v>
      </c>
      <c r="CF13" s="32"/>
      <c r="CG13" s="32"/>
      <c r="CH13" s="32"/>
    </row>
    <row r="14" spans="1:112" s="14" customFormat="1">
      <c r="A14" s="5" t="s">
        <v>50</v>
      </c>
      <c r="B14" s="6">
        <v>1</v>
      </c>
      <c r="C14" s="6">
        <v>38</v>
      </c>
      <c r="D14" s="6"/>
      <c r="E14" s="6"/>
      <c r="F14" s="6"/>
      <c r="G14" s="6"/>
      <c r="H14" s="6"/>
      <c r="I14" s="6"/>
      <c r="J14" s="6"/>
      <c r="K14" s="6"/>
      <c r="L14" s="6">
        <v>7</v>
      </c>
      <c r="M14" s="6">
        <v>119</v>
      </c>
      <c r="N14" s="6"/>
      <c r="O14" s="6"/>
      <c r="P14" s="6"/>
      <c r="Q14" s="6"/>
      <c r="R14" s="6"/>
      <c r="S14" s="6"/>
      <c r="T14" s="6"/>
      <c r="U14" s="6"/>
      <c r="V14" s="6"/>
      <c r="W14" s="6"/>
      <c r="X14" s="6"/>
      <c r="Y14" s="6"/>
      <c r="Z14" s="6"/>
      <c r="AA14" s="6"/>
      <c r="AB14" s="6"/>
      <c r="AC14" s="6"/>
      <c r="AD14" s="6"/>
      <c r="AE14" s="6"/>
      <c r="AF14" s="6">
        <v>1</v>
      </c>
      <c r="AG14" s="6">
        <v>16</v>
      </c>
      <c r="AH14" s="6"/>
      <c r="AI14" s="6"/>
      <c r="AJ14" s="6"/>
      <c r="AK14" s="6"/>
      <c r="AL14" s="6"/>
      <c r="AM14" s="6"/>
      <c r="AN14" s="6"/>
      <c r="AO14" s="6"/>
      <c r="AP14" s="6"/>
      <c r="AQ14" s="6"/>
      <c r="AR14" s="6"/>
      <c r="AS14" s="6"/>
      <c r="AT14" s="6"/>
      <c r="AU14" s="6"/>
      <c r="AV14" s="6">
        <v>1</v>
      </c>
      <c r="AW14" s="6">
        <v>89</v>
      </c>
      <c r="AX14" s="6"/>
      <c r="AY14" s="6"/>
      <c r="AZ14" s="6"/>
      <c r="BA14" s="6"/>
      <c r="BB14" s="6"/>
      <c r="BC14" s="6"/>
      <c r="BD14" s="6"/>
      <c r="BE14" s="6"/>
      <c r="BF14" s="6"/>
      <c r="BG14" s="6"/>
      <c r="BH14" s="6"/>
      <c r="BI14" s="6"/>
      <c r="BJ14" s="6"/>
      <c r="BK14" s="6"/>
      <c r="BL14" s="6">
        <v>1</v>
      </c>
      <c r="BM14" s="6">
        <v>50</v>
      </c>
      <c r="BN14" s="6">
        <v>1</v>
      </c>
      <c r="BO14" s="6">
        <v>15</v>
      </c>
      <c r="BP14" s="6">
        <v>1</v>
      </c>
      <c r="BQ14" s="6">
        <v>12</v>
      </c>
      <c r="BR14" s="6"/>
      <c r="BS14" s="6"/>
      <c r="BT14" s="6"/>
      <c r="BU14" s="6"/>
      <c r="BV14" s="6"/>
      <c r="BW14" s="6"/>
      <c r="BX14" s="6"/>
      <c r="BY14" s="6"/>
      <c r="BZ14" s="6"/>
      <c r="CA14" s="6"/>
      <c r="CB14" s="6">
        <v>5</v>
      </c>
      <c r="CC14" s="6">
        <v>73</v>
      </c>
      <c r="CD14" s="8">
        <f t="shared" si="0"/>
        <v>18</v>
      </c>
      <c r="CE14" s="8">
        <f t="shared" si="1"/>
        <v>412</v>
      </c>
      <c r="CF14" s="32"/>
      <c r="CG14" s="32"/>
      <c r="CH14" s="32"/>
    </row>
    <row r="15" spans="1:112" s="14" customFormat="1">
      <c r="A15" s="5" t="s">
        <v>51</v>
      </c>
      <c r="B15" s="6"/>
      <c r="C15" s="6"/>
      <c r="D15" s="6"/>
      <c r="E15" s="6"/>
      <c r="F15" s="6"/>
      <c r="G15" s="6"/>
      <c r="H15" s="6"/>
      <c r="I15" s="6"/>
      <c r="J15" s="6"/>
      <c r="K15" s="6"/>
      <c r="L15" s="6"/>
      <c r="M15" s="6"/>
      <c r="N15" s="6"/>
      <c r="O15" s="6"/>
      <c r="P15" s="6"/>
      <c r="Q15" s="6"/>
      <c r="R15" s="6"/>
      <c r="S15" s="6"/>
      <c r="T15" s="6"/>
      <c r="U15" s="6"/>
      <c r="V15" s="6"/>
      <c r="W15" s="6"/>
      <c r="X15" s="6"/>
      <c r="Y15" s="6"/>
      <c r="Z15" s="6"/>
      <c r="AA15" s="6"/>
      <c r="AB15" s="6">
        <v>2</v>
      </c>
      <c r="AC15" s="6">
        <v>121</v>
      </c>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v>1</v>
      </c>
      <c r="BQ15" s="6">
        <v>75</v>
      </c>
      <c r="BR15" s="6"/>
      <c r="BS15" s="6"/>
      <c r="BT15" s="6"/>
      <c r="BU15" s="6"/>
      <c r="BV15" s="6"/>
      <c r="BW15" s="6"/>
      <c r="BX15" s="6"/>
      <c r="BY15" s="6"/>
      <c r="BZ15" s="6"/>
      <c r="CA15" s="6"/>
      <c r="CB15" s="6">
        <v>3</v>
      </c>
      <c r="CC15" s="6">
        <v>35</v>
      </c>
      <c r="CD15" s="8">
        <f t="shared" si="0"/>
        <v>6</v>
      </c>
      <c r="CE15" s="8">
        <f t="shared" si="1"/>
        <v>231</v>
      </c>
      <c r="CF15" s="32"/>
      <c r="CG15" s="32"/>
      <c r="CH15" s="32"/>
    </row>
    <row r="16" spans="1:112" s="14" customFormat="1">
      <c r="A16" s="5" t="s">
        <v>52</v>
      </c>
      <c r="B16" s="6"/>
      <c r="C16" s="6"/>
      <c r="D16" s="6"/>
      <c r="E16" s="6"/>
      <c r="F16" s="6"/>
      <c r="G16" s="6"/>
      <c r="H16" s="6"/>
      <c r="I16" s="6"/>
      <c r="J16" s="6"/>
      <c r="K16" s="6"/>
      <c r="L16" s="6">
        <v>1</v>
      </c>
      <c r="M16" s="6">
        <v>28</v>
      </c>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8">
        <f t="shared" si="0"/>
        <v>1</v>
      </c>
      <c r="CE16" s="8">
        <f t="shared" si="1"/>
        <v>28</v>
      </c>
      <c r="CF16" s="32"/>
      <c r="CG16" s="32"/>
      <c r="CH16" s="32"/>
    </row>
    <row r="17" spans="1:86" s="14" customFormat="1">
      <c r="A17" s="5" t="s">
        <v>53</v>
      </c>
      <c r="B17" s="6"/>
      <c r="C17" s="6"/>
      <c r="D17" s="6"/>
      <c r="E17" s="6"/>
      <c r="F17" s="6"/>
      <c r="G17" s="6"/>
      <c r="H17" s="6"/>
      <c r="I17" s="6"/>
      <c r="J17" s="6"/>
      <c r="K17" s="6"/>
      <c r="L17" s="6">
        <v>1</v>
      </c>
      <c r="M17" s="6">
        <v>22</v>
      </c>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8">
        <f t="shared" si="0"/>
        <v>1</v>
      </c>
      <c r="CE17" s="8">
        <f t="shared" si="1"/>
        <v>22</v>
      </c>
      <c r="CF17" s="32"/>
      <c r="CG17" s="32"/>
      <c r="CH17" s="32"/>
    </row>
    <row r="18" spans="1:86" s="14" customFormat="1">
      <c r="A18" s="5" t="s">
        <v>54</v>
      </c>
      <c r="B18" s="6"/>
      <c r="C18" s="6"/>
      <c r="D18" s="6"/>
      <c r="E18" s="6"/>
      <c r="F18" s="6"/>
      <c r="G18" s="6"/>
      <c r="H18" s="6"/>
      <c r="I18" s="6"/>
      <c r="J18" s="6"/>
      <c r="K18" s="6"/>
      <c r="L18" s="6">
        <v>12</v>
      </c>
      <c r="M18" s="6">
        <v>176</v>
      </c>
      <c r="N18" s="6"/>
      <c r="O18" s="6"/>
      <c r="P18" s="6"/>
      <c r="Q18" s="6"/>
      <c r="R18" s="6"/>
      <c r="S18" s="6"/>
      <c r="T18" s="6"/>
      <c r="U18" s="6"/>
      <c r="V18" s="6"/>
      <c r="W18" s="6"/>
      <c r="X18" s="6"/>
      <c r="Y18" s="6"/>
      <c r="Z18" s="6"/>
      <c r="AA18" s="6"/>
      <c r="AB18" s="6"/>
      <c r="AC18" s="6"/>
      <c r="AD18" s="6"/>
      <c r="AE18" s="6"/>
      <c r="AF18" s="6">
        <v>1</v>
      </c>
      <c r="AG18" s="6">
        <v>38</v>
      </c>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v>1</v>
      </c>
      <c r="BW18" s="6">
        <v>30</v>
      </c>
      <c r="BX18" s="6"/>
      <c r="BY18" s="6"/>
      <c r="BZ18" s="6"/>
      <c r="CA18" s="6"/>
      <c r="CB18" s="6"/>
      <c r="CC18" s="6"/>
      <c r="CD18" s="8">
        <f t="shared" si="0"/>
        <v>14</v>
      </c>
      <c r="CE18" s="8">
        <f t="shared" si="1"/>
        <v>244</v>
      </c>
      <c r="CF18" s="32"/>
      <c r="CG18" s="32"/>
      <c r="CH18" s="32"/>
    </row>
    <row r="19" spans="1:86" s="14" customFormat="1">
      <c r="A19" s="5" t="s">
        <v>55</v>
      </c>
      <c r="B19" s="6">
        <v>11</v>
      </c>
      <c r="C19" s="6">
        <v>571</v>
      </c>
      <c r="D19" s="6">
        <v>23</v>
      </c>
      <c r="E19" s="6">
        <v>3044</v>
      </c>
      <c r="F19" s="6">
        <v>27</v>
      </c>
      <c r="G19" s="6">
        <v>4776</v>
      </c>
      <c r="H19" s="6"/>
      <c r="I19" s="6"/>
      <c r="J19" s="6">
        <v>4</v>
      </c>
      <c r="K19" s="6">
        <v>771</v>
      </c>
      <c r="L19" s="6">
        <v>6</v>
      </c>
      <c r="M19" s="6">
        <v>81</v>
      </c>
      <c r="N19" s="6">
        <v>1</v>
      </c>
      <c r="O19" s="6">
        <v>19</v>
      </c>
      <c r="P19" s="6"/>
      <c r="Q19" s="6"/>
      <c r="R19" s="6"/>
      <c r="S19" s="6"/>
      <c r="T19" s="6">
        <v>1</v>
      </c>
      <c r="U19" s="6">
        <v>1118</v>
      </c>
      <c r="V19" s="6"/>
      <c r="W19" s="6"/>
      <c r="X19" s="6">
        <v>4</v>
      </c>
      <c r="Y19" s="6">
        <v>278</v>
      </c>
      <c r="Z19" s="6">
        <v>8</v>
      </c>
      <c r="AA19" s="6">
        <v>1487</v>
      </c>
      <c r="AB19" s="6">
        <v>49</v>
      </c>
      <c r="AC19" s="6">
        <v>14507</v>
      </c>
      <c r="AD19" s="6"/>
      <c r="AE19" s="6"/>
      <c r="AF19" s="6">
        <v>51</v>
      </c>
      <c r="AG19" s="6">
        <v>17331</v>
      </c>
      <c r="AH19" s="6">
        <v>4</v>
      </c>
      <c r="AI19" s="6">
        <v>1012</v>
      </c>
      <c r="AJ19" s="6">
        <v>5</v>
      </c>
      <c r="AK19" s="6">
        <v>840</v>
      </c>
      <c r="AL19" s="6"/>
      <c r="AM19" s="6"/>
      <c r="AN19" s="6"/>
      <c r="AO19" s="6"/>
      <c r="AP19" s="6">
        <v>2</v>
      </c>
      <c r="AQ19" s="6">
        <v>159</v>
      </c>
      <c r="AR19" s="6">
        <v>19</v>
      </c>
      <c r="AS19" s="6">
        <v>8164</v>
      </c>
      <c r="AT19" s="6">
        <v>1</v>
      </c>
      <c r="AU19" s="6">
        <v>441</v>
      </c>
      <c r="AV19" s="6">
        <v>10</v>
      </c>
      <c r="AW19" s="6">
        <v>4186</v>
      </c>
      <c r="AX19" s="6"/>
      <c r="AY19" s="6"/>
      <c r="AZ19" s="6">
        <v>1</v>
      </c>
      <c r="BA19" s="6">
        <v>104</v>
      </c>
      <c r="BB19" s="6"/>
      <c r="BC19" s="6"/>
      <c r="BD19" s="6"/>
      <c r="BE19" s="6"/>
      <c r="BF19" s="6"/>
      <c r="BG19" s="6"/>
      <c r="BH19" s="6"/>
      <c r="BI19" s="6"/>
      <c r="BJ19" s="6"/>
      <c r="BK19" s="6"/>
      <c r="BL19" s="6">
        <v>1</v>
      </c>
      <c r="BM19" s="6">
        <v>82</v>
      </c>
      <c r="BN19" s="6">
        <v>3</v>
      </c>
      <c r="BO19" s="6">
        <v>95</v>
      </c>
      <c r="BP19" s="6">
        <v>2</v>
      </c>
      <c r="BQ19" s="6">
        <v>119</v>
      </c>
      <c r="BR19" s="6">
        <v>1</v>
      </c>
      <c r="BS19" s="6">
        <v>72</v>
      </c>
      <c r="BT19" s="6">
        <v>8</v>
      </c>
      <c r="BU19" s="6">
        <v>323</v>
      </c>
      <c r="BV19" s="6">
        <v>4</v>
      </c>
      <c r="BW19" s="6">
        <v>180</v>
      </c>
      <c r="BX19" s="6">
        <v>2</v>
      </c>
      <c r="BY19" s="6">
        <v>86</v>
      </c>
      <c r="BZ19" s="6"/>
      <c r="CA19" s="6"/>
      <c r="CB19" s="6">
        <v>1</v>
      </c>
      <c r="CC19" s="6">
        <v>4</v>
      </c>
      <c r="CD19" s="8">
        <f t="shared" si="0"/>
        <v>249</v>
      </c>
      <c r="CE19" s="8">
        <f t="shared" si="1"/>
        <v>59850</v>
      </c>
      <c r="CF19" s="32"/>
      <c r="CG19" s="32"/>
      <c r="CH19" s="32"/>
    </row>
    <row r="20" spans="1:86" s="14" customFormat="1">
      <c r="A20" s="5" t="s">
        <v>56</v>
      </c>
      <c r="B20" s="6"/>
      <c r="C20" s="6"/>
      <c r="D20" s="6"/>
      <c r="E20" s="6"/>
      <c r="F20" s="6"/>
      <c r="G20" s="6"/>
      <c r="H20" s="6"/>
      <c r="I20" s="6"/>
      <c r="J20" s="6"/>
      <c r="K20" s="6"/>
      <c r="L20" s="6">
        <v>3</v>
      </c>
      <c r="M20" s="6">
        <v>91</v>
      </c>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v>1</v>
      </c>
      <c r="BM20" s="6">
        <v>64</v>
      </c>
      <c r="BN20" s="6"/>
      <c r="BO20" s="6"/>
      <c r="BP20" s="6"/>
      <c r="BQ20" s="6"/>
      <c r="BR20" s="6"/>
      <c r="BS20" s="6"/>
      <c r="BT20" s="6"/>
      <c r="BU20" s="6"/>
      <c r="BV20" s="6"/>
      <c r="BW20" s="6"/>
      <c r="BX20" s="6"/>
      <c r="BY20" s="6"/>
      <c r="BZ20" s="6"/>
      <c r="CA20" s="6"/>
      <c r="CB20" s="6">
        <v>1</v>
      </c>
      <c r="CC20" s="6">
        <v>12</v>
      </c>
      <c r="CD20" s="8">
        <f t="shared" si="0"/>
        <v>5</v>
      </c>
      <c r="CE20" s="8">
        <f t="shared" si="1"/>
        <v>167</v>
      </c>
      <c r="CF20" s="32"/>
      <c r="CG20" s="32"/>
      <c r="CH20" s="32"/>
    </row>
    <row r="21" spans="1:86" s="14" customFormat="1">
      <c r="A21" s="5" t="s">
        <v>57</v>
      </c>
      <c r="B21" s="6"/>
      <c r="C21" s="6"/>
      <c r="D21" s="6"/>
      <c r="E21" s="6"/>
      <c r="F21" s="6"/>
      <c r="G21" s="6"/>
      <c r="H21" s="6"/>
      <c r="I21" s="6"/>
      <c r="J21" s="6"/>
      <c r="K21" s="6"/>
      <c r="L21" s="6">
        <v>28</v>
      </c>
      <c r="M21" s="6">
        <v>474</v>
      </c>
      <c r="N21" s="6"/>
      <c r="O21" s="6"/>
      <c r="P21" s="6"/>
      <c r="Q21" s="6"/>
      <c r="R21" s="6"/>
      <c r="S21" s="6"/>
      <c r="T21" s="6"/>
      <c r="U21" s="6"/>
      <c r="V21" s="6"/>
      <c r="W21" s="6"/>
      <c r="X21" s="6"/>
      <c r="Y21" s="6"/>
      <c r="Z21" s="6">
        <v>1</v>
      </c>
      <c r="AA21" s="6">
        <v>37</v>
      </c>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v>3</v>
      </c>
      <c r="BM21" s="6">
        <v>74</v>
      </c>
      <c r="BN21" s="6"/>
      <c r="BO21" s="6"/>
      <c r="BP21" s="6"/>
      <c r="BQ21" s="6"/>
      <c r="BR21" s="6"/>
      <c r="BS21" s="6"/>
      <c r="BT21" s="6">
        <v>1</v>
      </c>
      <c r="BU21" s="6">
        <v>41</v>
      </c>
      <c r="BV21" s="6"/>
      <c r="BW21" s="6"/>
      <c r="BX21" s="6"/>
      <c r="BY21" s="6"/>
      <c r="BZ21" s="6"/>
      <c r="CA21" s="6"/>
      <c r="CB21" s="6">
        <v>1</v>
      </c>
      <c r="CC21" s="6">
        <v>16</v>
      </c>
      <c r="CD21" s="8">
        <f t="shared" si="0"/>
        <v>34</v>
      </c>
      <c r="CE21" s="8">
        <f t="shared" si="1"/>
        <v>642</v>
      </c>
      <c r="CF21" s="32"/>
      <c r="CG21" s="32"/>
      <c r="CH21" s="32"/>
    </row>
    <row r="22" spans="1:86" s="14" customFormat="1">
      <c r="A22" s="5" t="s">
        <v>58</v>
      </c>
      <c r="B22" s="6">
        <v>11</v>
      </c>
      <c r="C22" s="6">
        <v>639</v>
      </c>
      <c r="D22" s="6">
        <v>9</v>
      </c>
      <c r="E22" s="6">
        <v>462</v>
      </c>
      <c r="F22" s="6">
        <v>8</v>
      </c>
      <c r="G22" s="6">
        <v>1236</v>
      </c>
      <c r="H22" s="6"/>
      <c r="I22" s="6"/>
      <c r="J22" s="6"/>
      <c r="K22" s="6"/>
      <c r="L22" s="6">
        <v>2</v>
      </c>
      <c r="M22" s="6">
        <v>48</v>
      </c>
      <c r="N22" s="6"/>
      <c r="O22" s="6"/>
      <c r="P22" s="6"/>
      <c r="Q22" s="6"/>
      <c r="R22" s="6"/>
      <c r="S22" s="6"/>
      <c r="T22" s="6"/>
      <c r="U22" s="6"/>
      <c r="V22" s="6">
        <v>1</v>
      </c>
      <c r="W22" s="6">
        <v>68</v>
      </c>
      <c r="X22" s="6">
        <v>5</v>
      </c>
      <c r="Y22" s="6">
        <v>268</v>
      </c>
      <c r="Z22" s="6">
        <v>2</v>
      </c>
      <c r="AA22" s="6">
        <v>232</v>
      </c>
      <c r="AB22" s="6">
        <v>15</v>
      </c>
      <c r="AC22" s="6">
        <v>3485</v>
      </c>
      <c r="AD22" s="6">
        <v>2</v>
      </c>
      <c r="AE22" s="6">
        <v>310</v>
      </c>
      <c r="AF22" s="6">
        <v>16</v>
      </c>
      <c r="AG22" s="6">
        <v>4462</v>
      </c>
      <c r="AH22" s="6">
        <v>2</v>
      </c>
      <c r="AI22" s="6">
        <v>639</v>
      </c>
      <c r="AJ22" s="6">
        <v>2</v>
      </c>
      <c r="AK22" s="6">
        <v>457</v>
      </c>
      <c r="AL22" s="6">
        <v>1</v>
      </c>
      <c r="AM22" s="6">
        <v>284</v>
      </c>
      <c r="AN22" s="6">
        <v>3</v>
      </c>
      <c r="AO22" s="6">
        <v>78</v>
      </c>
      <c r="AP22" s="6"/>
      <c r="AQ22" s="6"/>
      <c r="AR22" s="6">
        <v>5</v>
      </c>
      <c r="AS22" s="6">
        <v>1258</v>
      </c>
      <c r="AT22" s="6">
        <v>1</v>
      </c>
      <c r="AU22" s="6">
        <v>78</v>
      </c>
      <c r="AV22" s="6">
        <v>7</v>
      </c>
      <c r="AW22" s="6">
        <v>2990</v>
      </c>
      <c r="AX22" s="6">
        <v>1</v>
      </c>
      <c r="AY22" s="6">
        <v>840</v>
      </c>
      <c r="AZ22" s="6">
        <v>1</v>
      </c>
      <c r="BA22" s="6">
        <v>64</v>
      </c>
      <c r="BB22" s="6"/>
      <c r="BC22" s="6"/>
      <c r="BD22" s="6"/>
      <c r="BE22" s="6"/>
      <c r="BF22" s="6"/>
      <c r="BG22" s="6"/>
      <c r="BH22" s="6"/>
      <c r="BI22" s="6"/>
      <c r="BJ22" s="6"/>
      <c r="BK22" s="6"/>
      <c r="BL22" s="6">
        <v>2</v>
      </c>
      <c r="BM22" s="6">
        <v>84</v>
      </c>
      <c r="BN22" s="6">
        <v>6</v>
      </c>
      <c r="BO22" s="6">
        <v>497</v>
      </c>
      <c r="BP22" s="6">
        <v>4</v>
      </c>
      <c r="BQ22" s="6">
        <v>279</v>
      </c>
      <c r="BR22" s="6">
        <v>1</v>
      </c>
      <c r="BS22" s="6">
        <v>22</v>
      </c>
      <c r="BT22" s="6">
        <v>4</v>
      </c>
      <c r="BU22" s="6">
        <v>132</v>
      </c>
      <c r="BV22" s="6">
        <v>2</v>
      </c>
      <c r="BW22" s="6">
        <v>83</v>
      </c>
      <c r="BX22" s="6"/>
      <c r="BY22" s="6"/>
      <c r="BZ22" s="6"/>
      <c r="CA22" s="6"/>
      <c r="CB22" s="6">
        <v>1</v>
      </c>
      <c r="CC22" s="6">
        <v>20</v>
      </c>
      <c r="CD22" s="8">
        <f t="shared" si="0"/>
        <v>114</v>
      </c>
      <c r="CE22" s="8">
        <f t="shared" si="1"/>
        <v>19015</v>
      </c>
      <c r="CF22" s="32"/>
      <c r="CG22" s="32"/>
      <c r="CH22" s="32"/>
    </row>
    <row r="23" spans="1:86"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v>1</v>
      </c>
      <c r="BM23" s="6">
        <v>50</v>
      </c>
      <c r="BN23" s="6"/>
      <c r="BO23" s="6"/>
      <c r="BP23" s="6"/>
      <c r="BQ23" s="6"/>
      <c r="BR23" s="6"/>
      <c r="BS23" s="6"/>
      <c r="BT23" s="6"/>
      <c r="BU23" s="6"/>
      <c r="BV23" s="6"/>
      <c r="BW23" s="6"/>
      <c r="BX23" s="6"/>
      <c r="BY23" s="6"/>
      <c r="BZ23" s="6"/>
      <c r="CA23" s="6"/>
      <c r="CB23" s="6"/>
      <c r="CC23" s="6"/>
      <c r="CD23" s="8">
        <f t="shared" si="0"/>
        <v>1</v>
      </c>
      <c r="CE23" s="8">
        <f t="shared" si="1"/>
        <v>50</v>
      </c>
      <c r="CF23" s="32"/>
      <c r="CG23" s="32"/>
      <c r="CH23" s="32"/>
    </row>
    <row r="24" spans="1:86" s="14" customFormat="1">
      <c r="A24" s="5" t="s">
        <v>59</v>
      </c>
      <c r="B24" s="6"/>
      <c r="C24" s="6"/>
      <c r="D24" s="6"/>
      <c r="E24" s="6"/>
      <c r="F24" s="6"/>
      <c r="G24" s="6"/>
      <c r="H24" s="6"/>
      <c r="I24" s="6"/>
      <c r="J24" s="6"/>
      <c r="K24" s="6"/>
      <c r="L24" s="6">
        <v>1</v>
      </c>
      <c r="M24" s="6">
        <v>17</v>
      </c>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v>1</v>
      </c>
      <c r="CC24" s="6">
        <v>16</v>
      </c>
      <c r="CD24" s="8">
        <f t="shared" si="0"/>
        <v>2</v>
      </c>
      <c r="CE24" s="8">
        <f t="shared" si="1"/>
        <v>33</v>
      </c>
      <c r="CF24" s="32"/>
      <c r="CG24" s="32"/>
      <c r="CH24" s="32"/>
    </row>
    <row r="25" spans="1:86" s="14" customFormat="1">
      <c r="A25" s="5" t="s">
        <v>60</v>
      </c>
      <c r="B25" s="6"/>
      <c r="C25" s="6"/>
      <c r="D25" s="6"/>
      <c r="E25" s="6"/>
      <c r="F25" s="6"/>
      <c r="G25" s="6"/>
      <c r="H25" s="6"/>
      <c r="I25" s="6"/>
      <c r="J25" s="6"/>
      <c r="K25" s="6"/>
      <c r="L25" s="6">
        <v>1</v>
      </c>
      <c r="M25" s="6">
        <v>16</v>
      </c>
      <c r="N25" s="6"/>
      <c r="O25" s="6"/>
      <c r="P25" s="6"/>
      <c r="Q25" s="6"/>
      <c r="R25" s="6"/>
      <c r="S25" s="6"/>
      <c r="T25" s="6"/>
      <c r="U25" s="6"/>
      <c r="V25" s="6">
        <v>1</v>
      </c>
      <c r="W25" s="6">
        <v>17</v>
      </c>
      <c r="X25" s="6"/>
      <c r="Y25" s="6"/>
      <c r="Z25" s="6"/>
      <c r="AA25" s="6"/>
      <c r="AB25" s="6"/>
      <c r="AC25" s="6"/>
      <c r="AD25" s="6"/>
      <c r="AE25" s="6"/>
      <c r="AF25" s="6">
        <v>2</v>
      </c>
      <c r="AG25" s="6">
        <v>244</v>
      </c>
      <c r="AH25" s="6"/>
      <c r="AI25" s="6"/>
      <c r="AJ25" s="6"/>
      <c r="AK25" s="6"/>
      <c r="AL25" s="6"/>
      <c r="AM25" s="6"/>
      <c r="AN25" s="6"/>
      <c r="AO25" s="6"/>
      <c r="AP25" s="6"/>
      <c r="AQ25" s="6"/>
      <c r="AR25" s="6"/>
      <c r="AS25" s="6"/>
      <c r="AT25" s="6"/>
      <c r="AU25" s="6"/>
      <c r="AV25" s="6">
        <v>1</v>
      </c>
      <c r="AW25" s="6">
        <v>52</v>
      </c>
      <c r="AX25" s="6"/>
      <c r="AY25" s="6"/>
      <c r="AZ25" s="6"/>
      <c r="BA25" s="6"/>
      <c r="BB25" s="6"/>
      <c r="BC25" s="6"/>
      <c r="BD25" s="6"/>
      <c r="BE25" s="6"/>
      <c r="BF25" s="6"/>
      <c r="BG25" s="6"/>
      <c r="BH25" s="6"/>
      <c r="BI25" s="6"/>
      <c r="BJ25" s="6">
        <v>1</v>
      </c>
      <c r="BK25" s="6">
        <v>132</v>
      </c>
      <c r="BL25" s="6"/>
      <c r="BM25" s="6"/>
      <c r="BN25" s="6">
        <v>1</v>
      </c>
      <c r="BO25" s="6">
        <v>14</v>
      </c>
      <c r="BP25" s="6"/>
      <c r="BQ25" s="6"/>
      <c r="BR25" s="6"/>
      <c r="BS25" s="6"/>
      <c r="BT25" s="6"/>
      <c r="BU25" s="6"/>
      <c r="BV25" s="6"/>
      <c r="BW25" s="6"/>
      <c r="BX25" s="6"/>
      <c r="BY25" s="6"/>
      <c r="BZ25" s="6"/>
      <c r="CA25" s="6"/>
      <c r="CB25" s="6"/>
      <c r="CC25" s="6"/>
      <c r="CD25" s="8">
        <f t="shared" si="0"/>
        <v>7</v>
      </c>
      <c r="CE25" s="8">
        <f t="shared" si="1"/>
        <v>475</v>
      </c>
      <c r="CF25" s="32"/>
      <c r="CG25" s="32"/>
      <c r="CH25" s="32"/>
    </row>
    <row r="26" spans="1:86" s="14" customFormat="1">
      <c r="A26" s="5" t="s">
        <v>179</v>
      </c>
      <c r="B26" s="6"/>
      <c r="C26" s="6"/>
      <c r="D26" s="6"/>
      <c r="E26" s="6"/>
      <c r="F26" s="6"/>
      <c r="G26" s="6"/>
      <c r="H26" s="6"/>
      <c r="I26" s="6"/>
      <c r="J26" s="6"/>
      <c r="K26" s="6"/>
      <c r="L26" s="6">
        <v>1</v>
      </c>
      <c r="M26" s="6">
        <v>2</v>
      </c>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8">
        <f t="shared" si="0"/>
        <v>1</v>
      </c>
      <c r="CE26" s="8">
        <f t="shared" si="1"/>
        <v>2</v>
      </c>
      <c r="CF26" s="32"/>
      <c r="CG26" s="32"/>
      <c r="CH26" s="32"/>
    </row>
    <row r="27" spans="1:86" s="14" customFormat="1">
      <c r="A27" s="5" t="s">
        <v>61</v>
      </c>
      <c r="B27" s="6"/>
      <c r="C27" s="6"/>
      <c r="D27" s="6"/>
      <c r="E27" s="6"/>
      <c r="F27" s="6"/>
      <c r="G27" s="6"/>
      <c r="H27" s="6"/>
      <c r="I27" s="6"/>
      <c r="J27" s="6"/>
      <c r="K27" s="6"/>
      <c r="L27" s="6">
        <v>9</v>
      </c>
      <c r="M27" s="6">
        <v>139</v>
      </c>
      <c r="N27" s="6"/>
      <c r="O27" s="6"/>
      <c r="P27" s="6"/>
      <c r="Q27" s="6"/>
      <c r="R27" s="6"/>
      <c r="S27" s="6"/>
      <c r="T27" s="6"/>
      <c r="U27" s="6"/>
      <c r="V27" s="6"/>
      <c r="W27" s="6"/>
      <c r="X27" s="6"/>
      <c r="Y27" s="6"/>
      <c r="Z27" s="6"/>
      <c r="AA27" s="6"/>
      <c r="AB27" s="6"/>
      <c r="AC27" s="6"/>
      <c r="AD27" s="6"/>
      <c r="AE27" s="6"/>
      <c r="AF27" s="6">
        <v>1</v>
      </c>
      <c r="AG27" s="6">
        <v>37</v>
      </c>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v>1</v>
      </c>
      <c r="BO27" s="6">
        <v>16</v>
      </c>
      <c r="BP27" s="6"/>
      <c r="BQ27" s="6"/>
      <c r="BR27" s="6"/>
      <c r="BS27" s="6"/>
      <c r="BT27" s="6"/>
      <c r="BU27" s="6"/>
      <c r="BV27" s="6"/>
      <c r="BW27" s="6"/>
      <c r="BX27" s="6"/>
      <c r="BY27" s="6"/>
      <c r="BZ27" s="6"/>
      <c r="CA27" s="6"/>
      <c r="CB27" s="6"/>
      <c r="CC27" s="6"/>
      <c r="CD27" s="8">
        <f t="shared" si="0"/>
        <v>11</v>
      </c>
      <c r="CE27" s="8">
        <f t="shared" si="1"/>
        <v>192</v>
      </c>
      <c r="CF27" s="32"/>
      <c r="CG27" s="32"/>
      <c r="CH27" s="32"/>
    </row>
    <row r="28" spans="1:86" s="14" customFormat="1">
      <c r="A28" s="5" t="s">
        <v>62</v>
      </c>
      <c r="B28" s="6"/>
      <c r="C28" s="6"/>
      <c r="D28" s="6"/>
      <c r="E28" s="6"/>
      <c r="F28" s="6"/>
      <c r="G28" s="6"/>
      <c r="H28" s="6"/>
      <c r="I28" s="6"/>
      <c r="J28" s="6"/>
      <c r="K28" s="6"/>
      <c r="L28" s="6">
        <v>1</v>
      </c>
      <c r="M28" s="6">
        <v>10</v>
      </c>
      <c r="N28" s="6"/>
      <c r="O28" s="6"/>
      <c r="P28" s="6"/>
      <c r="Q28" s="6"/>
      <c r="R28" s="6"/>
      <c r="S28" s="6"/>
      <c r="T28" s="6"/>
      <c r="U28" s="6"/>
      <c r="V28" s="6"/>
      <c r="W28" s="6"/>
      <c r="X28" s="6"/>
      <c r="Y28" s="6"/>
      <c r="Z28" s="6"/>
      <c r="AA28" s="6"/>
      <c r="AB28" s="6"/>
      <c r="AC28" s="6"/>
      <c r="AD28" s="6"/>
      <c r="AE28" s="6"/>
      <c r="AF28" s="6">
        <v>1</v>
      </c>
      <c r="AG28" s="6">
        <v>111</v>
      </c>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v>3</v>
      </c>
      <c r="CC28" s="6">
        <v>32</v>
      </c>
      <c r="CD28" s="8">
        <f t="shared" si="0"/>
        <v>5</v>
      </c>
      <c r="CE28" s="8">
        <f t="shared" si="1"/>
        <v>153</v>
      </c>
      <c r="CF28" s="32"/>
      <c r="CG28" s="32"/>
      <c r="CH28" s="32"/>
    </row>
    <row r="29" spans="1:86" s="14" customFormat="1">
      <c r="A29" s="5" t="s">
        <v>63</v>
      </c>
      <c r="B29" s="6">
        <v>7</v>
      </c>
      <c r="C29" s="6">
        <v>197</v>
      </c>
      <c r="D29" s="6">
        <v>13</v>
      </c>
      <c r="E29" s="6">
        <v>941</v>
      </c>
      <c r="F29" s="6">
        <v>3</v>
      </c>
      <c r="G29" s="6">
        <v>555</v>
      </c>
      <c r="H29" s="6"/>
      <c r="I29" s="6"/>
      <c r="J29" s="6"/>
      <c r="K29" s="6"/>
      <c r="L29" s="6">
        <v>16</v>
      </c>
      <c r="M29" s="6">
        <v>248</v>
      </c>
      <c r="N29" s="6"/>
      <c r="O29" s="6"/>
      <c r="P29" s="6"/>
      <c r="Q29" s="6"/>
      <c r="R29" s="6"/>
      <c r="S29" s="6"/>
      <c r="T29" s="6"/>
      <c r="U29" s="6"/>
      <c r="V29" s="6"/>
      <c r="W29" s="6"/>
      <c r="X29" s="6">
        <v>1</v>
      </c>
      <c r="Y29" s="6">
        <v>48</v>
      </c>
      <c r="Z29" s="6"/>
      <c r="AA29" s="6"/>
      <c r="AB29" s="6">
        <v>4</v>
      </c>
      <c r="AC29" s="6">
        <v>1476</v>
      </c>
      <c r="AD29" s="6"/>
      <c r="AE29" s="6"/>
      <c r="AF29" s="6">
        <v>3</v>
      </c>
      <c r="AG29" s="6">
        <v>1243</v>
      </c>
      <c r="AH29" s="6">
        <v>1</v>
      </c>
      <c r="AI29" s="6">
        <v>166</v>
      </c>
      <c r="AJ29" s="6">
        <v>1</v>
      </c>
      <c r="AK29" s="6">
        <v>20</v>
      </c>
      <c r="AL29" s="6"/>
      <c r="AM29" s="6"/>
      <c r="AN29" s="6"/>
      <c r="AO29" s="6"/>
      <c r="AP29" s="6">
        <v>1</v>
      </c>
      <c r="AQ29" s="6">
        <v>336</v>
      </c>
      <c r="AR29" s="6"/>
      <c r="AS29" s="6"/>
      <c r="AT29" s="6"/>
      <c r="AU29" s="6"/>
      <c r="AV29" s="6">
        <v>1</v>
      </c>
      <c r="AW29" s="6">
        <v>606</v>
      </c>
      <c r="AX29" s="6"/>
      <c r="AY29" s="6"/>
      <c r="AZ29" s="6"/>
      <c r="BA29" s="6"/>
      <c r="BB29" s="6">
        <v>1</v>
      </c>
      <c r="BC29" s="6">
        <v>48</v>
      </c>
      <c r="BD29" s="6"/>
      <c r="BE29" s="6"/>
      <c r="BF29" s="6"/>
      <c r="BG29" s="6"/>
      <c r="BH29" s="6"/>
      <c r="BI29" s="6"/>
      <c r="BJ29" s="6"/>
      <c r="BK29" s="6"/>
      <c r="BL29" s="6">
        <v>3</v>
      </c>
      <c r="BM29" s="6">
        <v>86</v>
      </c>
      <c r="BN29" s="6">
        <v>1</v>
      </c>
      <c r="BO29" s="6">
        <v>35</v>
      </c>
      <c r="BP29" s="6"/>
      <c r="BQ29" s="6"/>
      <c r="BR29" s="6"/>
      <c r="BS29" s="6"/>
      <c r="BT29" s="6">
        <v>2</v>
      </c>
      <c r="BU29" s="6">
        <v>75</v>
      </c>
      <c r="BV29" s="6"/>
      <c r="BW29" s="6"/>
      <c r="BX29" s="6"/>
      <c r="BY29" s="6"/>
      <c r="BZ29" s="6"/>
      <c r="CA29" s="6"/>
      <c r="CB29" s="6">
        <v>1</v>
      </c>
      <c r="CC29" s="6">
        <v>8</v>
      </c>
      <c r="CD29" s="8">
        <f t="shared" si="0"/>
        <v>59</v>
      </c>
      <c r="CE29" s="8">
        <f t="shared" si="1"/>
        <v>6088</v>
      </c>
      <c r="CF29" s="32"/>
      <c r="CG29" s="32"/>
      <c r="CH29" s="32"/>
    </row>
    <row r="30" spans="1:86" s="14" customFormat="1">
      <c r="A30" s="5" t="s">
        <v>64</v>
      </c>
      <c r="B30" s="6"/>
      <c r="C30" s="6"/>
      <c r="D30" s="6"/>
      <c r="E30" s="6"/>
      <c r="F30" s="6"/>
      <c r="G30" s="6"/>
      <c r="H30" s="6"/>
      <c r="I30" s="6"/>
      <c r="J30" s="6"/>
      <c r="K30" s="6"/>
      <c r="L30" s="6">
        <v>2</v>
      </c>
      <c r="M30" s="6">
        <v>25</v>
      </c>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v>2</v>
      </c>
      <c r="AW30" s="6">
        <v>62</v>
      </c>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v>2</v>
      </c>
      <c r="CC30" s="6">
        <v>50</v>
      </c>
      <c r="CD30" s="8">
        <f t="shared" si="0"/>
        <v>6</v>
      </c>
      <c r="CE30" s="8">
        <f t="shared" si="1"/>
        <v>137</v>
      </c>
      <c r="CF30" s="32"/>
      <c r="CG30" s="32"/>
      <c r="CH30" s="32"/>
    </row>
    <row r="31" spans="1:86" s="14" customFormat="1">
      <c r="A31" s="5" t="s">
        <v>65</v>
      </c>
      <c r="B31" s="6"/>
      <c r="C31" s="6"/>
      <c r="D31" s="6"/>
      <c r="E31" s="6"/>
      <c r="F31" s="6"/>
      <c r="G31" s="6"/>
      <c r="H31" s="6"/>
      <c r="I31" s="6"/>
      <c r="J31" s="6"/>
      <c r="K31" s="6"/>
      <c r="L31" s="6">
        <v>5</v>
      </c>
      <c r="M31" s="6">
        <v>66</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v>1</v>
      </c>
      <c r="BM31" s="6">
        <v>30</v>
      </c>
      <c r="BN31" s="6"/>
      <c r="BO31" s="6"/>
      <c r="BP31" s="6"/>
      <c r="BQ31" s="6"/>
      <c r="BR31" s="6"/>
      <c r="BS31" s="6"/>
      <c r="BT31" s="6"/>
      <c r="BU31" s="6"/>
      <c r="BV31" s="6"/>
      <c r="BW31" s="6"/>
      <c r="BX31" s="6"/>
      <c r="BY31" s="6"/>
      <c r="BZ31" s="6"/>
      <c r="CA31" s="6"/>
      <c r="CB31" s="6"/>
      <c r="CC31" s="6"/>
      <c r="CD31" s="8">
        <f t="shared" si="0"/>
        <v>6</v>
      </c>
      <c r="CE31" s="8">
        <f t="shared" si="1"/>
        <v>96</v>
      </c>
      <c r="CF31" s="32"/>
      <c r="CG31" s="32"/>
      <c r="CH31" s="32"/>
    </row>
    <row r="32" spans="1:86" s="14" customFormat="1">
      <c r="A32" s="5" t="s">
        <v>66</v>
      </c>
      <c r="B32" s="6"/>
      <c r="C32" s="6"/>
      <c r="D32" s="6"/>
      <c r="E32" s="6"/>
      <c r="F32" s="6"/>
      <c r="G32" s="6"/>
      <c r="H32" s="6"/>
      <c r="I32" s="6"/>
      <c r="J32" s="6"/>
      <c r="K32" s="6"/>
      <c r="L32" s="6">
        <v>3</v>
      </c>
      <c r="M32" s="6">
        <v>52</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8">
        <f t="shared" si="0"/>
        <v>3</v>
      </c>
      <c r="CE32" s="8">
        <f t="shared" si="1"/>
        <v>52</v>
      </c>
      <c r="CF32" s="32"/>
      <c r="CG32" s="32"/>
      <c r="CH32" s="32"/>
    </row>
    <row r="33" spans="1:86" s="14" customFormat="1">
      <c r="A33" s="5" t="s">
        <v>67</v>
      </c>
      <c r="B33" s="6"/>
      <c r="C33" s="6"/>
      <c r="D33" s="6"/>
      <c r="E33" s="6"/>
      <c r="F33" s="6"/>
      <c r="G33" s="6"/>
      <c r="H33" s="6"/>
      <c r="I33" s="6"/>
      <c r="J33" s="6"/>
      <c r="K33" s="6"/>
      <c r="L33" s="6">
        <v>1</v>
      </c>
      <c r="M33" s="6">
        <v>9</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v>2</v>
      </c>
      <c r="CC33" s="6">
        <v>46</v>
      </c>
      <c r="CD33" s="8">
        <f t="shared" si="0"/>
        <v>3</v>
      </c>
      <c r="CE33" s="8">
        <f t="shared" si="1"/>
        <v>55</v>
      </c>
      <c r="CF33" s="32"/>
      <c r="CG33" s="32"/>
      <c r="CH33" s="32"/>
    </row>
    <row r="34" spans="1:86" s="14" customFormat="1">
      <c r="A34" s="5" t="s">
        <v>141</v>
      </c>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v>4</v>
      </c>
      <c r="CC34" s="6">
        <v>30</v>
      </c>
      <c r="CD34" s="8">
        <f t="shared" si="0"/>
        <v>4</v>
      </c>
      <c r="CE34" s="8">
        <f t="shared" si="1"/>
        <v>30</v>
      </c>
      <c r="CF34" s="32"/>
      <c r="CG34" s="32"/>
      <c r="CH34" s="32"/>
    </row>
    <row r="35" spans="1:86" s="14" customFormat="1">
      <c r="A35" s="5" t="s">
        <v>69</v>
      </c>
      <c r="B35" s="6"/>
      <c r="C35" s="6"/>
      <c r="D35" s="6">
        <v>1</v>
      </c>
      <c r="E35" s="6">
        <v>120</v>
      </c>
      <c r="F35" s="6"/>
      <c r="G35" s="6"/>
      <c r="H35" s="6"/>
      <c r="I35" s="6"/>
      <c r="J35" s="6">
        <v>1</v>
      </c>
      <c r="K35" s="6">
        <v>936</v>
      </c>
      <c r="L35" s="6">
        <v>17</v>
      </c>
      <c r="M35" s="6">
        <v>403</v>
      </c>
      <c r="N35" s="6"/>
      <c r="O35" s="6"/>
      <c r="P35" s="6"/>
      <c r="Q35" s="6"/>
      <c r="R35" s="6">
        <v>1</v>
      </c>
      <c r="S35" s="6">
        <v>660</v>
      </c>
      <c r="T35" s="6"/>
      <c r="U35" s="6"/>
      <c r="V35" s="6">
        <v>1</v>
      </c>
      <c r="W35" s="6">
        <v>26</v>
      </c>
      <c r="X35" s="6"/>
      <c r="Y35" s="6"/>
      <c r="Z35" s="6">
        <v>8</v>
      </c>
      <c r="AA35" s="6">
        <v>1719</v>
      </c>
      <c r="AB35" s="6">
        <v>21</v>
      </c>
      <c r="AC35" s="6">
        <v>6790</v>
      </c>
      <c r="AD35" s="6">
        <v>1</v>
      </c>
      <c r="AE35" s="6">
        <v>297</v>
      </c>
      <c r="AF35" s="6">
        <v>4</v>
      </c>
      <c r="AG35" s="6">
        <v>1436</v>
      </c>
      <c r="AH35" s="6"/>
      <c r="AI35" s="6"/>
      <c r="AJ35" s="6">
        <v>2</v>
      </c>
      <c r="AK35" s="6">
        <v>493</v>
      </c>
      <c r="AL35" s="6"/>
      <c r="AM35" s="6"/>
      <c r="AN35" s="6"/>
      <c r="AO35" s="6"/>
      <c r="AP35" s="6"/>
      <c r="AQ35" s="6"/>
      <c r="AR35" s="6">
        <v>1</v>
      </c>
      <c r="AS35" s="6">
        <v>346</v>
      </c>
      <c r="AT35" s="6"/>
      <c r="AU35" s="6"/>
      <c r="AV35" s="6"/>
      <c r="AW35" s="6"/>
      <c r="AX35" s="6"/>
      <c r="AY35" s="6"/>
      <c r="AZ35" s="6"/>
      <c r="BA35" s="6"/>
      <c r="BB35" s="6"/>
      <c r="BC35" s="6"/>
      <c r="BD35" s="6"/>
      <c r="BE35" s="6"/>
      <c r="BF35" s="6"/>
      <c r="BG35" s="6"/>
      <c r="BH35" s="6"/>
      <c r="BI35" s="6"/>
      <c r="BJ35" s="6"/>
      <c r="BK35" s="6"/>
      <c r="BL35" s="6">
        <v>2</v>
      </c>
      <c r="BM35" s="6">
        <v>90</v>
      </c>
      <c r="BN35" s="6">
        <v>3</v>
      </c>
      <c r="BO35" s="6">
        <v>161</v>
      </c>
      <c r="BP35" s="6"/>
      <c r="BQ35" s="6"/>
      <c r="BR35" s="6"/>
      <c r="BS35" s="6"/>
      <c r="BT35" s="6">
        <v>3</v>
      </c>
      <c r="BU35" s="6">
        <v>153</v>
      </c>
      <c r="BV35" s="6">
        <v>2</v>
      </c>
      <c r="BW35" s="6">
        <v>80</v>
      </c>
      <c r="BX35" s="6"/>
      <c r="BY35" s="6"/>
      <c r="BZ35" s="6"/>
      <c r="CA35" s="6"/>
      <c r="CB35" s="6">
        <v>1</v>
      </c>
      <c r="CC35" s="6">
        <v>28</v>
      </c>
      <c r="CD35" s="8">
        <f t="shared" si="0"/>
        <v>69</v>
      </c>
      <c r="CE35" s="8">
        <f t="shared" si="1"/>
        <v>13738</v>
      </c>
      <c r="CF35" s="32"/>
      <c r="CG35" s="32"/>
      <c r="CH35" s="32"/>
    </row>
    <row r="36" spans="1:86" s="14" customFormat="1">
      <c r="A36" s="5" t="s">
        <v>70</v>
      </c>
      <c r="B36" s="6">
        <v>4</v>
      </c>
      <c r="C36" s="6">
        <v>901</v>
      </c>
      <c r="D36" s="6">
        <v>5</v>
      </c>
      <c r="E36" s="6">
        <v>479</v>
      </c>
      <c r="F36" s="6">
        <v>3</v>
      </c>
      <c r="G36" s="6">
        <v>123</v>
      </c>
      <c r="H36" s="6"/>
      <c r="I36" s="6"/>
      <c r="J36" s="6"/>
      <c r="K36" s="6"/>
      <c r="L36" s="6">
        <v>23</v>
      </c>
      <c r="M36" s="6">
        <v>400</v>
      </c>
      <c r="N36" s="6">
        <v>3</v>
      </c>
      <c r="O36" s="6">
        <v>94</v>
      </c>
      <c r="P36" s="6"/>
      <c r="Q36" s="6"/>
      <c r="R36" s="6"/>
      <c r="S36" s="6"/>
      <c r="T36" s="6"/>
      <c r="U36" s="6"/>
      <c r="V36" s="6"/>
      <c r="W36" s="6"/>
      <c r="X36" s="6">
        <v>1</v>
      </c>
      <c r="Y36" s="6">
        <v>222</v>
      </c>
      <c r="Z36" s="6">
        <v>2</v>
      </c>
      <c r="AA36" s="6">
        <v>441</v>
      </c>
      <c r="AB36" s="6">
        <v>13</v>
      </c>
      <c r="AC36" s="6">
        <v>5146</v>
      </c>
      <c r="AD36" s="6"/>
      <c r="AE36" s="6"/>
      <c r="AF36" s="6">
        <v>3</v>
      </c>
      <c r="AG36" s="6">
        <v>1081</v>
      </c>
      <c r="AH36" s="6"/>
      <c r="AI36" s="6"/>
      <c r="AJ36" s="6"/>
      <c r="AK36" s="6"/>
      <c r="AL36" s="6"/>
      <c r="AM36" s="6"/>
      <c r="AN36" s="6"/>
      <c r="AO36" s="6"/>
      <c r="AP36" s="6"/>
      <c r="AQ36" s="6"/>
      <c r="AR36" s="6">
        <v>4</v>
      </c>
      <c r="AS36" s="6">
        <v>2662</v>
      </c>
      <c r="AT36" s="6"/>
      <c r="AU36" s="6"/>
      <c r="AV36" s="6">
        <v>2</v>
      </c>
      <c r="AW36" s="6">
        <v>2957</v>
      </c>
      <c r="AX36" s="6"/>
      <c r="AY36" s="6"/>
      <c r="AZ36" s="6"/>
      <c r="BA36" s="6"/>
      <c r="BB36" s="6"/>
      <c r="BC36" s="6"/>
      <c r="BD36" s="6"/>
      <c r="BE36" s="6"/>
      <c r="BF36" s="6"/>
      <c r="BG36" s="6"/>
      <c r="BH36" s="6"/>
      <c r="BI36" s="6"/>
      <c r="BJ36" s="6"/>
      <c r="BK36" s="6"/>
      <c r="BL36" s="6">
        <v>3</v>
      </c>
      <c r="BM36" s="6">
        <v>108</v>
      </c>
      <c r="BN36" s="6">
        <v>1</v>
      </c>
      <c r="BO36" s="6">
        <v>111</v>
      </c>
      <c r="BP36" s="6">
        <v>1</v>
      </c>
      <c r="BQ36" s="6">
        <v>46</v>
      </c>
      <c r="BR36" s="6"/>
      <c r="BS36" s="6"/>
      <c r="BT36" s="6"/>
      <c r="BU36" s="6"/>
      <c r="BV36" s="6"/>
      <c r="BW36" s="6"/>
      <c r="BX36" s="6"/>
      <c r="BY36" s="6"/>
      <c r="BZ36" s="6"/>
      <c r="CA36" s="6"/>
      <c r="CB36" s="6"/>
      <c r="CC36" s="6"/>
      <c r="CD36" s="8">
        <f t="shared" si="0"/>
        <v>68</v>
      </c>
      <c r="CE36" s="8">
        <f t="shared" si="1"/>
        <v>14771</v>
      </c>
      <c r="CF36" s="32"/>
      <c r="CG36" s="32"/>
      <c r="CH36" s="32"/>
    </row>
    <row r="37" spans="1:86" s="14" customFormat="1">
      <c r="A37" s="5" t="s">
        <v>180</v>
      </c>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v>1</v>
      </c>
      <c r="CC37" s="6">
        <v>10</v>
      </c>
      <c r="CD37" s="8">
        <f t="shared" si="0"/>
        <v>1</v>
      </c>
      <c r="CE37" s="8">
        <f t="shared" si="1"/>
        <v>10</v>
      </c>
      <c r="CF37" s="32"/>
      <c r="CG37" s="32"/>
      <c r="CH37" s="32"/>
    </row>
    <row r="38" spans="1:86" s="14" customFormat="1">
      <c r="A38" s="5" t="s">
        <v>71</v>
      </c>
      <c r="B38" s="6"/>
      <c r="C38" s="6"/>
      <c r="D38" s="6"/>
      <c r="E38" s="6"/>
      <c r="F38" s="6"/>
      <c r="G38" s="6"/>
      <c r="H38" s="6"/>
      <c r="I38" s="6"/>
      <c r="J38" s="6"/>
      <c r="K38" s="6"/>
      <c r="L38" s="6">
        <v>4</v>
      </c>
      <c r="M38" s="6">
        <v>40</v>
      </c>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v>1</v>
      </c>
      <c r="CC38" s="6">
        <v>16</v>
      </c>
      <c r="CD38" s="8">
        <f t="shared" si="0"/>
        <v>5</v>
      </c>
      <c r="CE38" s="8">
        <f t="shared" si="1"/>
        <v>56</v>
      </c>
      <c r="CF38" s="32"/>
      <c r="CG38" s="32"/>
      <c r="CH38" s="32"/>
    </row>
    <row r="39" spans="1:86" s="14" customFormat="1">
      <c r="A39" s="5" t="s">
        <v>72</v>
      </c>
      <c r="B39" s="6"/>
      <c r="C39" s="6"/>
      <c r="D39" s="6"/>
      <c r="E39" s="6"/>
      <c r="F39" s="6"/>
      <c r="G39" s="6"/>
      <c r="H39" s="6"/>
      <c r="I39" s="6"/>
      <c r="J39" s="6"/>
      <c r="K39" s="6"/>
      <c r="L39" s="6">
        <v>1</v>
      </c>
      <c r="M39" s="6">
        <v>24</v>
      </c>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v>1</v>
      </c>
      <c r="CC39" s="6">
        <v>8</v>
      </c>
      <c r="CD39" s="8">
        <f t="shared" si="0"/>
        <v>2</v>
      </c>
      <c r="CE39" s="8">
        <f t="shared" si="1"/>
        <v>32</v>
      </c>
      <c r="CF39" s="32"/>
      <c r="CG39" s="32"/>
      <c r="CH39" s="32"/>
    </row>
    <row r="40" spans="1:86" s="14" customFormat="1">
      <c r="A40" s="5" t="s">
        <v>73</v>
      </c>
      <c r="B40" s="6"/>
      <c r="C40" s="6"/>
      <c r="D40" s="6"/>
      <c r="E40" s="6"/>
      <c r="F40" s="6"/>
      <c r="G40" s="6"/>
      <c r="H40" s="6"/>
      <c r="I40" s="6"/>
      <c r="J40" s="6"/>
      <c r="K40" s="6"/>
      <c r="L40" s="6">
        <v>4</v>
      </c>
      <c r="M40" s="6">
        <v>59</v>
      </c>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v>2</v>
      </c>
      <c r="BM40" s="6">
        <v>95</v>
      </c>
      <c r="BN40" s="6"/>
      <c r="BO40" s="6"/>
      <c r="BP40" s="6"/>
      <c r="BQ40" s="6"/>
      <c r="BR40" s="6"/>
      <c r="BS40" s="6"/>
      <c r="BT40" s="6"/>
      <c r="BU40" s="6"/>
      <c r="BV40" s="6"/>
      <c r="BW40" s="6"/>
      <c r="BX40" s="6"/>
      <c r="BY40" s="6"/>
      <c r="BZ40" s="6"/>
      <c r="CA40" s="6"/>
      <c r="CB40" s="6">
        <v>1</v>
      </c>
      <c r="CC40" s="6">
        <v>12</v>
      </c>
      <c r="CD40" s="8">
        <f t="shared" si="0"/>
        <v>7</v>
      </c>
      <c r="CE40" s="8">
        <f t="shared" si="1"/>
        <v>166</v>
      </c>
      <c r="CF40" s="32"/>
      <c r="CG40" s="32"/>
      <c r="CH40" s="32"/>
    </row>
    <row r="41" spans="1:86" s="14" customFormat="1">
      <c r="A41" s="5" t="s">
        <v>74</v>
      </c>
      <c r="B41" s="6"/>
      <c r="C41" s="6"/>
      <c r="D41" s="6">
        <v>2</v>
      </c>
      <c r="E41" s="6">
        <v>442</v>
      </c>
      <c r="F41" s="6">
        <v>5</v>
      </c>
      <c r="G41" s="6">
        <v>711</v>
      </c>
      <c r="H41" s="6"/>
      <c r="I41" s="6"/>
      <c r="J41" s="6"/>
      <c r="K41" s="6"/>
      <c r="L41" s="6"/>
      <c r="M41" s="6"/>
      <c r="N41" s="6"/>
      <c r="O41" s="6"/>
      <c r="P41" s="6">
        <v>1</v>
      </c>
      <c r="Q41" s="6">
        <v>500</v>
      </c>
      <c r="R41" s="6"/>
      <c r="S41" s="6"/>
      <c r="T41" s="6"/>
      <c r="U41" s="6"/>
      <c r="V41" s="6"/>
      <c r="W41" s="6"/>
      <c r="X41" s="6"/>
      <c r="Y41" s="6"/>
      <c r="Z41" s="6"/>
      <c r="AA41" s="6"/>
      <c r="AB41" s="6">
        <v>3</v>
      </c>
      <c r="AC41" s="6">
        <v>667</v>
      </c>
      <c r="AD41" s="6"/>
      <c r="AE41" s="6"/>
      <c r="AF41" s="6">
        <v>6</v>
      </c>
      <c r="AG41" s="6">
        <v>3006</v>
      </c>
      <c r="AH41" s="6">
        <v>1</v>
      </c>
      <c r="AI41" s="6">
        <v>547</v>
      </c>
      <c r="AJ41" s="6">
        <v>2</v>
      </c>
      <c r="AK41" s="6">
        <v>639</v>
      </c>
      <c r="AL41" s="6"/>
      <c r="AM41" s="6"/>
      <c r="AN41" s="6"/>
      <c r="AO41" s="6"/>
      <c r="AP41" s="6"/>
      <c r="AQ41" s="6"/>
      <c r="AR41" s="6">
        <v>5</v>
      </c>
      <c r="AS41" s="6">
        <v>1691</v>
      </c>
      <c r="AT41" s="6">
        <v>1</v>
      </c>
      <c r="AU41" s="6">
        <v>2205</v>
      </c>
      <c r="AV41" s="6">
        <v>10</v>
      </c>
      <c r="AW41" s="6">
        <v>5853</v>
      </c>
      <c r="AX41" s="6">
        <v>1</v>
      </c>
      <c r="AY41" s="6">
        <v>544</v>
      </c>
      <c r="AZ41" s="6"/>
      <c r="BA41" s="6"/>
      <c r="BB41" s="6"/>
      <c r="BC41" s="6"/>
      <c r="BD41" s="6"/>
      <c r="BE41" s="6"/>
      <c r="BF41" s="6"/>
      <c r="BG41" s="6"/>
      <c r="BH41" s="6"/>
      <c r="BI41" s="6"/>
      <c r="BJ41" s="6"/>
      <c r="BK41" s="6"/>
      <c r="BL41" s="6">
        <v>1</v>
      </c>
      <c r="BM41" s="6">
        <v>30</v>
      </c>
      <c r="BN41" s="6"/>
      <c r="BO41" s="6"/>
      <c r="BP41" s="6"/>
      <c r="BQ41" s="6"/>
      <c r="BR41" s="6"/>
      <c r="BS41" s="6"/>
      <c r="BT41" s="6"/>
      <c r="BU41" s="6"/>
      <c r="BV41" s="6"/>
      <c r="BW41" s="6"/>
      <c r="BX41" s="6"/>
      <c r="BY41" s="6"/>
      <c r="BZ41" s="6"/>
      <c r="CA41" s="6"/>
      <c r="CB41" s="6"/>
      <c r="CC41" s="6"/>
      <c r="CD41" s="8">
        <f t="shared" si="0"/>
        <v>38</v>
      </c>
      <c r="CE41" s="8">
        <f t="shared" si="1"/>
        <v>16835</v>
      </c>
      <c r="CF41" s="32"/>
      <c r="CG41" s="32"/>
      <c r="CH41" s="32"/>
    </row>
    <row r="42" spans="1:86" s="14" customFormat="1">
      <c r="A42" s="5" t="s">
        <v>75</v>
      </c>
      <c r="B42" s="6">
        <v>5</v>
      </c>
      <c r="C42" s="6">
        <v>356</v>
      </c>
      <c r="D42" s="6">
        <v>4</v>
      </c>
      <c r="E42" s="6">
        <v>634</v>
      </c>
      <c r="F42" s="6">
        <v>7</v>
      </c>
      <c r="G42" s="6">
        <v>817</v>
      </c>
      <c r="H42" s="6"/>
      <c r="I42" s="6"/>
      <c r="J42" s="6">
        <v>1</v>
      </c>
      <c r="K42" s="6">
        <v>46</v>
      </c>
      <c r="L42" s="6">
        <v>4</v>
      </c>
      <c r="M42" s="6">
        <v>43</v>
      </c>
      <c r="N42" s="6">
        <v>5</v>
      </c>
      <c r="O42" s="6">
        <v>181</v>
      </c>
      <c r="P42" s="6"/>
      <c r="Q42" s="6"/>
      <c r="R42" s="6"/>
      <c r="S42" s="6"/>
      <c r="T42" s="6"/>
      <c r="U42" s="6"/>
      <c r="V42" s="6">
        <v>1</v>
      </c>
      <c r="W42" s="6">
        <v>12</v>
      </c>
      <c r="X42" s="6">
        <v>5</v>
      </c>
      <c r="Y42" s="6">
        <v>424</v>
      </c>
      <c r="Z42" s="6">
        <v>10</v>
      </c>
      <c r="AA42" s="6">
        <v>1219</v>
      </c>
      <c r="AB42" s="6">
        <v>53</v>
      </c>
      <c r="AC42" s="6">
        <v>15380</v>
      </c>
      <c r="AD42" s="6">
        <v>2</v>
      </c>
      <c r="AE42" s="6">
        <v>282</v>
      </c>
      <c r="AF42" s="6">
        <v>59</v>
      </c>
      <c r="AG42" s="6">
        <v>15270</v>
      </c>
      <c r="AH42" s="6">
        <v>7</v>
      </c>
      <c r="AI42" s="6">
        <v>1006</v>
      </c>
      <c r="AJ42" s="6">
        <v>8</v>
      </c>
      <c r="AK42" s="6">
        <v>1293</v>
      </c>
      <c r="AL42" s="6">
        <v>1</v>
      </c>
      <c r="AM42" s="6">
        <v>304</v>
      </c>
      <c r="AN42" s="6"/>
      <c r="AO42" s="6"/>
      <c r="AP42" s="6">
        <v>4</v>
      </c>
      <c r="AQ42" s="6">
        <v>419</v>
      </c>
      <c r="AR42" s="6">
        <v>6</v>
      </c>
      <c r="AS42" s="6">
        <v>1376</v>
      </c>
      <c r="AT42" s="6">
        <v>1</v>
      </c>
      <c r="AU42" s="6">
        <v>146</v>
      </c>
      <c r="AV42" s="6">
        <v>8</v>
      </c>
      <c r="AW42" s="6">
        <v>3035</v>
      </c>
      <c r="AX42" s="6">
        <v>1</v>
      </c>
      <c r="AY42" s="6">
        <v>266</v>
      </c>
      <c r="AZ42" s="6"/>
      <c r="BA42" s="6"/>
      <c r="BB42" s="6"/>
      <c r="BC42" s="6"/>
      <c r="BD42" s="6"/>
      <c r="BE42" s="6"/>
      <c r="BF42" s="6"/>
      <c r="BG42" s="6"/>
      <c r="BH42" s="6">
        <v>2</v>
      </c>
      <c r="BI42" s="6">
        <v>162</v>
      </c>
      <c r="BJ42" s="6"/>
      <c r="BK42" s="6"/>
      <c r="BL42" s="6">
        <v>1</v>
      </c>
      <c r="BM42" s="6">
        <v>41</v>
      </c>
      <c r="BN42" s="6">
        <v>5</v>
      </c>
      <c r="BO42" s="6">
        <v>192</v>
      </c>
      <c r="BP42" s="6">
        <v>3</v>
      </c>
      <c r="BQ42" s="6">
        <v>223</v>
      </c>
      <c r="BR42" s="6"/>
      <c r="BS42" s="6"/>
      <c r="BT42" s="6">
        <v>20</v>
      </c>
      <c r="BU42" s="6">
        <v>853</v>
      </c>
      <c r="BV42" s="6">
        <v>8</v>
      </c>
      <c r="BW42" s="6">
        <v>398</v>
      </c>
      <c r="BX42" s="6"/>
      <c r="BY42" s="6"/>
      <c r="BZ42" s="6"/>
      <c r="CA42" s="6"/>
      <c r="CB42" s="6">
        <v>14</v>
      </c>
      <c r="CC42" s="6">
        <v>196</v>
      </c>
      <c r="CD42" s="8">
        <f t="shared" si="0"/>
        <v>245</v>
      </c>
      <c r="CE42" s="8">
        <f t="shared" si="1"/>
        <v>44574</v>
      </c>
      <c r="CF42" s="32"/>
      <c r="CG42" s="32"/>
      <c r="CH42" s="32"/>
    </row>
    <row r="43" spans="1:86" s="14" customFormat="1">
      <c r="A43" s="5" t="s">
        <v>76</v>
      </c>
      <c r="B43" s="6"/>
      <c r="C43" s="6"/>
      <c r="D43" s="6"/>
      <c r="E43" s="6"/>
      <c r="F43" s="6"/>
      <c r="G43" s="6"/>
      <c r="H43" s="6"/>
      <c r="I43" s="6"/>
      <c r="J43" s="6"/>
      <c r="K43" s="6"/>
      <c r="L43" s="6">
        <v>3</v>
      </c>
      <c r="M43" s="6">
        <v>40</v>
      </c>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v>1</v>
      </c>
      <c r="CC43" s="6">
        <v>6</v>
      </c>
      <c r="CD43" s="8">
        <f t="shared" si="0"/>
        <v>4</v>
      </c>
      <c r="CE43" s="8">
        <f t="shared" si="1"/>
        <v>46</v>
      </c>
      <c r="CF43" s="32"/>
      <c r="CG43" s="32"/>
      <c r="CH43" s="32"/>
    </row>
    <row r="44" spans="1:86" s="14" customFormat="1">
      <c r="A44" s="5" t="s">
        <v>142</v>
      </c>
      <c r="B44" s="6"/>
      <c r="C44" s="6"/>
      <c r="D44" s="6"/>
      <c r="E44" s="6"/>
      <c r="F44" s="6"/>
      <c r="G44" s="6"/>
      <c r="H44" s="6"/>
      <c r="I44" s="6"/>
      <c r="J44" s="6"/>
      <c r="K44" s="6"/>
      <c r="L44" s="6">
        <v>2</v>
      </c>
      <c r="M44" s="6">
        <v>28</v>
      </c>
      <c r="N44" s="6"/>
      <c r="O44" s="6"/>
      <c r="P44" s="6"/>
      <c r="Q44" s="6"/>
      <c r="R44" s="6"/>
      <c r="S44" s="6"/>
      <c r="T44" s="6"/>
      <c r="U44" s="6"/>
      <c r="V44" s="6">
        <v>1</v>
      </c>
      <c r="W44" s="6">
        <v>11</v>
      </c>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8">
        <f t="shared" si="0"/>
        <v>3</v>
      </c>
      <c r="CE44" s="8">
        <f t="shared" si="1"/>
        <v>39</v>
      </c>
      <c r="CF44" s="32"/>
      <c r="CG44" s="32"/>
      <c r="CH44" s="32"/>
    </row>
    <row r="45" spans="1:86" s="14" customFormat="1">
      <c r="A45" s="5" t="s">
        <v>77</v>
      </c>
      <c r="B45" s="6">
        <v>8</v>
      </c>
      <c r="C45" s="6">
        <v>363</v>
      </c>
      <c r="D45" s="6">
        <v>9</v>
      </c>
      <c r="E45" s="6">
        <v>584</v>
      </c>
      <c r="F45" s="6">
        <v>13</v>
      </c>
      <c r="G45" s="6">
        <v>1406</v>
      </c>
      <c r="H45" s="6">
        <v>1</v>
      </c>
      <c r="I45" s="6">
        <v>69</v>
      </c>
      <c r="J45" s="6"/>
      <c r="K45" s="6"/>
      <c r="L45" s="6">
        <v>8</v>
      </c>
      <c r="M45" s="6">
        <v>103</v>
      </c>
      <c r="N45" s="6"/>
      <c r="O45" s="6"/>
      <c r="P45" s="6"/>
      <c r="Q45" s="6"/>
      <c r="R45" s="6"/>
      <c r="S45" s="6"/>
      <c r="T45" s="6"/>
      <c r="U45" s="6"/>
      <c r="V45" s="6"/>
      <c r="W45" s="6"/>
      <c r="X45" s="6"/>
      <c r="Y45" s="6"/>
      <c r="Z45" s="6">
        <v>1</v>
      </c>
      <c r="AA45" s="6">
        <v>38</v>
      </c>
      <c r="AB45" s="6">
        <v>8</v>
      </c>
      <c r="AC45" s="6">
        <v>1527</v>
      </c>
      <c r="AD45" s="6">
        <v>1</v>
      </c>
      <c r="AE45" s="6">
        <v>56</v>
      </c>
      <c r="AF45" s="6">
        <v>6</v>
      </c>
      <c r="AG45" s="6">
        <v>1008</v>
      </c>
      <c r="AH45" s="6">
        <v>1</v>
      </c>
      <c r="AI45" s="6">
        <v>229</v>
      </c>
      <c r="AJ45" s="6">
        <v>3</v>
      </c>
      <c r="AK45" s="6">
        <v>339</v>
      </c>
      <c r="AL45" s="6"/>
      <c r="AM45" s="6"/>
      <c r="AN45" s="6"/>
      <c r="AO45" s="6"/>
      <c r="AP45" s="6"/>
      <c r="AQ45" s="6"/>
      <c r="AR45" s="6">
        <v>1</v>
      </c>
      <c r="AS45" s="6">
        <v>176</v>
      </c>
      <c r="AT45" s="6"/>
      <c r="AU45" s="6"/>
      <c r="AV45" s="6">
        <v>4</v>
      </c>
      <c r="AW45" s="6">
        <v>899</v>
      </c>
      <c r="AX45" s="6"/>
      <c r="AY45" s="6"/>
      <c r="AZ45" s="6"/>
      <c r="BA45" s="6"/>
      <c r="BB45" s="6"/>
      <c r="BC45" s="6"/>
      <c r="BD45" s="6">
        <v>1</v>
      </c>
      <c r="BE45" s="6">
        <v>39</v>
      </c>
      <c r="BF45" s="6"/>
      <c r="BG45" s="6"/>
      <c r="BH45" s="6">
        <v>1</v>
      </c>
      <c r="BI45" s="6">
        <v>12</v>
      </c>
      <c r="BJ45" s="6"/>
      <c r="BK45" s="6"/>
      <c r="BL45" s="6"/>
      <c r="BM45" s="6"/>
      <c r="BN45" s="6"/>
      <c r="BO45" s="6"/>
      <c r="BP45" s="6">
        <v>2</v>
      </c>
      <c r="BQ45" s="6">
        <v>78</v>
      </c>
      <c r="BR45" s="6"/>
      <c r="BS45" s="6"/>
      <c r="BT45" s="6">
        <v>1</v>
      </c>
      <c r="BU45" s="6">
        <v>48</v>
      </c>
      <c r="BV45" s="6">
        <v>3</v>
      </c>
      <c r="BW45" s="6">
        <v>167</v>
      </c>
      <c r="BX45" s="6"/>
      <c r="BY45" s="6"/>
      <c r="BZ45" s="6">
        <v>1</v>
      </c>
      <c r="CA45" s="6">
        <v>23</v>
      </c>
      <c r="CB45" s="6">
        <v>6</v>
      </c>
      <c r="CC45" s="6">
        <v>77</v>
      </c>
      <c r="CD45" s="8">
        <f t="shared" si="0"/>
        <v>79</v>
      </c>
      <c r="CE45" s="8">
        <f t="shared" si="1"/>
        <v>7241</v>
      </c>
      <c r="CF45" s="32"/>
      <c r="CG45" s="32"/>
      <c r="CH45" s="32"/>
    </row>
    <row r="46" spans="1:86" s="14" customFormat="1">
      <c r="A46" s="5" t="s">
        <v>78</v>
      </c>
      <c r="B46" s="6"/>
      <c r="C46" s="6"/>
      <c r="D46" s="6"/>
      <c r="E46" s="6"/>
      <c r="F46" s="6"/>
      <c r="G46" s="6"/>
      <c r="H46" s="6"/>
      <c r="I46" s="6"/>
      <c r="J46" s="6"/>
      <c r="K46" s="6"/>
      <c r="L46" s="6">
        <v>5</v>
      </c>
      <c r="M46" s="6">
        <v>78</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v>2</v>
      </c>
      <c r="BM46" s="6">
        <v>116</v>
      </c>
      <c r="BN46" s="6"/>
      <c r="BO46" s="6"/>
      <c r="BP46" s="6"/>
      <c r="BQ46" s="6"/>
      <c r="BR46" s="6"/>
      <c r="BS46" s="6"/>
      <c r="BT46" s="6"/>
      <c r="BU46" s="6"/>
      <c r="BV46" s="6"/>
      <c r="BW46" s="6"/>
      <c r="BX46" s="6"/>
      <c r="BY46" s="6"/>
      <c r="BZ46" s="6"/>
      <c r="CA46" s="6"/>
      <c r="CB46" s="6"/>
      <c r="CC46" s="6"/>
      <c r="CD46" s="8">
        <f t="shared" si="0"/>
        <v>7</v>
      </c>
      <c r="CE46" s="8">
        <f t="shared" si="1"/>
        <v>194</v>
      </c>
      <c r="CF46" s="32"/>
      <c r="CG46" s="32"/>
      <c r="CH46" s="32"/>
    </row>
    <row r="47" spans="1:86" s="14" customFormat="1">
      <c r="A47" s="5" t="s">
        <v>79</v>
      </c>
      <c r="B47" s="6"/>
      <c r="C47" s="6"/>
      <c r="D47" s="6"/>
      <c r="E47" s="6"/>
      <c r="F47" s="6">
        <v>1</v>
      </c>
      <c r="G47" s="6">
        <v>25</v>
      </c>
      <c r="H47" s="6"/>
      <c r="I47" s="6"/>
      <c r="J47" s="6"/>
      <c r="K47" s="6"/>
      <c r="L47" s="6">
        <v>3</v>
      </c>
      <c r="M47" s="6">
        <v>36</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v>2</v>
      </c>
      <c r="BM47" s="6">
        <v>111</v>
      </c>
      <c r="BN47" s="6"/>
      <c r="BO47" s="6"/>
      <c r="BP47" s="6"/>
      <c r="BQ47" s="6"/>
      <c r="BR47" s="6"/>
      <c r="BS47" s="6"/>
      <c r="BT47" s="6"/>
      <c r="BU47" s="6"/>
      <c r="BV47" s="6"/>
      <c r="BW47" s="6"/>
      <c r="BX47" s="6"/>
      <c r="BY47" s="6"/>
      <c r="BZ47" s="6"/>
      <c r="CA47" s="6"/>
      <c r="CB47" s="6"/>
      <c r="CC47" s="6"/>
      <c r="CD47" s="8">
        <f t="shared" si="0"/>
        <v>6</v>
      </c>
      <c r="CE47" s="8">
        <f t="shared" si="1"/>
        <v>172</v>
      </c>
      <c r="CF47" s="32"/>
      <c r="CG47" s="32"/>
      <c r="CH47" s="32"/>
    </row>
    <row r="48" spans="1:86" s="14" customFormat="1">
      <c r="A48" s="5" t="s">
        <v>143</v>
      </c>
      <c r="B48" s="6">
        <v>5</v>
      </c>
      <c r="C48" s="6">
        <v>204</v>
      </c>
      <c r="D48" s="6">
        <v>2</v>
      </c>
      <c r="E48" s="6">
        <v>75</v>
      </c>
      <c r="F48" s="6">
        <v>3</v>
      </c>
      <c r="G48" s="6">
        <v>109</v>
      </c>
      <c r="H48" s="6"/>
      <c r="I48" s="6"/>
      <c r="J48" s="6">
        <v>1</v>
      </c>
      <c r="K48" s="6">
        <v>24</v>
      </c>
      <c r="L48" s="6">
        <v>3</v>
      </c>
      <c r="M48" s="6">
        <v>50</v>
      </c>
      <c r="N48" s="6"/>
      <c r="O48" s="6"/>
      <c r="P48" s="6"/>
      <c r="Q48" s="6"/>
      <c r="R48" s="6"/>
      <c r="S48" s="6"/>
      <c r="T48" s="6"/>
      <c r="U48" s="6"/>
      <c r="V48" s="6"/>
      <c r="W48" s="6"/>
      <c r="X48" s="6"/>
      <c r="Y48" s="6"/>
      <c r="Z48" s="6"/>
      <c r="AA48" s="6"/>
      <c r="AB48" s="6">
        <v>5</v>
      </c>
      <c r="AC48" s="6">
        <v>1118</v>
      </c>
      <c r="AD48" s="6">
        <v>1</v>
      </c>
      <c r="AE48" s="6">
        <v>175</v>
      </c>
      <c r="AF48" s="6">
        <v>5</v>
      </c>
      <c r="AG48" s="6">
        <v>1583</v>
      </c>
      <c r="AH48" s="6">
        <v>3</v>
      </c>
      <c r="AI48" s="6">
        <v>420</v>
      </c>
      <c r="AJ48" s="6"/>
      <c r="AK48" s="6"/>
      <c r="AL48" s="6"/>
      <c r="AM48" s="6"/>
      <c r="AN48" s="6"/>
      <c r="AO48" s="6"/>
      <c r="AP48" s="6"/>
      <c r="AQ48" s="6"/>
      <c r="AR48" s="6"/>
      <c r="AS48" s="6"/>
      <c r="AT48" s="6"/>
      <c r="AU48" s="6"/>
      <c r="AV48" s="6">
        <v>1</v>
      </c>
      <c r="AW48" s="6">
        <v>156</v>
      </c>
      <c r="AX48" s="6"/>
      <c r="AY48" s="6"/>
      <c r="AZ48" s="6"/>
      <c r="BA48" s="6"/>
      <c r="BB48" s="6"/>
      <c r="BC48" s="6"/>
      <c r="BD48" s="6"/>
      <c r="BE48" s="6"/>
      <c r="BF48" s="6"/>
      <c r="BG48" s="6"/>
      <c r="BH48" s="6"/>
      <c r="BI48" s="6"/>
      <c r="BJ48" s="6"/>
      <c r="BK48" s="6"/>
      <c r="BL48" s="6">
        <v>1</v>
      </c>
      <c r="BM48" s="6">
        <v>34</v>
      </c>
      <c r="BN48" s="6">
        <v>3</v>
      </c>
      <c r="BO48" s="6">
        <v>83</v>
      </c>
      <c r="BP48" s="6">
        <v>1</v>
      </c>
      <c r="BQ48" s="6">
        <v>15</v>
      </c>
      <c r="BR48" s="6"/>
      <c r="BS48" s="6"/>
      <c r="BT48" s="6"/>
      <c r="BU48" s="6"/>
      <c r="BV48" s="6"/>
      <c r="BW48" s="6"/>
      <c r="BX48" s="6"/>
      <c r="BY48" s="6"/>
      <c r="BZ48" s="6"/>
      <c r="CA48" s="6"/>
      <c r="CB48" s="6">
        <v>1</v>
      </c>
      <c r="CC48" s="6">
        <v>10</v>
      </c>
      <c r="CD48" s="8">
        <f t="shared" si="0"/>
        <v>35</v>
      </c>
      <c r="CE48" s="8">
        <f t="shared" si="1"/>
        <v>4056</v>
      </c>
      <c r="CF48" s="32"/>
      <c r="CG48" s="32"/>
      <c r="CH48" s="32"/>
    </row>
    <row r="49" spans="1:86" s="14" customFormat="1">
      <c r="A49" s="5" t="s">
        <v>144</v>
      </c>
      <c r="B49" s="6">
        <v>3</v>
      </c>
      <c r="C49" s="6">
        <v>318</v>
      </c>
      <c r="D49" s="6">
        <v>6</v>
      </c>
      <c r="E49" s="6">
        <v>450</v>
      </c>
      <c r="F49" s="6">
        <v>8</v>
      </c>
      <c r="G49" s="6">
        <v>876</v>
      </c>
      <c r="H49" s="6"/>
      <c r="I49" s="6"/>
      <c r="J49" s="6">
        <v>1</v>
      </c>
      <c r="K49" s="6">
        <v>266</v>
      </c>
      <c r="L49" s="6">
        <v>6</v>
      </c>
      <c r="M49" s="6">
        <v>134</v>
      </c>
      <c r="N49" s="6">
        <v>3</v>
      </c>
      <c r="O49" s="6">
        <v>128</v>
      </c>
      <c r="P49" s="6"/>
      <c r="Q49" s="6"/>
      <c r="R49" s="6"/>
      <c r="S49" s="6"/>
      <c r="T49" s="6"/>
      <c r="U49" s="6"/>
      <c r="V49" s="6"/>
      <c r="W49" s="6"/>
      <c r="X49" s="6"/>
      <c r="Y49" s="6"/>
      <c r="Z49" s="6">
        <v>3</v>
      </c>
      <c r="AA49" s="6">
        <v>544</v>
      </c>
      <c r="AB49" s="6">
        <v>11</v>
      </c>
      <c r="AC49" s="6">
        <v>2299</v>
      </c>
      <c r="AD49" s="6"/>
      <c r="AE49" s="6"/>
      <c r="AF49" s="6">
        <v>17</v>
      </c>
      <c r="AG49" s="6">
        <v>6546</v>
      </c>
      <c r="AH49" s="6">
        <v>1</v>
      </c>
      <c r="AI49" s="6">
        <v>347</v>
      </c>
      <c r="AJ49" s="6">
        <v>3</v>
      </c>
      <c r="AK49" s="6">
        <v>1042</v>
      </c>
      <c r="AL49" s="6"/>
      <c r="AM49" s="6"/>
      <c r="AN49" s="6"/>
      <c r="AO49" s="6"/>
      <c r="AP49" s="6"/>
      <c r="AQ49" s="6"/>
      <c r="AR49" s="6">
        <v>11</v>
      </c>
      <c r="AS49" s="6">
        <v>5113</v>
      </c>
      <c r="AT49" s="6"/>
      <c r="AU49" s="6"/>
      <c r="AV49" s="6">
        <v>14</v>
      </c>
      <c r="AW49" s="6">
        <v>7131</v>
      </c>
      <c r="AX49" s="6"/>
      <c r="AY49" s="6"/>
      <c r="AZ49" s="6"/>
      <c r="BA49" s="6"/>
      <c r="BB49" s="6"/>
      <c r="BC49" s="6"/>
      <c r="BD49" s="6"/>
      <c r="BE49" s="6"/>
      <c r="BF49" s="6">
        <v>1</v>
      </c>
      <c r="BG49" s="6">
        <v>152</v>
      </c>
      <c r="BH49" s="6"/>
      <c r="BI49" s="6"/>
      <c r="BJ49" s="6"/>
      <c r="BK49" s="6"/>
      <c r="BL49" s="6">
        <v>1</v>
      </c>
      <c r="BM49" s="6">
        <v>56</v>
      </c>
      <c r="BN49" s="6"/>
      <c r="BO49" s="6"/>
      <c r="BP49" s="6">
        <v>2</v>
      </c>
      <c r="BQ49" s="6">
        <v>111</v>
      </c>
      <c r="BR49" s="6"/>
      <c r="BS49" s="6"/>
      <c r="BT49" s="6">
        <v>2</v>
      </c>
      <c r="BU49" s="6">
        <v>91</v>
      </c>
      <c r="BV49" s="6">
        <v>1</v>
      </c>
      <c r="BW49" s="6">
        <v>42</v>
      </c>
      <c r="BX49" s="6"/>
      <c r="BY49" s="6"/>
      <c r="BZ49" s="6"/>
      <c r="CA49" s="6"/>
      <c r="CB49" s="6">
        <v>1</v>
      </c>
      <c r="CC49" s="6">
        <v>8</v>
      </c>
      <c r="CD49" s="8">
        <f t="shared" si="0"/>
        <v>95</v>
      </c>
      <c r="CE49" s="8">
        <f t="shared" si="1"/>
        <v>25654</v>
      </c>
      <c r="CF49" s="32"/>
      <c r="CG49" s="32"/>
      <c r="CH49" s="32"/>
    </row>
    <row r="50" spans="1:86" s="14" customFormat="1">
      <c r="A50" s="5" t="s">
        <v>82</v>
      </c>
      <c r="B50" s="6"/>
      <c r="C50" s="6"/>
      <c r="D50" s="6"/>
      <c r="E50" s="6"/>
      <c r="F50" s="6"/>
      <c r="G50" s="6"/>
      <c r="H50" s="6"/>
      <c r="I50" s="6"/>
      <c r="J50" s="6"/>
      <c r="K50" s="6"/>
      <c r="L50" s="6">
        <v>1</v>
      </c>
      <c r="M50" s="6">
        <v>12</v>
      </c>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8">
        <f t="shared" si="0"/>
        <v>1</v>
      </c>
      <c r="CE50" s="8">
        <f t="shared" si="1"/>
        <v>12</v>
      </c>
      <c r="CF50" s="32"/>
      <c r="CG50" s="32"/>
      <c r="CH50" s="32"/>
    </row>
    <row r="51" spans="1:86" s="14" customFormat="1">
      <c r="A51" s="5" t="s">
        <v>83</v>
      </c>
      <c r="B51" s="6">
        <v>3</v>
      </c>
      <c r="C51" s="6">
        <v>178</v>
      </c>
      <c r="D51" s="6">
        <v>4</v>
      </c>
      <c r="E51" s="6">
        <v>211</v>
      </c>
      <c r="F51" s="6">
        <v>3</v>
      </c>
      <c r="G51" s="6">
        <v>140</v>
      </c>
      <c r="H51" s="6"/>
      <c r="I51" s="6"/>
      <c r="J51" s="6"/>
      <c r="K51" s="6"/>
      <c r="L51" s="6">
        <v>6</v>
      </c>
      <c r="M51" s="6">
        <v>114</v>
      </c>
      <c r="N51" s="6"/>
      <c r="O51" s="6"/>
      <c r="P51" s="6"/>
      <c r="Q51" s="6"/>
      <c r="R51" s="6"/>
      <c r="S51" s="6"/>
      <c r="T51" s="6"/>
      <c r="U51" s="6"/>
      <c r="V51" s="6"/>
      <c r="W51" s="6"/>
      <c r="X51" s="6">
        <v>2</v>
      </c>
      <c r="Y51" s="6">
        <v>276</v>
      </c>
      <c r="Z51" s="6">
        <v>2</v>
      </c>
      <c r="AA51" s="6">
        <v>175</v>
      </c>
      <c r="AB51" s="6">
        <v>14</v>
      </c>
      <c r="AC51" s="6">
        <v>4717</v>
      </c>
      <c r="AD51" s="6">
        <v>1</v>
      </c>
      <c r="AE51" s="6">
        <v>329</v>
      </c>
      <c r="AF51" s="6">
        <v>4</v>
      </c>
      <c r="AG51" s="6">
        <v>1601</v>
      </c>
      <c r="AH51" s="6"/>
      <c r="AI51" s="6"/>
      <c r="AJ51" s="6"/>
      <c r="AK51" s="6"/>
      <c r="AL51" s="6"/>
      <c r="AM51" s="6"/>
      <c r="AN51" s="6"/>
      <c r="AO51" s="6"/>
      <c r="AP51" s="6"/>
      <c r="AQ51" s="6"/>
      <c r="AR51" s="6">
        <v>3</v>
      </c>
      <c r="AS51" s="6">
        <v>415</v>
      </c>
      <c r="AT51" s="6">
        <v>1</v>
      </c>
      <c r="AU51" s="6">
        <v>81</v>
      </c>
      <c r="AV51" s="6">
        <v>12</v>
      </c>
      <c r="AW51" s="6">
        <v>4729</v>
      </c>
      <c r="AX51" s="6"/>
      <c r="AY51" s="6"/>
      <c r="AZ51" s="6"/>
      <c r="BA51" s="6"/>
      <c r="BB51" s="6"/>
      <c r="BC51" s="6"/>
      <c r="BD51" s="6"/>
      <c r="BE51" s="6"/>
      <c r="BF51" s="6"/>
      <c r="BG51" s="6"/>
      <c r="BH51" s="6"/>
      <c r="BI51" s="6"/>
      <c r="BJ51" s="6"/>
      <c r="BK51" s="6"/>
      <c r="BL51" s="6">
        <v>1</v>
      </c>
      <c r="BM51" s="6">
        <v>50</v>
      </c>
      <c r="BN51" s="6">
        <v>1</v>
      </c>
      <c r="BO51" s="6">
        <v>69</v>
      </c>
      <c r="BP51" s="6">
        <v>1</v>
      </c>
      <c r="BQ51" s="6">
        <v>68</v>
      </c>
      <c r="BR51" s="6">
        <v>1</v>
      </c>
      <c r="BS51" s="6">
        <v>142</v>
      </c>
      <c r="BT51" s="6">
        <v>1</v>
      </c>
      <c r="BU51" s="6">
        <v>48</v>
      </c>
      <c r="BV51" s="6"/>
      <c r="BW51" s="6"/>
      <c r="BX51" s="6"/>
      <c r="BY51" s="6"/>
      <c r="BZ51" s="6"/>
      <c r="CA51" s="6"/>
      <c r="CB51" s="6"/>
      <c r="CC51" s="6"/>
      <c r="CD51" s="8">
        <f t="shared" si="0"/>
        <v>60</v>
      </c>
      <c r="CE51" s="8">
        <f t="shared" si="1"/>
        <v>13343</v>
      </c>
      <c r="CF51" s="32"/>
      <c r="CG51" s="32"/>
      <c r="CH51" s="32"/>
    </row>
    <row r="52" spans="1:86" s="14" customFormat="1">
      <c r="A52" s="5" t="s">
        <v>84</v>
      </c>
      <c r="B52" s="6"/>
      <c r="C52" s="6"/>
      <c r="D52" s="6"/>
      <c r="E52" s="6"/>
      <c r="F52" s="6"/>
      <c r="G52" s="6"/>
      <c r="H52" s="6"/>
      <c r="I52" s="6"/>
      <c r="J52" s="6"/>
      <c r="K52" s="6"/>
      <c r="L52" s="6">
        <v>4</v>
      </c>
      <c r="M52" s="6">
        <v>64</v>
      </c>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v>1</v>
      </c>
      <c r="BM52" s="6">
        <v>41</v>
      </c>
      <c r="BN52" s="6"/>
      <c r="BO52" s="6"/>
      <c r="BP52" s="6"/>
      <c r="BQ52" s="6"/>
      <c r="BR52" s="6"/>
      <c r="BS52" s="6"/>
      <c r="BT52" s="6"/>
      <c r="BU52" s="6"/>
      <c r="BV52" s="6"/>
      <c r="BW52" s="6"/>
      <c r="BX52" s="6"/>
      <c r="BY52" s="6"/>
      <c r="BZ52" s="6"/>
      <c r="CA52" s="6"/>
      <c r="CB52" s="6"/>
      <c r="CC52" s="6"/>
      <c r="CD52" s="8">
        <f t="shared" si="0"/>
        <v>5</v>
      </c>
      <c r="CE52" s="8">
        <f t="shared" si="1"/>
        <v>105</v>
      </c>
      <c r="CF52" s="32"/>
      <c r="CG52" s="32"/>
      <c r="CH52" s="32"/>
    </row>
    <row r="53" spans="1:86" s="14" customFormat="1">
      <c r="A53" s="5" t="s">
        <v>85</v>
      </c>
      <c r="B53" s="6">
        <v>6</v>
      </c>
      <c r="C53" s="6">
        <v>141</v>
      </c>
      <c r="D53" s="6">
        <v>16</v>
      </c>
      <c r="E53" s="6">
        <v>1911</v>
      </c>
      <c r="F53" s="6">
        <v>10</v>
      </c>
      <c r="G53" s="6">
        <v>1512</v>
      </c>
      <c r="H53" s="6"/>
      <c r="I53" s="6"/>
      <c r="J53" s="6"/>
      <c r="K53" s="6"/>
      <c r="L53" s="6">
        <v>4</v>
      </c>
      <c r="M53" s="6">
        <v>58</v>
      </c>
      <c r="N53" s="6">
        <v>2</v>
      </c>
      <c r="O53" s="6">
        <v>70</v>
      </c>
      <c r="P53" s="6"/>
      <c r="Q53" s="6"/>
      <c r="R53" s="6"/>
      <c r="S53" s="6"/>
      <c r="T53" s="6"/>
      <c r="U53" s="6"/>
      <c r="V53" s="6">
        <v>2</v>
      </c>
      <c r="W53" s="6">
        <v>70</v>
      </c>
      <c r="X53" s="6">
        <v>1</v>
      </c>
      <c r="Y53" s="6">
        <v>76</v>
      </c>
      <c r="Z53" s="6">
        <v>4</v>
      </c>
      <c r="AA53" s="6">
        <v>311</v>
      </c>
      <c r="AB53" s="6">
        <v>11</v>
      </c>
      <c r="AC53" s="6">
        <v>2920</v>
      </c>
      <c r="AD53" s="6"/>
      <c r="AE53" s="6"/>
      <c r="AF53" s="6">
        <v>6</v>
      </c>
      <c r="AG53" s="6">
        <v>1245</v>
      </c>
      <c r="AH53" s="6"/>
      <c r="AI53" s="6"/>
      <c r="AJ53" s="6">
        <v>1</v>
      </c>
      <c r="AK53" s="6">
        <v>759</v>
      </c>
      <c r="AL53" s="6"/>
      <c r="AM53" s="6"/>
      <c r="AN53" s="6"/>
      <c r="AO53" s="6"/>
      <c r="AP53" s="6">
        <v>1</v>
      </c>
      <c r="AQ53" s="6">
        <v>93</v>
      </c>
      <c r="AR53" s="6">
        <v>9</v>
      </c>
      <c r="AS53" s="6">
        <v>3328</v>
      </c>
      <c r="AT53" s="6"/>
      <c r="AU53" s="6"/>
      <c r="AV53" s="6">
        <v>4</v>
      </c>
      <c r="AW53" s="6">
        <v>2976</v>
      </c>
      <c r="AX53" s="6">
        <v>1</v>
      </c>
      <c r="AY53" s="6">
        <v>378</v>
      </c>
      <c r="AZ53" s="6">
        <v>1</v>
      </c>
      <c r="BA53" s="6">
        <v>94</v>
      </c>
      <c r="BB53" s="6"/>
      <c r="BC53" s="6"/>
      <c r="BD53" s="6"/>
      <c r="BE53" s="6"/>
      <c r="BF53" s="6"/>
      <c r="BG53" s="6"/>
      <c r="BH53" s="6"/>
      <c r="BI53" s="6"/>
      <c r="BJ53" s="6"/>
      <c r="BK53" s="6"/>
      <c r="BL53" s="6"/>
      <c r="BM53" s="6"/>
      <c r="BN53" s="6">
        <v>7</v>
      </c>
      <c r="BO53" s="6">
        <v>301</v>
      </c>
      <c r="BP53" s="6">
        <v>5</v>
      </c>
      <c r="BQ53" s="6">
        <v>274</v>
      </c>
      <c r="BR53" s="6"/>
      <c r="BS53" s="6"/>
      <c r="BT53" s="6">
        <v>6</v>
      </c>
      <c r="BU53" s="6">
        <v>215</v>
      </c>
      <c r="BV53" s="6">
        <v>5</v>
      </c>
      <c r="BW53" s="6">
        <v>119</v>
      </c>
      <c r="BX53" s="6"/>
      <c r="BY53" s="6"/>
      <c r="BZ53" s="6"/>
      <c r="CA53" s="6"/>
      <c r="CB53" s="6">
        <v>2</v>
      </c>
      <c r="CC53" s="6">
        <v>25</v>
      </c>
      <c r="CD53" s="8">
        <f t="shared" si="0"/>
        <v>104</v>
      </c>
      <c r="CE53" s="8">
        <f t="shared" si="1"/>
        <v>16876</v>
      </c>
      <c r="CF53" s="32"/>
      <c r="CG53" s="32"/>
      <c r="CH53" s="32"/>
    </row>
    <row r="54" spans="1:86" s="14" customFormat="1">
      <c r="A54" s="5" t="s">
        <v>86</v>
      </c>
      <c r="B54" s="6"/>
      <c r="C54" s="6"/>
      <c r="D54" s="6"/>
      <c r="E54" s="6"/>
      <c r="F54" s="6"/>
      <c r="G54" s="6"/>
      <c r="H54" s="6"/>
      <c r="I54" s="6"/>
      <c r="J54" s="6"/>
      <c r="K54" s="6"/>
      <c r="L54" s="6">
        <v>8</v>
      </c>
      <c r="M54" s="6">
        <v>148</v>
      </c>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v>7</v>
      </c>
      <c r="CC54" s="6">
        <v>90</v>
      </c>
      <c r="CD54" s="8">
        <f t="shared" si="0"/>
        <v>15</v>
      </c>
      <c r="CE54" s="8">
        <f t="shared" si="1"/>
        <v>238</v>
      </c>
      <c r="CF54" s="32"/>
      <c r="CG54" s="32"/>
      <c r="CH54" s="32"/>
    </row>
    <row r="55" spans="1:86" s="14" customFormat="1">
      <c r="A55" s="5" t="s">
        <v>87</v>
      </c>
      <c r="B55" s="6"/>
      <c r="C55" s="6"/>
      <c r="D55" s="6"/>
      <c r="E55" s="6"/>
      <c r="F55" s="6"/>
      <c r="G55" s="6"/>
      <c r="H55" s="6"/>
      <c r="I55" s="6"/>
      <c r="J55" s="6"/>
      <c r="K55" s="6"/>
      <c r="L55" s="6">
        <v>5</v>
      </c>
      <c r="M55" s="6">
        <v>82</v>
      </c>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v>1</v>
      </c>
      <c r="BM55" s="6">
        <v>39</v>
      </c>
      <c r="BN55" s="6"/>
      <c r="BO55" s="6"/>
      <c r="BP55" s="6"/>
      <c r="BQ55" s="6"/>
      <c r="BR55" s="6"/>
      <c r="BS55" s="6"/>
      <c r="BT55" s="6"/>
      <c r="BU55" s="6"/>
      <c r="BV55" s="6"/>
      <c r="BW55" s="6"/>
      <c r="BX55" s="6"/>
      <c r="BY55" s="6"/>
      <c r="BZ55" s="6"/>
      <c r="CA55" s="6"/>
      <c r="CB55" s="6">
        <v>2</v>
      </c>
      <c r="CC55" s="6">
        <v>14</v>
      </c>
      <c r="CD55" s="8">
        <f t="shared" si="0"/>
        <v>8</v>
      </c>
      <c r="CE55" s="8">
        <f t="shared" si="1"/>
        <v>135</v>
      </c>
      <c r="CF55" s="32"/>
      <c r="CG55" s="32"/>
      <c r="CH55" s="32"/>
    </row>
    <row r="56" spans="1:86" s="14" customFormat="1">
      <c r="A56" s="5" t="s">
        <v>89</v>
      </c>
      <c r="B56" s="6"/>
      <c r="C56" s="6"/>
      <c r="D56" s="6"/>
      <c r="E56" s="6"/>
      <c r="F56" s="6"/>
      <c r="G56" s="6"/>
      <c r="H56" s="6"/>
      <c r="I56" s="6"/>
      <c r="J56" s="6"/>
      <c r="K56" s="6"/>
      <c r="L56" s="6">
        <v>1</v>
      </c>
      <c r="M56" s="6">
        <v>24</v>
      </c>
      <c r="N56" s="6"/>
      <c r="O56" s="6"/>
      <c r="P56" s="6"/>
      <c r="Q56" s="6"/>
      <c r="R56" s="6"/>
      <c r="S56" s="6"/>
      <c r="T56" s="6"/>
      <c r="U56" s="6"/>
      <c r="V56" s="6"/>
      <c r="W56" s="6"/>
      <c r="X56" s="6"/>
      <c r="Y56" s="6"/>
      <c r="Z56" s="6"/>
      <c r="AA56" s="6"/>
      <c r="AB56" s="6"/>
      <c r="AC56" s="6"/>
      <c r="AD56" s="6"/>
      <c r="AE56" s="6"/>
      <c r="AF56" s="6">
        <v>1</v>
      </c>
      <c r="AG56" s="6">
        <v>16</v>
      </c>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v>5</v>
      </c>
      <c r="CC56" s="6">
        <v>65</v>
      </c>
      <c r="CD56" s="8">
        <f t="shared" si="0"/>
        <v>7</v>
      </c>
      <c r="CE56" s="8">
        <f t="shared" si="1"/>
        <v>105</v>
      </c>
      <c r="CF56" s="32"/>
      <c r="CG56" s="32"/>
      <c r="CH56" s="32"/>
    </row>
    <row r="57" spans="1:86" s="14" customFormat="1">
      <c r="A57" s="5" t="s">
        <v>90</v>
      </c>
      <c r="B57" s="6"/>
      <c r="C57" s="6"/>
      <c r="D57" s="6"/>
      <c r="E57" s="6"/>
      <c r="F57" s="6">
        <v>1</v>
      </c>
      <c r="G57" s="6">
        <v>82</v>
      </c>
      <c r="H57" s="6"/>
      <c r="I57" s="6"/>
      <c r="J57" s="6">
        <v>1</v>
      </c>
      <c r="K57" s="6">
        <v>39</v>
      </c>
      <c r="L57" s="6">
        <v>12</v>
      </c>
      <c r="M57" s="6">
        <v>197</v>
      </c>
      <c r="N57" s="6">
        <v>1</v>
      </c>
      <c r="O57" s="6">
        <v>15</v>
      </c>
      <c r="P57" s="6"/>
      <c r="Q57" s="6"/>
      <c r="R57" s="6"/>
      <c r="S57" s="6"/>
      <c r="T57" s="6"/>
      <c r="U57" s="6"/>
      <c r="V57" s="6"/>
      <c r="W57" s="6"/>
      <c r="X57" s="6"/>
      <c r="Y57" s="6"/>
      <c r="Z57" s="6">
        <v>3</v>
      </c>
      <c r="AA57" s="6">
        <v>261</v>
      </c>
      <c r="AB57" s="6">
        <v>3</v>
      </c>
      <c r="AC57" s="6">
        <v>657</v>
      </c>
      <c r="AD57" s="6"/>
      <c r="AE57" s="6"/>
      <c r="AF57" s="6">
        <v>4</v>
      </c>
      <c r="AG57" s="6">
        <v>618</v>
      </c>
      <c r="AH57" s="6">
        <v>2</v>
      </c>
      <c r="AI57" s="6">
        <v>281</v>
      </c>
      <c r="AJ57" s="6">
        <v>1</v>
      </c>
      <c r="AK57" s="6">
        <v>74</v>
      </c>
      <c r="AL57" s="6">
        <v>1</v>
      </c>
      <c r="AM57" s="6">
        <v>246</v>
      </c>
      <c r="AN57" s="6"/>
      <c r="AO57" s="6"/>
      <c r="AP57" s="6"/>
      <c r="AQ57" s="6"/>
      <c r="AR57" s="6">
        <v>1</v>
      </c>
      <c r="AS57" s="6">
        <v>208</v>
      </c>
      <c r="AT57" s="6"/>
      <c r="AU57" s="6"/>
      <c r="AV57" s="6"/>
      <c r="AW57" s="6"/>
      <c r="AX57" s="6"/>
      <c r="AY57" s="6"/>
      <c r="AZ57" s="6"/>
      <c r="BA57" s="6"/>
      <c r="BB57" s="6"/>
      <c r="BC57" s="6"/>
      <c r="BD57" s="6"/>
      <c r="BE57" s="6"/>
      <c r="BF57" s="6"/>
      <c r="BG57" s="6"/>
      <c r="BH57" s="6"/>
      <c r="BI57" s="6"/>
      <c r="BJ57" s="6"/>
      <c r="BK57" s="6"/>
      <c r="BL57" s="6">
        <v>1</v>
      </c>
      <c r="BM57" s="6">
        <v>16</v>
      </c>
      <c r="BN57" s="6">
        <v>3</v>
      </c>
      <c r="BO57" s="6">
        <v>171</v>
      </c>
      <c r="BP57" s="6">
        <v>1</v>
      </c>
      <c r="BQ57" s="6">
        <v>50</v>
      </c>
      <c r="BR57" s="6"/>
      <c r="BS57" s="6"/>
      <c r="BT57" s="6"/>
      <c r="BU57" s="6"/>
      <c r="BV57" s="6"/>
      <c r="BW57" s="6"/>
      <c r="BX57" s="6"/>
      <c r="BY57" s="6"/>
      <c r="BZ57" s="6"/>
      <c r="CA57" s="6"/>
      <c r="CB57" s="6">
        <v>10</v>
      </c>
      <c r="CC57" s="6">
        <v>139</v>
      </c>
      <c r="CD57" s="8">
        <f t="shared" si="0"/>
        <v>45</v>
      </c>
      <c r="CE57" s="8">
        <f t="shared" si="1"/>
        <v>3054</v>
      </c>
      <c r="CF57" s="32"/>
      <c r="CG57" s="32"/>
      <c r="CH57" s="32"/>
    </row>
    <row r="58" spans="1:86" s="14" customFormat="1">
      <c r="A58" s="5" t="s">
        <v>91</v>
      </c>
      <c r="B58" s="6">
        <v>10</v>
      </c>
      <c r="C58" s="6">
        <v>685</v>
      </c>
      <c r="D58" s="6">
        <v>7</v>
      </c>
      <c r="E58" s="6">
        <v>611</v>
      </c>
      <c r="F58" s="6">
        <v>5</v>
      </c>
      <c r="G58" s="6">
        <v>999</v>
      </c>
      <c r="H58" s="6"/>
      <c r="I58" s="6"/>
      <c r="J58" s="6">
        <v>1</v>
      </c>
      <c r="K58" s="6">
        <v>18</v>
      </c>
      <c r="L58" s="6">
        <v>4</v>
      </c>
      <c r="M58" s="6">
        <v>88</v>
      </c>
      <c r="N58" s="6">
        <v>1</v>
      </c>
      <c r="O58" s="6">
        <v>20</v>
      </c>
      <c r="P58" s="6"/>
      <c r="Q58" s="6"/>
      <c r="R58" s="6"/>
      <c r="S58" s="6"/>
      <c r="T58" s="6"/>
      <c r="U58" s="6"/>
      <c r="V58" s="6"/>
      <c r="W58" s="6"/>
      <c r="X58" s="6">
        <v>2</v>
      </c>
      <c r="Y58" s="6">
        <v>311</v>
      </c>
      <c r="Z58" s="6">
        <v>1</v>
      </c>
      <c r="AA58" s="6">
        <v>42</v>
      </c>
      <c r="AB58" s="6">
        <v>11</v>
      </c>
      <c r="AC58" s="6">
        <v>2188</v>
      </c>
      <c r="AD58" s="6">
        <v>1</v>
      </c>
      <c r="AE58" s="6">
        <v>319</v>
      </c>
      <c r="AF58" s="6">
        <v>6</v>
      </c>
      <c r="AG58" s="6">
        <v>1618</v>
      </c>
      <c r="AH58" s="6"/>
      <c r="AI58" s="6"/>
      <c r="AJ58" s="6"/>
      <c r="AK58" s="6"/>
      <c r="AL58" s="6"/>
      <c r="AM58" s="6"/>
      <c r="AN58" s="6"/>
      <c r="AO58" s="6"/>
      <c r="AP58" s="6"/>
      <c r="AQ58" s="6"/>
      <c r="AR58" s="6">
        <v>4</v>
      </c>
      <c r="AS58" s="6">
        <v>1042</v>
      </c>
      <c r="AT58" s="6"/>
      <c r="AU58" s="6"/>
      <c r="AV58" s="6">
        <v>8</v>
      </c>
      <c r="AW58" s="6">
        <v>2982</v>
      </c>
      <c r="AX58" s="6"/>
      <c r="AY58" s="6"/>
      <c r="AZ58" s="6">
        <v>1</v>
      </c>
      <c r="BA58" s="6">
        <v>136</v>
      </c>
      <c r="BB58" s="6"/>
      <c r="BC58" s="6"/>
      <c r="BD58" s="6"/>
      <c r="BE58" s="6"/>
      <c r="BF58" s="6"/>
      <c r="BG58" s="6"/>
      <c r="BH58" s="6"/>
      <c r="BI58" s="6"/>
      <c r="BJ58" s="6"/>
      <c r="BK58" s="6"/>
      <c r="BL58" s="6">
        <v>1</v>
      </c>
      <c r="BM58" s="6">
        <v>45</v>
      </c>
      <c r="BN58" s="6">
        <v>1</v>
      </c>
      <c r="BO58" s="6">
        <v>49</v>
      </c>
      <c r="BP58" s="6">
        <v>1</v>
      </c>
      <c r="BQ58" s="6">
        <v>84</v>
      </c>
      <c r="BR58" s="6"/>
      <c r="BS58" s="6"/>
      <c r="BT58" s="6">
        <v>4</v>
      </c>
      <c r="BU58" s="6">
        <v>169</v>
      </c>
      <c r="BV58" s="6">
        <v>2</v>
      </c>
      <c r="BW58" s="6">
        <v>114</v>
      </c>
      <c r="BX58" s="6"/>
      <c r="BY58" s="6"/>
      <c r="BZ58" s="6"/>
      <c r="CA58" s="6"/>
      <c r="CB58" s="6">
        <v>1</v>
      </c>
      <c r="CC58" s="6">
        <v>10</v>
      </c>
      <c r="CD58" s="8">
        <f t="shared" si="0"/>
        <v>72</v>
      </c>
      <c r="CE58" s="8">
        <f t="shared" si="1"/>
        <v>11530</v>
      </c>
      <c r="CF58" s="32"/>
      <c r="CG58" s="32"/>
      <c r="CH58" s="32"/>
    </row>
    <row r="59" spans="1:86" s="14" customFormat="1">
      <c r="A59" s="5" t="s">
        <v>92</v>
      </c>
      <c r="B59" s="6"/>
      <c r="C59" s="6"/>
      <c r="D59" s="6"/>
      <c r="E59" s="6"/>
      <c r="F59" s="6"/>
      <c r="G59" s="6"/>
      <c r="H59" s="6"/>
      <c r="I59" s="6"/>
      <c r="J59" s="6"/>
      <c r="K59" s="6"/>
      <c r="L59" s="6">
        <v>5</v>
      </c>
      <c r="M59" s="6">
        <v>87</v>
      </c>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v>1</v>
      </c>
      <c r="AQ59" s="6">
        <v>110</v>
      </c>
      <c r="AR59" s="6"/>
      <c r="AS59" s="6"/>
      <c r="AT59" s="6"/>
      <c r="AU59" s="6"/>
      <c r="AV59" s="6"/>
      <c r="AW59" s="6"/>
      <c r="AX59" s="6"/>
      <c r="AY59" s="6"/>
      <c r="AZ59" s="6"/>
      <c r="BA59" s="6"/>
      <c r="BB59" s="6"/>
      <c r="BC59" s="6"/>
      <c r="BD59" s="6"/>
      <c r="BE59" s="6"/>
      <c r="BF59" s="6"/>
      <c r="BG59" s="6"/>
      <c r="BH59" s="6"/>
      <c r="BI59" s="6"/>
      <c r="BJ59" s="6"/>
      <c r="BK59" s="6"/>
      <c r="BL59" s="6">
        <v>1</v>
      </c>
      <c r="BM59" s="6">
        <v>32</v>
      </c>
      <c r="BN59" s="6"/>
      <c r="BO59" s="6"/>
      <c r="BP59" s="6"/>
      <c r="BQ59" s="6"/>
      <c r="BR59" s="6"/>
      <c r="BS59" s="6"/>
      <c r="BT59" s="6"/>
      <c r="BU59" s="6"/>
      <c r="BV59" s="6"/>
      <c r="BW59" s="6"/>
      <c r="BX59" s="6"/>
      <c r="BY59" s="6"/>
      <c r="BZ59" s="6"/>
      <c r="CA59" s="6"/>
      <c r="CB59" s="6">
        <v>7</v>
      </c>
      <c r="CC59" s="6">
        <v>105</v>
      </c>
      <c r="CD59" s="8">
        <f t="shared" si="0"/>
        <v>14</v>
      </c>
      <c r="CE59" s="8">
        <f t="shared" si="1"/>
        <v>334</v>
      </c>
      <c r="CF59" s="32"/>
      <c r="CG59" s="32"/>
      <c r="CH59" s="32"/>
    </row>
    <row r="60" spans="1:86" s="14" customFormat="1">
      <c r="A60" s="5" t="s">
        <v>93</v>
      </c>
      <c r="B60" s="6"/>
      <c r="C60" s="6"/>
      <c r="D60" s="6"/>
      <c r="E60" s="6"/>
      <c r="F60" s="6"/>
      <c r="G60" s="6"/>
      <c r="H60" s="6"/>
      <c r="I60" s="6"/>
      <c r="J60" s="6"/>
      <c r="K60" s="6"/>
      <c r="L60" s="6">
        <v>1</v>
      </c>
      <c r="M60" s="6">
        <v>20</v>
      </c>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v>1</v>
      </c>
      <c r="BM60" s="6">
        <v>48</v>
      </c>
      <c r="BN60" s="6"/>
      <c r="BO60" s="6"/>
      <c r="BP60" s="6"/>
      <c r="BQ60" s="6"/>
      <c r="BR60" s="6"/>
      <c r="BS60" s="6"/>
      <c r="BT60" s="6"/>
      <c r="BU60" s="6"/>
      <c r="BV60" s="6"/>
      <c r="BW60" s="6"/>
      <c r="BX60" s="6"/>
      <c r="BY60" s="6"/>
      <c r="BZ60" s="6"/>
      <c r="CA60" s="6"/>
      <c r="CB60" s="6"/>
      <c r="CC60" s="6"/>
      <c r="CD60" s="8">
        <f t="shared" si="0"/>
        <v>2</v>
      </c>
      <c r="CE60" s="8">
        <f t="shared" si="1"/>
        <v>68</v>
      </c>
      <c r="CF60" s="32"/>
      <c r="CG60" s="32"/>
      <c r="CH60" s="32"/>
    </row>
    <row r="61" spans="1:86" s="31" customFormat="1">
      <c r="A61" s="11" t="s">
        <v>94</v>
      </c>
      <c r="B61" s="12">
        <f>SUM(B9:B60)</f>
        <v>79</v>
      </c>
      <c r="C61" s="12">
        <f t="shared" ref="C61:BL61" si="2">SUM(C9:C60)</f>
        <v>4898</v>
      </c>
      <c r="D61" s="12">
        <f t="shared" si="2"/>
        <v>121</v>
      </c>
      <c r="E61" s="12">
        <f t="shared" si="2"/>
        <v>13019</v>
      </c>
      <c r="F61" s="12">
        <f t="shared" si="2"/>
        <v>104</v>
      </c>
      <c r="G61" s="12">
        <f t="shared" si="2"/>
        <v>18557</v>
      </c>
      <c r="H61" s="12">
        <f t="shared" si="2"/>
        <v>1</v>
      </c>
      <c r="I61" s="12">
        <f t="shared" si="2"/>
        <v>69</v>
      </c>
      <c r="J61" s="12">
        <f t="shared" si="2"/>
        <v>10</v>
      </c>
      <c r="K61" s="12">
        <f t="shared" si="2"/>
        <v>2100</v>
      </c>
      <c r="L61" s="12">
        <f t="shared" si="2"/>
        <v>245</v>
      </c>
      <c r="M61" s="12">
        <f t="shared" si="2"/>
        <v>4108</v>
      </c>
      <c r="N61" s="12">
        <f t="shared" si="2"/>
        <v>16</v>
      </c>
      <c r="O61" s="12">
        <f t="shared" si="2"/>
        <v>527</v>
      </c>
      <c r="P61" s="12">
        <f t="shared" si="2"/>
        <v>1</v>
      </c>
      <c r="Q61" s="12">
        <f t="shared" si="2"/>
        <v>500</v>
      </c>
      <c r="R61" s="12">
        <f t="shared" si="2"/>
        <v>1</v>
      </c>
      <c r="S61" s="12">
        <f t="shared" si="2"/>
        <v>660</v>
      </c>
      <c r="T61" s="12">
        <f t="shared" si="2"/>
        <v>1</v>
      </c>
      <c r="U61" s="12">
        <f t="shared" si="2"/>
        <v>1118</v>
      </c>
      <c r="V61" s="12">
        <f t="shared" si="2"/>
        <v>8</v>
      </c>
      <c r="W61" s="12">
        <f t="shared" si="2"/>
        <v>236</v>
      </c>
      <c r="X61" s="12">
        <f t="shared" si="2"/>
        <v>21</v>
      </c>
      <c r="Y61" s="12">
        <f t="shared" si="2"/>
        <v>1903</v>
      </c>
      <c r="Z61" s="12">
        <f t="shared" si="2"/>
        <v>45</v>
      </c>
      <c r="AA61" s="12">
        <f t="shared" si="2"/>
        <v>6506</v>
      </c>
      <c r="AB61" s="12">
        <f t="shared" si="2"/>
        <v>240</v>
      </c>
      <c r="AC61" s="12">
        <f t="shared" si="2"/>
        <v>70450</v>
      </c>
      <c r="AD61" s="12">
        <f t="shared" si="2"/>
        <v>9</v>
      </c>
      <c r="AE61" s="12">
        <f t="shared" si="2"/>
        <v>1768</v>
      </c>
      <c r="AF61" s="12">
        <f t="shared" si="2"/>
        <v>207</v>
      </c>
      <c r="AG61" s="12">
        <f t="shared" si="2"/>
        <v>63110</v>
      </c>
      <c r="AH61" s="12">
        <f t="shared" si="2"/>
        <v>25</v>
      </c>
      <c r="AI61" s="12">
        <f t="shared" si="2"/>
        <v>5282</v>
      </c>
      <c r="AJ61" s="12">
        <f t="shared" si="2"/>
        <v>29</v>
      </c>
      <c r="AK61" s="12">
        <f t="shared" si="2"/>
        <v>6286</v>
      </c>
      <c r="AL61" s="12">
        <f t="shared" si="2"/>
        <v>3</v>
      </c>
      <c r="AM61" s="12">
        <f t="shared" si="2"/>
        <v>834</v>
      </c>
      <c r="AN61" s="12">
        <f t="shared" si="2"/>
        <v>3</v>
      </c>
      <c r="AO61" s="12">
        <f t="shared" si="2"/>
        <v>78</v>
      </c>
      <c r="AP61" s="12">
        <f t="shared" si="2"/>
        <v>9</v>
      </c>
      <c r="AQ61" s="12">
        <f t="shared" si="2"/>
        <v>1117</v>
      </c>
      <c r="AR61" s="12">
        <f t="shared" si="2"/>
        <v>76</v>
      </c>
      <c r="AS61" s="12">
        <f t="shared" si="2"/>
        <v>29019</v>
      </c>
      <c r="AT61" s="12">
        <f t="shared" si="2"/>
        <v>6</v>
      </c>
      <c r="AU61" s="12">
        <f t="shared" si="2"/>
        <v>3287</v>
      </c>
      <c r="AV61" s="12">
        <f t="shared" si="2"/>
        <v>99</v>
      </c>
      <c r="AW61" s="12">
        <f t="shared" si="2"/>
        <v>43240</v>
      </c>
      <c r="AX61" s="12">
        <f t="shared" si="2"/>
        <v>4</v>
      </c>
      <c r="AY61" s="12">
        <f t="shared" si="2"/>
        <v>2028</v>
      </c>
      <c r="AZ61" s="12">
        <f t="shared" si="2"/>
        <v>5</v>
      </c>
      <c r="BA61" s="12">
        <f t="shared" si="2"/>
        <v>1104</v>
      </c>
      <c r="BB61" s="12">
        <f t="shared" si="2"/>
        <v>3</v>
      </c>
      <c r="BC61" s="12">
        <f t="shared" si="2"/>
        <v>134</v>
      </c>
      <c r="BD61" s="12">
        <f t="shared" si="2"/>
        <v>1</v>
      </c>
      <c r="BE61" s="12">
        <f t="shared" si="2"/>
        <v>39</v>
      </c>
      <c r="BF61" s="12">
        <f t="shared" si="2"/>
        <v>1</v>
      </c>
      <c r="BG61" s="12">
        <f t="shared" si="2"/>
        <v>152</v>
      </c>
      <c r="BH61" s="12">
        <f t="shared" si="2"/>
        <v>3</v>
      </c>
      <c r="BI61" s="12">
        <f t="shared" si="2"/>
        <v>174</v>
      </c>
      <c r="BJ61" s="12">
        <f t="shared" si="2"/>
        <v>1</v>
      </c>
      <c r="BK61" s="12">
        <f t="shared" si="2"/>
        <v>132</v>
      </c>
      <c r="BL61" s="12">
        <f t="shared" si="2"/>
        <v>37</v>
      </c>
      <c r="BM61" s="12">
        <f t="shared" ref="BM61:CC61" si="3">SUM(BM9:BM60)</f>
        <v>1553</v>
      </c>
      <c r="BN61" s="12">
        <f t="shared" si="3"/>
        <v>40</v>
      </c>
      <c r="BO61" s="12">
        <f t="shared" si="3"/>
        <v>1925</v>
      </c>
      <c r="BP61" s="12">
        <f t="shared" si="3"/>
        <v>25</v>
      </c>
      <c r="BQ61" s="12">
        <f t="shared" si="3"/>
        <v>1434</v>
      </c>
      <c r="BR61" s="12">
        <f t="shared" si="3"/>
        <v>3</v>
      </c>
      <c r="BS61" s="12">
        <f t="shared" si="3"/>
        <v>236</v>
      </c>
      <c r="BT61" s="12">
        <f t="shared" si="3"/>
        <v>53</v>
      </c>
      <c r="BU61" s="12">
        <f t="shared" si="3"/>
        <v>2203</v>
      </c>
      <c r="BV61" s="12">
        <f t="shared" si="3"/>
        <v>31</v>
      </c>
      <c r="BW61" s="12">
        <f t="shared" si="3"/>
        <v>1301</v>
      </c>
      <c r="BX61" s="12">
        <f t="shared" si="3"/>
        <v>2</v>
      </c>
      <c r="BY61" s="12">
        <f t="shared" si="3"/>
        <v>86</v>
      </c>
      <c r="BZ61" s="12">
        <f t="shared" si="3"/>
        <v>1</v>
      </c>
      <c r="CA61" s="12">
        <f t="shared" si="3"/>
        <v>23</v>
      </c>
      <c r="CB61" s="12">
        <f t="shared" si="3"/>
        <v>103</v>
      </c>
      <c r="CC61" s="12">
        <f t="shared" si="3"/>
        <v>1373</v>
      </c>
      <c r="CD61" s="12">
        <f t="shared" si="0"/>
        <v>1672</v>
      </c>
      <c r="CE61" s="12">
        <f t="shared" si="1"/>
        <v>292569</v>
      </c>
      <c r="CF61" s="32"/>
      <c r="CG61" s="32"/>
      <c r="CH61" s="32"/>
    </row>
    <row r="62" spans="1:86" s="14" customFormat="1" ht="14.25">
      <c r="A62" s="204" t="s">
        <v>417</v>
      </c>
      <c r="B62" s="204"/>
      <c r="C62" s="204"/>
      <c r="D62" s="204"/>
      <c r="E62" s="204"/>
      <c r="F62" s="204"/>
      <c r="G62" s="204"/>
      <c r="H62" s="204"/>
      <c r="I62" s="204"/>
      <c r="J62" s="204"/>
      <c r="CD62" s="34"/>
      <c r="CE62" s="34"/>
    </row>
    <row r="63" spans="1:86" s="14" customFormat="1" ht="12.75">
      <c r="A63" s="30"/>
      <c r="CD63" s="34"/>
      <c r="CE63" s="34"/>
    </row>
    <row r="64" spans="1:86" s="35" customFormat="1" ht="12.75">
      <c r="A64" s="30"/>
      <c r="CD64" s="36"/>
      <c r="CE64" s="37"/>
    </row>
  </sheetData>
  <sheetProtection algorithmName="SHA-512" hashValue="OZtmlU2IT4ACNIUUPmPeN+lxGseYQ6w2VUMHewJiDrdtad/WVZBo6F/DwBnrDQGikrThKqAEPMpkH5rOn9oN9g==" saltValue="dRrkFyLUZAAo4bNiPCpStA==" spinCount="100000" sheet="1" objects="1" scenarios="1"/>
  <mergeCells count="43">
    <mergeCell ref="BP6:BQ6"/>
    <mergeCell ref="AX6:AY6"/>
    <mergeCell ref="AZ6:BA6"/>
    <mergeCell ref="AD6:AE6"/>
    <mergeCell ref="AF6:AG6"/>
    <mergeCell ref="AH6:AI6"/>
    <mergeCell ref="AJ6:AK6"/>
    <mergeCell ref="BF6:BG6"/>
    <mergeCell ref="BH6:BI6"/>
    <mergeCell ref="BJ6:BK6"/>
    <mergeCell ref="BL6:BM6"/>
    <mergeCell ref="BN6:BO6"/>
    <mergeCell ref="BD6:BE6"/>
    <mergeCell ref="AL6:AM6"/>
    <mergeCell ref="AN6:AO6"/>
    <mergeCell ref="AP6:AQ6"/>
    <mergeCell ref="CD6:CE6"/>
    <mergeCell ref="BR6:BS6"/>
    <mergeCell ref="BT6:BU6"/>
    <mergeCell ref="BV6:BW6"/>
    <mergeCell ref="BX6:BY6"/>
    <mergeCell ref="BZ6:CA6"/>
    <mergeCell ref="CB6:CC6"/>
    <mergeCell ref="AR6:AS6"/>
    <mergeCell ref="AT6:AU6"/>
    <mergeCell ref="AV6:AW6"/>
    <mergeCell ref="BB6:BC6"/>
    <mergeCell ref="T6:U6"/>
    <mergeCell ref="V6:W6"/>
    <mergeCell ref="X6:Y6"/>
    <mergeCell ref="Z6:AA6"/>
    <mergeCell ref="AB6:AC6"/>
    <mergeCell ref="A62:J62"/>
    <mergeCell ref="N6:O6"/>
    <mergeCell ref="P6:Q6"/>
    <mergeCell ref="R6:S6"/>
    <mergeCell ref="A6:A8"/>
    <mergeCell ref="B6:C6"/>
    <mergeCell ref="D6:E6"/>
    <mergeCell ref="F6:G6"/>
    <mergeCell ref="J6:K6"/>
    <mergeCell ref="L6:M6"/>
    <mergeCell ref="H6:I6"/>
  </mergeCells>
  <conditionalFormatting sqref="A9:CC60 CD9:CE61">
    <cfRule type="expression" dxfId="12" priority="17" stopIfTrue="1">
      <formula>MOD(ROW(),2)=0</formula>
    </cfRule>
  </conditionalFormatting>
  <conditionalFormatting sqref="A2:XFD61 K62:XFD62 A63:XFD64">
    <cfRule type="expression" priority="21">
      <formula>SI(0," ")</formula>
    </cfRule>
  </conditionalFormatting>
  <conditionalFormatting sqref="J2">
    <cfRule type="expression" priority="20">
      <formula>SI($C$42," ")</formula>
    </cfRule>
  </conditionalFormatting>
  <pageMargins left="0.70866141732283472" right="0.70866141732283472" top="0.74803149606299213" bottom="0.74803149606299213" header="0.31496062992125984" footer="0.31496062992125984"/>
  <pageSetup paperSize="8" scale="70" orientation="landscape" r:id="rId1"/>
  <colBreaks count="5" manualBreakCount="5">
    <brk id="15" max="63" man="1"/>
    <brk id="29" max="63" man="1"/>
    <brk id="43" max="63" man="1"/>
    <brk id="57" max="63" man="1"/>
    <brk id="71" max="63"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dimension ref="A2:DF62"/>
  <sheetViews>
    <sheetView showGridLines="0" zoomScaleNormal="100" workbookViewId="0">
      <selection activeCell="A2" sqref="A2"/>
    </sheetView>
  </sheetViews>
  <sheetFormatPr baseColWidth="10" defaultRowHeight="15"/>
  <cols>
    <col min="1" max="1" width="79.85546875" customWidth="1"/>
    <col min="2" max="51" width="11.42578125" customWidth="1"/>
  </cols>
  <sheetData>
    <row r="2" spans="1:110" s="14" customFormat="1" ht="16.5">
      <c r="A2" s="1" t="s">
        <v>168</v>
      </c>
      <c r="CB2" s="31"/>
      <c r="CC2" s="31"/>
    </row>
    <row r="3" spans="1:110" s="14" customFormat="1" ht="16.5">
      <c r="A3" s="3" t="s">
        <v>169</v>
      </c>
      <c r="CB3" s="31"/>
      <c r="CC3" s="31"/>
    </row>
    <row r="4" spans="1:110" s="14" customFormat="1" ht="16.5">
      <c r="A4" s="3" t="s">
        <v>321</v>
      </c>
      <c r="CB4" s="31"/>
      <c r="CC4" s="31"/>
    </row>
    <row r="5" spans="1:110" s="14" customFormat="1" ht="12.75">
      <c r="CB5" s="31"/>
      <c r="CC5" s="31"/>
    </row>
    <row r="6" spans="1:110" s="31" customFormat="1">
      <c r="A6" s="206" t="s">
        <v>147</v>
      </c>
      <c r="B6" s="205" t="s">
        <v>108</v>
      </c>
      <c r="C6" s="205"/>
      <c r="D6" s="205" t="s">
        <v>109</v>
      </c>
      <c r="E6" s="205"/>
      <c r="F6" s="205" t="s">
        <v>110</v>
      </c>
      <c r="G6" s="205"/>
      <c r="H6" s="205" t="s">
        <v>111</v>
      </c>
      <c r="I6" s="205"/>
      <c r="J6" s="205" t="s">
        <v>132</v>
      </c>
      <c r="K6" s="205"/>
      <c r="L6" s="205" t="s">
        <v>40</v>
      </c>
      <c r="M6" s="205"/>
      <c r="N6" s="205" t="s">
        <v>151</v>
      </c>
      <c r="O6" s="205"/>
      <c r="P6" s="205" t="s">
        <v>12</v>
      </c>
      <c r="Q6" s="205"/>
      <c r="R6" s="205" t="s">
        <v>13</v>
      </c>
      <c r="S6" s="205"/>
      <c r="T6" s="205" t="s">
        <v>41</v>
      </c>
      <c r="U6" s="205"/>
      <c r="V6" s="205" t="s">
        <v>14</v>
      </c>
      <c r="W6" s="205"/>
      <c r="X6" s="205" t="s">
        <v>15</v>
      </c>
      <c r="Y6" s="205"/>
      <c r="Z6" s="205" t="s">
        <v>16</v>
      </c>
      <c r="AA6" s="205"/>
      <c r="AB6" s="205" t="s">
        <v>152</v>
      </c>
      <c r="AC6" s="205"/>
      <c r="AD6" s="205" t="s">
        <v>133</v>
      </c>
      <c r="AE6" s="205"/>
      <c r="AF6" s="205" t="s">
        <v>153</v>
      </c>
      <c r="AG6" s="205"/>
      <c r="AH6" s="205" t="s">
        <v>18</v>
      </c>
      <c r="AI6" s="205"/>
      <c r="AJ6" s="205" t="s">
        <v>134</v>
      </c>
      <c r="AK6" s="205"/>
      <c r="AL6" s="205" t="s">
        <v>23</v>
      </c>
      <c r="AM6" s="205"/>
      <c r="AN6" s="205" t="s">
        <v>24</v>
      </c>
      <c r="AO6" s="205"/>
      <c r="AP6" s="205" t="s">
        <v>25</v>
      </c>
      <c r="AQ6" s="205"/>
      <c r="AR6" s="205" t="s">
        <v>159</v>
      </c>
      <c r="AS6" s="205"/>
      <c r="AT6" s="205" t="s">
        <v>26</v>
      </c>
      <c r="AU6" s="205"/>
      <c r="AV6" s="205" t="s">
        <v>160</v>
      </c>
      <c r="AW6" s="205"/>
      <c r="AX6" s="205" t="s">
        <v>27</v>
      </c>
      <c r="AY6" s="205"/>
      <c r="AZ6" s="205" t="s">
        <v>193</v>
      </c>
      <c r="BA6" s="205"/>
      <c r="BB6" s="205" t="s">
        <v>284</v>
      </c>
      <c r="BC6" s="205"/>
      <c r="BD6" s="205" t="s">
        <v>279</v>
      </c>
      <c r="BE6" s="205"/>
      <c r="BF6" s="205" t="s">
        <v>280</v>
      </c>
      <c r="BG6" s="205"/>
      <c r="BH6" s="205" t="s">
        <v>282</v>
      </c>
      <c r="BI6" s="205"/>
      <c r="BJ6" s="205" t="s">
        <v>6</v>
      </c>
      <c r="BK6" s="205"/>
      <c r="BL6" s="205" t="s">
        <v>33</v>
      </c>
      <c r="BM6" s="205"/>
      <c r="BN6" s="205" t="s">
        <v>34</v>
      </c>
      <c r="BO6" s="205"/>
      <c r="BP6" s="205" t="s">
        <v>35</v>
      </c>
      <c r="BQ6" s="205"/>
      <c r="BR6" s="205" t="s">
        <v>36</v>
      </c>
      <c r="BS6" s="205"/>
      <c r="BT6" s="205" t="s">
        <v>37</v>
      </c>
      <c r="BU6" s="205"/>
      <c r="BV6" s="205" t="s">
        <v>38</v>
      </c>
      <c r="BW6" s="205"/>
      <c r="BX6" s="205" t="s">
        <v>42</v>
      </c>
      <c r="BY6" s="205"/>
      <c r="BZ6" s="205" t="s">
        <v>7</v>
      </c>
      <c r="CA6" s="205"/>
      <c r="CB6" s="205" t="s">
        <v>43</v>
      </c>
      <c r="CC6" s="205"/>
    </row>
    <row r="7" spans="1:110" s="31" customFormat="1">
      <c r="A7" s="206"/>
      <c r="B7" s="4"/>
      <c r="C7" s="4" t="s">
        <v>140</v>
      </c>
      <c r="D7" s="4"/>
      <c r="E7" s="4"/>
      <c r="F7" s="4"/>
      <c r="G7" s="4"/>
      <c r="H7" s="4"/>
      <c r="I7" s="4" t="s">
        <v>140</v>
      </c>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t="s">
        <v>140</v>
      </c>
      <c r="BX7" s="4"/>
      <c r="BY7" s="4" t="s">
        <v>140</v>
      </c>
      <c r="BZ7" s="4"/>
      <c r="CA7" s="4" t="s">
        <v>140</v>
      </c>
      <c r="CB7" s="4"/>
      <c r="CC7" s="4"/>
    </row>
    <row r="8" spans="1:110"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154</v>
      </c>
      <c r="BI8" s="4" t="s">
        <v>155</v>
      </c>
      <c r="BJ8" s="4" t="s">
        <v>154</v>
      </c>
      <c r="BK8" s="4" t="s">
        <v>155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row>
    <row r="9" spans="1:110" s="14" customFormat="1" ht="15" customHeight="1">
      <c r="A9" s="5" t="s">
        <v>46</v>
      </c>
      <c r="B9" s="6"/>
      <c r="C9" s="6"/>
      <c r="D9" s="6"/>
      <c r="E9" s="6"/>
      <c r="F9" s="6"/>
      <c r="G9" s="6"/>
      <c r="H9" s="6"/>
      <c r="I9" s="6"/>
      <c r="J9" s="6">
        <v>2</v>
      </c>
      <c r="K9" s="6">
        <v>16</v>
      </c>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v>1</v>
      </c>
      <c r="BK9" s="6">
        <v>50</v>
      </c>
      <c r="BL9" s="6"/>
      <c r="BM9" s="6"/>
      <c r="BN9" s="6"/>
      <c r="BO9" s="6"/>
      <c r="BP9" s="6"/>
      <c r="BQ9" s="6"/>
      <c r="BR9" s="6"/>
      <c r="BS9" s="6"/>
      <c r="BT9" s="6">
        <v>1</v>
      </c>
      <c r="BU9" s="6">
        <v>21</v>
      </c>
      <c r="BV9" s="6"/>
      <c r="BW9" s="6"/>
      <c r="BX9" s="6"/>
      <c r="BY9" s="6"/>
      <c r="BZ9" s="6">
        <v>5</v>
      </c>
      <c r="CA9" s="6">
        <v>60</v>
      </c>
      <c r="CB9" s="8">
        <f>B9+D9+F9+H9+J9+L9+N9+P9+R9+T9+V9+X9+Z9+AB9+AD9+AF9+AH9+AJ9+AL9+AN9+AP9+AR9+AT9+AV9+AX9+AZ9+BB9+BD9+BF9+BH9+BJ9+BL9+BN9+BP9+BR9+BT9+BV9+BX9+BZ9</f>
        <v>9</v>
      </c>
      <c r="CC9" s="8">
        <f>C9+E9+G9+I9+K9+M9+O9+Q9+S9+U9+W9+Y9+AA9+AC9+AE9+AG9+AI9+AK9+AM9+AO9+AQ9+AS9+AU9+AW9+AY9+BA9+BC9+BE9+BG9+BI9+BK9+BM9+BO9+BQ9+BS9+BU9+BW9+BY9+CA9</f>
        <v>147</v>
      </c>
      <c r="CD9" s="32"/>
      <c r="CE9" s="32"/>
      <c r="CF9" s="32"/>
      <c r="DF9" s="33"/>
    </row>
    <row r="10" spans="1:110" s="14" customFormat="1" ht="15" customHeight="1">
      <c r="A10" s="10" t="s">
        <v>47</v>
      </c>
      <c r="B10" s="6">
        <v>4</v>
      </c>
      <c r="C10" s="6">
        <v>253</v>
      </c>
      <c r="D10" s="6">
        <v>19</v>
      </c>
      <c r="E10" s="6">
        <v>2949</v>
      </c>
      <c r="F10" s="6">
        <v>6</v>
      </c>
      <c r="G10" s="6">
        <v>4776</v>
      </c>
      <c r="H10" s="6"/>
      <c r="I10" s="6"/>
      <c r="J10" s="6">
        <v>4</v>
      </c>
      <c r="K10" s="6">
        <v>61</v>
      </c>
      <c r="L10" s="6"/>
      <c r="M10" s="6"/>
      <c r="N10" s="6"/>
      <c r="O10" s="6"/>
      <c r="P10" s="6"/>
      <c r="Q10" s="6"/>
      <c r="R10" s="6"/>
      <c r="S10" s="6"/>
      <c r="T10" s="6">
        <v>1</v>
      </c>
      <c r="U10" s="6">
        <v>32</v>
      </c>
      <c r="V10" s="6"/>
      <c r="W10" s="6"/>
      <c r="X10" s="6"/>
      <c r="Y10" s="6"/>
      <c r="Z10" s="6">
        <v>15</v>
      </c>
      <c r="AA10" s="6">
        <v>7122</v>
      </c>
      <c r="AB10" s="6"/>
      <c r="AC10" s="6"/>
      <c r="AD10" s="6">
        <v>5</v>
      </c>
      <c r="AE10" s="6">
        <v>2952</v>
      </c>
      <c r="AF10" s="6">
        <v>1</v>
      </c>
      <c r="AG10" s="6">
        <v>348</v>
      </c>
      <c r="AH10" s="6"/>
      <c r="AI10" s="6"/>
      <c r="AJ10" s="6"/>
      <c r="AK10" s="6"/>
      <c r="AL10" s="6"/>
      <c r="AM10" s="6"/>
      <c r="AN10" s="6"/>
      <c r="AO10" s="6"/>
      <c r="AP10" s="6">
        <v>9</v>
      </c>
      <c r="AQ10" s="6">
        <v>3721</v>
      </c>
      <c r="AR10" s="6"/>
      <c r="AS10" s="6"/>
      <c r="AT10" s="6">
        <v>11</v>
      </c>
      <c r="AU10" s="6">
        <v>3916</v>
      </c>
      <c r="AV10" s="6"/>
      <c r="AW10" s="6"/>
      <c r="AX10" s="6"/>
      <c r="AY10" s="6"/>
      <c r="AZ10" s="6">
        <v>1</v>
      </c>
      <c r="BA10" s="6">
        <v>22</v>
      </c>
      <c r="BB10" s="6"/>
      <c r="BC10" s="6"/>
      <c r="BD10" s="6"/>
      <c r="BE10" s="6"/>
      <c r="BF10" s="6"/>
      <c r="BG10" s="6"/>
      <c r="BH10" s="6"/>
      <c r="BI10" s="6"/>
      <c r="BJ10" s="6"/>
      <c r="BK10" s="6"/>
      <c r="BL10" s="6">
        <v>2</v>
      </c>
      <c r="BM10" s="6">
        <v>76</v>
      </c>
      <c r="BN10" s="6"/>
      <c r="BO10" s="6"/>
      <c r="BP10" s="6"/>
      <c r="BQ10" s="6"/>
      <c r="BR10" s="6">
        <v>1</v>
      </c>
      <c r="BS10" s="6">
        <v>55</v>
      </c>
      <c r="BT10" s="6">
        <v>1</v>
      </c>
      <c r="BU10" s="6">
        <v>39</v>
      </c>
      <c r="BV10" s="6"/>
      <c r="BW10" s="6"/>
      <c r="BX10" s="6"/>
      <c r="BY10" s="6"/>
      <c r="BZ10" s="6">
        <v>6</v>
      </c>
      <c r="CA10" s="6">
        <v>68</v>
      </c>
      <c r="CB10" s="8">
        <f>B10+D10+F10+H10+J10+L10+N10+P10+R10+T10+V10+X10+Z10+AB10+AD10+AF10+AH10+AJ10+AL10+AN10+AP10+AR10+AT10+AV10+AX10+AZ10+BB10+BD10+BF10+BH10+BJ10+BL10+BN10+BP10+BR10+BT10+BV10+BX10+BZ10</f>
        <v>86</v>
      </c>
      <c r="CC10" s="8">
        <f>C10+E10+G10+I10+K10+M10+O10+Q10+S10+U10+W10+Y10+AA10+AC10+AE10+AG10+AI10+AK10+AM10+AO10+AQ10+AS10+AU10+AW10+AY10+BA10+BC10+BE10+BG10+BI10+BK10+BM10+BO10+BQ10+BS10+BU10+BW10+BY10+CA10</f>
        <v>26390</v>
      </c>
      <c r="CD10" s="32"/>
      <c r="CE10" s="32"/>
      <c r="CF10" s="32"/>
    </row>
    <row r="11" spans="1:110" s="14" customFormat="1" ht="15" customHeight="1">
      <c r="A11" s="5" t="s">
        <v>48</v>
      </c>
      <c r="B11" s="6"/>
      <c r="C11" s="6"/>
      <c r="D11" s="6"/>
      <c r="E11" s="6"/>
      <c r="F11" s="6"/>
      <c r="G11" s="6"/>
      <c r="H11" s="6"/>
      <c r="I11" s="6"/>
      <c r="J11" s="6">
        <v>2</v>
      </c>
      <c r="K11" s="6">
        <v>32</v>
      </c>
      <c r="L11" s="6"/>
      <c r="M11" s="6"/>
      <c r="N11" s="6"/>
      <c r="O11" s="6"/>
      <c r="P11" s="6"/>
      <c r="Q11" s="6"/>
      <c r="R11" s="6"/>
      <c r="S11" s="6"/>
      <c r="T11" s="6"/>
      <c r="U11" s="6"/>
      <c r="V11" s="6"/>
      <c r="W11" s="6"/>
      <c r="X11" s="6"/>
      <c r="Y11" s="6"/>
      <c r="Z11" s="6"/>
      <c r="AA11" s="6"/>
      <c r="AB11" s="6"/>
      <c r="AC11" s="6"/>
      <c r="AD11" s="6">
        <v>1</v>
      </c>
      <c r="AE11" s="6">
        <v>50</v>
      </c>
      <c r="AF11" s="6"/>
      <c r="AG11" s="6"/>
      <c r="AH11" s="6"/>
      <c r="AI11" s="6"/>
      <c r="AJ11" s="6"/>
      <c r="AK11" s="6"/>
      <c r="AL11" s="6"/>
      <c r="AM11" s="6"/>
      <c r="AN11" s="6"/>
      <c r="AO11" s="6"/>
      <c r="AP11" s="6"/>
      <c r="AQ11" s="6"/>
      <c r="AR11" s="6"/>
      <c r="AS11" s="6"/>
      <c r="AT11" s="6"/>
      <c r="AU11" s="6"/>
      <c r="AV11" s="6"/>
      <c r="AW11" s="6"/>
      <c r="AX11" s="6"/>
      <c r="AY11" s="6"/>
      <c r="AZ11" s="6">
        <v>1</v>
      </c>
      <c r="BA11" s="6">
        <v>64</v>
      </c>
      <c r="BB11" s="6"/>
      <c r="BC11" s="6"/>
      <c r="BD11" s="6"/>
      <c r="BE11" s="6"/>
      <c r="BF11" s="6"/>
      <c r="BG11" s="6"/>
      <c r="BH11" s="6"/>
      <c r="BI11" s="6"/>
      <c r="BJ11" s="6">
        <v>1</v>
      </c>
      <c r="BK11" s="6">
        <v>31</v>
      </c>
      <c r="BL11" s="6"/>
      <c r="BM11" s="6"/>
      <c r="BN11" s="6"/>
      <c r="BO11" s="6"/>
      <c r="BP11" s="6"/>
      <c r="BQ11" s="6"/>
      <c r="BR11" s="6"/>
      <c r="BS11" s="6"/>
      <c r="BT11" s="6"/>
      <c r="BU11" s="6"/>
      <c r="BV11" s="6"/>
      <c r="BW11" s="6"/>
      <c r="BX11" s="6"/>
      <c r="BY11" s="6"/>
      <c r="BZ11" s="6">
        <v>2</v>
      </c>
      <c r="CA11" s="6">
        <v>26</v>
      </c>
      <c r="CB11" s="8">
        <f t="shared" ref="CB11:CB58" si="0">B11+D11+F11+H11+J11+L11+N11+P11+R11+T11+V11+X11+Z11+AB11+AD11+AF11+AH11+AJ11+AL11+AN11+AP11+AR11+AT11+AV11+AX11+AZ11+BB11+BD11+BF11+BH11+BJ11+BL11+BN11+BP11+BR11+BT11+BV11+BX11+BZ11</f>
        <v>7</v>
      </c>
      <c r="CC11" s="8">
        <f t="shared" ref="CC11:CC58" si="1">C11+E11+G11+I11+K11+M11+O11+Q11+S11+U11+W11+Y11+AA11+AC11+AE11+AG11+AI11+AK11+AM11+AO11+AQ11+AS11+AU11+AW11+AY11+BA11+BC11+BE11+BG11+BI11+BK11+BM11+BO11+BQ11+BS11+BU11+BW11+BY11+CA11</f>
        <v>203</v>
      </c>
      <c r="CD11" s="32"/>
      <c r="CE11" s="32"/>
      <c r="CF11" s="32"/>
    </row>
    <row r="12" spans="1:110" s="14" customFormat="1" ht="15" customHeight="1">
      <c r="A12" s="5" t="s">
        <v>49</v>
      </c>
      <c r="B12" s="6">
        <v>1</v>
      </c>
      <c r="C12" s="6">
        <v>54</v>
      </c>
      <c r="D12" s="6">
        <v>1</v>
      </c>
      <c r="E12" s="6">
        <v>98</v>
      </c>
      <c r="F12" s="6">
        <v>1</v>
      </c>
      <c r="G12" s="6">
        <v>414</v>
      </c>
      <c r="H12" s="6"/>
      <c r="I12" s="6"/>
      <c r="J12" s="6">
        <v>1</v>
      </c>
      <c r="K12" s="6">
        <v>14</v>
      </c>
      <c r="L12" s="6"/>
      <c r="M12" s="6"/>
      <c r="N12" s="6"/>
      <c r="O12" s="6"/>
      <c r="P12" s="6"/>
      <c r="Q12" s="6"/>
      <c r="R12" s="6"/>
      <c r="S12" s="6"/>
      <c r="T12" s="6"/>
      <c r="U12" s="6"/>
      <c r="V12" s="6"/>
      <c r="W12" s="6"/>
      <c r="X12" s="6"/>
      <c r="Y12" s="6"/>
      <c r="Z12" s="6">
        <v>2</v>
      </c>
      <c r="AA12" s="6">
        <v>309</v>
      </c>
      <c r="AB12" s="6"/>
      <c r="AC12" s="6"/>
      <c r="AD12" s="6">
        <v>4</v>
      </c>
      <c r="AE12" s="6">
        <v>1703</v>
      </c>
      <c r="AF12" s="6">
        <v>1</v>
      </c>
      <c r="AG12" s="6">
        <v>42</v>
      </c>
      <c r="AH12" s="6">
        <v>1</v>
      </c>
      <c r="AI12" s="6">
        <v>330</v>
      </c>
      <c r="AJ12" s="6"/>
      <c r="AK12" s="6"/>
      <c r="AL12" s="6"/>
      <c r="AM12" s="6"/>
      <c r="AN12" s="6"/>
      <c r="AO12" s="6"/>
      <c r="AP12" s="6"/>
      <c r="AQ12" s="6"/>
      <c r="AR12" s="6"/>
      <c r="AS12" s="6"/>
      <c r="AT12" s="6">
        <v>3</v>
      </c>
      <c r="AU12" s="6">
        <v>606</v>
      </c>
      <c r="AV12" s="6"/>
      <c r="AW12" s="6"/>
      <c r="AX12" s="6"/>
      <c r="AY12" s="6"/>
      <c r="AZ12" s="6"/>
      <c r="BA12" s="6"/>
      <c r="BB12" s="6"/>
      <c r="BC12" s="6"/>
      <c r="BD12" s="6"/>
      <c r="BE12" s="6"/>
      <c r="BF12" s="6"/>
      <c r="BG12" s="6"/>
      <c r="BH12" s="6"/>
      <c r="BI12" s="6"/>
      <c r="BJ12" s="6"/>
      <c r="BK12" s="6"/>
      <c r="BL12" s="6">
        <v>1</v>
      </c>
      <c r="BM12" s="6">
        <v>40</v>
      </c>
      <c r="BN12" s="6"/>
      <c r="BO12" s="6"/>
      <c r="BP12" s="6"/>
      <c r="BQ12" s="6"/>
      <c r="BR12" s="6"/>
      <c r="BS12" s="6"/>
      <c r="BT12" s="6">
        <v>1</v>
      </c>
      <c r="BU12" s="6">
        <v>28</v>
      </c>
      <c r="BV12" s="6"/>
      <c r="BW12" s="6"/>
      <c r="BX12" s="6"/>
      <c r="BY12" s="6"/>
      <c r="BZ12" s="6">
        <v>1</v>
      </c>
      <c r="CA12" s="6">
        <v>8</v>
      </c>
      <c r="CB12" s="8">
        <f t="shared" si="0"/>
        <v>18</v>
      </c>
      <c r="CC12" s="8">
        <f t="shared" si="1"/>
        <v>3646</v>
      </c>
      <c r="CD12" s="32"/>
      <c r="CE12" s="32"/>
      <c r="CF12" s="32"/>
    </row>
    <row r="13" spans="1:110" s="14" customFormat="1" ht="15" customHeight="1">
      <c r="A13" s="5" t="s">
        <v>156</v>
      </c>
      <c r="B13" s="6"/>
      <c r="C13" s="6"/>
      <c r="D13" s="6"/>
      <c r="E13" s="6"/>
      <c r="F13" s="6"/>
      <c r="G13" s="6"/>
      <c r="H13" s="6"/>
      <c r="I13" s="6"/>
      <c r="J13" s="6">
        <v>1</v>
      </c>
      <c r="K13" s="6">
        <v>10</v>
      </c>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v>1</v>
      </c>
      <c r="CA13" s="6">
        <v>32</v>
      </c>
      <c r="CB13" s="8">
        <f t="shared" si="0"/>
        <v>2</v>
      </c>
      <c r="CC13" s="8">
        <f t="shared" si="1"/>
        <v>42</v>
      </c>
      <c r="CD13" s="32"/>
      <c r="CE13" s="32"/>
      <c r="CF13" s="32"/>
    </row>
    <row r="14" spans="1:110" s="14" customFormat="1" ht="15" customHeight="1">
      <c r="A14" s="5" t="s">
        <v>50</v>
      </c>
      <c r="B14" s="6">
        <v>1</v>
      </c>
      <c r="C14" s="6">
        <v>38</v>
      </c>
      <c r="D14" s="6"/>
      <c r="E14" s="6"/>
      <c r="F14" s="6"/>
      <c r="G14" s="6"/>
      <c r="H14" s="6"/>
      <c r="I14" s="6"/>
      <c r="J14" s="6">
        <v>6</v>
      </c>
      <c r="K14" s="6">
        <v>68</v>
      </c>
      <c r="L14" s="6"/>
      <c r="M14" s="6"/>
      <c r="N14" s="6"/>
      <c r="O14" s="6"/>
      <c r="P14" s="6"/>
      <c r="Q14" s="6"/>
      <c r="R14" s="6"/>
      <c r="S14" s="6"/>
      <c r="T14" s="6"/>
      <c r="U14" s="6"/>
      <c r="V14" s="6"/>
      <c r="W14" s="6"/>
      <c r="X14" s="6"/>
      <c r="Y14" s="6"/>
      <c r="Z14" s="6"/>
      <c r="AA14" s="6"/>
      <c r="AB14" s="6"/>
      <c r="AC14" s="6"/>
      <c r="AD14" s="6">
        <v>1</v>
      </c>
      <c r="AE14" s="6">
        <v>16</v>
      </c>
      <c r="AF14" s="6"/>
      <c r="AG14" s="6"/>
      <c r="AH14" s="6"/>
      <c r="AI14" s="6"/>
      <c r="AJ14" s="6"/>
      <c r="AK14" s="6"/>
      <c r="AL14" s="6"/>
      <c r="AM14" s="6"/>
      <c r="AN14" s="6"/>
      <c r="AO14" s="6"/>
      <c r="AP14" s="6"/>
      <c r="AQ14" s="6"/>
      <c r="AR14" s="6"/>
      <c r="AS14" s="6"/>
      <c r="AT14" s="6">
        <v>1</v>
      </c>
      <c r="AU14" s="6">
        <v>89</v>
      </c>
      <c r="AV14" s="6"/>
      <c r="AW14" s="6"/>
      <c r="AX14" s="6"/>
      <c r="AY14" s="6"/>
      <c r="AZ14" s="6"/>
      <c r="BA14" s="6"/>
      <c r="BB14" s="6"/>
      <c r="BC14" s="6"/>
      <c r="BD14" s="6"/>
      <c r="BE14" s="6"/>
      <c r="BF14" s="6"/>
      <c r="BG14" s="6"/>
      <c r="BH14" s="6"/>
      <c r="BI14" s="6"/>
      <c r="BJ14" s="6">
        <v>1</v>
      </c>
      <c r="BK14" s="6">
        <v>50</v>
      </c>
      <c r="BL14" s="6">
        <v>1</v>
      </c>
      <c r="BM14" s="6">
        <v>15</v>
      </c>
      <c r="BN14" s="6">
        <v>1</v>
      </c>
      <c r="BO14" s="6">
        <v>12</v>
      </c>
      <c r="BP14" s="6"/>
      <c r="BQ14" s="6"/>
      <c r="BR14" s="6"/>
      <c r="BS14" s="6"/>
      <c r="BT14" s="6"/>
      <c r="BU14" s="6"/>
      <c r="BV14" s="6"/>
      <c r="BW14" s="6"/>
      <c r="BX14" s="6"/>
      <c r="BY14" s="6"/>
      <c r="BZ14" s="6">
        <v>5</v>
      </c>
      <c r="CA14" s="6">
        <v>73</v>
      </c>
      <c r="CB14" s="8">
        <f t="shared" si="0"/>
        <v>17</v>
      </c>
      <c r="CC14" s="8">
        <f t="shared" si="1"/>
        <v>361</v>
      </c>
      <c r="CD14" s="32"/>
      <c r="CE14" s="32"/>
      <c r="CF14" s="32"/>
    </row>
    <row r="15" spans="1:110" s="14" customFormat="1" ht="15" customHeight="1">
      <c r="A15" s="5" t="s">
        <v>51</v>
      </c>
      <c r="B15" s="6"/>
      <c r="C15" s="6"/>
      <c r="D15" s="6"/>
      <c r="E15" s="6"/>
      <c r="F15" s="6"/>
      <c r="G15" s="6"/>
      <c r="H15" s="6"/>
      <c r="I15" s="6"/>
      <c r="J15" s="6"/>
      <c r="K15" s="6"/>
      <c r="L15" s="6"/>
      <c r="M15" s="6"/>
      <c r="N15" s="6"/>
      <c r="O15" s="6"/>
      <c r="P15" s="6"/>
      <c r="Q15" s="6"/>
      <c r="R15" s="6"/>
      <c r="S15" s="6"/>
      <c r="T15" s="6"/>
      <c r="U15" s="6"/>
      <c r="V15" s="6"/>
      <c r="W15" s="6"/>
      <c r="X15" s="6"/>
      <c r="Y15" s="6"/>
      <c r="Z15" s="6">
        <v>2</v>
      </c>
      <c r="AA15" s="6">
        <v>121</v>
      </c>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v>1</v>
      </c>
      <c r="BO15" s="6">
        <v>75</v>
      </c>
      <c r="BP15" s="6"/>
      <c r="BQ15" s="6"/>
      <c r="BR15" s="6"/>
      <c r="BS15" s="6"/>
      <c r="BT15" s="6"/>
      <c r="BU15" s="6"/>
      <c r="BV15" s="6"/>
      <c r="BW15" s="6"/>
      <c r="BX15" s="6"/>
      <c r="BY15" s="6"/>
      <c r="BZ15" s="6">
        <v>3</v>
      </c>
      <c r="CA15" s="6">
        <v>35</v>
      </c>
      <c r="CB15" s="8">
        <f t="shared" si="0"/>
        <v>6</v>
      </c>
      <c r="CC15" s="8">
        <f t="shared" si="1"/>
        <v>231</v>
      </c>
      <c r="CD15" s="32"/>
      <c r="CE15" s="32"/>
      <c r="CF15" s="32"/>
    </row>
    <row r="16" spans="1:110" s="14" customFormat="1" ht="15" customHeight="1">
      <c r="A16" s="5" t="s">
        <v>52</v>
      </c>
      <c r="B16" s="6"/>
      <c r="C16" s="6"/>
      <c r="D16" s="6"/>
      <c r="E16" s="6"/>
      <c r="F16" s="6"/>
      <c r="G16" s="6"/>
      <c r="H16" s="6"/>
      <c r="I16" s="6"/>
      <c r="J16" s="6">
        <v>3</v>
      </c>
      <c r="K16" s="6">
        <v>91</v>
      </c>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8">
        <f t="shared" si="0"/>
        <v>3</v>
      </c>
      <c r="CC16" s="8">
        <f t="shared" si="1"/>
        <v>91</v>
      </c>
      <c r="CD16" s="32"/>
      <c r="CE16" s="32"/>
      <c r="CF16" s="32"/>
    </row>
    <row r="17" spans="1:84" s="14" customFormat="1" ht="15" customHeight="1">
      <c r="A17" s="5" t="s">
        <v>53</v>
      </c>
      <c r="B17" s="6"/>
      <c r="C17" s="6"/>
      <c r="D17" s="6"/>
      <c r="E17" s="6"/>
      <c r="F17" s="6"/>
      <c r="G17" s="6"/>
      <c r="H17" s="6"/>
      <c r="I17" s="6"/>
      <c r="J17" s="6">
        <v>1</v>
      </c>
      <c r="K17" s="6">
        <v>22</v>
      </c>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8">
        <f t="shared" si="0"/>
        <v>1</v>
      </c>
      <c r="CC17" s="8">
        <f t="shared" si="1"/>
        <v>22</v>
      </c>
      <c r="CD17" s="32"/>
      <c r="CE17" s="32"/>
      <c r="CF17" s="32"/>
    </row>
    <row r="18" spans="1:84" s="14" customFormat="1" ht="15" customHeight="1">
      <c r="A18" s="5" t="s">
        <v>54</v>
      </c>
      <c r="B18" s="6"/>
      <c r="C18" s="6"/>
      <c r="D18" s="6"/>
      <c r="E18" s="6"/>
      <c r="F18" s="6"/>
      <c r="G18" s="6"/>
      <c r="H18" s="6"/>
      <c r="I18" s="6"/>
      <c r="J18" s="6">
        <v>11</v>
      </c>
      <c r="K18" s="6">
        <v>156</v>
      </c>
      <c r="L18" s="6"/>
      <c r="M18" s="6"/>
      <c r="N18" s="6"/>
      <c r="O18" s="6"/>
      <c r="P18" s="6"/>
      <c r="Q18" s="6"/>
      <c r="R18" s="6"/>
      <c r="S18" s="6"/>
      <c r="T18" s="6"/>
      <c r="U18" s="6"/>
      <c r="V18" s="6"/>
      <c r="W18" s="6"/>
      <c r="X18" s="6"/>
      <c r="Y18" s="6"/>
      <c r="Z18" s="6"/>
      <c r="AA18" s="6"/>
      <c r="AB18" s="6"/>
      <c r="AC18" s="6"/>
      <c r="AD18" s="6">
        <v>1</v>
      </c>
      <c r="AE18" s="6">
        <v>38</v>
      </c>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v>1</v>
      </c>
      <c r="BU18" s="6">
        <v>30</v>
      </c>
      <c r="BV18" s="6"/>
      <c r="BW18" s="6"/>
      <c r="BX18" s="6"/>
      <c r="BY18" s="6"/>
      <c r="BZ18" s="6"/>
      <c r="CA18" s="6"/>
      <c r="CB18" s="8">
        <f t="shared" si="0"/>
        <v>13</v>
      </c>
      <c r="CC18" s="8">
        <f t="shared" si="1"/>
        <v>224</v>
      </c>
      <c r="CD18" s="32"/>
      <c r="CE18" s="32"/>
      <c r="CF18" s="32"/>
    </row>
    <row r="19" spans="1:84" s="14" customFormat="1" ht="15" customHeight="1">
      <c r="A19" s="5" t="s">
        <v>55</v>
      </c>
      <c r="B19" s="6">
        <v>11</v>
      </c>
      <c r="C19" s="6">
        <v>514</v>
      </c>
      <c r="D19" s="6">
        <v>27</v>
      </c>
      <c r="E19" s="6">
        <v>4156</v>
      </c>
      <c r="F19" s="6">
        <v>28</v>
      </c>
      <c r="G19" s="6">
        <v>4937</v>
      </c>
      <c r="H19" s="6">
        <v>4</v>
      </c>
      <c r="I19" s="6">
        <v>771</v>
      </c>
      <c r="J19" s="6">
        <v>6</v>
      </c>
      <c r="K19" s="6">
        <v>81</v>
      </c>
      <c r="L19" s="6">
        <v>2</v>
      </c>
      <c r="M19" s="6">
        <v>32</v>
      </c>
      <c r="N19" s="6"/>
      <c r="O19" s="6"/>
      <c r="P19" s="6"/>
      <c r="Q19" s="6"/>
      <c r="R19" s="6">
        <v>1</v>
      </c>
      <c r="S19" s="6">
        <v>1118</v>
      </c>
      <c r="T19" s="6"/>
      <c r="U19" s="6"/>
      <c r="V19" s="6">
        <v>4</v>
      </c>
      <c r="W19" s="6">
        <v>278</v>
      </c>
      <c r="X19" s="6">
        <v>8</v>
      </c>
      <c r="Y19" s="6">
        <v>1508</v>
      </c>
      <c r="Z19" s="6">
        <v>52</v>
      </c>
      <c r="AA19" s="6">
        <v>17190</v>
      </c>
      <c r="AB19" s="6"/>
      <c r="AC19" s="6"/>
      <c r="AD19" s="6">
        <v>47</v>
      </c>
      <c r="AE19" s="6">
        <v>14988</v>
      </c>
      <c r="AF19" s="6">
        <v>3</v>
      </c>
      <c r="AG19" s="6">
        <v>456</v>
      </c>
      <c r="AH19" s="6">
        <v>5</v>
      </c>
      <c r="AI19" s="6">
        <v>840</v>
      </c>
      <c r="AJ19" s="6"/>
      <c r="AK19" s="6"/>
      <c r="AL19" s="6"/>
      <c r="AM19" s="6"/>
      <c r="AN19" s="6">
        <v>2</v>
      </c>
      <c r="AO19" s="6">
        <v>159</v>
      </c>
      <c r="AP19" s="6">
        <v>17</v>
      </c>
      <c r="AQ19" s="6">
        <v>7913</v>
      </c>
      <c r="AR19" s="6"/>
      <c r="AS19" s="6"/>
      <c r="AT19" s="6">
        <v>8</v>
      </c>
      <c r="AU19" s="6">
        <v>3621</v>
      </c>
      <c r="AV19" s="6"/>
      <c r="AW19" s="6"/>
      <c r="AX19" s="6"/>
      <c r="AY19" s="6"/>
      <c r="AZ19" s="6"/>
      <c r="BA19" s="6"/>
      <c r="BB19" s="6">
        <v>1</v>
      </c>
      <c r="BC19" s="6">
        <v>27</v>
      </c>
      <c r="BD19" s="6"/>
      <c r="BE19" s="6"/>
      <c r="BF19" s="6"/>
      <c r="BG19" s="6"/>
      <c r="BH19" s="6"/>
      <c r="BI19" s="6"/>
      <c r="BJ19" s="6">
        <v>1</v>
      </c>
      <c r="BK19" s="6">
        <v>82</v>
      </c>
      <c r="BL19" s="6">
        <v>3</v>
      </c>
      <c r="BM19" s="6">
        <v>95</v>
      </c>
      <c r="BN19" s="6">
        <v>6</v>
      </c>
      <c r="BO19" s="6">
        <v>371</v>
      </c>
      <c r="BP19" s="6">
        <v>1</v>
      </c>
      <c r="BQ19" s="6">
        <v>72</v>
      </c>
      <c r="BR19" s="6">
        <v>9</v>
      </c>
      <c r="BS19" s="6">
        <v>359</v>
      </c>
      <c r="BT19" s="6">
        <v>4</v>
      </c>
      <c r="BU19" s="6">
        <v>180</v>
      </c>
      <c r="BV19" s="6">
        <v>2</v>
      </c>
      <c r="BW19" s="6">
        <v>86</v>
      </c>
      <c r="BX19" s="6"/>
      <c r="BY19" s="6"/>
      <c r="BZ19" s="6"/>
      <c r="CA19" s="6"/>
      <c r="CB19" s="8">
        <f t="shared" si="0"/>
        <v>252</v>
      </c>
      <c r="CC19" s="8">
        <f t="shared" si="1"/>
        <v>59834</v>
      </c>
      <c r="CD19" s="32"/>
      <c r="CE19" s="32"/>
      <c r="CF19" s="32"/>
    </row>
    <row r="20" spans="1:84" s="14" customFormat="1" ht="15" customHeight="1">
      <c r="A20" s="5" t="s">
        <v>56</v>
      </c>
      <c r="B20" s="6"/>
      <c r="C20" s="6"/>
      <c r="D20" s="6"/>
      <c r="E20" s="6"/>
      <c r="F20" s="6"/>
      <c r="G20" s="6"/>
      <c r="H20" s="6"/>
      <c r="I20" s="6"/>
      <c r="J20" s="6">
        <v>2</v>
      </c>
      <c r="K20" s="6">
        <v>53</v>
      </c>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v>1</v>
      </c>
      <c r="BK20" s="6">
        <v>64</v>
      </c>
      <c r="BL20" s="6"/>
      <c r="BM20" s="6"/>
      <c r="BN20" s="6"/>
      <c r="BO20" s="6"/>
      <c r="BP20" s="6"/>
      <c r="BQ20" s="6"/>
      <c r="BR20" s="6"/>
      <c r="BS20" s="6"/>
      <c r="BT20" s="6"/>
      <c r="BU20" s="6"/>
      <c r="BV20" s="6"/>
      <c r="BW20" s="6"/>
      <c r="BX20" s="6"/>
      <c r="BY20" s="6"/>
      <c r="BZ20" s="6">
        <v>1</v>
      </c>
      <c r="CA20" s="6">
        <v>12</v>
      </c>
      <c r="CB20" s="8">
        <f t="shared" si="0"/>
        <v>4</v>
      </c>
      <c r="CC20" s="8">
        <f t="shared" si="1"/>
        <v>129</v>
      </c>
      <c r="CD20" s="32"/>
      <c r="CE20" s="32"/>
      <c r="CF20" s="32"/>
    </row>
    <row r="21" spans="1:84" s="14" customFormat="1" ht="15" customHeight="1">
      <c r="A21" s="5" t="s">
        <v>57</v>
      </c>
      <c r="B21" s="6"/>
      <c r="C21" s="6"/>
      <c r="D21" s="6"/>
      <c r="E21" s="6"/>
      <c r="F21" s="6"/>
      <c r="G21" s="6"/>
      <c r="H21" s="6"/>
      <c r="I21" s="6"/>
      <c r="J21" s="6">
        <v>23</v>
      </c>
      <c r="K21" s="6">
        <v>389</v>
      </c>
      <c r="L21" s="6"/>
      <c r="M21" s="6"/>
      <c r="N21" s="6"/>
      <c r="O21" s="6"/>
      <c r="P21" s="6"/>
      <c r="Q21" s="6"/>
      <c r="R21" s="6"/>
      <c r="S21" s="6"/>
      <c r="T21" s="6"/>
      <c r="U21" s="6"/>
      <c r="V21" s="6"/>
      <c r="W21" s="6"/>
      <c r="X21" s="6">
        <v>1</v>
      </c>
      <c r="Y21" s="6">
        <v>37</v>
      </c>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v>3</v>
      </c>
      <c r="BK21" s="6">
        <v>74</v>
      </c>
      <c r="BL21" s="6"/>
      <c r="BM21" s="6"/>
      <c r="BN21" s="6"/>
      <c r="BO21" s="6"/>
      <c r="BP21" s="6"/>
      <c r="BQ21" s="6"/>
      <c r="BR21" s="6">
        <v>1</v>
      </c>
      <c r="BS21" s="6">
        <v>41</v>
      </c>
      <c r="BT21" s="6"/>
      <c r="BU21" s="6"/>
      <c r="BV21" s="6"/>
      <c r="BW21" s="6"/>
      <c r="BX21" s="6"/>
      <c r="BY21" s="6"/>
      <c r="BZ21" s="6">
        <v>1</v>
      </c>
      <c r="CA21" s="6">
        <v>16</v>
      </c>
      <c r="CB21" s="8">
        <f t="shared" si="0"/>
        <v>29</v>
      </c>
      <c r="CC21" s="8">
        <f t="shared" si="1"/>
        <v>557</v>
      </c>
      <c r="CD21" s="32"/>
      <c r="CE21" s="32"/>
      <c r="CF21" s="32"/>
    </row>
    <row r="22" spans="1:84" s="14" customFormat="1" ht="15" customHeight="1">
      <c r="A22" s="5" t="s">
        <v>58</v>
      </c>
      <c r="B22" s="6">
        <v>11</v>
      </c>
      <c r="C22" s="6">
        <v>637</v>
      </c>
      <c r="D22" s="6">
        <v>10</v>
      </c>
      <c r="E22" s="6">
        <v>508</v>
      </c>
      <c r="F22" s="6">
        <v>8</v>
      </c>
      <c r="G22" s="6">
        <v>1232</v>
      </c>
      <c r="H22" s="6"/>
      <c r="I22" s="6"/>
      <c r="J22" s="6">
        <v>2</v>
      </c>
      <c r="K22" s="6">
        <v>48</v>
      </c>
      <c r="L22" s="6"/>
      <c r="M22" s="6"/>
      <c r="N22" s="6"/>
      <c r="O22" s="6"/>
      <c r="P22" s="6"/>
      <c r="Q22" s="6"/>
      <c r="R22" s="6"/>
      <c r="S22" s="6"/>
      <c r="T22" s="6">
        <v>1</v>
      </c>
      <c r="U22" s="6">
        <v>68</v>
      </c>
      <c r="V22" s="6">
        <v>5</v>
      </c>
      <c r="W22" s="6">
        <v>268</v>
      </c>
      <c r="X22" s="6">
        <v>2</v>
      </c>
      <c r="Y22" s="6">
        <v>232</v>
      </c>
      <c r="Z22" s="6">
        <v>15</v>
      </c>
      <c r="AA22" s="6">
        <v>3458</v>
      </c>
      <c r="AB22" s="6">
        <v>2</v>
      </c>
      <c r="AC22" s="6">
        <v>310</v>
      </c>
      <c r="AD22" s="6">
        <v>14</v>
      </c>
      <c r="AE22" s="6">
        <v>3983</v>
      </c>
      <c r="AF22" s="6">
        <v>2</v>
      </c>
      <c r="AG22" s="6">
        <v>626</v>
      </c>
      <c r="AH22" s="6">
        <v>2</v>
      </c>
      <c r="AI22" s="6">
        <v>447</v>
      </c>
      <c r="AJ22" s="6"/>
      <c r="AK22" s="6"/>
      <c r="AL22" s="6">
        <v>4</v>
      </c>
      <c r="AM22" s="6">
        <v>153</v>
      </c>
      <c r="AN22" s="6"/>
      <c r="AO22" s="6"/>
      <c r="AP22" s="6">
        <v>6</v>
      </c>
      <c r="AQ22" s="6">
        <v>1431</v>
      </c>
      <c r="AR22" s="6">
        <v>1</v>
      </c>
      <c r="AS22" s="6">
        <v>74</v>
      </c>
      <c r="AT22" s="6">
        <v>6</v>
      </c>
      <c r="AU22" s="6">
        <v>2812</v>
      </c>
      <c r="AV22" s="6">
        <v>1</v>
      </c>
      <c r="AW22" s="6">
        <v>840</v>
      </c>
      <c r="AX22" s="6">
        <v>1</v>
      </c>
      <c r="AY22" s="6">
        <v>64</v>
      </c>
      <c r="AZ22" s="6"/>
      <c r="BA22" s="6"/>
      <c r="BB22" s="6"/>
      <c r="BC22" s="6"/>
      <c r="BD22" s="6"/>
      <c r="BE22" s="6"/>
      <c r="BF22" s="6"/>
      <c r="BG22" s="6"/>
      <c r="BH22" s="6"/>
      <c r="BI22" s="6"/>
      <c r="BJ22" s="6">
        <v>2</v>
      </c>
      <c r="BK22" s="6">
        <v>84</v>
      </c>
      <c r="BL22" s="6">
        <v>6</v>
      </c>
      <c r="BM22" s="6">
        <v>497</v>
      </c>
      <c r="BN22" s="6">
        <v>4</v>
      </c>
      <c r="BO22" s="6">
        <v>279</v>
      </c>
      <c r="BP22" s="6">
        <v>1</v>
      </c>
      <c r="BQ22" s="6">
        <v>22</v>
      </c>
      <c r="BR22" s="6">
        <v>4</v>
      </c>
      <c r="BS22" s="6">
        <v>132</v>
      </c>
      <c r="BT22" s="6">
        <v>2</v>
      </c>
      <c r="BU22" s="6">
        <v>83</v>
      </c>
      <c r="BV22" s="6"/>
      <c r="BW22" s="6"/>
      <c r="BX22" s="6"/>
      <c r="BY22" s="6"/>
      <c r="BZ22" s="6">
        <v>1</v>
      </c>
      <c r="CA22" s="6">
        <v>20</v>
      </c>
      <c r="CB22" s="8">
        <f t="shared" si="0"/>
        <v>113</v>
      </c>
      <c r="CC22" s="8">
        <f t="shared" si="1"/>
        <v>18308</v>
      </c>
      <c r="CD22" s="32"/>
      <c r="CE22" s="32"/>
      <c r="CF22" s="32"/>
    </row>
    <row r="23" spans="1:84" s="14" customFormat="1" ht="15" customHeigh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v>1</v>
      </c>
      <c r="BK23" s="6">
        <v>50</v>
      </c>
      <c r="BL23" s="6"/>
      <c r="BM23" s="6"/>
      <c r="BN23" s="6"/>
      <c r="BO23" s="6"/>
      <c r="BP23" s="6"/>
      <c r="BQ23" s="6"/>
      <c r="BR23" s="6"/>
      <c r="BS23" s="6"/>
      <c r="BT23" s="6"/>
      <c r="BU23" s="6"/>
      <c r="BV23" s="6"/>
      <c r="BW23" s="6"/>
      <c r="BX23" s="6"/>
      <c r="BY23" s="6"/>
      <c r="BZ23" s="6"/>
      <c r="CA23" s="6"/>
      <c r="CB23" s="8">
        <f t="shared" si="0"/>
        <v>1</v>
      </c>
      <c r="CC23" s="8">
        <f t="shared" si="1"/>
        <v>50</v>
      </c>
      <c r="CD23" s="32"/>
      <c r="CE23" s="32"/>
      <c r="CF23" s="32"/>
    </row>
    <row r="24" spans="1:84" s="14" customFormat="1" ht="15" customHeight="1">
      <c r="A24" s="5" t="s">
        <v>59</v>
      </c>
      <c r="B24" s="6"/>
      <c r="C24" s="6"/>
      <c r="D24" s="6"/>
      <c r="E24" s="6"/>
      <c r="F24" s="6"/>
      <c r="G24" s="6"/>
      <c r="H24" s="6"/>
      <c r="I24" s="6"/>
      <c r="J24" s="6">
        <v>1</v>
      </c>
      <c r="K24" s="6">
        <v>17</v>
      </c>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v>1</v>
      </c>
      <c r="CA24" s="6">
        <v>16</v>
      </c>
      <c r="CB24" s="8">
        <f t="shared" si="0"/>
        <v>2</v>
      </c>
      <c r="CC24" s="8">
        <f t="shared" si="1"/>
        <v>33</v>
      </c>
      <c r="CD24" s="32"/>
      <c r="CE24" s="32"/>
      <c r="CF24" s="32"/>
    </row>
    <row r="25" spans="1:84" s="14" customFormat="1" ht="15" customHeight="1">
      <c r="A25" s="5" t="s">
        <v>60</v>
      </c>
      <c r="B25" s="6"/>
      <c r="C25" s="6"/>
      <c r="D25" s="6"/>
      <c r="E25" s="6"/>
      <c r="F25" s="6"/>
      <c r="G25" s="6"/>
      <c r="H25" s="6"/>
      <c r="I25" s="6"/>
      <c r="J25" s="6">
        <v>1</v>
      </c>
      <c r="K25" s="6">
        <v>16</v>
      </c>
      <c r="L25" s="6"/>
      <c r="M25" s="6"/>
      <c r="N25" s="6"/>
      <c r="O25" s="6"/>
      <c r="P25" s="6"/>
      <c r="Q25" s="6"/>
      <c r="R25" s="6"/>
      <c r="S25" s="6"/>
      <c r="T25" s="6">
        <v>1</v>
      </c>
      <c r="U25" s="6">
        <v>17</v>
      </c>
      <c r="V25" s="6"/>
      <c r="W25" s="6"/>
      <c r="X25" s="6"/>
      <c r="Y25" s="6"/>
      <c r="Z25" s="6"/>
      <c r="AA25" s="6"/>
      <c r="AB25" s="6"/>
      <c r="AC25" s="6"/>
      <c r="AD25" s="6">
        <v>2</v>
      </c>
      <c r="AE25" s="6">
        <v>244</v>
      </c>
      <c r="AF25" s="6"/>
      <c r="AG25" s="6"/>
      <c r="AH25" s="6"/>
      <c r="AI25" s="6"/>
      <c r="AJ25" s="6"/>
      <c r="AK25" s="6"/>
      <c r="AL25" s="6"/>
      <c r="AM25" s="6"/>
      <c r="AN25" s="6"/>
      <c r="AO25" s="6"/>
      <c r="AP25" s="6"/>
      <c r="AQ25" s="6"/>
      <c r="AR25" s="6"/>
      <c r="AS25" s="6"/>
      <c r="AT25" s="6">
        <v>1</v>
      </c>
      <c r="AU25" s="6">
        <v>52</v>
      </c>
      <c r="AV25" s="6"/>
      <c r="AW25" s="6"/>
      <c r="AX25" s="6"/>
      <c r="AY25" s="6"/>
      <c r="AZ25" s="6"/>
      <c r="BA25" s="6"/>
      <c r="BB25" s="6"/>
      <c r="BC25" s="6"/>
      <c r="BD25" s="6"/>
      <c r="BE25" s="6"/>
      <c r="BF25" s="6"/>
      <c r="BG25" s="6"/>
      <c r="BH25" s="6">
        <v>1</v>
      </c>
      <c r="BI25" s="6">
        <v>132</v>
      </c>
      <c r="BJ25" s="6"/>
      <c r="BK25" s="6"/>
      <c r="BL25" s="6">
        <v>1</v>
      </c>
      <c r="BM25" s="6">
        <v>14</v>
      </c>
      <c r="BN25" s="6"/>
      <c r="BO25" s="6"/>
      <c r="BP25" s="6"/>
      <c r="BQ25" s="6"/>
      <c r="BR25" s="6"/>
      <c r="BS25" s="6"/>
      <c r="BT25" s="6"/>
      <c r="BU25" s="6"/>
      <c r="BV25" s="6"/>
      <c r="BW25" s="6"/>
      <c r="BX25" s="6"/>
      <c r="BY25" s="6"/>
      <c r="BZ25" s="6"/>
      <c r="CA25" s="6"/>
      <c r="CB25" s="8">
        <f t="shared" si="0"/>
        <v>7</v>
      </c>
      <c r="CC25" s="8">
        <f t="shared" si="1"/>
        <v>475</v>
      </c>
      <c r="CD25" s="32"/>
      <c r="CE25" s="32"/>
      <c r="CF25" s="32"/>
    </row>
    <row r="26" spans="1:84" s="14" customFormat="1" ht="15" customHeight="1">
      <c r="A26" s="5" t="s">
        <v>61</v>
      </c>
      <c r="B26" s="6"/>
      <c r="C26" s="6"/>
      <c r="D26" s="6"/>
      <c r="E26" s="6"/>
      <c r="F26" s="6"/>
      <c r="G26" s="6"/>
      <c r="H26" s="6"/>
      <c r="I26" s="6"/>
      <c r="J26" s="6">
        <v>8</v>
      </c>
      <c r="K26" s="6">
        <v>134</v>
      </c>
      <c r="L26" s="6"/>
      <c r="M26" s="6"/>
      <c r="N26" s="6"/>
      <c r="O26" s="6"/>
      <c r="P26" s="6"/>
      <c r="Q26" s="6"/>
      <c r="R26" s="6"/>
      <c r="S26" s="6"/>
      <c r="T26" s="6"/>
      <c r="U26" s="6"/>
      <c r="V26" s="6"/>
      <c r="W26" s="6"/>
      <c r="X26" s="6"/>
      <c r="Y26" s="6"/>
      <c r="Z26" s="6"/>
      <c r="AA26" s="6"/>
      <c r="AB26" s="6"/>
      <c r="AC26" s="6"/>
      <c r="AD26" s="6">
        <v>1</v>
      </c>
      <c r="AE26" s="6">
        <v>37</v>
      </c>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v>1</v>
      </c>
      <c r="BM26" s="6">
        <v>16</v>
      </c>
      <c r="BN26" s="6"/>
      <c r="BO26" s="6"/>
      <c r="BP26" s="6"/>
      <c r="BQ26" s="6"/>
      <c r="BR26" s="6"/>
      <c r="BS26" s="6"/>
      <c r="BT26" s="6"/>
      <c r="BU26" s="6"/>
      <c r="BV26" s="6"/>
      <c r="BW26" s="6"/>
      <c r="BX26" s="6"/>
      <c r="BY26" s="6"/>
      <c r="BZ26" s="6">
        <v>1</v>
      </c>
      <c r="CA26" s="6">
        <v>42</v>
      </c>
      <c r="CB26" s="8">
        <f t="shared" si="0"/>
        <v>11</v>
      </c>
      <c r="CC26" s="8">
        <f t="shared" si="1"/>
        <v>229</v>
      </c>
      <c r="CD26" s="32"/>
      <c r="CE26" s="32"/>
      <c r="CF26" s="32"/>
    </row>
    <row r="27" spans="1:84" s="14" customFormat="1" ht="15" customHeight="1">
      <c r="A27" s="5" t="s">
        <v>62</v>
      </c>
      <c r="B27" s="6"/>
      <c r="C27" s="6"/>
      <c r="D27" s="6"/>
      <c r="E27" s="6"/>
      <c r="F27" s="6"/>
      <c r="G27" s="6"/>
      <c r="H27" s="6"/>
      <c r="I27" s="6"/>
      <c r="J27" s="6">
        <v>1</v>
      </c>
      <c r="K27" s="6">
        <v>10</v>
      </c>
      <c r="L27" s="6"/>
      <c r="M27" s="6"/>
      <c r="N27" s="6"/>
      <c r="O27" s="6"/>
      <c r="P27" s="6"/>
      <c r="Q27" s="6"/>
      <c r="R27" s="6"/>
      <c r="S27" s="6"/>
      <c r="T27" s="6"/>
      <c r="U27" s="6"/>
      <c r="V27" s="6"/>
      <c r="W27" s="6"/>
      <c r="X27" s="6"/>
      <c r="Y27" s="6"/>
      <c r="Z27" s="6"/>
      <c r="AA27" s="6"/>
      <c r="AB27" s="6"/>
      <c r="AC27" s="6"/>
      <c r="AD27" s="6">
        <v>1</v>
      </c>
      <c r="AE27" s="6">
        <v>111</v>
      </c>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v>3</v>
      </c>
      <c r="CA27" s="6">
        <v>32</v>
      </c>
      <c r="CB27" s="8">
        <f t="shared" si="0"/>
        <v>5</v>
      </c>
      <c r="CC27" s="8">
        <f t="shared" si="1"/>
        <v>153</v>
      </c>
      <c r="CD27" s="32"/>
      <c r="CE27" s="32"/>
      <c r="CF27" s="32"/>
    </row>
    <row r="28" spans="1:84" s="14" customFormat="1" ht="15" customHeight="1">
      <c r="A28" s="5" t="s">
        <v>63</v>
      </c>
      <c r="B28" s="6">
        <v>9</v>
      </c>
      <c r="C28" s="6">
        <v>245</v>
      </c>
      <c r="D28" s="6">
        <v>13</v>
      </c>
      <c r="E28" s="6">
        <v>937</v>
      </c>
      <c r="F28" s="6">
        <v>3</v>
      </c>
      <c r="G28" s="6">
        <v>555</v>
      </c>
      <c r="H28" s="6"/>
      <c r="I28" s="6"/>
      <c r="J28" s="6">
        <v>12</v>
      </c>
      <c r="K28" s="6">
        <v>199</v>
      </c>
      <c r="L28" s="6"/>
      <c r="M28" s="6"/>
      <c r="N28" s="6"/>
      <c r="O28" s="6"/>
      <c r="P28" s="6"/>
      <c r="Q28" s="6"/>
      <c r="R28" s="6"/>
      <c r="S28" s="6"/>
      <c r="T28" s="6"/>
      <c r="U28" s="6"/>
      <c r="V28" s="6">
        <v>1</v>
      </c>
      <c r="W28" s="6">
        <v>48</v>
      </c>
      <c r="X28" s="6"/>
      <c r="Y28" s="6"/>
      <c r="Z28" s="6">
        <v>5</v>
      </c>
      <c r="AA28" s="6">
        <v>1642</v>
      </c>
      <c r="AB28" s="6"/>
      <c r="AC28" s="6"/>
      <c r="AD28" s="6">
        <v>3</v>
      </c>
      <c r="AE28" s="6">
        <v>1243</v>
      </c>
      <c r="AF28" s="6"/>
      <c r="AG28" s="6"/>
      <c r="AH28" s="6">
        <v>1</v>
      </c>
      <c r="AI28" s="6">
        <v>20</v>
      </c>
      <c r="AJ28" s="6"/>
      <c r="AK28" s="6"/>
      <c r="AL28" s="6"/>
      <c r="AM28" s="6"/>
      <c r="AN28" s="6">
        <v>1</v>
      </c>
      <c r="AO28" s="6">
        <v>336</v>
      </c>
      <c r="AP28" s="6"/>
      <c r="AQ28" s="6"/>
      <c r="AR28" s="6"/>
      <c r="AS28" s="6"/>
      <c r="AT28" s="6">
        <v>1</v>
      </c>
      <c r="AU28" s="6">
        <v>606</v>
      </c>
      <c r="AV28" s="6"/>
      <c r="AW28" s="6"/>
      <c r="AX28" s="6"/>
      <c r="AY28" s="6"/>
      <c r="AZ28" s="6"/>
      <c r="BA28" s="6"/>
      <c r="BB28" s="6"/>
      <c r="BC28" s="6"/>
      <c r="BD28" s="6"/>
      <c r="BE28" s="6"/>
      <c r="BF28" s="6"/>
      <c r="BG28" s="6"/>
      <c r="BH28" s="6"/>
      <c r="BI28" s="6"/>
      <c r="BJ28" s="6">
        <v>3</v>
      </c>
      <c r="BK28" s="6">
        <v>86</v>
      </c>
      <c r="BL28" s="6">
        <v>1</v>
      </c>
      <c r="BM28" s="6">
        <v>35</v>
      </c>
      <c r="BN28" s="6"/>
      <c r="BO28" s="6"/>
      <c r="BP28" s="6"/>
      <c r="BQ28" s="6"/>
      <c r="BR28" s="6">
        <v>2</v>
      </c>
      <c r="BS28" s="6">
        <v>75</v>
      </c>
      <c r="BT28" s="6"/>
      <c r="BU28" s="6"/>
      <c r="BV28" s="6"/>
      <c r="BW28" s="6"/>
      <c r="BX28" s="6"/>
      <c r="BY28" s="6"/>
      <c r="BZ28" s="6"/>
      <c r="CA28" s="6"/>
      <c r="CB28" s="8">
        <f t="shared" si="0"/>
        <v>55</v>
      </c>
      <c r="CC28" s="8">
        <f t="shared" si="1"/>
        <v>6027</v>
      </c>
      <c r="CD28" s="32"/>
      <c r="CE28" s="32"/>
      <c r="CF28" s="32"/>
    </row>
    <row r="29" spans="1:84" s="14" customFormat="1" ht="15" customHeight="1">
      <c r="A29" s="5" t="s">
        <v>64</v>
      </c>
      <c r="B29" s="6"/>
      <c r="C29" s="6"/>
      <c r="D29" s="6"/>
      <c r="E29" s="6"/>
      <c r="F29" s="6"/>
      <c r="G29" s="6"/>
      <c r="H29" s="6"/>
      <c r="I29" s="6"/>
      <c r="J29" s="6">
        <v>2</v>
      </c>
      <c r="K29" s="6">
        <v>25</v>
      </c>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v>2</v>
      </c>
      <c r="AU29" s="6">
        <v>62</v>
      </c>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v>2</v>
      </c>
      <c r="CA29" s="6">
        <v>34</v>
      </c>
      <c r="CB29" s="8">
        <f t="shared" si="0"/>
        <v>6</v>
      </c>
      <c r="CC29" s="8">
        <f t="shared" si="1"/>
        <v>121</v>
      </c>
      <c r="CD29" s="32"/>
      <c r="CE29" s="32"/>
      <c r="CF29" s="32"/>
    </row>
    <row r="30" spans="1:84" s="14" customFormat="1" ht="15" customHeight="1">
      <c r="A30" s="5" t="s">
        <v>65</v>
      </c>
      <c r="B30" s="6"/>
      <c r="C30" s="6"/>
      <c r="D30" s="6"/>
      <c r="E30" s="6"/>
      <c r="F30" s="6"/>
      <c r="G30" s="6"/>
      <c r="H30" s="6"/>
      <c r="I30" s="6"/>
      <c r="J30" s="6">
        <v>4</v>
      </c>
      <c r="K30" s="6">
        <v>44</v>
      </c>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v>1</v>
      </c>
      <c r="BK30" s="6">
        <v>30</v>
      </c>
      <c r="BL30" s="6"/>
      <c r="BM30" s="6"/>
      <c r="BN30" s="6"/>
      <c r="BO30" s="6"/>
      <c r="BP30" s="6"/>
      <c r="BQ30" s="6"/>
      <c r="BR30" s="6"/>
      <c r="BS30" s="6"/>
      <c r="BT30" s="6"/>
      <c r="BU30" s="6"/>
      <c r="BV30" s="6"/>
      <c r="BW30" s="6"/>
      <c r="BX30" s="6"/>
      <c r="BY30" s="6"/>
      <c r="BZ30" s="6"/>
      <c r="CA30" s="6"/>
      <c r="CB30" s="8">
        <f t="shared" si="0"/>
        <v>5</v>
      </c>
      <c r="CC30" s="8">
        <f t="shared" si="1"/>
        <v>74</v>
      </c>
      <c r="CD30" s="32"/>
      <c r="CE30" s="32"/>
      <c r="CF30" s="32"/>
    </row>
    <row r="31" spans="1:84" s="14" customFormat="1" ht="15" customHeight="1">
      <c r="A31" s="5" t="s">
        <v>66</v>
      </c>
      <c r="B31" s="6"/>
      <c r="C31" s="6"/>
      <c r="D31" s="6"/>
      <c r="E31" s="6"/>
      <c r="F31" s="6"/>
      <c r="G31" s="6"/>
      <c r="H31" s="6"/>
      <c r="I31" s="6"/>
      <c r="J31" s="6">
        <v>2</v>
      </c>
      <c r="K31" s="6">
        <v>38</v>
      </c>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8">
        <f t="shared" si="0"/>
        <v>2</v>
      </c>
      <c r="CC31" s="8">
        <f t="shared" si="1"/>
        <v>38</v>
      </c>
      <c r="CD31" s="32"/>
      <c r="CE31" s="32"/>
      <c r="CF31" s="32"/>
    </row>
    <row r="32" spans="1:84" s="14" customFormat="1" ht="15" customHeight="1">
      <c r="A32" s="5" t="s">
        <v>67</v>
      </c>
      <c r="B32" s="6"/>
      <c r="C32" s="6"/>
      <c r="D32" s="6"/>
      <c r="E32" s="6"/>
      <c r="F32" s="6"/>
      <c r="G32" s="6"/>
      <c r="H32" s="6"/>
      <c r="I32" s="6"/>
      <c r="J32" s="6">
        <v>1</v>
      </c>
      <c r="K32" s="6">
        <v>9</v>
      </c>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v>2</v>
      </c>
      <c r="CA32" s="6">
        <v>32</v>
      </c>
      <c r="CB32" s="8">
        <f t="shared" si="0"/>
        <v>3</v>
      </c>
      <c r="CC32" s="8">
        <f t="shared" si="1"/>
        <v>41</v>
      </c>
      <c r="CD32" s="32"/>
      <c r="CE32" s="32"/>
      <c r="CF32" s="32"/>
    </row>
    <row r="33" spans="1:84" s="14" customFormat="1" ht="15" customHeight="1">
      <c r="A33" s="5" t="s">
        <v>141</v>
      </c>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v>4</v>
      </c>
      <c r="CA33" s="6">
        <v>30</v>
      </c>
      <c r="CB33" s="8">
        <f t="shared" si="0"/>
        <v>4</v>
      </c>
      <c r="CC33" s="8">
        <f t="shared" si="1"/>
        <v>30</v>
      </c>
      <c r="CD33" s="32"/>
      <c r="CE33" s="32"/>
      <c r="CF33" s="32"/>
    </row>
    <row r="34" spans="1:84" s="14" customFormat="1" ht="15" customHeight="1">
      <c r="A34" s="5" t="s">
        <v>69</v>
      </c>
      <c r="B34" s="6"/>
      <c r="C34" s="6"/>
      <c r="D34" s="6">
        <v>1</v>
      </c>
      <c r="E34" s="6">
        <v>120</v>
      </c>
      <c r="F34" s="6"/>
      <c r="G34" s="6"/>
      <c r="H34" s="6">
        <v>1</v>
      </c>
      <c r="I34" s="6">
        <v>936</v>
      </c>
      <c r="J34" s="6">
        <v>17</v>
      </c>
      <c r="K34" s="6">
        <v>307</v>
      </c>
      <c r="L34" s="6"/>
      <c r="M34" s="6"/>
      <c r="N34" s="6"/>
      <c r="O34" s="6"/>
      <c r="P34" s="6">
        <v>1</v>
      </c>
      <c r="Q34" s="6">
        <v>660</v>
      </c>
      <c r="R34" s="6"/>
      <c r="S34" s="6"/>
      <c r="T34" s="6">
        <v>1</v>
      </c>
      <c r="U34" s="6">
        <v>20</v>
      </c>
      <c r="V34" s="6"/>
      <c r="W34" s="6"/>
      <c r="X34" s="6">
        <v>9</v>
      </c>
      <c r="Y34" s="6">
        <v>1866</v>
      </c>
      <c r="Z34" s="6">
        <v>20</v>
      </c>
      <c r="AA34" s="6">
        <v>6613</v>
      </c>
      <c r="AB34" s="6">
        <v>1</v>
      </c>
      <c r="AC34" s="6">
        <v>297</v>
      </c>
      <c r="AD34" s="6">
        <v>4</v>
      </c>
      <c r="AE34" s="6">
        <v>1436</v>
      </c>
      <c r="AF34" s="6"/>
      <c r="AG34" s="6"/>
      <c r="AH34" s="6">
        <v>2</v>
      </c>
      <c r="AI34" s="6">
        <v>493</v>
      </c>
      <c r="AJ34" s="6"/>
      <c r="AK34" s="6"/>
      <c r="AL34" s="6"/>
      <c r="AM34" s="6"/>
      <c r="AN34" s="6"/>
      <c r="AO34" s="6"/>
      <c r="AP34" s="6">
        <v>1</v>
      </c>
      <c r="AQ34" s="6">
        <v>346</v>
      </c>
      <c r="AR34" s="6"/>
      <c r="AS34" s="6"/>
      <c r="AT34" s="6"/>
      <c r="AU34" s="6"/>
      <c r="AV34" s="6"/>
      <c r="AW34" s="6"/>
      <c r="AX34" s="6"/>
      <c r="AY34" s="6"/>
      <c r="AZ34" s="6"/>
      <c r="BA34" s="6"/>
      <c r="BB34" s="6"/>
      <c r="BC34" s="6"/>
      <c r="BD34" s="6"/>
      <c r="BE34" s="6"/>
      <c r="BF34" s="6"/>
      <c r="BG34" s="6"/>
      <c r="BH34" s="6"/>
      <c r="BI34" s="6"/>
      <c r="BJ34" s="6">
        <v>2</v>
      </c>
      <c r="BK34" s="6">
        <v>28</v>
      </c>
      <c r="BL34" s="6">
        <v>3</v>
      </c>
      <c r="BM34" s="6">
        <v>161</v>
      </c>
      <c r="BN34" s="6"/>
      <c r="BO34" s="6"/>
      <c r="BP34" s="6"/>
      <c r="BQ34" s="6"/>
      <c r="BR34" s="6">
        <v>3</v>
      </c>
      <c r="BS34" s="6">
        <v>153</v>
      </c>
      <c r="BT34" s="6">
        <v>2</v>
      </c>
      <c r="BU34" s="6">
        <v>80</v>
      </c>
      <c r="BV34" s="6"/>
      <c r="BW34" s="6"/>
      <c r="BX34" s="6"/>
      <c r="BY34" s="6"/>
      <c r="BZ34" s="6"/>
      <c r="CA34" s="6"/>
      <c r="CB34" s="8">
        <f t="shared" si="0"/>
        <v>68</v>
      </c>
      <c r="CC34" s="8">
        <f t="shared" si="1"/>
        <v>13516</v>
      </c>
      <c r="CD34" s="32"/>
      <c r="CE34" s="32"/>
      <c r="CF34" s="32"/>
    </row>
    <row r="35" spans="1:84" s="14" customFormat="1" ht="15" customHeight="1">
      <c r="A35" s="5" t="s">
        <v>70</v>
      </c>
      <c r="B35" s="6">
        <v>4</v>
      </c>
      <c r="C35" s="6">
        <v>901</v>
      </c>
      <c r="D35" s="6">
        <v>5</v>
      </c>
      <c r="E35" s="6">
        <v>479</v>
      </c>
      <c r="F35" s="6">
        <v>3</v>
      </c>
      <c r="G35" s="6">
        <v>123</v>
      </c>
      <c r="H35" s="6"/>
      <c r="I35" s="6"/>
      <c r="J35" s="6">
        <v>22</v>
      </c>
      <c r="K35" s="6">
        <v>350</v>
      </c>
      <c r="L35" s="6">
        <v>3</v>
      </c>
      <c r="M35" s="6">
        <v>94</v>
      </c>
      <c r="N35" s="6"/>
      <c r="O35" s="6"/>
      <c r="P35" s="6"/>
      <c r="Q35" s="6"/>
      <c r="R35" s="6"/>
      <c r="S35" s="6"/>
      <c r="T35" s="6"/>
      <c r="U35" s="6"/>
      <c r="V35" s="6">
        <v>1</v>
      </c>
      <c r="W35" s="6">
        <v>222</v>
      </c>
      <c r="X35" s="6">
        <v>2</v>
      </c>
      <c r="Y35" s="6">
        <v>441</v>
      </c>
      <c r="Z35" s="6">
        <v>14</v>
      </c>
      <c r="AA35" s="6">
        <v>5463</v>
      </c>
      <c r="AB35" s="6"/>
      <c r="AC35" s="6"/>
      <c r="AD35" s="6">
        <v>2</v>
      </c>
      <c r="AE35" s="6">
        <v>695</v>
      </c>
      <c r="AF35" s="6"/>
      <c r="AG35" s="6"/>
      <c r="AH35" s="6"/>
      <c r="AI35" s="6"/>
      <c r="AJ35" s="6"/>
      <c r="AK35" s="6"/>
      <c r="AL35" s="6"/>
      <c r="AM35" s="6"/>
      <c r="AN35" s="6"/>
      <c r="AO35" s="6"/>
      <c r="AP35" s="6">
        <v>4</v>
      </c>
      <c r="AQ35" s="6">
        <v>2662</v>
      </c>
      <c r="AR35" s="6"/>
      <c r="AS35" s="6"/>
      <c r="AT35" s="6">
        <v>2</v>
      </c>
      <c r="AU35" s="6">
        <v>2957</v>
      </c>
      <c r="AV35" s="6"/>
      <c r="AW35" s="6"/>
      <c r="AX35" s="6"/>
      <c r="AY35" s="6"/>
      <c r="AZ35" s="6"/>
      <c r="BA35" s="6"/>
      <c r="BB35" s="6"/>
      <c r="BC35" s="6"/>
      <c r="BD35" s="6"/>
      <c r="BE35" s="6"/>
      <c r="BF35" s="6"/>
      <c r="BG35" s="6"/>
      <c r="BH35" s="6"/>
      <c r="BI35" s="6"/>
      <c r="BJ35" s="6">
        <v>3</v>
      </c>
      <c r="BK35" s="6">
        <v>104</v>
      </c>
      <c r="BL35" s="6">
        <v>1</v>
      </c>
      <c r="BM35" s="6">
        <v>111</v>
      </c>
      <c r="BN35" s="6">
        <v>1</v>
      </c>
      <c r="BO35" s="6">
        <v>46</v>
      </c>
      <c r="BP35" s="6"/>
      <c r="BQ35" s="6"/>
      <c r="BR35" s="6"/>
      <c r="BS35" s="6"/>
      <c r="BT35" s="6"/>
      <c r="BU35" s="6"/>
      <c r="BV35" s="6"/>
      <c r="BW35" s="6"/>
      <c r="BX35" s="6"/>
      <c r="BY35" s="6"/>
      <c r="BZ35" s="6"/>
      <c r="CA35" s="6"/>
      <c r="CB35" s="8">
        <f t="shared" si="0"/>
        <v>67</v>
      </c>
      <c r="CC35" s="8">
        <f t="shared" si="1"/>
        <v>14648</v>
      </c>
      <c r="CD35" s="32"/>
      <c r="CE35" s="32"/>
      <c r="CF35" s="32"/>
    </row>
    <row r="36" spans="1:84" s="14" customFormat="1" ht="15" customHeight="1">
      <c r="A36" s="5" t="s">
        <v>71</v>
      </c>
      <c r="B36" s="6"/>
      <c r="C36" s="6"/>
      <c r="D36" s="6"/>
      <c r="E36" s="6"/>
      <c r="F36" s="6"/>
      <c r="G36" s="6"/>
      <c r="H36" s="6"/>
      <c r="I36" s="6"/>
      <c r="J36" s="6">
        <v>4</v>
      </c>
      <c r="K36" s="6">
        <v>40</v>
      </c>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v>1</v>
      </c>
      <c r="CA36" s="6">
        <v>16</v>
      </c>
      <c r="CB36" s="8">
        <f t="shared" si="0"/>
        <v>5</v>
      </c>
      <c r="CC36" s="8">
        <f t="shared" si="1"/>
        <v>56</v>
      </c>
      <c r="CD36" s="32"/>
      <c r="CE36" s="32"/>
      <c r="CF36" s="32"/>
    </row>
    <row r="37" spans="1:84" s="14" customFormat="1" ht="15" customHeight="1">
      <c r="A37" s="5" t="s">
        <v>72</v>
      </c>
      <c r="B37" s="6"/>
      <c r="C37" s="6"/>
      <c r="D37" s="6"/>
      <c r="E37" s="6"/>
      <c r="F37" s="6"/>
      <c r="G37" s="6"/>
      <c r="H37" s="6"/>
      <c r="I37" s="6"/>
      <c r="J37" s="6">
        <v>1</v>
      </c>
      <c r="K37" s="6">
        <v>24</v>
      </c>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8">
        <f t="shared" si="0"/>
        <v>1</v>
      </c>
      <c r="CC37" s="8">
        <f t="shared" si="1"/>
        <v>24</v>
      </c>
      <c r="CD37" s="32"/>
      <c r="CE37" s="32"/>
      <c r="CF37" s="32"/>
    </row>
    <row r="38" spans="1:84" s="14" customFormat="1" ht="15" customHeight="1">
      <c r="A38" s="5" t="s">
        <v>73</v>
      </c>
      <c r="B38" s="6"/>
      <c r="C38" s="6"/>
      <c r="D38" s="6"/>
      <c r="E38" s="6"/>
      <c r="F38" s="6"/>
      <c r="G38" s="6"/>
      <c r="H38" s="6"/>
      <c r="I38" s="6"/>
      <c r="J38" s="6">
        <v>4</v>
      </c>
      <c r="K38" s="6">
        <v>59</v>
      </c>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v>2</v>
      </c>
      <c r="BK38" s="6">
        <v>95</v>
      </c>
      <c r="BL38" s="6"/>
      <c r="BM38" s="6"/>
      <c r="BN38" s="6"/>
      <c r="BO38" s="6"/>
      <c r="BP38" s="6"/>
      <c r="BQ38" s="6"/>
      <c r="BR38" s="6"/>
      <c r="BS38" s="6"/>
      <c r="BT38" s="6"/>
      <c r="BU38" s="6"/>
      <c r="BV38" s="6"/>
      <c r="BW38" s="6"/>
      <c r="BX38" s="6"/>
      <c r="BY38" s="6"/>
      <c r="BZ38" s="6"/>
      <c r="CA38" s="6"/>
      <c r="CB38" s="8">
        <f t="shared" si="0"/>
        <v>6</v>
      </c>
      <c r="CC38" s="8">
        <f t="shared" si="1"/>
        <v>154</v>
      </c>
      <c r="CD38" s="32"/>
      <c r="CE38" s="32"/>
      <c r="CF38" s="32"/>
    </row>
    <row r="39" spans="1:84" s="14" customFormat="1" ht="15" customHeight="1">
      <c r="A39" s="5" t="s">
        <v>74</v>
      </c>
      <c r="B39" s="6"/>
      <c r="C39" s="6"/>
      <c r="D39" s="6">
        <v>2</v>
      </c>
      <c r="E39" s="6">
        <v>442</v>
      </c>
      <c r="F39" s="6">
        <v>6</v>
      </c>
      <c r="G39" s="6">
        <v>795</v>
      </c>
      <c r="H39" s="6"/>
      <c r="I39" s="6"/>
      <c r="J39" s="6"/>
      <c r="K39" s="6"/>
      <c r="L39" s="6"/>
      <c r="M39" s="6"/>
      <c r="N39" s="6">
        <v>1</v>
      </c>
      <c r="O39" s="6">
        <v>500</v>
      </c>
      <c r="P39" s="6"/>
      <c r="Q39" s="6"/>
      <c r="R39" s="6"/>
      <c r="S39" s="6"/>
      <c r="T39" s="6"/>
      <c r="U39" s="6"/>
      <c r="V39" s="6"/>
      <c r="W39" s="6"/>
      <c r="X39" s="6"/>
      <c r="Y39" s="6"/>
      <c r="Z39" s="6">
        <v>3</v>
      </c>
      <c r="AA39" s="6">
        <v>817</v>
      </c>
      <c r="AB39" s="6"/>
      <c r="AC39" s="6"/>
      <c r="AD39" s="6">
        <v>5</v>
      </c>
      <c r="AE39" s="6">
        <v>2716</v>
      </c>
      <c r="AF39" s="6">
        <v>1</v>
      </c>
      <c r="AG39" s="6">
        <v>547</v>
      </c>
      <c r="AH39" s="6">
        <v>2</v>
      </c>
      <c r="AI39" s="6">
        <v>549</v>
      </c>
      <c r="AJ39" s="6"/>
      <c r="AK39" s="6"/>
      <c r="AL39" s="6"/>
      <c r="AM39" s="6"/>
      <c r="AN39" s="6"/>
      <c r="AO39" s="6"/>
      <c r="AP39" s="6">
        <v>8</v>
      </c>
      <c r="AQ39" s="6">
        <v>2262</v>
      </c>
      <c r="AR39" s="6">
        <v>1</v>
      </c>
      <c r="AS39" s="6">
        <v>2205</v>
      </c>
      <c r="AT39" s="6">
        <v>8</v>
      </c>
      <c r="AU39" s="6">
        <v>5351</v>
      </c>
      <c r="AV39" s="6">
        <v>1</v>
      </c>
      <c r="AW39" s="6">
        <v>544</v>
      </c>
      <c r="AX39" s="6"/>
      <c r="AY39" s="6"/>
      <c r="AZ39" s="6"/>
      <c r="BA39" s="6"/>
      <c r="BB39" s="6"/>
      <c r="BC39" s="6"/>
      <c r="BD39" s="6"/>
      <c r="BE39" s="6"/>
      <c r="BF39" s="6"/>
      <c r="BG39" s="6"/>
      <c r="BH39" s="6"/>
      <c r="BI39" s="6"/>
      <c r="BJ39" s="6">
        <v>1</v>
      </c>
      <c r="BK39" s="6">
        <v>30</v>
      </c>
      <c r="BL39" s="6"/>
      <c r="BM39" s="6"/>
      <c r="BN39" s="6"/>
      <c r="BO39" s="6"/>
      <c r="BP39" s="6"/>
      <c r="BQ39" s="6"/>
      <c r="BR39" s="6"/>
      <c r="BS39" s="6"/>
      <c r="BT39" s="6"/>
      <c r="BU39" s="6"/>
      <c r="BV39" s="6"/>
      <c r="BW39" s="6"/>
      <c r="BX39" s="6"/>
      <c r="BY39" s="6"/>
      <c r="BZ39" s="6"/>
      <c r="CA39" s="6"/>
      <c r="CB39" s="8">
        <f t="shared" si="0"/>
        <v>39</v>
      </c>
      <c r="CC39" s="8">
        <f t="shared" si="1"/>
        <v>16758</v>
      </c>
      <c r="CD39" s="32"/>
      <c r="CE39" s="32"/>
      <c r="CF39" s="32"/>
    </row>
    <row r="40" spans="1:84" s="14" customFormat="1">
      <c r="A40" s="5" t="s">
        <v>75</v>
      </c>
      <c r="B40" s="6">
        <v>5</v>
      </c>
      <c r="C40" s="6">
        <v>356</v>
      </c>
      <c r="D40" s="6">
        <v>4</v>
      </c>
      <c r="E40" s="6">
        <v>634</v>
      </c>
      <c r="F40" s="6">
        <v>8</v>
      </c>
      <c r="G40" s="6">
        <v>944</v>
      </c>
      <c r="H40" s="6">
        <v>1</v>
      </c>
      <c r="I40" s="6">
        <v>36</v>
      </c>
      <c r="J40" s="6">
        <v>4</v>
      </c>
      <c r="K40" s="6">
        <v>45</v>
      </c>
      <c r="L40" s="6">
        <v>5</v>
      </c>
      <c r="M40" s="6">
        <v>181</v>
      </c>
      <c r="N40" s="6"/>
      <c r="O40" s="6"/>
      <c r="P40" s="6"/>
      <c r="Q40" s="6"/>
      <c r="R40" s="6"/>
      <c r="S40" s="6"/>
      <c r="T40" s="6">
        <v>1</v>
      </c>
      <c r="U40" s="6">
        <v>12</v>
      </c>
      <c r="V40" s="6">
        <v>6</v>
      </c>
      <c r="W40" s="6">
        <v>470</v>
      </c>
      <c r="X40" s="6">
        <v>12</v>
      </c>
      <c r="Y40" s="6">
        <v>1425</v>
      </c>
      <c r="Z40" s="6">
        <v>57</v>
      </c>
      <c r="AA40" s="6">
        <v>16457</v>
      </c>
      <c r="AB40" s="6">
        <v>1</v>
      </c>
      <c r="AC40" s="6">
        <v>79</v>
      </c>
      <c r="AD40" s="6">
        <v>53</v>
      </c>
      <c r="AE40" s="6">
        <v>13390</v>
      </c>
      <c r="AF40" s="6">
        <v>7</v>
      </c>
      <c r="AG40" s="6">
        <v>1350</v>
      </c>
      <c r="AH40" s="6">
        <v>7</v>
      </c>
      <c r="AI40" s="6">
        <v>1205</v>
      </c>
      <c r="AJ40" s="6">
        <v>1</v>
      </c>
      <c r="AK40" s="6">
        <v>304</v>
      </c>
      <c r="AL40" s="6"/>
      <c r="AM40" s="6"/>
      <c r="AN40" s="6">
        <v>3</v>
      </c>
      <c r="AO40" s="6">
        <v>373</v>
      </c>
      <c r="AP40" s="6">
        <v>6</v>
      </c>
      <c r="AQ40" s="6">
        <v>1745</v>
      </c>
      <c r="AR40" s="6"/>
      <c r="AS40" s="6"/>
      <c r="AT40" s="6">
        <v>5</v>
      </c>
      <c r="AU40" s="6">
        <v>2281</v>
      </c>
      <c r="AV40" s="6">
        <v>1</v>
      </c>
      <c r="AW40" s="6">
        <v>266</v>
      </c>
      <c r="AX40" s="6"/>
      <c r="AY40" s="6"/>
      <c r="AZ40" s="6"/>
      <c r="BA40" s="6"/>
      <c r="BB40" s="6">
        <v>1</v>
      </c>
      <c r="BC40" s="6">
        <v>19</v>
      </c>
      <c r="BD40" s="6"/>
      <c r="BE40" s="6"/>
      <c r="BF40" s="6">
        <v>2</v>
      </c>
      <c r="BG40" s="6">
        <v>162</v>
      </c>
      <c r="BH40" s="6"/>
      <c r="BI40" s="6"/>
      <c r="BJ40" s="6">
        <v>1</v>
      </c>
      <c r="BK40" s="6">
        <v>41</v>
      </c>
      <c r="BL40" s="6">
        <v>5</v>
      </c>
      <c r="BM40" s="6">
        <v>195</v>
      </c>
      <c r="BN40" s="6">
        <v>3</v>
      </c>
      <c r="BO40" s="6">
        <v>223</v>
      </c>
      <c r="BP40" s="6"/>
      <c r="BQ40" s="6"/>
      <c r="BR40" s="6">
        <v>21</v>
      </c>
      <c r="BS40" s="6">
        <v>875</v>
      </c>
      <c r="BT40" s="6">
        <v>9</v>
      </c>
      <c r="BU40" s="6">
        <v>435</v>
      </c>
      <c r="BV40" s="6"/>
      <c r="BW40" s="6"/>
      <c r="BX40" s="6"/>
      <c r="BY40" s="6"/>
      <c r="BZ40" s="6">
        <v>8</v>
      </c>
      <c r="CA40" s="6">
        <v>130</v>
      </c>
      <c r="CB40" s="8">
        <f t="shared" si="0"/>
        <v>237</v>
      </c>
      <c r="CC40" s="8">
        <f t="shared" si="1"/>
        <v>43633</v>
      </c>
      <c r="CD40" s="32"/>
      <c r="CE40" s="32"/>
      <c r="CF40" s="32"/>
    </row>
    <row r="41" spans="1:84" s="14" customFormat="1">
      <c r="A41" s="5" t="s">
        <v>76</v>
      </c>
      <c r="B41" s="6"/>
      <c r="C41" s="6"/>
      <c r="D41" s="6"/>
      <c r="E41" s="6"/>
      <c r="F41" s="6"/>
      <c r="G41" s="6"/>
      <c r="H41" s="6"/>
      <c r="I41" s="6"/>
      <c r="J41" s="6">
        <v>3</v>
      </c>
      <c r="K41" s="6">
        <v>40</v>
      </c>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v>1</v>
      </c>
      <c r="CA41" s="6">
        <v>6</v>
      </c>
      <c r="CB41" s="8">
        <f t="shared" si="0"/>
        <v>4</v>
      </c>
      <c r="CC41" s="8">
        <f t="shared" si="1"/>
        <v>46</v>
      </c>
      <c r="CD41" s="32"/>
      <c r="CE41" s="32"/>
      <c r="CF41" s="32"/>
    </row>
    <row r="42" spans="1:84" s="14" customFormat="1">
      <c r="A42" s="5" t="s">
        <v>142</v>
      </c>
      <c r="B42" s="6"/>
      <c r="C42" s="6"/>
      <c r="D42" s="6"/>
      <c r="E42" s="6"/>
      <c r="F42" s="6"/>
      <c r="G42" s="6"/>
      <c r="H42" s="6"/>
      <c r="I42" s="6"/>
      <c r="J42" s="6">
        <v>2</v>
      </c>
      <c r="K42" s="6">
        <v>28</v>
      </c>
      <c r="L42" s="6"/>
      <c r="M42" s="6"/>
      <c r="N42" s="6"/>
      <c r="O42" s="6"/>
      <c r="P42" s="6"/>
      <c r="Q42" s="6"/>
      <c r="R42" s="6"/>
      <c r="S42" s="6"/>
      <c r="T42" s="6">
        <v>1</v>
      </c>
      <c r="U42" s="6">
        <v>11</v>
      </c>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8">
        <f t="shared" si="0"/>
        <v>3</v>
      </c>
      <c r="CC42" s="8">
        <f t="shared" si="1"/>
        <v>39</v>
      </c>
      <c r="CD42" s="32"/>
      <c r="CE42" s="32"/>
      <c r="CF42" s="32"/>
    </row>
    <row r="43" spans="1:84" s="14" customFormat="1">
      <c r="A43" s="5" t="s">
        <v>77</v>
      </c>
      <c r="B43" s="6">
        <v>8</v>
      </c>
      <c r="C43" s="6">
        <v>363</v>
      </c>
      <c r="D43" s="6">
        <v>8</v>
      </c>
      <c r="E43" s="6">
        <v>503</v>
      </c>
      <c r="F43" s="6">
        <v>15</v>
      </c>
      <c r="G43" s="6">
        <v>1532</v>
      </c>
      <c r="H43" s="6"/>
      <c r="I43" s="6"/>
      <c r="J43" s="6">
        <v>7</v>
      </c>
      <c r="K43" s="6">
        <v>99</v>
      </c>
      <c r="L43" s="6"/>
      <c r="M43" s="6"/>
      <c r="N43" s="6"/>
      <c r="O43" s="6"/>
      <c r="P43" s="6"/>
      <c r="Q43" s="6"/>
      <c r="R43" s="6"/>
      <c r="S43" s="6"/>
      <c r="T43" s="6"/>
      <c r="U43" s="6"/>
      <c r="V43" s="6"/>
      <c r="W43" s="6"/>
      <c r="X43" s="6">
        <v>1</v>
      </c>
      <c r="Y43" s="6">
        <v>38</v>
      </c>
      <c r="Z43" s="6">
        <v>7</v>
      </c>
      <c r="AA43" s="6">
        <v>899</v>
      </c>
      <c r="AB43" s="6">
        <v>1</v>
      </c>
      <c r="AC43" s="6">
        <v>56</v>
      </c>
      <c r="AD43" s="6">
        <v>5</v>
      </c>
      <c r="AE43" s="6">
        <v>1232</v>
      </c>
      <c r="AF43" s="6">
        <v>1</v>
      </c>
      <c r="AG43" s="6">
        <v>229</v>
      </c>
      <c r="AH43" s="6">
        <v>3</v>
      </c>
      <c r="AI43" s="6">
        <v>339</v>
      </c>
      <c r="AJ43" s="6"/>
      <c r="AK43" s="6"/>
      <c r="AL43" s="6"/>
      <c r="AM43" s="6"/>
      <c r="AN43" s="6"/>
      <c r="AO43" s="6"/>
      <c r="AP43" s="6">
        <v>2</v>
      </c>
      <c r="AQ43" s="6">
        <v>488</v>
      </c>
      <c r="AR43" s="6"/>
      <c r="AS43" s="6"/>
      <c r="AT43" s="6">
        <v>4</v>
      </c>
      <c r="AU43" s="6">
        <v>849</v>
      </c>
      <c r="AV43" s="6"/>
      <c r="AW43" s="6"/>
      <c r="AX43" s="6"/>
      <c r="AY43" s="6"/>
      <c r="AZ43" s="6"/>
      <c r="BA43" s="6"/>
      <c r="BB43" s="6">
        <v>1</v>
      </c>
      <c r="BC43" s="6">
        <v>39</v>
      </c>
      <c r="BD43" s="6"/>
      <c r="BE43" s="6"/>
      <c r="BF43" s="6">
        <v>1</v>
      </c>
      <c r="BG43" s="6">
        <v>12</v>
      </c>
      <c r="BH43" s="6"/>
      <c r="BI43" s="6"/>
      <c r="BJ43" s="6"/>
      <c r="BK43" s="6"/>
      <c r="BL43" s="6">
        <v>1</v>
      </c>
      <c r="BM43" s="6">
        <v>68</v>
      </c>
      <c r="BN43" s="6">
        <v>2</v>
      </c>
      <c r="BO43" s="6">
        <v>78</v>
      </c>
      <c r="BP43" s="6"/>
      <c r="BQ43" s="6"/>
      <c r="BR43" s="6">
        <v>1</v>
      </c>
      <c r="BS43" s="6">
        <v>48</v>
      </c>
      <c r="BT43" s="6">
        <v>3</v>
      </c>
      <c r="BU43" s="6">
        <v>167</v>
      </c>
      <c r="BV43" s="6"/>
      <c r="BW43" s="6"/>
      <c r="BX43" s="6">
        <v>1</v>
      </c>
      <c r="BY43" s="6">
        <v>23</v>
      </c>
      <c r="BZ43" s="6">
        <v>5</v>
      </c>
      <c r="CA43" s="6">
        <v>72</v>
      </c>
      <c r="CB43" s="8">
        <f t="shared" si="0"/>
        <v>77</v>
      </c>
      <c r="CC43" s="8">
        <f t="shared" si="1"/>
        <v>7134</v>
      </c>
      <c r="CD43" s="32"/>
      <c r="CE43" s="32"/>
      <c r="CF43" s="32"/>
    </row>
    <row r="44" spans="1:84" s="14" customFormat="1">
      <c r="A44" s="5" t="s">
        <v>78</v>
      </c>
      <c r="B44" s="6"/>
      <c r="C44" s="6"/>
      <c r="D44" s="6"/>
      <c r="E44" s="6"/>
      <c r="F44" s="6"/>
      <c r="G44" s="6"/>
      <c r="H44" s="6"/>
      <c r="I44" s="6"/>
      <c r="J44" s="6">
        <v>4</v>
      </c>
      <c r="K44" s="6">
        <v>68</v>
      </c>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v>2</v>
      </c>
      <c r="BK44" s="6">
        <v>116</v>
      </c>
      <c r="BL44" s="6"/>
      <c r="BM44" s="6"/>
      <c r="BN44" s="6"/>
      <c r="BO44" s="6"/>
      <c r="BP44" s="6"/>
      <c r="BQ44" s="6"/>
      <c r="BR44" s="6"/>
      <c r="BS44" s="6"/>
      <c r="BT44" s="6"/>
      <c r="BU44" s="6"/>
      <c r="BV44" s="6"/>
      <c r="BW44" s="6"/>
      <c r="BX44" s="6"/>
      <c r="BY44" s="6"/>
      <c r="BZ44" s="6"/>
      <c r="CA44" s="6"/>
      <c r="CB44" s="8">
        <f t="shared" si="0"/>
        <v>6</v>
      </c>
      <c r="CC44" s="8">
        <f t="shared" si="1"/>
        <v>184</v>
      </c>
      <c r="CD44" s="32"/>
      <c r="CE44" s="32"/>
      <c r="CF44" s="32"/>
    </row>
    <row r="45" spans="1:84" s="14" customFormat="1">
      <c r="A45" s="5" t="s">
        <v>79</v>
      </c>
      <c r="B45" s="6"/>
      <c r="C45" s="6"/>
      <c r="D45" s="6"/>
      <c r="E45" s="6"/>
      <c r="F45" s="6">
        <v>1</v>
      </c>
      <c r="G45" s="6">
        <v>25</v>
      </c>
      <c r="H45" s="6"/>
      <c r="I45" s="6"/>
      <c r="J45" s="6">
        <v>3</v>
      </c>
      <c r="K45" s="6">
        <v>36</v>
      </c>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v>2</v>
      </c>
      <c r="BK45" s="6">
        <v>111</v>
      </c>
      <c r="BL45" s="6"/>
      <c r="BM45" s="6"/>
      <c r="BN45" s="6"/>
      <c r="BO45" s="6"/>
      <c r="BP45" s="6"/>
      <c r="BQ45" s="6"/>
      <c r="BR45" s="6"/>
      <c r="BS45" s="6"/>
      <c r="BT45" s="6"/>
      <c r="BU45" s="6"/>
      <c r="BV45" s="6"/>
      <c r="BW45" s="6"/>
      <c r="BX45" s="6"/>
      <c r="BY45" s="6"/>
      <c r="BZ45" s="6"/>
      <c r="CA45" s="6"/>
      <c r="CB45" s="8">
        <f t="shared" si="0"/>
        <v>6</v>
      </c>
      <c r="CC45" s="8">
        <f t="shared" si="1"/>
        <v>172</v>
      </c>
      <c r="CD45" s="32"/>
      <c r="CE45" s="32"/>
      <c r="CF45" s="32"/>
    </row>
    <row r="46" spans="1:84" s="14" customFormat="1">
      <c r="A46" s="5" t="s">
        <v>143</v>
      </c>
      <c r="B46" s="6">
        <v>5</v>
      </c>
      <c r="C46" s="6">
        <v>204</v>
      </c>
      <c r="D46" s="6">
        <v>2</v>
      </c>
      <c r="E46" s="6">
        <v>75</v>
      </c>
      <c r="F46" s="6">
        <v>3</v>
      </c>
      <c r="G46" s="6">
        <v>109</v>
      </c>
      <c r="H46" s="6">
        <v>1</v>
      </c>
      <c r="I46" s="6">
        <v>24</v>
      </c>
      <c r="J46" s="6">
        <v>3</v>
      </c>
      <c r="K46" s="6">
        <v>36</v>
      </c>
      <c r="L46" s="6"/>
      <c r="M46" s="6"/>
      <c r="N46" s="6"/>
      <c r="O46" s="6"/>
      <c r="P46" s="6"/>
      <c r="Q46" s="6"/>
      <c r="R46" s="6"/>
      <c r="S46" s="6"/>
      <c r="T46" s="6"/>
      <c r="U46" s="6"/>
      <c r="V46" s="6"/>
      <c r="W46" s="6"/>
      <c r="X46" s="6"/>
      <c r="Y46" s="6"/>
      <c r="Z46" s="6">
        <v>6</v>
      </c>
      <c r="AA46" s="6">
        <v>1293</v>
      </c>
      <c r="AB46" s="6"/>
      <c r="AC46" s="6"/>
      <c r="AD46" s="6">
        <v>5</v>
      </c>
      <c r="AE46" s="6">
        <v>1583</v>
      </c>
      <c r="AF46" s="6">
        <v>3</v>
      </c>
      <c r="AG46" s="6">
        <v>404</v>
      </c>
      <c r="AH46" s="6"/>
      <c r="AI46" s="6"/>
      <c r="AJ46" s="6"/>
      <c r="AK46" s="6"/>
      <c r="AL46" s="6"/>
      <c r="AM46" s="6"/>
      <c r="AN46" s="6"/>
      <c r="AO46" s="6"/>
      <c r="AP46" s="6"/>
      <c r="AQ46" s="6"/>
      <c r="AR46" s="6"/>
      <c r="AS46" s="6"/>
      <c r="AT46" s="6">
        <v>1</v>
      </c>
      <c r="AU46" s="6">
        <v>156</v>
      </c>
      <c r="AV46" s="6"/>
      <c r="AW46" s="6"/>
      <c r="AX46" s="6"/>
      <c r="AY46" s="6"/>
      <c r="AZ46" s="6"/>
      <c r="BA46" s="6"/>
      <c r="BB46" s="6"/>
      <c r="BC46" s="6"/>
      <c r="BD46" s="6"/>
      <c r="BE46" s="6"/>
      <c r="BF46" s="6"/>
      <c r="BG46" s="6"/>
      <c r="BH46" s="6"/>
      <c r="BI46" s="6"/>
      <c r="BJ46" s="6">
        <v>1</v>
      </c>
      <c r="BK46" s="6">
        <v>34</v>
      </c>
      <c r="BL46" s="6">
        <v>3</v>
      </c>
      <c r="BM46" s="6">
        <v>79</v>
      </c>
      <c r="BN46" s="6">
        <v>1</v>
      </c>
      <c r="BO46" s="6">
        <v>15</v>
      </c>
      <c r="BP46" s="6"/>
      <c r="BQ46" s="6"/>
      <c r="BR46" s="6"/>
      <c r="BS46" s="6"/>
      <c r="BT46" s="6"/>
      <c r="BU46" s="6"/>
      <c r="BV46" s="6"/>
      <c r="BW46" s="6"/>
      <c r="BX46" s="6"/>
      <c r="BY46" s="6"/>
      <c r="BZ46" s="6"/>
      <c r="CA46" s="6"/>
      <c r="CB46" s="8">
        <f t="shared" si="0"/>
        <v>34</v>
      </c>
      <c r="CC46" s="8">
        <f t="shared" si="1"/>
        <v>4012</v>
      </c>
      <c r="CD46" s="32"/>
      <c r="CE46" s="32"/>
      <c r="CF46" s="32"/>
    </row>
    <row r="47" spans="1:84" s="14" customFormat="1">
      <c r="A47" s="5" t="s">
        <v>144</v>
      </c>
      <c r="B47" s="6">
        <v>3</v>
      </c>
      <c r="C47" s="6">
        <v>333</v>
      </c>
      <c r="D47" s="6">
        <v>5</v>
      </c>
      <c r="E47" s="6">
        <v>365</v>
      </c>
      <c r="F47" s="6">
        <v>8</v>
      </c>
      <c r="G47" s="6">
        <v>876</v>
      </c>
      <c r="H47" s="6">
        <v>1</v>
      </c>
      <c r="I47" s="6">
        <v>184</v>
      </c>
      <c r="J47" s="6">
        <v>6</v>
      </c>
      <c r="K47" s="6">
        <v>118</v>
      </c>
      <c r="L47" s="6">
        <v>3</v>
      </c>
      <c r="M47" s="6">
        <v>128</v>
      </c>
      <c r="N47" s="6"/>
      <c r="O47" s="6"/>
      <c r="P47" s="6"/>
      <c r="Q47" s="6"/>
      <c r="R47" s="6"/>
      <c r="S47" s="6"/>
      <c r="T47" s="6"/>
      <c r="U47" s="6"/>
      <c r="V47" s="6"/>
      <c r="W47" s="6"/>
      <c r="X47" s="6">
        <v>2</v>
      </c>
      <c r="Y47" s="6">
        <v>514</v>
      </c>
      <c r="Z47" s="6">
        <v>13</v>
      </c>
      <c r="AA47" s="6">
        <v>2760</v>
      </c>
      <c r="AB47" s="6"/>
      <c r="AC47" s="6"/>
      <c r="AD47" s="6">
        <v>17</v>
      </c>
      <c r="AE47" s="6">
        <v>6478</v>
      </c>
      <c r="AF47" s="6"/>
      <c r="AG47" s="6"/>
      <c r="AH47" s="6">
        <v>3</v>
      </c>
      <c r="AI47" s="6">
        <v>1042</v>
      </c>
      <c r="AJ47" s="6"/>
      <c r="AK47" s="6"/>
      <c r="AL47" s="6"/>
      <c r="AM47" s="6"/>
      <c r="AN47" s="6"/>
      <c r="AO47" s="6"/>
      <c r="AP47" s="6">
        <v>10</v>
      </c>
      <c r="AQ47" s="6">
        <v>4875</v>
      </c>
      <c r="AR47" s="6"/>
      <c r="AS47" s="6"/>
      <c r="AT47" s="6">
        <v>13</v>
      </c>
      <c r="AU47" s="6">
        <v>6613</v>
      </c>
      <c r="AV47" s="6">
        <v>1</v>
      </c>
      <c r="AW47" s="6">
        <v>518</v>
      </c>
      <c r="AX47" s="6"/>
      <c r="AY47" s="6"/>
      <c r="AZ47" s="6"/>
      <c r="BA47" s="6"/>
      <c r="BB47" s="6"/>
      <c r="BC47" s="6"/>
      <c r="BD47" s="6">
        <v>2</v>
      </c>
      <c r="BE47" s="6">
        <v>180</v>
      </c>
      <c r="BF47" s="6"/>
      <c r="BG47" s="6"/>
      <c r="BH47" s="6"/>
      <c r="BI47" s="6"/>
      <c r="BJ47" s="6">
        <v>1</v>
      </c>
      <c r="BK47" s="6">
        <v>56</v>
      </c>
      <c r="BL47" s="6"/>
      <c r="BM47" s="6"/>
      <c r="BN47" s="6">
        <v>2</v>
      </c>
      <c r="BO47" s="6">
        <v>111</v>
      </c>
      <c r="BP47" s="6"/>
      <c r="BQ47" s="6"/>
      <c r="BR47" s="6">
        <v>2</v>
      </c>
      <c r="BS47" s="6">
        <v>91</v>
      </c>
      <c r="BT47" s="6">
        <v>1</v>
      </c>
      <c r="BU47" s="6">
        <v>42</v>
      </c>
      <c r="BV47" s="6"/>
      <c r="BW47" s="6"/>
      <c r="BX47" s="6"/>
      <c r="BY47" s="6"/>
      <c r="BZ47" s="6"/>
      <c r="CA47" s="6"/>
      <c r="CB47" s="8">
        <f t="shared" si="0"/>
        <v>93</v>
      </c>
      <c r="CC47" s="8">
        <f t="shared" si="1"/>
        <v>25284</v>
      </c>
      <c r="CD47" s="32"/>
      <c r="CE47" s="32"/>
      <c r="CF47" s="32"/>
    </row>
    <row r="48" spans="1:84" s="14" customFormat="1">
      <c r="A48" s="5" t="s">
        <v>82</v>
      </c>
      <c r="B48" s="6"/>
      <c r="C48" s="6"/>
      <c r="D48" s="6"/>
      <c r="E48" s="6"/>
      <c r="F48" s="6"/>
      <c r="G48" s="6"/>
      <c r="H48" s="6"/>
      <c r="I48" s="6"/>
      <c r="J48" s="6">
        <v>1</v>
      </c>
      <c r="K48" s="6">
        <v>10</v>
      </c>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8">
        <f t="shared" si="0"/>
        <v>1</v>
      </c>
      <c r="CC48" s="8">
        <f t="shared" si="1"/>
        <v>10</v>
      </c>
      <c r="CD48" s="32"/>
      <c r="CE48" s="32"/>
      <c r="CF48" s="32"/>
    </row>
    <row r="49" spans="1:84" s="14" customFormat="1">
      <c r="A49" s="5" t="s">
        <v>83</v>
      </c>
      <c r="B49" s="6">
        <v>3</v>
      </c>
      <c r="C49" s="6">
        <v>178</v>
      </c>
      <c r="D49" s="6">
        <v>7</v>
      </c>
      <c r="E49" s="6">
        <v>339</v>
      </c>
      <c r="F49" s="6"/>
      <c r="G49" s="6"/>
      <c r="H49" s="6"/>
      <c r="I49" s="6"/>
      <c r="J49" s="6">
        <v>5</v>
      </c>
      <c r="K49" s="6">
        <v>84</v>
      </c>
      <c r="L49" s="6"/>
      <c r="M49" s="6"/>
      <c r="N49" s="6"/>
      <c r="O49" s="6"/>
      <c r="P49" s="6"/>
      <c r="Q49" s="6"/>
      <c r="R49" s="6"/>
      <c r="S49" s="6"/>
      <c r="T49" s="6"/>
      <c r="U49" s="6"/>
      <c r="V49" s="6">
        <v>2</v>
      </c>
      <c r="W49" s="6">
        <v>276</v>
      </c>
      <c r="X49" s="6">
        <v>1</v>
      </c>
      <c r="Y49" s="6">
        <v>154</v>
      </c>
      <c r="Z49" s="6">
        <v>17</v>
      </c>
      <c r="AA49" s="6">
        <v>5704</v>
      </c>
      <c r="AB49" s="6"/>
      <c r="AC49" s="6"/>
      <c r="AD49" s="6">
        <v>3</v>
      </c>
      <c r="AE49" s="6">
        <v>1200</v>
      </c>
      <c r="AF49" s="6"/>
      <c r="AG49" s="6"/>
      <c r="AH49" s="6"/>
      <c r="AI49" s="6"/>
      <c r="AJ49" s="6"/>
      <c r="AK49" s="6"/>
      <c r="AL49" s="6"/>
      <c r="AM49" s="6"/>
      <c r="AN49" s="6"/>
      <c r="AO49" s="6"/>
      <c r="AP49" s="6">
        <v>5</v>
      </c>
      <c r="AQ49" s="6">
        <v>661</v>
      </c>
      <c r="AR49" s="6"/>
      <c r="AS49" s="6"/>
      <c r="AT49" s="6">
        <v>10</v>
      </c>
      <c r="AU49" s="6">
        <v>4228</v>
      </c>
      <c r="AV49" s="6"/>
      <c r="AW49" s="6"/>
      <c r="AX49" s="6"/>
      <c r="AY49" s="6"/>
      <c r="AZ49" s="6"/>
      <c r="BA49" s="6"/>
      <c r="BB49" s="6"/>
      <c r="BC49" s="6"/>
      <c r="BD49" s="6"/>
      <c r="BE49" s="6"/>
      <c r="BF49" s="6"/>
      <c r="BG49" s="6"/>
      <c r="BH49" s="6"/>
      <c r="BI49" s="6"/>
      <c r="BJ49" s="6">
        <v>1</v>
      </c>
      <c r="BK49" s="6">
        <v>50</v>
      </c>
      <c r="BL49" s="6">
        <v>1</v>
      </c>
      <c r="BM49" s="6">
        <v>69</v>
      </c>
      <c r="BN49" s="6">
        <v>1</v>
      </c>
      <c r="BO49" s="6">
        <v>68</v>
      </c>
      <c r="BP49" s="6">
        <v>1</v>
      </c>
      <c r="BQ49" s="6">
        <v>142</v>
      </c>
      <c r="BR49" s="6">
        <v>2</v>
      </c>
      <c r="BS49" s="6">
        <v>64</v>
      </c>
      <c r="BT49" s="6"/>
      <c r="BU49" s="6"/>
      <c r="BV49" s="6"/>
      <c r="BW49" s="6"/>
      <c r="BX49" s="6"/>
      <c r="BY49" s="6"/>
      <c r="BZ49" s="6"/>
      <c r="CA49" s="6"/>
      <c r="CB49" s="8">
        <f t="shared" si="0"/>
        <v>59</v>
      </c>
      <c r="CC49" s="8">
        <f t="shared" si="1"/>
        <v>13217</v>
      </c>
      <c r="CD49" s="32"/>
      <c r="CE49" s="32"/>
      <c r="CF49" s="32"/>
    </row>
    <row r="50" spans="1:84" s="14" customFormat="1">
      <c r="A50" s="5" t="s">
        <v>84</v>
      </c>
      <c r="B50" s="6"/>
      <c r="C50" s="6"/>
      <c r="D50" s="6"/>
      <c r="E50" s="6"/>
      <c r="F50" s="6"/>
      <c r="G50" s="6"/>
      <c r="H50" s="6"/>
      <c r="I50" s="6"/>
      <c r="J50" s="6">
        <v>3</v>
      </c>
      <c r="K50" s="6">
        <v>44</v>
      </c>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v>1</v>
      </c>
      <c r="BK50" s="6">
        <v>41</v>
      </c>
      <c r="BL50" s="6"/>
      <c r="BM50" s="6"/>
      <c r="BN50" s="6"/>
      <c r="BO50" s="6"/>
      <c r="BP50" s="6"/>
      <c r="BQ50" s="6"/>
      <c r="BR50" s="6"/>
      <c r="BS50" s="6"/>
      <c r="BT50" s="6"/>
      <c r="BU50" s="6"/>
      <c r="BV50" s="6"/>
      <c r="BW50" s="6"/>
      <c r="BX50" s="6"/>
      <c r="BY50" s="6"/>
      <c r="BZ50" s="6"/>
      <c r="CA50" s="6"/>
      <c r="CB50" s="8">
        <f t="shared" si="0"/>
        <v>4</v>
      </c>
      <c r="CC50" s="8">
        <f t="shared" si="1"/>
        <v>85</v>
      </c>
      <c r="CD50" s="32"/>
      <c r="CE50" s="32"/>
      <c r="CF50" s="32"/>
    </row>
    <row r="51" spans="1:84" s="14" customFormat="1">
      <c r="A51" s="5" t="s">
        <v>85</v>
      </c>
      <c r="B51" s="6">
        <v>7</v>
      </c>
      <c r="C51" s="6">
        <v>163</v>
      </c>
      <c r="D51" s="6">
        <v>19</v>
      </c>
      <c r="E51" s="6">
        <v>2169</v>
      </c>
      <c r="F51" s="6">
        <v>10</v>
      </c>
      <c r="G51" s="6">
        <v>1471</v>
      </c>
      <c r="H51" s="6"/>
      <c r="I51" s="6"/>
      <c r="J51" s="6">
        <v>4</v>
      </c>
      <c r="K51" s="6">
        <v>58</v>
      </c>
      <c r="L51" s="6">
        <v>2</v>
      </c>
      <c r="M51" s="6">
        <v>70</v>
      </c>
      <c r="N51" s="6"/>
      <c r="O51" s="6"/>
      <c r="P51" s="6"/>
      <c r="Q51" s="6"/>
      <c r="R51" s="6"/>
      <c r="S51" s="6"/>
      <c r="T51" s="6">
        <v>2</v>
      </c>
      <c r="U51" s="6">
        <v>70</v>
      </c>
      <c r="V51" s="6">
        <v>1</v>
      </c>
      <c r="W51" s="6">
        <v>76</v>
      </c>
      <c r="X51" s="6">
        <v>3</v>
      </c>
      <c r="Y51" s="6">
        <v>268</v>
      </c>
      <c r="Z51" s="6">
        <v>11</v>
      </c>
      <c r="AA51" s="6">
        <v>2920</v>
      </c>
      <c r="AB51" s="6"/>
      <c r="AC51" s="6"/>
      <c r="AD51" s="6">
        <v>6</v>
      </c>
      <c r="AE51" s="6">
        <v>1208</v>
      </c>
      <c r="AF51" s="6"/>
      <c r="AG51" s="6"/>
      <c r="AH51" s="6">
        <v>1</v>
      </c>
      <c r="AI51" s="6">
        <v>759</v>
      </c>
      <c r="AJ51" s="6"/>
      <c r="AK51" s="6"/>
      <c r="AL51" s="6"/>
      <c r="AM51" s="6"/>
      <c r="AN51" s="6">
        <v>1</v>
      </c>
      <c r="AO51" s="6">
        <v>93</v>
      </c>
      <c r="AP51" s="6">
        <v>10</v>
      </c>
      <c r="AQ51" s="6">
        <v>3722</v>
      </c>
      <c r="AR51" s="6"/>
      <c r="AS51" s="6"/>
      <c r="AT51" s="6">
        <v>3</v>
      </c>
      <c r="AU51" s="6">
        <v>2524</v>
      </c>
      <c r="AV51" s="6">
        <v>1</v>
      </c>
      <c r="AW51" s="6">
        <v>378</v>
      </c>
      <c r="AX51" s="6">
        <v>1</v>
      </c>
      <c r="AY51" s="6">
        <v>94</v>
      </c>
      <c r="AZ51" s="6"/>
      <c r="BA51" s="6"/>
      <c r="BB51" s="6"/>
      <c r="BC51" s="6"/>
      <c r="BD51" s="6"/>
      <c r="BE51" s="6"/>
      <c r="BF51" s="6"/>
      <c r="BG51" s="6"/>
      <c r="BH51" s="6"/>
      <c r="BI51" s="6"/>
      <c r="BJ51" s="6"/>
      <c r="BK51" s="6"/>
      <c r="BL51" s="6">
        <v>8</v>
      </c>
      <c r="BM51" s="6">
        <v>325</v>
      </c>
      <c r="BN51" s="6">
        <v>5</v>
      </c>
      <c r="BO51" s="6">
        <v>274</v>
      </c>
      <c r="BP51" s="6"/>
      <c r="BQ51" s="6"/>
      <c r="BR51" s="6">
        <v>6</v>
      </c>
      <c r="BS51" s="6">
        <v>215</v>
      </c>
      <c r="BT51" s="6">
        <v>5</v>
      </c>
      <c r="BU51" s="6">
        <v>119</v>
      </c>
      <c r="BV51" s="6"/>
      <c r="BW51" s="6"/>
      <c r="BX51" s="6"/>
      <c r="BY51" s="6"/>
      <c r="BZ51" s="6">
        <v>3</v>
      </c>
      <c r="CA51" s="6">
        <v>41</v>
      </c>
      <c r="CB51" s="8">
        <f t="shared" si="0"/>
        <v>109</v>
      </c>
      <c r="CC51" s="8">
        <f t="shared" si="1"/>
        <v>17017</v>
      </c>
      <c r="CD51" s="32"/>
      <c r="CE51" s="32"/>
      <c r="CF51" s="32"/>
    </row>
    <row r="52" spans="1:84" s="14" customFormat="1">
      <c r="A52" s="5" t="s">
        <v>86</v>
      </c>
      <c r="B52" s="6"/>
      <c r="C52" s="6"/>
      <c r="D52" s="6"/>
      <c r="E52" s="6"/>
      <c r="F52" s="6"/>
      <c r="G52" s="6"/>
      <c r="H52" s="6"/>
      <c r="I52" s="6"/>
      <c r="J52" s="6">
        <v>8</v>
      </c>
      <c r="K52" s="6">
        <v>148</v>
      </c>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v>7</v>
      </c>
      <c r="CA52" s="6">
        <v>90</v>
      </c>
      <c r="CB52" s="8">
        <f t="shared" si="0"/>
        <v>15</v>
      </c>
      <c r="CC52" s="8">
        <f t="shared" si="1"/>
        <v>238</v>
      </c>
      <c r="CD52" s="32"/>
      <c r="CE52" s="32"/>
      <c r="CF52" s="32"/>
    </row>
    <row r="53" spans="1:84" s="14" customFormat="1">
      <c r="A53" s="5" t="s">
        <v>87</v>
      </c>
      <c r="B53" s="6"/>
      <c r="C53" s="6"/>
      <c r="D53" s="6"/>
      <c r="E53" s="6"/>
      <c r="F53" s="6"/>
      <c r="G53" s="6"/>
      <c r="H53" s="6"/>
      <c r="I53" s="6"/>
      <c r="J53" s="6">
        <v>4</v>
      </c>
      <c r="K53" s="6">
        <v>74</v>
      </c>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v>1</v>
      </c>
      <c r="BK53" s="6">
        <v>39</v>
      </c>
      <c r="BL53" s="6"/>
      <c r="BM53" s="6"/>
      <c r="BN53" s="6"/>
      <c r="BO53" s="6"/>
      <c r="BP53" s="6"/>
      <c r="BQ53" s="6"/>
      <c r="BR53" s="6"/>
      <c r="BS53" s="6"/>
      <c r="BT53" s="6"/>
      <c r="BU53" s="6"/>
      <c r="BV53" s="6"/>
      <c r="BW53" s="6"/>
      <c r="BX53" s="6"/>
      <c r="BY53" s="6"/>
      <c r="BZ53" s="6">
        <v>1</v>
      </c>
      <c r="CA53" s="6">
        <v>4</v>
      </c>
      <c r="CB53" s="8">
        <f t="shared" si="0"/>
        <v>6</v>
      </c>
      <c r="CC53" s="8">
        <f t="shared" si="1"/>
        <v>117</v>
      </c>
      <c r="CD53" s="32"/>
      <c r="CE53" s="32"/>
      <c r="CF53" s="32"/>
    </row>
    <row r="54" spans="1:84" s="14" customFormat="1">
      <c r="A54" s="5" t="s">
        <v>89</v>
      </c>
      <c r="B54" s="6"/>
      <c r="C54" s="6"/>
      <c r="D54" s="6"/>
      <c r="E54" s="6"/>
      <c r="F54" s="6"/>
      <c r="G54" s="6"/>
      <c r="H54" s="6"/>
      <c r="I54" s="6"/>
      <c r="J54" s="6">
        <v>1</v>
      </c>
      <c r="K54" s="6">
        <v>20</v>
      </c>
      <c r="L54" s="6"/>
      <c r="M54" s="6"/>
      <c r="N54" s="6"/>
      <c r="O54" s="6"/>
      <c r="P54" s="6"/>
      <c r="Q54" s="6"/>
      <c r="R54" s="6"/>
      <c r="S54" s="6"/>
      <c r="T54" s="6"/>
      <c r="U54" s="6"/>
      <c r="V54" s="6"/>
      <c r="W54" s="6"/>
      <c r="X54" s="6"/>
      <c r="Y54" s="6"/>
      <c r="Z54" s="6"/>
      <c r="AA54" s="6"/>
      <c r="AB54" s="6"/>
      <c r="AC54" s="6"/>
      <c r="AD54" s="6">
        <v>1</v>
      </c>
      <c r="AE54" s="6">
        <v>16</v>
      </c>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v>5</v>
      </c>
      <c r="CA54" s="6">
        <v>63</v>
      </c>
      <c r="CB54" s="8">
        <f t="shared" si="0"/>
        <v>7</v>
      </c>
      <c r="CC54" s="8">
        <f t="shared" si="1"/>
        <v>99</v>
      </c>
      <c r="CD54" s="32"/>
      <c r="CE54" s="32"/>
      <c r="CF54" s="32"/>
    </row>
    <row r="55" spans="1:84" s="14" customFormat="1">
      <c r="A55" s="5" t="s">
        <v>90</v>
      </c>
      <c r="B55" s="6"/>
      <c r="C55" s="6"/>
      <c r="D55" s="6"/>
      <c r="E55" s="6"/>
      <c r="F55" s="6">
        <v>1</v>
      </c>
      <c r="G55" s="6">
        <v>82</v>
      </c>
      <c r="H55" s="6">
        <v>1</v>
      </c>
      <c r="I55" s="6">
        <v>39</v>
      </c>
      <c r="J55" s="6">
        <v>11</v>
      </c>
      <c r="K55" s="6">
        <v>167</v>
      </c>
      <c r="L55" s="6">
        <v>1</v>
      </c>
      <c r="M55" s="6">
        <v>15</v>
      </c>
      <c r="N55" s="6"/>
      <c r="O55" s="6"/>
      <c r="P55" s="6"/>
      <c r="Q55" s="6"/>
      <c r="R55" s="6"/>
      <c r="S55" s="6"/>
      <c r="T55" s="6"/>
      <c r="U55" s="6"/>
      <c r="V55" s="6"/>
      <c r="W55" s="6"/>
      <c r="X55" s="6">
        <v>3</v>
      </c>
      <c r="Y55" s="6">
        <v>261</v>
      </c>
      <c r="Z55" s="6">
        <v>3</v>
      </c>
      <c r="AA55" s="6">
        <v>657</v>
      </c>
      <c r="AB55" s="6"/>
      <c r="AC55" s="6"/>
      <c r="AD55" s="6">
        <v>4</v>
      </c>
      <c r="AE55" s="6">
        <v>618</v>
      </c>
      <c r="AF55" s="6">
        <v>2</v>
      </c>
      <c r="AG55" s="6">
        <v>281</v>
      </c>
      <c r="AH55" s="6">
        <v>1</v>
      </c>
      <c r="AI55" s="6">
        <v>74</v>
      </c>
      <c r="AJ55" s="6">
        <v>1</v>
      </c>
      <c r="AK55" s="6">
        <v>246</v>
      </c>
      <c r="AL55" s="6"/>
      <c r="AM55" s="6"/>
      <c r="AN55" s="6"/>
      <c r="AO55" s="6"/>
      <c r="AP55" s="6">
        <v>1</v>
      </c>
      <c r="AQ55" s="6">
        <v>208</v>
      </c>
      <c r="AR55" s="6"/>
      <c r="AS55" s="6"/>
      <c r="AT55" s="6"/>
      <c r="AU55" s="6"/>
      <c r="AV55" s="6"/>
      <c r="AW55" s="6"/>
      <c r="AX55" s="6"/>
      <c r="AY55" s="6"/>
      <c r="AZ55" s="6"/>
      <c r="BA55" s="6"/>
      <c r="BB55" s="6"/>
      <c r="BC55" s="6"/>
      <c r="BD55" s="6"/>
      <c r="BE55" s="6"/>
      <c r="BF55" s="6"/>
      <c r="BG55" s="6"/>
      <c r="BH55" s="6"/>
      <c r="BI55" s="6"/>
      <c r="BJ55" s="6">
        <v>1</v>
      </c>
      <c r="BK55" s="6">
        <v>16</v>
      </c>
      <c r="BL55" s="6">
        <v>3</v>
      </c>
      <c r="BM55" s="6">
        <v>171</v>
      </c>
      <c r="BN55" s="6">
        <v>1</v>
      </c>
      <c r="BO55" s="6">
        <v>50</v>
      </c>
      <c r="BP55" s="6"/>
      <c r="BQ55" s="6"/>
      <c r="BR55" s="6"/>
      <c r="BS55" s="6"/>
      <c r="BT55" s="6"/>
      <c r="BU55" s="6"/>
      <c r="BV55" s="6"/>
      <c r="BW55" s="6"/>
      <c r="BX55" s="6"/>
      <c r="BY55" s="6"/>
      <c r="BZ55" s="6">
        <v>10</v>
      </c>
      <c r="CA55" s="6">
        <v>139</v>
      </c>
      <c r="CB55" s="8">
        <f t="shared" si="0"/>
        <v>44</v>
      </c>
      <c r="CC55" s="8">
        <f t="shared" si="1"/>
        <v>3024</v>
      </c>
      <c r="CD55" s="32"/>
      <c r="CE55" s="32"/>
      <c r="CF55" s="32"/>
    </row>
    <row r="56" spans="1:84" s="14" customFormat="1">
      <c r="A56" s="5" t="s">
        <v>91</v>
      </c>
      <c r="B56" s="6">
        <v>11</v>
      </c>
      <c r="C56" s="6">
        <v>713</v>
      </c>
      <c r="D56" s="6">
        <v>6</v>
      </c>
      <c r="E56" s="6">
        <v>573</v>
      </c>
      <c r="F56" s="6">
        <v>6</v>
      </c>
      <c r="G56" s="6">
        <v>1029</v>
      </c>
      <c r="H56" s="6">
        <v>1</v>
      </c>
      <c r="I56" s="6">
        <v>18</v>
      </c>
      <c r="J56" s="6">
        <v>4</v>
      </c>
      <c r="K56" s="6">
        <v>88</v>
      </c>
      <c r="L56" s="6">
        <v>1</v>
      </c>
      <c r="M56" s="6">
        <v>20</v>
      </c>
      <c r="N56" s="6"/>
      <c r="O56" s="6"/>
      <c r="P56" s="6"/>
      <c r="Q56" s="6"/>
      <c r="R56" s="6"/>
      <c r="S56" s="6"/>
      <c r="T56" s="6"/>
      <c r="U56" s="6"/>
      <c r="V56" s="6">
        <v>3</v>
      </c>
      <c r="W56" s="6">
        <v>526</v>
      </c>
      <c r="X56" s="6">
        <v>2</v>
      </c>
      <c r="Y56" s="6">
        <v>147</v>
      </c>
      <c r="Z56" s="6">
        <v>10</v>
      </c>
      <c r="AA56" s="6">
        <v>1935</v>
      </c>
      <c r="AB56" s="6">
        <v>1</v>
      </c>
      <c r="AC56" s="6">
        <v>319</v>
      </c>
      <c r="AD56" s="6">
        <v>4</v>
      </c>
      <c r="AE56" s="6">
        <v>1094</v>
      </c>
      <c r="AF56" s="6">
        <v>1</v>
      </c>
      <c r="AG56" s="6">
        <v>413</v>
      </c>
      <c r="AH56" s="6"/>
      <c r="AI56" s="6"/>
      <c r="AJ56" s="6"/>
      <c r="AK56" s="6"/>
      <c r="AL56" s="6"/>
      <c r="AM56" s="6"/>
      <c r="AN56" s="6"/>
      <c r="AO56" s="6"/>
      <c r="AP56" s="6">
        <v>4</v>
      </c>
      <c r="AQ56" s="6">
        <v>1042</v>
      </c>
      <c r="AR56" s="6"/>
      <c r="AS56" s="6"/>
      <c r="AT56" s="6">
        <v>8</v>
      </c>
      <c r="AU56" s="6">
        <v>2982</v>
      </c>
      <c r="AV56" s="6"/>
      <c r="AW56" s="6"/>
      <c r="AX56" s="6">
        <v>1</v>
      </c>
      <c r="AY56" s="6">
        <v>136</v>
      </c>
      <c r="AZ56" s="6"/>
      <c r="BA56" s="6"/>
      <c r="BB56" s="6"/>
      <c r="BC56" s="6"/>
      <c r="BD56" s="6"/>
      <c r="BE56" s="6"/>
      <c r="BF56" s="6"/>
      <c r="BG56" s="6"/>
      <c r="BH56" s="6"/>
      <c r="BI56" s="6"/>
      <c r="BJ56" s="6">
        <v>1</v>
      </c>
      <c r="BK56" s="6">
        <v>45</v>
      </c>
      <c r="BL56" s="6">
        <v>1</v>
      </c>
      <c r="BM56" s="6">
        <v>49</v>
      </c>
      <c r="BN56" s="6">
        <v>1</v>
      </c>
      <c r="BO56" s="6">
        <v>84</v>
      </c>
      <c r="BP56" s="6"/>
      <c r="BQ56" s="6"/>
      <c r="BR56" s="6">
        <v>4</v>
      </c>
      <c r="BS56" s="6">
        <v>169</v>
      </c>
      <c r="BT56" s="6">
        <v>2</v>
      </c>
      <c r="BU56" s="6">
        <v>114</v>
      </c>
      <c r="BV56" s="6"/>
      <c r="BW56" s="6"/>
      <c r="BX56" s="6"/>
      <c r="BY56" s="6"/>
      <c r="BZ56" s="6">
        <v>1</v>
      </c>
      <c r="CA56" s="6">
        <v>10</v>
      </c>
      <c r="CB56" s="8">
        <f t="shared" si="0"/>
        <v>73</v>
      </c>
      <c r="CC56" s="8">
        <f t="shared" si="1"/>
        <v>11506</v>
      </c>
      <c r="CD56" s="32"/>
      <c r="CE56" s="32"/>
      <c r="CF56" s="32"/>
    </row>
    <row r="57" spans="1:84" s="14" customFormat="1">
      <c r="A57" s="5" t="s">
        <v>92</v>
      </c>
      <c r="B57" s="6"/>
      <c r="C57" s="6"/>
      <c r="D57" s="6"/>
      <c r="E57" s="6"/>
      <c r="F57" s="6"/>
      <c r="G57" s="6"/>
      <c r="H57" s="6"/>
      <c r="I57" s="6"/>
      <c r="J57" s="6">
        <v>5</v>
      </c>
      <c r="K57" s="6">
        <v>87</v>
      </c>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v>1</v>
      </c>
      <c r="AO57" s="6">
        <v>110</v>
      </c>
      <c r="AP57" s="6"/>
      <c r="AQ57" s="6"/>
      <c r="AR57" s="6"/>
      <c r="AS57" s="6"/>
      <c r="AT57" s="6"/>
      <c r="AU57" s="6"/>
      <c r="AV57" s="6"/>
      <c r="AW57" s="6"/>
      <c r="AX57" s="6"/>
      <c r="AY57" s="6"/>
      <c r="AZ57" s="6"/>
      <c r="BA57" s="6"/>
      <c r="BB57" s="6"/>
      <c r="BC57" s="6"/>
      <c r="BD57" s="6"/>
      <c r="BE57" s="6"/>
      <c r="BF57" s="6"/>
      <c r="BG57" s="6"/>
      <c r="BH57" s="6"/>
      <c r="BI57" s="6"/>
      <c r="BJ57" s="6">
        <v>1</v>
      </c>
      <c r="BK57" s="6">
        <v>32</v>
      </c>
      <c r="BL57" s="6"/>
      <c r="BM57" s="6"/>
      <c r="BN57" s="6"/>
      <c r="BO57" s="6"/>
      <c r="BP57" s="6"/>
      <c r="BQ57" s="6"/>
      <c r="BR57" s="6"/>
      <c r="BS57" s="6"/>
      <c r="BT57" s="6"/>
      <c r="BU57" s="6"/>
      <c r="BV57" s="6"/>
      <c r="BW57" s="6"/>
      <c r="BX57" s="6"/>
      <c r="BY57" s="6"/>
      <c r="BZ57" s="6">
        <v>7</v>
      </c>
      <c r="CA57" s="6">
        <v>105</v>
      </c>
      <c r="CB57" s="8">
        <f t="shared" si="0"/>
        <v>14</v>
      </c>
      <c r="CC57" s="8">
        <f t="shared" si="1"/>
        <v>334</v>
      </c>
      <c r="CD57" s="32"/>
      <c r="CE57" s="32"/>
      <c r="CF57" s="32"/>
    </row>
    <row r="58" spans="1:84" s="14" customFormat="1">
      <c r="A58" s="5" t="s">
        <v>93</v>
      </c>
      <c r="B58" s="6"/>
      <c r="C58" s="6"/>
      <c r="D58" s="6"/>
      <c r="E58" s="6"/>
      <c r="F58" s="6"/>
      <c r="G58" s="6"/>
      <c r="H58" s="6"/>
      <c r="I58" s="6"/>
      <c r="J58" s="6">
        <v>1</v>
      </c>
      <c r="K58" s="6">
        <v>20</v>
      </c>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v>1</v>
      </c>
      <c r="BK58" s="6">
        <v>48</v>
      </c>
      <c r="BL58" s="6"/>
      <c r="BM58" s="6"/>
      <c r="BN58" s="6"/>
      <c r="BO58" s="6"/>
      <c r="BP58" s="6"/>
      <c r="BQ58" s="6"/>
      <c r="BR58" s="6"/>
      <c r="BS58" s="6"/>
      <c r="BT58" s="6"/>
      <c r="BU58" s="6"/>
      <c r="BV58" s="6"/>
      <c r="BW58" s="6"/>
      <c r="BX58" s="6"/>
      <c r="BY58" s="6"/>
      <c r="BZ58" s="6"/>
      <c r="CA58" s="6"/>
      <c r="CB58" s="8">
        <f t="shared" si="0"/>
        <v>2</v>
      </c>
      <c r="CC58" s="8">
        <f t="shared" si="1"/>
        <v>68</v>
      </c>
      <c r="CD58" s="32"/>
      <c r="CE58" s="32"/>
      <c r="CF58" s="32"/>
    </row>
    <row r="59" spans="1:84" s="31" customFormat="1">
      <c r="A59" s="11" t="s">
        <v>94</v>
      </c>
      <c r="B59" s="12">
        <f>SUM(B9:B58)</f>
        <v>83</v>
      </c>
      <c r="C59" s="12">
        <f t="shared" ref="C59:BJ59" si="2">SUM(C9:C58)</f>
        <v>4952</v>
      </c>
      <c r="D59" s="12">
        <f t="shared" si="2"/>
        <v>129</v>
      </c>
      <c r="E59" s="12">
        <f t="shared" si="2"/>
        <v>14347</v>
      </c>
      <c r="F59" s="12">
        <f t="shared" si="2"/>
        <v>107</v>
      </c>
      <c r="G59" s="12">
        <f t="shared" si="2"/>
        <v>18900</v>
      </c>
      <c r="H59" s="12">
        <f t="shared" si="2"/>
        <v>10</v>
      </c>
      <c r="I59" s="12">
        <f t="shared" si="2"/>
        <v>2008</v>
      </c>
      <c r="J59" s="12">
        <f t="shared" si="2"/>
        <v>223</v>
      </c>
      <c r="K59" s="12">
        <f t="shared" si="2"/>
        <v>3583</v>
      </c>
      <c r="L59" s="12">
        <f t="shared" si="2"/>
        <v>17</v>
      </c>
      <c r="M59" s="12">
        <f t="shared" si="2"/>
        <v>540</v>
      </c>
      <c r="N59" s="12">
        <f t="shared" si="2"/>
        <v>1</v>
      </c>
      <c r="O59" s="12">
        <f t="shared" si="2"/>
        <v>500</v>
      </c>
      <c r="P59" s="12">
        <f t="shared" si="2"/>
        <v>1</v>
      </c>
      <c r="Q59" s="12">
        <f t="shared" si="2"/>
        <v>660</v>
      </c>
      <c r="R59" s="12">
        <f t="shared" si="2"/>
        <v>1</v>
      </c>
      <c r="S59" s="12">
        <f t="shared" si="2"/>
        <v>1118</v>
      </c>
      <c r="T59" s="12">
        <f t="shared" si="2"/>
        <v>8</v>
      </c>
      <c r="U59" s="12">
        <f t="shared" si="2"/>
        <v>230</v>
      </c>
      <c r="V59" s="12">
        <f t="shared" si="2"/>
        <v>23</v>
      </c>
      <c r="W59" s="12">
        <f t="shared" si="2"/>
        <v>2164</v>
      </c>
      <c r="X59" s="12">
        <f t="shared" si="2"/>
        <v>46</v>
      </c>
      <c r="Y59" s="12">
        <f t="shared" si="2"/>
        <v>6891</v>
      </c>
      <c r="Z59" s="12">
        <f t="shared" si="2"/>
        <v>252</v>
      </c>
      <c r="AA59" s="12">
        <f t="shared" si="2"/>
        <v>75360</v>
      </c>
      <c r="AB59" s="12">
        <f t="shared" si="2"/>
        <v>6</v>
      </c>
      <c r="AC59" s="12">
        <f t="shared" si="2"/>
        <v>1061</v>
      </c>
      <c r="AD59" s="12">
        <f t="shared" si="2"/>
        <v>189</v>
      </c>
      <c r="AE59" s="12">
        <f t="shared" si="2"/>
        <v>57031</v>
      </c>
      <c r="AF59" s="12">
        <f t="shared" si="2"/>
        <v>22</v>
      </c>
      <c r="AG59" s="12">
        <f t="shared" si="2"/>
        <v>4696</v>
      </c>
      <c r="AH59" s="12">
        <f t="shared" si="2"/>
        <v>28</v>
      </c>
      <c r="AI59" s="12">
        <f t="shared" si="2"/>
        <v>6098</v>
      </c>
      <c r="AJ59" s="12">
        <f t="shared" si="2"/>
        <v>2</v>
      </c>
      <c r="AK59" s="12">
        <f t="shared" si="2"/>
        <v>550</v>
      </c>
      <c r="AL59" s="12">
        <f t="shared" si="2"/>
        <v>4</v>
      </c>
      <c r="AM59" s="12">
        <f t="shared" si="2"/>
        <v>153</v>
      </c>
      <c r="AN59" s="12">
        <f t="shared" si="2"/>
        <v>8</v>
      </c>
      <c r="AO59" s="12">
        <f t="shared" si="2"/>
        <v>1071</v>
      </c>
      <c r="AP59" s="12">
        <f t="shared" si="2"/>
        <v>83</v>
      </c>
      <c r="AQ59" s="12">
        <f t="shared" si="2"/>
        <v>31076</v>
      </c>
      <c r="AR59" s="12">
        <f t="shared" si="2"/>
        <v>2</v>
      </c>
      <c r="AS59" s="12">
        <f t="shared" si="2"/>
        <v>2279</v>
      </c>
      <c r="AT59" s="12">
        <f t="shared" si="2"/>
        <v>87</v>
      </c>
      <c r="AU59" s="12">
        <f t="shared" si="2"/>
        <v>39705</v>
      </c>
      <c r="AV59" s="12">
        <f t="shared" si="2"/>
        <v>5</v>
      </c>
      <c r="AW59" s="12">
        <f t="shared" si="2"/>
        <v>2546</v>
      </c>
      <c r="AX59" s="12">
        <f t="shared" si="2"/>
        <v>3</v>
      </c>
      <c r="AY59" s="12">
        <f t="shared" si="2"/>
        <v>294</v>
      </c>
      <c r="AZ59" s="12">
        <f t="shared" si="2"/>
        <v>2</v>
      </c>
      <c r="BA59" s="12">
        <f t="shared" si="2"/>
        <v>86</v>
      </c>
      <c r="BB59" s="12">
        <f t="shared" si="2"/>
        <v>3</v>
      </c>
      <c r="BC59" s="12">
        <f t="shared" si="2"/>
        <v>85</v>
      </c>
      <c r="BD59" s="12">
        <f t="shared" si="2"/>
        <v>2</v>
      </c>
      <c r="BE59" s="12">
        <f t="shared" si="2"/>
        <v>180</v>
      </c>
      <c r="BF59" s="12">
        <f t="shared" si="2"/>
        <v>3</v>
      </c>
      <c r="BG59" s="12">
        <f t="shared" si="2"/>
        <v>174</v>
      </c>
      <c r="BH59" s="12">
        <f t="shared" si="2"/>
        <v>1</v>
      </c>
      <c r="BI59" s="12">
        <f t="shared" si="2"/>
        <v>132</v>
      </c>
      <c r="BJ59" s="12">
        <f t="shared" si="2"/>
        <v>37</v>
      </c>
      <c r="BK59" s="12">
        <f t="shared" ref="BK59:CA59" si="3">SUM(BK9:BK58)</f>
        <v>1487</v>
      </c>
      <c r="BL59" s="12">
        <f t="shared" si="3"/>
        <v>42</v>
      </c>
      <c r="BM59" s="12">
        <f t="shared" si="3"/>
        <v>2016</v>
      </c>
      <c r="BN59" s="12">
        <f t="shared" si="3"/>
        <v>29</v>
      </c>
      <c r="BO59" s="12">
        <f t="shared" si="3"/>
        <v>1686</v>
      </c>
      <c r="BP59" s="12">
        <f t="shared" si="3"/>
        <v>3</v>
      </c>
      <c r="BQ59" s="12">
        <f t="shared" si="3"/>
        <v>236</v>
      </c>
      <c r="BR59" s="12">
        <f t="shared" si="3"/>
        <v>56</v>
      </c>
      <c r="BS59" s="12">
        <f t="shared" si="3"/>
        <v>2277</v>
      </c>
      <c r="BT59" s="12">
        <f t="shared" si="3"/>
        <v>32</v>
      </c>
      <c r="BU59" s="12">
        <f t="shared" si="3"/>
        <v>1338</v>
      </c>
      <c r="BV59" s="12">
        <f t="shared" si="3"/>
        <v>2</v>
      </c>
      <c r="BW59" s="12">
        <f t="shared" si="3"/>
        <v>86</v>
      </c>
      <c r="BX59" s="12">
        <f t="shared" si="3"/>
        <v>1</v>
      </c>
      <c r="BY59" s="12">
        <f t="shared" si="3"/>
        <v>23</v>
      </c>
      <c r="BZ59" s="12">
        <f t="shared" si="3"/>
        <v>88</v>
      </c>
      <c r="CA59" s="12">
        <f t="shared" si="3"/>
        <v>1212</v>
      </c>
      <c r="CB59" s="12">
        <f>B59+D59+F59+H59+J59+L59+N59+P59+R59+T59+V59+X59+Z59+AB59+AD59+AF59+AH59+AJ59+AL59+AN59+AP59+AR59+AT59+AV59+AX59+AZ59+BB59+BD59+BF59+BH59+BJ59+BL59+BN59+BP59+BR59+BT59+BV59+BX59+BZ59</f>
        <v>1641</v>
      </c>
      <c r="CC59" s="12">
        <f>C59+E59+G59+I59+K59+M59+O59+Q59+S59+U59+W59+Y59+AA59+AC59+AE59+AG59+AI59+AK59+AM59+AO59+AQ59+AS59+AU59+AW59+AY59+BA59+BC59+BE59+BG59+BI59+BK59+BM59+BO59+BQ59+BS59+BU59+BW59+BY59+CA59</f>
        <v>288831</v>
      </c>
      <c r="CD59" s="32"/>
      <c r="CE59" s="32"/>
      <c r="CF59" s="32"/>
    </row>
    <row r="60" spans="1:84" s="14" customFormat="1" ht="14.25">
      <c r="A60" s="204" t="s">
        <v>417</v>
      </c>
      <c r="B60" s="204"/>
      <c r="C60" s="204"/>
      <c r="D60" s="204"/>
      <c r="E60" s="204"/>
      <c r="F60" s="204"/>
      <c r="G60" s="204"/>
      <c r="H60" s="204"/>
      <c r="I60" s="204"/>
      <c r="J60" s="204"/>
      <c r="CB60" s="34"/>
      <c r="CC60" s="34"/>
    </row>
    <row r="61" spans="1:84" s="14" customFormat="1" ht="12.75">
      <c r="A61" s="30"/>
      <c r="CB61" s="34"/>
      <c r="CC61" s="34"/>
    </row>
    <row r="62" spans="1:84" s="35" customFormat="1" ht="12.75">
      <c r="A62" s="30"/>
      <c r="CB62" s="36"/>
      <c r="CC62" s="37"/>
    </row>
  </sheetData>
  <sheetProtection algorithmName="SHA-512" hashValue="36y2H1M+xjhYkQBkt2fNRNKPauGH5OmstFeC6Azhhp6HWndhBaLbXrRN5uNEsCWwxTYGke/z+ze7YN9ikhlSyQ==" saltValue="cUNaSB4krvWz+3qtkxaqvg==" spinCount="100000" sheet="1" objects="1" scenarios="1"/>
  <mergeCells count="42">
    <mergeCell ref="AV6:AW6"/>
    <mergeCell ref="AR6:AS6"/>
    <mergeCell ref="AZ6:BA6"/>
    <mergeCell ref="AH6:AI6"/>
    <mergeCell ref="L6:M6"/>
    <mergeCell ref="N6:O6"/>
    <mergeCell ref="P6:Q6"/>
    <mergeCell ref="R6:S6"/>
    <mergeCell ref="T6:U6"/>
    <mergeCell ref="V6:W6"/>
    <mergeCell ref="X6:Y6"/>
    <mergeCell ref="Z6:AA6"/>
    <mergeCell ref="AB6:AC6"/>
    <mergeCell ref="AD6:AE6"/>
    <mergeCell ref="AF6:AG6"/>
    <mergeCell ref="AJ6:AK6"/>
    <mergeCell ref="AL6:AM6"/>
    <mergeCell ref="AN6:AO6"/>
    <mergeCell ref="AP6:AQ6"/>
    <mergeCell ref="AT6:AU6"/>
    <mergeCell ref="A60:J60"/>
    <mergeCell ref="J6:K6"/>
    <mergeCell ref="A6:A8"/>
    <mergeCell ref="B6:C6"/>
    <mergeCell ref="D6:E6"/>
    <mergeCell ref="F6:G6"/>
    <mergeCell ref="H6:I6"/>
    <mergeCell ref="AX6:AY6"/>
    <mergeCell ref="BB6:BC6"/>
    <mergeCell ref="BD6:BE6"/>
    <mergeCell ref="BZ6:CA6"/>
    <mergeCell ref="CB6:CC6"/>
    <mergeCell ref="BF6:BG6"/>
    <mergeCell ref="BH6:BI6"/>
    <mergeCell ref="BJ6:BK6"/>
    <mergeCell ref="BL6:BM6"/>
    <mergeCell ref="BN6:BO6"/>
    <mergeCell ref="BP6:BQ6"/>
    <mergeCell ref="BR6:BS6"/>
    <mergeCell ref="BT6:BU6"/>
    <mergeCell ref="BV6:BW6"/>
    <mergeCell ref="BX6:BY6"/>
  </mergeCells>
  <conditionalFormatting sqref="A9:CC58 CB10:CC59">
    <cfRule type="expression" dxfId="11" priority="7" stopIfTrue="1">
      <formula>MOD(ROW(),2)=0</formula>
    </cfRule>
  </conditionalFormatting>
  <conditionalFormatting sqref="A2:XFD59 K60:XFD60 A61:XFD62">
    <cfRule type="expression" priority="11">
      <formula>SI(0," ")</formula>
    </cfRule>
  </conditionalFormatting>
  <conditionalFormatting sqref="H2">
    <cfRule type="expression" priority="10">
      <formula>SI($C$40," ")</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8"/>
  <dimension ref="A2:DB62"/>
  <sheetViews>
    <sheetView showGridLines="0" zoomScaleNormal="100" workbookViewId="0">
      <selection activeCell="A2" sqref="A2"/>
    </sheetView>
  </sheetViews>
  <sheetFormatPr baseColWidth="10" defaultRowHeight="15"/>
  <cols>
    <col min="1" max="1" width="79.85546875" customWidth="1"/>
    <col min="38" max="49" width="11.42578125" customWidth="1"/>
  </cols>
  <sheetData>
    <row r="2" spans="1:106" s="14" customFormat="1" ht="16.5">
      <c r="A2" s="1" t="s">
        <v>166</v>
      </c>
      <c r="BX2" s="31"/>
      <c r="BY2" s="31"/>
    </row>
    <row r="3" spans="1:106" s="14" customFormat="1" ht="16.5">
      <c r="A3" s="3" t="s">
        <v>167</v>
      </c>
      <c r="BX3" s="31"/>
      <c r="BY3" s="31"/>
    </row>
    <row r="4" spans="1:106" s="14" customFormat="1" ht="16.5">
      <c r="A4" s="3" t="s">
        <v>322</v>
      </c>
      <c r="BX4" s="31"/>
      <c r="BY4" s="31"/>
    </row>
    <row r="5" spans="1:106" s="14" customFormat="1" ht="12.75">
      <c r="BX5" s="31"/>
      <c r="BY5" s="31"/>
    </row>
    <row r="6" spans="1:106" s="31" customFormat="1">
      <c r="A6" s="206" t="s">
        <v>147</v>
      </c>
      <c r="B6" s="205" t="s">
        <v>108</v>
      </c>
      <c r="C6" s="205"/>
      <c r="D6" s="205" t="s">
        <v>109</v>
      </c>
      <c r="E6" s="205"/>
      <c r="F6" s="205" t="s">
        <v>110</v>
      </c>
      <c r="G6" s="205"/>
      <c r="H6" s="205" t="s">
        <v>111</v>
      </c>
      <c r="I6" s="205"/>
      <c r="J6" s="205" t="s">
        <v>132</v>
      </c>
      <c r="K6" s="205"/>
      <c r="L6" s="205" t="s">
        <v>40</v>
      </c>
      <c r="M6" s="205"/>
      <c r="N6" s="205" t="s">
        <v>151</v>
      </c>
      <c r="O6" s="205"/>
      <c r="P6" s="205" t="s">
        <v>12</v>
      </c>
      <c r="Q6" s="205"/>
      <c r="R6" s="205" t="s">
        <v>13</v>
      </c>
      <c r="S6" s="205"/>
      <c r="T6" s="205" t="s">
        <v>41</v>
      </c>
      <c r="U6" s="205"/>
      <c r="V6" s="205" t="s">
        <v>14</v>
      </c>
      <c r="W6" s="205"/>
      <c r="X6" s="205" t="s">
        <v>15</v>
      </c>
      <c r="Y6" s="205"/>
      <c r="Z6" s="205" t="s">
        <v>16</v>
      </c>
      <c r="AA6" s="205"/>
      <c r="AB6" s="205" t="s">
        <v>152</v>
      </c>
      <c r="AC6" s="205"/>
      <c r="AD6" s="205" t="s">
        <v>133</v>
      </c>
      <c r="AE6" s="205"/>
      <c r="AF6" s="205" t="s">
        <v>153</v>
      </c>
      <c r="AG6" s="205"/>
      <c r="AH6" s="205" t="s">
        <v>18</v>
      </c>
      <c r="AI6" s="205"/>
      <c r="AJ6" s="205" t="s">
        <v>134</v>
      </c>
      <c r="AK6" s="205"/>
      <c r="AL6" s="205" t="s">
        <v>23</v>
      </c>
      <c r="AM6" s="205"/>
      <c r="AN6" s="205" t="s">
        <v>24</v>
      </c>
      <c r="AO6" s="205"/>
      <c r="AP6" s="205" t="s">
        <v>25</v>
      </c>
      <c r="AQ6" s="205"/>
      <c r="AR6" s="205" t="s">
        <v>26</v>
      </c>
      <c r="AS6" s="205"/>
      <c r="AT6" s="205" t="s">
        <v>160</v>
      </c>
      <c r="AU6" s="205"/>
      <c r="AV6" s="205" t="s">
        <v>27</v>
      </c>
      <c r="AW6" s="205"/>
      <c r="AX6" s="205" t="s">
        <v>284</v>
      </c>
      <c r="AY6" s="205"/>
      <c r="AZ6" s="205" t="s">
        <v>279</v>
      </c>
      <c r="BA6" s="205"/>
      <c r="BB6" s="205" t="s">
        <v>280</v>
      </c>
      <c r="BC6" s="205"/>
      <c r="BD6" s="205" t="s">
        <v>282</v>
      </c>
      <c r="BE6" s="205"/>
      <c r="BF6" s="205" t="s">
        <v>6</v>
      </c>
      <c r="BG6" s="205"/>
      <c r="BH6" s="205" t="s">
        <v>33</v>
      </c>
      <c r="BI6" s="205"/>
      <c r="BJ6" s="205" t="s">
        <v>34</v>
      </c>
      <c r="BK6" s="205"/>
      <c r="BL6" s="205" t="s">
        <v>35</v>
      </c>
      <c r="BM6" s="205"/>
      <c r="BN6" s="205" t="s">
        <v>36</v>
      </c>
      <c r="BO6" s="205"/>
      <c r="BP6" s="205" t="s">
        <v>37</v>
      </c>
      <c r="BQ6" s="205"/>
      <c r="BR6" s="205" t="s">
        <v>38</v>
      </c>
      <c r="BS6" s="205"/>
      <c r="BT6" s="205" t="s">
        <v>42</v>
      </c>
      <c r="BU6" s="205"/>
      <c r="BV6" s="205" t="s">
        <v>7</v>
      </c>
      <c r="BW6" s="205"/>
      <c r="BX6" s="205" t="s">
        <v>43</v>
      </c>
      <c r="BY6" s="205"/>
    </row>
    <row r="7" spans="1:106" s="31" customFormat="1">
      <c r="A7" s="206"/>
      <c r="B7" s="4"/>
      <c r="C7" s="4" t="s">
        <v>140</v>
      </c>
      <c r="D7" s="4"/>
      <c r="E7" s="4"/>
      <c r="F7" s="4"/>
      <c r="G7" s="4"/>
      <c r="H7" s="4"/>
      <c r="I7" s="4" t="s">
        <v>140</v>
      </c>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t="s">
        <v>140</v>
      </c>
      <c r="BX7" s="4"/>
      <c r="BY7" s="4"/>
    </row>
    <row r="8" spans="1:106"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154</v>
      </c>
      <c r="BE8" s="4" t="s">
        <v>155</v>
      </c>
      <c r="BF8" s="4" t="s">
        <v>154</v>
      </c>
      <c r="BG8" s="4" t="s">
        <v>155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row>
    <row r="9" spans="1:106" s="14" customFormat="1">
      <c r="A9" s="5" t="s">
        <v>46</v>
      </c>
      <c r="B9" s="6"/>
      <c r="C9" s="6"/>
      <c r="D9" s="6"/>
      <c r="E9" s="6"/>
      <c r="F9" s="6"/>
      <c r="G9" s="6"/>
      <c r="H9" s="6"/>
      <c r="I9" s="6"/>
      <c r="J9" s="6">
        <v>2</v>
      </c>
      <c r="K9" s="6">
        <v>16</v>
      </c>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v>1</v>
      </c>
      <c r="BG9" s="6">
        <v>50</v>
      </c>
      <c r="BH9" s="6"/>
      <c r="BI9" s="6"/>
      <c r="BJ9" s="6"/>
      <c r="BK9" s="6"/>
      <c r="BL9" s="6"/>
      <c r="BM9" s="6"/>
      <c r="BN9" s="6"/>
      <c r="BO9" s="6"/>
      <c r="BP9" s="6">
        <v>1</v>
      </c>
      <c r="BQ9" s="6">
        <v>21</v>
      </c>
      <c r="BR9" s="6"/>
      <c r="BS9" s="6"/>
      <c r="BT9" s="6"/>
      <c r="BU9" s="6"/>
      <c r="BV9" s="6">
        <v>4</v>
      </c>
      <c r="BW9" s="6">
        <v>50</v>
      </c>
      <c r="BX9" s="8">
        <f>B9+D9+F9+H9+J9+L9+N9+P9+R9+T9+V9+X9+Z9+AB9+AD9+AF9+AH9+AJ9+AL9+AN9+AP9+AR9+AT9+AV9+AX9+AZ9+BB9+BD9+BF9+BH9+BJ9+BL9+BN9+BP9+BR9+BT9+BV9</f>
        <v>8</v>
      </c>
      <c r="BY9" s="8">
        <f>C9+E9+G9+I9+K9+M9+O9+Q9+S9+U9+W9+Y9+AA9+AC9+AE9+AG9+AI9+AK9+AM9+AO9+AQ9+AS9+AU9+AW9+AY9+BA9+BC9+BE9+BG9+BI9+BK9+BM9+BO9+BQ9+BS9+BU9+BW9</f>
        <v>137</v>
      </c>
      <c r="BZ9" s="32"/>
      <c r="CA9" s="32"/>
      <c r="CB9" s="32"/>
      <c r="DB9" s="33"/>
    </row>
    <row r="10" spans="1:106" s="14" customFormat="1">
      <c r="A10" s="10" t="s">
        <v>47</v>
      </c>
      <c r="B10" s="6">
        <v>5</v>
      </c>
      <c r="C10" s="6">
        <v>273</v>
      </c>
      <c r="D10" s="6">
        <v>19</v>
      </c>
      <c r="E10" s="6">
        <v>2949</v>
      </c>
      <c r="F10" s="6">
        <v>6</v>
      </c>
      <c r="G10" s="6">
        <v>4752</v>
      </c>
      <c r="H10" s="6"/>
      <c r="I10" s="6"/>
      <c r="J10" s="6">
        <v>4</v>
      </c>
      <c r="K10" s="6">
        <v>54</v>
      </c>
      <c r="L10" s="6"/>
      <c r="M10" s="6"/>
      <c r="N10" s="6"/>
      <c r="O10" s="6"/>
      <c r="P10" s="6"/>
      <c r="Q10" s="6"/>
      <c r="R10" s="6"/>
      <c r="S10" s="6"/>
      <c r="T10" s="6">
        <v>1</v>
      </c>
      <c r="U10" s="6">
        <v>32</v>
      </c>
      <c r="V10" s="6"/>
      <c r="W10" s="6"/>
      <c r="X10" s="6"/>
      <c r="Y10" s="6"/>
      <c r="Z10" s="6">
        <v>17</v>
      </c>
      <c r="AA10" s="6">
        <v>7983</v>
      </c>
      <c r="AB10" s="6"/>
      <c r="AC10" s="6"/>
      <c r="AD10" s="6">
        <v>4</v>
      </c>
      <c r="AE10" s="6">
        <v>2429</v>
      </c>
      <c r="AF10" s="6"/>
      <c r="AG10" s="6"/>
      <c r="AH10" s="6"/>
      <c r="AI10" s="6"/>
      <c r="AJ10" s="6"/>
      <c r="AK10" s="6"/>
      <c r="AL10" s="6"/>
      <c r="AM10" s="6"/>
      <c r="AN10" s="6"/>
      <c r="AO10" s="6"/>
      <c r="AP10" s="6">
        <v>9</v>
      </c>
      <c r="AQ10" s="6">
        <v>3721</v>
      </c>
      <c r="AR10" s="6">
        <v>11</v>
      </c>
      <c r="AS10" s="6">
        <v>3916</v>
      </c>
      <c r="AT10" s="6"/>
      <c r="AU10" s="6"/>
      <c r="AV10" s="6"/>
      <c r="AW10" s="6"/>
      <c r="AX10" s="6"/>
      <c r="AY10" s="6"/>
      <c r="AZ10" s="6"/>
      <c r="BA10" s="6"/>
      <c r="BB10" s="6"/>
      <c r="BC10" s="6"/>
      <c r="BD10" s="6"/>
      <c r="BE10" s="6"/>
      <c r="BF10" s="6"/>
      <c r="BG10" s="6"/>
      <c r="BH10" s="6">
        <v>2</v>
      </c>
      <c r="BI10" s="6">
        <v>76</v>
      </c>
      <c r="BJ10" s="6"/>
      <c r="BK10" s="6"/>
      <c r="BL10" s="6"/>
      <c r="BM10" s="6"/>
      <c r="BN10" s="6">
        <v>1</v>
      </c>
      <c r="BO10" s="6">
        <v>55</v>
      </c>
      <c r="BP10" s="6">
        <v>1</v>
      </c>
      <c r="BQ10" s="6">
        <v>39</v>
      </c>
      <c r="BR10" s="6"/>
      <c r="BS10" s="6"/>
      <c r="BT10" s="6"/>
      <c r="BU10" s="6"/>
      <c r="BV10" s="6">
        <v>6</v>
      </c>
      <c r="BW10" s="6">
        <v>68</v>
      </c>
      <c r="BX10" s="8">
        <f t="shared" ref="BX10:BX59" si="0">B10+D10+F10+H10+J10+L10+N10+P10+R10+T10+V10+X10+Z10+AB10+AD10+AF10+AH10+AJ10+AL10+AN10+AP10+AR10+AT10+AV10+AX10+AZ10+BB10+BD10+BF10+BH10+BJ10+BL10+BN10+BP10+BR10+BT10+BV10</f>
        <v>86</v>
      </c>
      <c r="BY10" s="8">
        <f t="shared" ref="BY10:BY59" si="1">C10+E10+G10+I10+K10+M10+O10+Q10+S10+U10+W10+Y10+AA10+AC10+AE10+AG10+AI10+AK10+AM10+AO10+AQ10+AS10+AU10+AW10+AY10+BA10+BC10+BE10+BG10+BI10+BK10+BM10+BO10+BQ10+BS10+BU10+BW10</f>
        <v>26347</v>
      </c>
      <c r="BZ10" s="32"/>
      <c r="CA10" s="32"/>
      <c r="CB10" s="32"/>
    </row>
    <row r="11" spans="1:106" s="14" customFormat="1">
      <c r="A11" s="5" t="s">
        <v>48</v>
      </c>
      <c r="B11" s="6"/>
      <c r="C11" s="6"/>
      <c r="D11" s="6"/>
      <c r="E11" s="6"/>
      <c r="F11" s="6"/>
      <c r="G11" s="6"/>
      <c r="H11" s="6"/>
      <c r="I11" s="6"/>
      <c r="J11" s="6">
        <v>1</v>
      </c>
      <c r="K11" s="6">
        <v>24</v>
      </c>
      <c r="L11" s="6"/>
      <c r="M11" s="6"/>
      <c r="N11" s="6"/>
      <c r="O11" s="6"/>
      <c r="P11" s="6"/>
      <c r="Q11" s="6"/>
      <c r="R11" s="6"/>
      <c r="S11" s="6"/>
      <c r="T11" s="6"/>
      <c r="U11" s="6"/>
      <c r="V11" s="6"/>
      <c r="W11" s="6"/>
      <c r="X11" s="6"/>
      <c r="Y11" s="6"/>
      <c r="Z11" s="6">
        <v>1</v>
      </c>
      <c r="AA11" s="6">
        <v>28</v>
      </c>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v>1</v>
      </c>
      <c r="BG11" s="6">
        <v>31</v>
      </c>
      <c r="BH11" s="6"/>
      <c r="BI11" s="6"/>
      <c r="BJ11" s="6"/>
      <c r="BK11" s="6"/>
      <c r="BL11" s="6"/>
      <c r="BM11" s="6"/>
      <c r="BN11" s="6"/>
      <c r="BO11" s="6"/>
      <c r="BP11" s="6"/>
      <c r="BQ11" s="6"/>
      <c r="BR11" s="6"/>
      <c r="BS11" s="6"/>
      <c r="BT11" s="6"/>
      <c r="BU11" s="6"/>
      <c r="BV11" s="6">
        <v>2</v>
      </c>
      <c r="BW11" s="6">
        <v>26</v>
      </c>
      <c r="BX11" s="8">
        <f t="shared" si="0"/>
        <v>5</v>
      </c>
      <c r="BY11" s="8">
        <f t="shared" si="1"/>
        <v>109</v>
      </c>
      <c r="BZ11" s="32"/>
      <c r="CA11" s="32"/>
      <c r="CB11" s="32"/>
    </row>
    <row r="12" spans="1:106" s="14" customFormat="1">
      <c r="A12" s="5" t="s">
        <v>49</v>
      </c>
      <c r="B12" s="6">
        <v>1</v>
      </c>
      <c r="C12" s="6">
        <v>54</v>
      </c>
      <c r="D12" s="6">
        <v>1</v>
      </c>
      <c r="E12" s="6">
        <v>98</v>
      </c>
      <c r="F12" s="6">
        <v>1</v>
      </c>
      <c r="G12" s="6">
        <v>414</v>
      </c>
      <c r="H12" s="6"/>
      <c r="I12" s="6"/>
      <c r="J12" s="6">
        <v>1</v>
      </c>
      <c r="K12" s="6">
        <v>14</v>
      </c>
      <c r="L12" s="6"/>
      <c r="M12" s="6"/>
      <c r="N12" s="6"/>
      <c r="O12" s="6"/>
      <c r="P12" s="6"/>
      <c r="Q12" s="6"/>
      <c r="R12" s="6"/>
      <c r="S12" s="6"/>
      <c r="T12" s="6"/>
      <c r="U12" s="6"/>
      <c r="V12" s="6"/>
      <c r="W12" s="6"/>
      <c r="X12" s="6"/>
      <c r="Y12" s="6"/>
      <c r="Z12" s="6">
        <v>2</v>
      </c>
      <c r="AA12" s="6">
        <v>309</v>
      </c>
      <c r="AB12" s="6"/>
      <c r="AC12" s="6"/>
      <c r="AD12" s="6">
        <v>4</v>
      </c>
      <c r="AE12" s="6">
        <v>1703</v>
      </c>
      <c r="AF12" s="6">
        <v>1</v>
      </c>
      <c r="AG12" s="6">
        <v>42</v>
      </c>
      <c r="AH12" s="6">
        <v>1</v>
      </c>
      <c r="AI12" s="6">
        <v>330</v>
      </c>
      <c r="AJ12" s="6"/>
      <c r="AK12" s="6"/>
      <c r="AL12" s="6"/>
      <c r="AM12" s="6"/>
      <c r="AN12" s="6"/>
      <c r="AO12" s="6"/>
      <c r="AP12" s="6"/>
      <c r="AQ12" s="6"/>
      <c r="AR12" s="6">
        <v>3</v>
      </c>
      <c r="AS12" s="6">
        <v>546</v>
      </c>
      <c r="AT12" s="6"/>
      <c r="AU12" s="6"/>
      <c r="AV12" s="6"/>
      <c r="AW12" s="6"/>
      <c r="AX12" s="6"/>
      <c r="AY12" s="6"/>
      <c r="AZ12" s="6"/>
      <c r="BA12" s="6"/>
      <c r="BB12" s="6"/>
      <c r="BC12" s="6"/>
      <c r="BD12" s="6"/>
      <c r="BE12" s="6"/>
      <c r="BF12" s="6"/>
      <c r="BG12" s="6"/>
      <c r="BH12" s="6">
        <v>1</v>
      </c>
      <c r="BI12" s="6">
        <v>40</v>
      </c>
      <c r="BJ12" s="6"/>
      <c r="BK12" s="6"/>
      <c r="BL12" s="6"/>
      <c r="BM12" s="6"/>
      <c r="BN12" s="6"/>
      <c r="BO12" s="6"/>
      <c r="BP12" s="6">
        <v>1</v>
      </c>
      <c r="BQ12" s="6">
        <v>28</v>
      </c>
      <c r="BR12" s="6"/>
      <c r="BS12" s="6"/>
      <c r="BT12" s="6"/>
      <c r="BU12" s="6"/>
      <c r="BV12" s="6">
        <v>1</v>
      </c>
      <c r="BW12" s="6">
        <v>8</v>
      </c>
      <c r="BX12" s="8">
        <f t="shared" si="0"/>
        <v>18</v>
      </c>
      <c r="BY12" s="8">
        <f t="shared" si="1"/>
        <v>3586</v>
      </c>
      <c r="BZ12" s="32"/>
      <c r="CA12" s="32"/>
      <c r="CB12" s="32"/>
    </row>
    <row r="13" spans="1:106" s="14" customFormat="1">
      <c r="A13" s="5" t="s">
        <v>156</v>
      </c>
      <c r="B13" s="6"/>
      <c r="C13" s="6"/>
      <c r="D13" s="6"/>
      <c r="E13" s="6"/>
      <c r="F13" s="6"/>
      <c r="G13" s="6"/>
      <c r="H13" s="6"/>
      <c r="I13" s="6"/>
      <c r="J13" s="6">
        <v>1</v>
      </c>
      <c r="K13" s="6">
        <v>10</v>
      </c>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v>1</v>
      </c>
      <c r="BW13" s="6">
        <v>32</v>
      </c>
      <c r="BX13" s="8">
        <f t="shared" si="0"/>
        <v>2</v>
      </c>
      <c r="BY13" s="8">
        <f t="shared" si="1"/>
        <v>42</v>
      </c>
      <c r="BZ13" s="32"/>
      <c r="CA13" s="32"/>
      <c r="CB13" s="32"/>
    </row>
    <row r="14" spans="1:106" s="14" customFormat="1">
      <c r="A14" s="5" t="s">
        <v>50</v>
      </c>
      <c r="B14" s="6">
        <v>1</v>
      </c>
      <c r="C14" s="6">
        <v>38</v>
      </c>
      <c r="D14" s="6"/>
      <c r="E14" s="6"/>
      <c r="F14" s="6"/>
      <c r="G14" s="6"/>
      <c r="H14" s="6"/>
      <c r="I14" s="6"/>
      <c r="J14" s="6">
        <v>6</v>
      </c>
      <c r="K14" s="6">
        <v>61</v>
      </c>
      <c r="L14" s="6"/>
      <c r="M14" s="6"/>
      <c r="N14" s="6"/>
      <c r="O14" s="6"/>
      <c r="P14" s="6"/>
      <c r="Q14" s="6"/>
      <c r="R14" s="6"/>
      <c r="S14" s="6"/>
      <c r="T14" s="6"/>
      <c r="U14" s="6"/>
      <c r="V14" s="6"/>
      <c r="W14" s="6"/>
      <c r="X14" s="6"/>
      <c r="Y14" s="6"/>
      <c r="Z14" s="6"/>
      <c r="AA14" s="6"/>
      <c r="AB14" s="6"/>
      <c r="AC14" s="6"/>
      <c r="AD14" s="6">
        <v>1</v>
      </c>
      <c r="AE14" s="6">
        <v>16</v>
      </c>
      <c r="AF14" s="6"/>
      <c r="AG14" s="6"/>
      <c r="AH14" s="6"/>
      <c r="AI14" s="6"/>
      <c r="AJ14" s="6"/>
      <c r="AK14" s="6"/>
      <c r="AL14" s="6"/>
      <c r="AM14" s="6"/>
      <c r="AN14" s="6"/>
      <c r="AO14" s="6"/>
      <c r="AP14" s="6"/>
      <c r="AQ14" s="6"/>
      <c r="AR14" s="6">
        <v>1</v>
      </c>
      <c r="AS14" s="6">
        <v>89</v>
      </c>
      <c r="AT14" s="6"/>
      <c r="AU14" s="6"/>
      <c r="AV14" s="6"/>
      <c r="AW14" s="6"/>
      <c r="AX14" s="6"/>
      <c r="AY14" s="6"/>
      <c r="AZ14" s="6"/>
      <c r="BA14" s="6"/>
      <c r="BB14" s="6"/>
      <c r="BC14" s="6"/>
      <c r="BD14" s="6"/>
      <c r="BE14" s="6"/>
      <c r="BF14" s="6">
        <v>1</v>
      </c>
      <c r="BG14" s="6">
        <v>50</v>
      </c>
      <c r="BH14" s="6">
        <v>1</v>
      </c>
      <c r="BI14" s="6">
        <v>15</v>
      </c>
      <c r="BJ14" s="6">
        <v>1</v>
      </c>
      <c r="BK14" s="6">
        <v>12</v>
      </c>
      <c r="BL14" s="6"/>
      <c r="BM14" s="6"/>
      <c r="BN14" s="6"/>
      <c r="BO14" s="6"/>
      <c r="BP14" s="6"/>
      <c r="BQ14" s="6"/>
      <c r="BR14" s="6"/>
      <c r="BS14" s="6"/>
      <c r="BT14" s="6"/>
      <c r="BU14" s="6"/>
      <c r="BV14" s="6">
        <v>5</v>
      </c>
      <c r="BW14" s="6">
        <v>63</v>
      </c>
      <c r="BX14" s="8">
        <f t="shared" si="0"/>
        <v>17</v>
      </c>
      <c r="BY14" s="8">
        <f t="shared" si="1"/>
        <v>344</v>
      </c>
      <c r="BZ14" s="32"/>
      <c r="CA14" s="32"/>
      <c r="CB14" s="32"/>
    </row>
    <row r="15" spans="1:106" s="14" customFormat="1">
      <c r="A15" s="5" t="s">
        <v>51</v>
      </c>
      <c r="B15" s="6"/>
      <c r="C15" s="6"/>
      <c r="D15" s="6"/>
      <c r="E15" s="6"/>
      <c r="F15" s="6"/>
      <c r="G15" s="6"/>
      <c r="H15" s="6"/>
      <c r="I15" s="6"/>
      <c r="J15" s="6"/>
      <c r="K15" s="6"/>
      <c r="L15" s="6"/>
      <c r="M15" s="6"/>
      <c r="N15" s="6"/>
      <c r="O15" s="6"/>
      <c r="P15" s="6"/>
      <c r="Q15" s="6"/>
      <c r="R15" s="6"/>
      <c r="S15" s="6"/>
      <c r="T15" s="6"/>
      <c r="U15" s="6"/>
      <c r="V15" s="6"/>
      <c r="W15" s="6"/>
      <c r="X15" s="6"/>
      <c r="Y15" s="6"/>
      <c r="Z15" s="6">
        <v>2</v>
      </c>
      <c r="AA15" s="6">
        <v>121</v>
      </c>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v>1</v>
      </c>
      <c r="BK15" s="6">
        <v>75</v>
      </c>
      <c r="BL15" s="6"/>
      <c r="BM15" s="6"/>
      <c r="BN15" s="6"/>
      <c r="BO15" s="6"/>
      <c r="BP15" s="6"/>
      <c r="BQ15" s="6"/>
      <c r="BR15" s="6"/>
      <c r="BS15" s="6"/>
      <c r="BT15" s="6"/>
      <c r="BU15" s="6"/>
      <c r="BV15" s="6">
        <v>3</v>
      </c>
      <c r="BW15" s="6">
        <v>35</v>
      </c>
      <c r="BX15" s="8">
        <f t="shared" si="0"/>
        <v>6</v>
      </c>
      <c r="BY15" s="8">
        <f t="shared" si="1"/>
        <v>231</v>
      </c>
      <c r="BZ15" s="32"/>
      <c r="CA15" s="32"/>
      <c r="CB15" s="32"/>
    </row>
    <row r="16" spans="1:106" s="14" customFormat="1">
      <c r="A16" s="5" t="s">
        <v>52</v>
      </c>
      <c r="B16" s="6"/>
      <c r="C16" s="6"/>
      <c r="D16" s="6"/>
      <c r="E16" s="6"/>
      <c r="F16" s="6"/>
      <c r="G16" s="6"/>
      <c r="H16" s="6"/>
      <c r="I16" s="6"/>
      <c r="J16" s="6">
        <v>2</v>
      </c>
      <c r="K16" s="6">
        <v>43</v>
      </c>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8">
        <f t="shared" si="0"/>
        <v>2</v>
      </c>
      <c r="BY16" s="8">
        <f t="shared" si="1"/>
        <v>43</v>
      </c>
      <c r="BZ16" s="32"/>
      <c r="CA16" s="32"/>
      <c r="CB16" s="32"/>
    </row>
    <row r="17" spans="1:80" s="14" customFormat="1">
      <c r="A17" s="5" t="s">
        <v>53</v>
      </c>
      <c r="B17" s="6"/>
      <c r="C17" s="6"/>
      <c r="D17" s="6"/>
      <c r="E17" s="6"/>
      <c r="F17" s="6"/>
      <c r="G17" s="6"/>
      <c r="H17" s="6"/>
      <c r="I17" s="6"/>
      <c r="J17" s="6">
        <v>1</v>
      </c>
      <c r="K17" s="6">
        <v>12</v>
      </c>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8">
        <f t="shared" si="0"/>
        <v>1</v>
      </c>
      <c r="BY17" s="8">
        <f t="shared" si="1"/>
        <v>12</v>
      </c>
      <c r="BZ17" s="32"/>
      <c r="CA17" s="32"/>
      <c r="CB17" s="32"/>
    </row>
    <row r="18" spans="1:80" s="14" customFormat="1">
      <c r="A18" s="5" t="s">
        <v>54</v>
      </c>
      <c r="B18" s="6"/>
      <c r="C18" s="6"/>
      <c r="D18" s="6"/>
      <c r="E18" s="6"/>
      <c r="F18" s="6"/>
      <c r="G18" s="6"/>
      <c r="H18" s="6"/>
      <c r="I18" s="6"/>
      <c r="J18" s="6">
        <v>11</v>
      </c>
      <c r="K18" s="6">
        <v>148</v>
      </c>
      <c r="L18" s="6"/>
      <c r="M18" s="6"/>
      <c r="N18" s="6"/>
      <c r="O18" s="6"/>
      <c r="P18" s="6"/>
      <c r="Q18" s="6"/>
      <c r="R18" s="6"/>
      <c r="S18" s="6"/>
      <c r="T18" s="6"/>
      <c r="U18" s="6"/>
      <c r="V18" s="6"/>
      <c r="W18" s="6"/>
      <c r="X18" s="6"/>
      <c r="Y18" s="6"/>
      <c r="Z18" s="6"/>
      <c r="AA18" s="6"/>
      <c r="AB18" s="6"/>
      <c r="AC18" s="6"/>
      <c r="AD18" s="6">
        <v>1</v>
      </c>
      <c r="AE18" s="6">
        <v>38</v>
      </c>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v>1</v>
      </c>
      <c r="BQ18" s="6">
        <v>30</v>
      </c>
      <c r="BR18" s="6"/>
      <c r="BS18" s="6"/>
      <c r="BT18" s="6"/>
      <c r="BU18" s="6"/>
      <c r="BV18" s="6"/>
      <c r="BW18" s="6"/>
      <c r="BX18" s="8">
        <f t="shared" si="0"/>
        <v>13</v>
      </c>
      <c r="BY18" s="8">
        <f t="shared" si="1"/>
        <v>216</v>
      </c>
      <c r="BZ18" s="32"/>
      <c r="CA18" s="32"/>
      <c r="CB18" s="32"/>
    </row>
    <row r="19" spans="1:80" s="14" customFormat="1">
      <c r="A19" s="5" t="s">
        <v>55</v>
      </c>
      <c r="B19" s="6">
        <v>11</v>
      </c>
      <c r="C19" s="6">
        <v>674</v>
      </c>
      <c r="D19" s="6">
        <v>28</v>
      </c>
      <c r="E19" s="6">
        <v>4423</v>
      </c>
      <c r="F19" s="6">
        <v>27</v>
      </c>
      <c r="G19" s="6">
        <v>4505</v>
      </c>
      <c r="H19" s="6">
        <v>5</v>
      </c>
      <c r="I19" s="6">
        <v>977</v>
      </c>
      <c r="J19" s="6">
        <v>5</v>
      </c>
      <c r="K19" s="6">
        <v>77</v>
      </c>
      <c r="L19" s="6">
        <v>2</v>
      </c>
      <c r="M19" s="6">
        <v>32</v>
      </c>
      <c r="N19" s="6"/>
      <c r="O19" s="6"/>
      <c r="P19" s="6"/>
      <c r="Q19" s="6"/>
      <c r="R19" s="6">
        <v>1</v>
      </c>
      <c r="S19" s="6">
        <v>1118</v>
      </c>
      <c r="T19" s="6"/>
      <c r="U19" s="6"/>
      <c r="V19" s="6">
        <v>4</v>
      </c>
      <c r="W19" s="6">
        <v>278</v>
      </c>
      <c r="X19" s="6">
        <v>8</v>
      </c>
      <c r="Y19" s="6">
        <v>1490</v>
      </c>
      <c r="Z19" s="6">
        <v>56</v>
      </c>
      <c r="AA19" s="6">
        <v>18102</v>
      </c>
      <c r="AB19" s="6"/>
      <c r="AC19" s="6"/>
      <c r="AD19" s="6">
        <v>45</v>
      </c>
      <c r="AE19" s="6">
        <v>14330</v>
      </c>
      <c r="AF19" s="6">
        <v>3</v>
      </c>
      <c r="AG19" s="6">
        <v>456</v>
      </c>
      <c r="AH19" s="6">
        <v>5</v>
      </c>
      <c r="AI19" s="6">
        <v>840</v>
      </c>
      <c r="AJ19" s="6"/>
      <c r="AK19" s="6"/>
      <c r="AL19" s="6"/>
      <c r="AM19" s="6"/>
      <c r="AN19" s="6">
        <v>2</v>
      </c>
      <c r="AO19" s="6">
        <v>159</v>
      </c>
      <c r="AP19" s="6">
        <v>16</v>
      </c>
      <c r="AQ19" s="6">
        <v>7650</v>
      </c>
      <c r="AR19" s="6">
        <v>8</v>
      </c>
      <c r="AS19" s="6">
        <v>3621</v>
      </c>
      <c r="AT19" s="6"/>
      <c r="AU19" s="6"/>
      <c r="AV19" s="6"/>
      <c r="AW19" s="6"/>
      <c r="AX19" s="6">
        <v>1</v>
      </c>
      <c r="AY19" s="6">
        <v>27</v>
      </c>
      <c r="AZ19" s="6"/>
      <c r="BA19" s="6"/>
      <c r="BB19" s="6"/>
      <c r="BC19" s="6"/>
      <c r="BD19" s="6"/>
      <c r="BE19" s="6"/>
      <c r="BF19" s="6">
        <v>1</v>
      </c>
      <c r="BG19" s="6">
        <v>82</v>
      </c>
      <c r="BH19" s="6">
        <v>3</v>
      </c>
      <c r="BI19" s="6">
        <v>95</v>
      </c>
      <c r="BJ19" s="6">
        <v>6</v>
      </c>
      <c r="BK19" s="6">
        <v>371</v>
      </c>
      <c r="BL19" s="6">
        <v>1</v>
      </c>
      <c r="BM19" s="6">
        <v>72</v>
      </c>
      <c r="BN19" s="6">
        <v>9</v>
      </c>
      <c r="BO19" s="6">
        <v>359</v>
      </c>
      <c r="BP19" s="6">
        <v>4</v>
      </c>
      <c r="BQ19" s="6">
        <v>180</v>
      </c>
      <c r="BR19" s="6">
        <v>2</v>
      </c>
      <c r="BS19" s="6">
        <v>86</v>
      </c>
      <c r="BT19" s="6"/>
      <c r="BU19" s="6"/>
      <c r="BV19" s="6"/>
      <c r="BW19" s="6"/>
      <c r="BX19" s="8">
        <f t="shared" si="0"/>
        <v>253</v>
      </c>
      <c r="BY19" s="8">
        <f t="shared" si="1"/>
        <v>60004</v>
      </c>
      <c r="BZ19" s="32"/>
      <c r="CA19" s="32"/>
      <c r="CB19" s="32"/>
    </row>
    <row r="20" spans="1:80" s="14" customFormat="1">
      <c r="A20" s="5" t="s">
        <v>56</v>
      </c>
      <c r="B20" s="6"/>
      <c r="C20" s="6"/>
      <c r="D20" s="6"/>
      <c r="E20" s="6"/>
      <c r="F20" s="6"/>
      <c r="G20" s="6"/>
      <c r="H20" s="6"/>
      <c r="I20" s="6"/>
      <c r="J20" s="6">
        <v>2</v>
      </c>
      <c r="K20" s="6">
        <v>53</v>
      </c>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v>1</v>
      </c>
      <c r="BG20" s="6">
        <v>64</v>
      </c>
      <c r="BH20" s="6"/>
      <c r="BI20" s="6"/>
      <c r="BJ20" s="6"/>
      <c r="BK20" s="6"/>
      <c r="BL20" s="6"/>
      <c r="BM20" s="6"/>
      <c r="BN20" s="6"/>
      <c r="BO20" s="6"/>
      <c r="BP20" s="6"/>
      <c r="BQ20" s="6"/>
      <c r="BR20" s="6"/>
      <c r="BS20" s="6"/>
      <c r="BT20" s="6"/>
      <c r="BU20" s="6"/>
      <c r="BV20" s="6">
        <v>1</v>
      </c>
      <c r="BW20" s="6">
        <v>12</v>
      </c>
      <c r="BX20" s="8">
        <f t="shared" si="0"/>
        <v>4</v>
      </c>
      <c r="BY20" s="8">
        <f t="shared" si="1"/>
        <v>129</v>
      </c>
      <c r="BZ20" s="32"/>
      <c r="CA20" s="32"/>
      <c r="CB20" s="32"/>
    </row>
    <row r="21" spans="1:80" s="14" customFormat="1">
      <c r="A21" s="5" t="s">
        <v>57</v>
      </c>
      <c r="B21" s="6"/>
      <c r="C21" s="6"/>
      <c r="D21" s="6"/>
      <c r="E21" s="6"/>
      <c r="F21" s="6"/>
      <c r="G21" s="6"/>
      <c r="H21" s="6"/>
      <c r="I21" s="6"/>
      <c r="J21" s="6">
        <v>22</v>
      </c>
      <c r="K21" s="6">
        <v>403</v>
      </c>
      <c r="L21" s="6"/>
      <c r="M21" s="6"/>
      <c r="N21" s="6"/>
      <c r="O21" s="6"/>
      <c r="P21" s="6"/>
      <c r="Q21" s="6"/>
      <c r="R21" s="6"/>
      <c r="S21" s="6"/>
      <c r="T21" s="6"/>
      <c r="U21" s="6"/>
      <c r="V21" s="6"/>
      <c r="W21" s="6"/>
      <c r="X21" s="6">
        <v>1</v>
      </c>
      <c r="Y21" s="6">
        <v>37</v>
      </c>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v>2</v>
      </c>
      <c r="BG21" s="6">
        <v>54</v>
      </c>
      <c r="BH21" s="6"/>
      <c r="BI21" s="6"/>
      <c r="BJ21" s="6"/>
      <c r="BK21" s="6"/>
      <c r="BL21" s="6"/>
      <c r="BM21" s="6"/>
      <c r="BN21" s="6">
        <v>1</v>
      </c>
      <c r="BO21" s="6">
        <v>41</v>
      </c>
      <c r="BP21" s="6"/>
      <c r="BQ21" s="6"/>
      <c r="BR21" s="6"/>
      <c r="BS21" s="6"/>
      <c r="BT21" s="6"/>
      <c r="BU21" s="6"/>
      <c r="BV21" s="6">
        <v>1</v>
      </c>
      <c r="BW21" s="6">
        <v>16</v>
      </c>
      <c r="BX21" s="8">
        <f t="shared" si="0"/>
        <v>27</v>
      </c>
      <c r="BY21" s="8">
        <f t="shared" si="1"/>
        <v>551</v>
      </c>
      <c r="BZ21" s="32"/>
      <c r="CA21" s="32"/>
      <c r="CB21" s="32"/>
    </row>
    <row r="22" spans="1:80" s="14" customFormat="1">
      <c r="A22" s="5" t="s">
        <v>58</v>
      </c>
      <c r="B22" s="6">
        <v>12</v>
      </c>
      <c r="C22" s="6">
        <v>664</v>
      </c>
      <c r="D22" s="6">
        <v>11</v>
      </c>
      <c r="E22" s="6">
        <v>582</v>
      </c>
      <c r="F22" s="6">
        <v>8</v>
      </c>
      <c r="G22" s="6">
        <v>1232</v>
      </c>
      <c r="H22" s="6"/>
      <c r="I22" s="6"/>
      <c r="J22" s="6">
        <v>2</v>
      </c>
      <c r="K22" s="6">
        <v>40</v>
      </c>
      <c r="L22" s="6"/>
      <c r="M22" s="6"/>
      <c r="N22" s="6"/>
      <c r="O22" s="6"/>
      <c r="P22" s="6"/>
      <c r="Q22" s="6"/>
      <c r="R22" s="6"/>
      <c r="S22" s="6"/>
      <c r="T22" s="6">
        <v>1</v>
      </c>
      <c r="U22" s="6">
        <v>68</v>
      </c>
      <c r="V22" s="6">
        <v>6</v>
      </c>
      <c r="W22" s="6">
        <v>312</v>
      </c>
      <c r="X22" s="6">
        <v>1</v>
      </c>
      <c r="Y22" s="6">
        <v>188</v>
      </c>
      <c r="Z22" s="6">
        <v>16</v>
      </c>
      <c r="AA22" s="6">
        <v>3691</v>
      </c>
      <c r="AB22" s="6">
        <v>2</v>
      </c>
      <c r="AC22" s="6">
        <v>310</v>
      </c>
      <c r="AD22" s="6">
        <v>14</v>
      </c>
      <c r="AE22" s="6">
        <v>3976</v>
      </c>
      <c r="AF22" s="6">
        <v>1</v>
      </c>
      <c r="AG22" s="6">
        <v>393</v>
      </c>
      <c r="AH22" s="6">
        <v>2</v>
      </c>
      <c r="AI22" s="6">
        <v>447</v>
      </c>
      <c r="AJ22" s="6"/>
      <c r="AK22" s="6"/>
      <c r="AL22" s="6">
        <v>2</v>
      </c>
      <c r="AM22" s="6">
        <v>106</v>
      </c>
      <c r="AN22" s="6"/>
      <c r="AO22" s="6"/>
      <c r="AP22" s="6">
        <v>6</v>
      </c>
      <c r="AQ22" s="6">
        <v>1431</v>
      </c>
      <c r="AR22" s="6">
        <v>6</v>
      </c>
      <c r="AS22" s="6">
        <v>2808</v>
      </c>
      <c r="AT22" s="6">
        <v>1</v>
      </c>
      <c r="AU22" s="6">
        <v>840</v>
      </c>
      <c r="AV22" s="6">
        <v>1</v>
      </c>
      <c r="AW22" s="6">
        <v>64</v>
      </c>
      <c r="AX22" s="6"/>
      <c r="AY22" s="6"/>
      <c r="AZ22" s="6"/>
      <c r="BA22" s="6"/>
      <c r="BB22" s="6"/>
      <c r="BC22" s="6"/>
      <c r="BD22" s="6"/>
      <c r="BE22" s="6"/>
      <c r="BF22" s="6">
        <v>2</v>
      </c>
      <c r="BG22" s="6">
        <v>84</v>
      </c>
      <c r="BH22" s="6">
        <v>6</v>
      </c>
      <c r="BI22" s="6">
        <v>487</v>
      </c>
      <c r="BJ22" s="6">
        <v>4</v>
      </c>
      <c r="BK22" s="6">
        <v>279</v>
      </c>
      <c r="BL22" s="6">
        <v>1</v>
      </c>
      <c r="BM22" s="6">
        <v>22</v>
      </c>
      <c r="BN22" s="6">
        <v>4</v>
      </c>
      <c r="BO22" s="6">
        <v>132</v>
      </c>
      <c r="BP22" s="6">
        <v>2</v>
      </c>
      <c r="BQ22" s="6">
        <v>83</v>
      </c>
      <c r="BR22" s="6"/>
      <c r="BS22" s="6"/>
      <c r="BT22" s="6"/>
      <c r="BU22" s="6"/>
      <c r="BV22" s="6"/>
      <c r="BW22" s="6"/>
      <c r="BX22" s="8">
        <f t="shared" si="0"/>
        <v>111</v>
      </c>
      <c r="BY22" s="8">
        <f t="shared" si="1"/>
        <v>18239</v>
      </c>
      <c r="BZ22" s="32"/>
      <c r="CA22" s="32"/>
      <c r="CB22" s="32"/>
    </row>
    <row r="23" spans="1:80"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v>1</v>
      </c>
      <c r="BG23" s="6">
        <v>50</v>
      </c>
      <c r="BH23" s="6"/>
      <c r="BI23" s="6"/>
      <c r="BJ23" s="6"/>
      <c r="BK23" s="6"/>
      <c r="BL23" s="6"/>
      <c r="BM23" s="6"/>
      <c r="BN23" s="6"/>
      <c r="BO23" s="6"/>
      <c r="BP23" s="6"/>
      <c r="BQ23" s="6"/>
      <c r="BR23" s="6"/>
      <c r="BS23" s="6"/>
      <c r="BT23" s="6"/>
      <c r="BU23" s="6"/>
      <c r="BV23" s="6"/>
      <c r="BW23" s="6"/>
      <c r="BX23" s="8">
        <f t="shared" si="0"/>
        <v>1</v>
      </c>
      <c r="BY23" s="8">
        <f t="shared" si="1"/>
        <v>50</v>
      </c>
      <c r="BZ23" s="32"/>
      <c r="CA23" s="32"/>
      <c r="CB23" s="32"/>
    </row>
    <row r="24" spans="1:80" s="14" customFormat="1">
      <c r="A24" s="5" t="s">
        <v>59</v>
      </c>
      <c r="B24" s="6"/>
      <c r="C24" s="6"/>
      <c r="D24" s="6"/>
      <c r="E24" s="6"/>
      <c r="F24" s="6"/>
      <c r="G24" s="6"/>
      <c r="H24" s="6"/>
      <c r="I24" s="6"/>
      <c r="J24" s="6">
        <v>1</v>
      </c>
      <c r="K24" s="6">
        <v>15</v>
      </c>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v>1</v>
      </c>
      <c r="BW24" s="6">
        <v>16</v>
      </c>
      <c r="BX24" s="8">
        <f t="shared" si="0"/>
        <v>2</v>
      </c>
      <c r="BY24" s="8">
        <f t="shared" si="1"/>
        <v>31</v>
      </c>
      <c r="BZ24" s="32"/>
      <c r="CA24" s="32"/>
      <c r="CB24" s="32"/>
    </row>
    <row r="25" spans="1:80" s="14" customFormat="1">
      <c r="A25" s="5" t="s">
        <v>60</v>
      </c>
      <c r="B25" s="6"/>
      <c r="C25" s="6"/>
      <c r="D25" s="6"/>
      <c r="E25" s="6"/>
      <c r="F25" s="6"/>
      <c r="G25" s="6"/>
      <c r="H25" s="6"/>
      <c r="I25" s="6"/>
      <c r="J25" s="6">
        <v>1</v>
      </c>
      <c r="K25" s="6">
        <v>16</v>
      </c>
      <c r="L25" s="6"/>
      <c r="M25" s="6"/>
      <c r="N25" s="6"/>
      <c r="O25" s="6"/>
      <c r="P25" s="6"/>
      <c r="Q25" s="6"/>
      <c r="R25" s="6"/>
      <c r="S25" s="6"/>
      <c r="T25" s="6">
        <v>1</v>
      </c>
      <c r="U25" s="6">
        <v>17</v>
      </c>
      <c r="V25" s="6"/>
      <c r="W25" s="6"/>
      <c r="X25" s="6"/>
      <c r="Y25" s="6"/>
      <c r="Z25" s="6">
        <v>1</v>
      </c>
      <c r="AA25" s="6">
        <v>79</v>
      </c>
      <c r="AB25" s="6"/>
      <c r="AC25" s="6"/>
      <c r="AD25" s="6">
        <v>1</v>
      </c>
      <c r="AE25" s="6">
        <v>165</v>
      </c>
      <c r="AF25" s="6"/>
      <c r="AG25" s="6"/>
      <c r="AH25" s="6"/>
      <c r="AI25" s="6"/>
      <c r="AJ25" s="6"/>
      <c r="AK25" s="6"/>
      <c r="AL25" s="6"/>
      <c r="AM25" s="6"/>
      <c r="AN25" s="6"/>
      <c r="AO25" s="6"/>
      <c r="AP25" s="6"/>
      <c r="AQ25" s="6"/>
      <c r="AR25" s="6"/>
      <c r="AS25" s="6"/>
      <c r="AT25" s="6"/>
      <c r="AU25" s="6"/>
      <c r="AV25" s="6"/>
      <c r="AW25" s="6"/>
      <c r="AX25" s="6"/>
      <c r="AY25" s="6"/>
      <c r="AZ25" s="6"/>
      <c r="BA25" s="6"/>
      <c r="BB25" s="6"/>
      <c r="BC25" s="6"/>
      <c r="BD25" s="6">
        <v>1</v>
      </c>
      <c r="BE25" s="6">
        <v>132</v>
      </c>
      <c r="BF25" s="6"/>
      <c r="BG25" s="6"/>
      <c r="BH25" s="6">
        <v>1</v>
      </c>
      <c r="BI25" s="6">
        <v>14</v>
      </c>
      <c r="BJ25" s="6"/>
      <c r="BK25" s="6"/>
      <c r="BL25" s="6"/>
      <c r="BM25" s="6"/>
      <c r="BN25" s="6"/>
      <c r="BO25" s="6"/>
      <c r="BP25" s="6"/>
      <c r="BQ25" s="6"/>
      <c r="BR25" s="6"/>
      <c r="BS25" s="6"/>
      <c r="BT25" s="6"/>
      <c r="BU25" s="6"/>
      <c r="BV25" s="6">
        <v>1</v>
      </c>
      <c r="BW25" s="6">
        <v>16</v>
      </c>
      <c r="BX25" s="8">
        <f t="shared" si="0"/>
        <v>7</v>
      </c>
      <c r="BY25" s="8">
        <f t="shared" si="1"/>
        <v>439</v>
      </c>
      <c r="BZ25" s="32"/>
      <c r="CA25" s="32"/>
      <c r="CB25" s="32"/>
    </row>
    <row r="26" spans="1:80" s="14" customFormat="1">
      <c r="A26" s="5" t="s">
        <v>61</v>
      </c>
      <c r="B26" s="6"/>
      <c r="C26" s="6"/>
      <c r="D26" s="6"/>
      <c r="E26" s="6"/>
      <c r="F26" s="6"/>
      <c r="G26" s="6"/>
      <c r="H26" s="6"/>
      <c r="I26" s="6"/>
      <c r="J26" s="6">
        <v>7</v>
      </c>
      <c r="K26" s="6">
        <v>131</v>
      </c>
      <c r="L26" s="6"/>
      <c r="M26" s="6"/>
      <c r="N26" s="6"/>
      <c r="O26" s="6"/>
      <c r="P26" s="6"/>
      <c r="Q26" s="6"/>
      <c r="R26" s="6"/>
      <c r="S26" s="6"/>
      <c r="T26" s="6"/>
      <c r="U26" s="6"/>
      <c r="V26" s="6"/>
      <c r="W26" s="6"/>
      <c r="X26" s="6"/>
      <c r="Y26" s="6"/>
      <c r="Z26" s="6"/>
      <c r="AA26" s="6"/>
      <c r="AB26" s="6"/>
      <c r="AC26" s="6"/>
      <c r="AD26" s="6">
        <v>1</v>
      </c>
      <c r="AE26" s="6">
        <v>37</v>
      </c>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v>1</v>
      </c>
      <c r="BI26" s="6">
        <v>16</v>
      </c>
      <c r="BJ26" s="6"/>
      <c r="BK26" s="6"/>
      <c r="BL26" s="6"/>
      <c r="BM26" s="6"/>
      <c r="BN26" s="6"/>
      <c r="BO26" s="6"/>
      <c r="BP26" s="6"/>
      <c r="BQ26" s="6"/>
      <c r="BR26" s="6"/>
      <c r="BS26" s="6"/>
      <c r="BT26" s="6"/>
      <c r="BU26" s="6"/>
      <c r="BV26" s="6"/>
      <c r="BW26" s="6"/>
      <c r="BX26" s="8">
        <f t="shared" si="0"/>
        <v>9</v>
      </c>
      <c r="BY26" s="8">
        <f t="shared" si="1"/>
        <v>184</v>
      </c>
      <c r="BZ26" s="32"/>
      <c r="CA26" s="32"/>
      <c r="CB26" s="32"/>
    </row>
    <row r="27" spans="1:80" s="14" customFormat="1">
      <c r="A27" s="5" t="s">
        <v>62</v>
      </c>
      <c r="B27" s="6"/>
      <c r="C27" s="6"/>
      <c r="D27" s="6"/>
      <c r="E27" s="6"/>
      <c r="F27" s="6"/>
      <c r="G27" s="6"/>
      <c r="H27" s="6"/>
      <c r="I27" s="6"/>
      <c r="J27" s="6">
        <v>1</v>
      </c>
      <c r="K27" s="6">
        <v>10</v>
      </c>
      <c r="L27" s="6"/>
      <c r="M27" s="6"/>
      <c r="N27" s="6"/>
      <c r="O27" s="6"/>
      <c r="P27" s="6"/>
      <c r="Q27" s="6"/>
      <c r="R27" s="6"/>
      <c r="S27" s="6"/>
      <c r="T27" s="6"/>
      <c r="U27" s="6"/>
      <c r="V27" s="6"/>
      <c r="W27" s="6"/>
      <c r="X27" s="6"/>
      <c r="Y27" s="6"/>
      <c r="Z27" s="6"/>
      <c r="AA27" s="6"/>
      <c r="AB27" s="6"/>
      <c r="AC27" s="6"/>
      <c r="AD27" s="6">
        <v>1</v>
      </c>
      <c r="AE27" s="6">
        <v>111</v>
      </c>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v>3</v>
      </c>
      <c r="BW27" s="6">
        <v>32</v>
      </c>
      <c r="BX27" s="8">
        <f t="shared" si="0"/>
        <v>5</v>
      </c>
      <c r="BY27" s="8">
        <f t="shared" si="1"/>
        <v>153</v>
      </c>
      <c r="BZ27" s="32"/>
      <c r="CA27" s="32"/>
      <c r="CB27" s="32"/>
    </row>
    <row r="28" spans="1:80" s="14" customFormat="1">
      <c r="A28" s="5" t="s">
        <v>63</v>
      </c>
      <c r="B28" s="6">
        <v>9</v>
      </c>
      <c r="C28" s="6">
        <v>245</v>
      </c>
      <c r="D28" s="6">
        <v>13</v>
      </c>
      <c r="E28" s="6">
        <v>937</v>
      </c>
      <c r="F28" s="6">
        <v>3</v>
      </c>
      <c r="G28" s="6">
        <v>555</v>
      </c>
      <c r="H28" s="6"/>
      <c r="I28" s="6"/>
      <c r="J28" s="6">
        <v>10</v>
      </c>
      <c r="K28" s="6">
        <v>153</v>
      </c>
      <c r="L28" s="6"/>
      <c r="M28" s="6"/>
      <c r="N28" s="6"/>
      <c r="O28" s="6"/>
      <c r="P28" s="6"/>
      <c r="Q28" s="6"/>
      <c r="R28" s="6"/>
      <c r="S28" s="6"/>
      <c r="T28" s="6"/>
      <c r="U28" s="6"/>
      <c r="V28" s="6">
        <v>1</v>
      </c>
      <c r="W28" s="6">
        <v>48</v>
      </c>
      <c r="X28" s="6">
        <v>2</v>
      </c>
      <c r="Y28" s="6">
        <v>152</v>
      </c>
      <c r="Z28" s="6">
        <v>5</v>
      </c>
      <c r="AA28" s="6">
        <v>1642</v>
      </c>
      <c r="AB28" s="6"/>
      <c r="AC28" s="6"/>
      <c r="AD28" s="6">
        <v>3</v>
      </c>
      <c r="AE28" s="6">
        <v>1452</v>
      </c>
      <c r="AF28" s="6"/>
      <c r="AG28" s="6"/>
      <c r="AH28" s="6">
        <v>1</v>
      </c>
      <c r="AI28" s="6">
        <v>20</v>
      </c>
      <c r="AJ28" s="6"/>
      <c r="AK28" s="6"/>
      <c r="AL28" s="6"/>
      <c r="AM28" s="6"/>
      <c r="AN28" s="6">
        <v>1</v>
      </c>
      <c r="AO28" s="6">
        <v>336</v>
      </c>
      <c r="AP28" s="6"/>
      <c r="AQ28" s="6"/>
      <c r="AR28" s="6">
        <v>1</v>
      </c>
      <c r="AS28" s="6">
        <v>606</v>
      </c>
      <c r="AT28" s="6"/>
      <c r="AU28" s="6"/>
      <c r="AV28" s="6"/>
      <c r="AW28" s="6"/>
      <c r="AX28" s="6"/>
      <c r="AY28" s="6"/>
      <c r="AZ28" s="6"/>
      <c r="BA28" s="6"/>
      <c r="BB28" s="6"/>
      <c r="BC28" s="6"/>
      <c r="BD28" s="6"/>
      <c r="BE28" s="6"/>
      <c r="BF28" s="6">
        <v>3</v>
      </c>
      <c r="BG28" s="6">
        <v>86</v>
      </c>
      <c r="BH28" s="6">
        <v>1</v>
      </c>
      <c r="BI28" s="6">
        <v>35</v>
      </c>
      <c r="BJ28" s="6"/>
      <c r="BK28" s="6"/>
      <c r="BL28" s="6"/>
      <c r="BM28" s="6"/>
      <c r="BN28" s="6">
        <v>2</v>
      </c>
      <c r="BO28" s="6">
        <v>75</v>
      </c>
      <c r="BP28" s="6"/>
      <c r="BQ28" s="6"/>
      <c r="BR28" s="6"/>
      <c r="BS28" s="6"/>
      <c r="BT28" s="6"/>
      <c r="BU28" s="6"/>
      <c r="BV28" s="6"/>
      <c r="BW28" s="6"/>
      <c r="BX28" s="8">
        <f t="shared" si="0"/>
        <v>55</v>
      </c>
      <c r="BY28" s="8">
        <f t="shared" si="1"/>
        <v>6342</v>
      </c>
      <c r="BZ28" s="32"/>
      <c r="CA28" s="32"/>
      <c r="CB28" s="32"/>
    </row>
    <row r="29" spans="1:80" s="14" customFormat="1">
      <c r="A29" s="5" t="s">
        <v>64</v>
      </c>
      <c r="B29" s="6"/>
      <c r="C29" s="6"/>
      <c r="D29" s="6"/>
      <c r="E29" s="6"/>
      <c r="F29" s="6"/>
      <c r="G29" s="6"/>
      <c r="H29" s="6"/>
      <c r="I29" s="6"/>
      <c r="J29" s="6">
        <v>2</v>
      </c>
      <c r="K29" s="6">
        <v>25</v>
      </c>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v>2</v>
      </c>
      <c r="AS29" s="6">
        <v>62</v>
      </c>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v>2</v>
      </c>
      <c r="BW29" s="6">
        <v>34</v>
      </c>
      <c r="BX29" s="8">
        <f t="shared" si="0"/>
        <v>6</v>
      </c>
      <c r="BY29" s="8">
        <f t="shared" si="1"/>
        <v>121</v>
      </c>
      <c r="BZ29" s="32"/>
      <c r="CA29" s="32"/>
      <c r="CB29" s="32"/>
    </row>
    <row r="30" spans="1:80" s="14" customFormat="1">
      <c r="A30" s="5" t="s">
        <v>65</v>
      </c>
      <c r="B30" s="6"/>
      <c r="C30" s="6"/>
      <c r="D30" s="6"/>
      <c r="E30" s="6"/>
      <c r="F30" s="6"/>
      <c r="G30" s="6"/>
      <c r="H30" s="6"/>
      <c r="I30" s="6"/>
      <c r="J30" s="6">
        <v>3</v>
      </c>
      <c r="K30" s="6">
        <v>28</v>
      </c>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v>1</v>
      </c>
      <c r="BG30" s="6">
        <v>30</v>
      </c>
      <c r="BH30" s="6"/>
      <c r="BI30" s="6"/>
      <c r="BJ30" s="6"/>
      <c r="BK30" s="6"/>
      <c r="BL30" s="6"/>
      <c r="BM30" s="6"/>
      <c r="BN30" s="6"/>
      <c r="BO30" s="6"/>
      <c r="BP30" s="6"/>
      <c r="BQ30" s="6"/>
      <c r="BR30" s="6"/>
      <c r="BS30" s="6"/>
      <c r="BT30" s="6"/>
      <c r="BU30" s="6"/>
      <c r="BV30" s="6"/>
      <c r="BW30" s="6"/>
      <c r="BX30" s="8">
        <f t="shared" si="0"/>
        <v>4</v>
      </c>
      <c r="BY30" s="8">
        <f t="shared" si="1"/>
        <v>58</v>
      </c>
      <c r="BZ30" s="32"/>
      <c r="CA30" s="32"/>
      <c r="CB30" s="32"/>
    </row>
    <row r="31" spans="1:80" s="14" customFormat="1">
      <c r="A31" s="5" t="s">
        <v>66</v>
      </c>
      <c r="B31" s="6"/>
      <c r="C31" s="6"/>
      <c r="D31" s="6"/>
      <c r="E31" s="6"/>
      <c r="F31" s="6"/>
      <c r="G31" s="6"/>
      <c r="H31" s="6"/>
      <c r="I31" s="6"/>
      <c r="J31" s="6">
        <v>2</v>
      </c>
      <c r="K31" s="6">
        <v>38</v>
      </c>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8">
        <f t="shared" si="0"/>
        <v>2</v>
      </c>
      <c r="BY31" s="8">
        <f t="shared" si="1"/>
        <v>38</v>
      </c>
      <c r="BZ31" s="32"/>
      <c r="CA31" s="32"/>
      <c r="CB31" s="32"/>
    </row>
    <row r="32" spans="1:80" s="14" customFormat="1">
      <c r="A32" s="5" t="s">
        <v>67</v>
      </c>
      <c r="B32" s="6"/>
      <c r="C32" s="6"/>
      <c r="D32" s="6"/>
      <c r="E32" s="6"/>
      <c r="F32" s="6"/>
      <c r="G32" s="6"/>
      <c r="H32" s="6"/>
      <c r="I32" s="6"/>
      <c r="J32" s="6">
        <v>1</v>
      </c>
      <c r="K32" s="6">
        <v>9</v>
      </c>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v>1</v>
      </c>
      <c r="BW32" s="6">
        <v>16</v>
      </c>
      <c r="BX32" s="8">
        <f t="shared" si="0"/>
        <v>2</v>
      </c>
      <c r="BY32" s="8">
        <f t="shared" si="1"/>
        <v>25</v>
      </c>
      <c r="BZ32" s="32"/>
      <c r="CA32" s="32"/>
      <c r="CB32" s="32"/>
    </row>
    <row r="33" spans="1:80" s="14" customFormat="1">
      <c r="A33" s="5" t="s">
        <v>141</v>
      </c>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v>4</v>
      </c>
      <c r="BW33" s="6">
        <v>30</v>
      </c>
      <c r="BX33" s="8">
        <f t="shared" si="0"/>
        <v>4</v>
      </c>
      <c r="BY33" s="8">
        <f t="shared" si="1"/>
        <v>30</v>
      </c>
      <c r="BZ33" s="32"/>
      <c r="CA33" s="32"/>
      <c r="CB33" s="32"/>
    </row>
    <row r="34" spans="1:80" s="14" customFormat="1">
      <c r="A34" s="5" t="s">
        <v>69</v>
      </c>
      <c r="B34" s="6"/>
      <c r="C34" s="6"/>
      <c r="D34" s="6">
        <v>1</v>
      </c>
      <c r="E34" s="6">
        <v>120</v>
      </c>
      <c r="F34" s="6"/>
      <c r="G34" s="6"/>
      <c r="H34" s="6">
        <v>1</v>
      </c>
      <c r="I34" s="6">
        <v>936</v>
      </c>
      <c r="J34" s="6">
        <v>16</v>
      </c>
      <c r="K34" s="6">
        <v>303</v>
      </c>
      <c r="L34" s="6"/>
      <c r="M34" s="6"/>
      <c r="N34" s="6"/>
      <c r="O34" s="6"/>
      <c r="P34" s="6">
        <v>1</v>
      </c>
      <c r="Q34" s="6">
        <v>660</v>
      </c>
      <c r="R34" s="6"/>
      <c r="S34" s="6"/>
      <c r="T34" s="6">
        <v>1</v>
      </c>
      <c r="U34" s="6">
        <v>20</v>
      </c>
      <c r="V34" s="6"/>
      <c r="W34" s="6"/>
      <c r="X34" s="6">
        <v>9</v>
      </c>
      <c r="Y34" s="6">
        <v>1866</v>
      </c>
      <c r="Z34" s="6">
        <v>20</v>
      </c>
      <c r="AA34" s="6">
        <v>6613</v>
      </c>
      <c r="AB34" s="6">
        <v>1</v>
      </c>
      <c r="AC34" s="6">
        <v>297</v>
      </c>
      <c r="AD34" s="6">
        <v>4</v>
      </c>
      <c r="AE34" s="6">
        <v>1436</v>
      </c>
      <c r="AF34" s="6"/>
      <c r="AG34" s="6"/>
      <c r="AH34" s="6">
        <v>2</v>
      </c>
      <c r="AI34" s="6">
        <v>493</v>
      </c>
      <c r="AJ34" s="6"/>
      <c r="AK34" s="6"/>
      <c r="AL34" s="6"/>
      <c r="AM34" s="6"/>
      <c r="AN34" s="6"/>
      <c r="AO34" s="6"/>
      <c r="AP34" s="6">
        <v>1</v>
      </c>
      <c r="AQ34" s="6">
        <v>346</v>
      </c>
      <c r="AR34" s="6"/>
      <c r="AS34" s="6"/>
      <c r="AT34" s="6"/>
      <c r="AU34" s="6"/>
      <c r="AV34" s="6"/>
      <c r="AW34" s="6"/>
      <c r="AX34" s="6"/>
      <c r="AY34" s="6"/>
      <c r="AZ34" s="6"/>
      <c r="BA34" s="6"/>
      <c r="BB34" s="6"/>
      <c r="BC34" s="6"/>
      <c r="BD34" s="6"/>
      <c r="BE34" s="6"/>
      <c r="BF34" s="6">
        <v>1</v>
      </c>
      <c r="BG34" s="6">
        <v>4</v>
      </c>
      <c r="BH34" s="6">
        <v>3</v>
      </c>
      <c r="BI34" s="6">
        <v>161</v>
      </c>
      <c r="BJ34" s="6"/>
      <c r="BK34" s="6"/>
      <c r="BL34" s="6"/>
      <c r="BM34" s="6"/>
      <c r="BN34" s="6">
        <v>3</v>
      </c>
      <c r="BO34" s="6">
        <v>153</v>
      </c>
      <c r="BP34" s="6">
        <v>2</v>
      </c>
      <c r="BQ34" s="6">
        <v>80</v>
      </c>
      <c r="BR34" s="6"/>
      <c r="BS34" s="6"/>
      <c r="BT34" s="6"/>
      <c r="BU34" s="6"/>
      <c r="BV34" s="6"/>
      <c r="BW34" s="6"/>
      <c r="BX34" s="8">
        <f t="shared" si="0"/>
        <v>66</v>
      </c>
      <c r="BY34" s="8">
        <f t="shared" si="1"/>
        <v>13488</v>
      </c>
      <c r="BZ34" s="32"/>
      <c r="CA34" s="32"/>
      <c r="CB34" s="32"/>
    </row>
    <row r="35" spans="1:80" s="14" customFormat="1">
      <c r="A35" s="5" t="s">
        <v>70</v>
      </c>
      <c r="B35" s="6">
        <v>4</v>
      </c>
      <c r="C35" s="6">
        <v>901</v>
      </c>
      <c r="D35" s="6">
        <v>5</v>
      </c>
      <c r="E35" s="6">
        <v>479</v>
      </c>
      <c r="F35" s="6">
        <v>3</v>
      </c>
      <c r="G35" s="6">
        <v>123</v>
      </c>
      <c r="H35" s="6"/>
      <c r="I35" s="6"/>
      <c r="J35" s="6">
        <v>20</v>
      </c>
      <c r="K35" s="6">
        <v>310</v>
      </c>
      <c r="L35" s="6">
        <v>3</v>
      </c>
      <c r="M35" s="6">
        <v>94</v>
      </c>
      <c r="N35" s="6"/>
      <c r="O35" s="6"/>
      <c r="P35" s="6"/>
      <c r="Q35" s="6"/>
      <c r="R35" s="6"/>
      <c r="S35" s="6"/>
      <c r="T35" s="6"/>
      <c r="U35" s="6"/>
      <c r="V35" s="6">
        <v>1</v>
      </c>
      <c r="W35" s="6">
        <v>222</v>
      </c>
      <c r="X35" s="6">
        <v>2</v>
      </c>
      <c r="Y35" s="6">
        <v>441</v>
      </c>
      <c r="Z35" s="6">
        <v>14</v>
      </c>
      <c r="AA35" s="6">
        <v>5463</v>
      </c>
      <c r="AB35" s="6"/>
      <c r="AC35" s="6"/>
      <c r="AD35" s="6">
        <v>2</v>
      </c>
      <c r="AE35" s="6">
        <v>695</v>
      </c>
      <c r="AF35" s="6"/>
      <c r="AG35" s="6"/>
      <c r="AH35" s="6"/>
      <c r="AI35" s="6"/>
      <c r="AJ35" s="6"/>
      <c r="AK35" s="6"/>
      <c r="AL35" s="6"/>
      <c r="AM35" s="6"/>
      <c r="AN35" s="6"/>
      <c r="AO35" s="6"/>
      <c r="AP35" s="6">
        <v>4</v>
      </c>
      <c r="AQ35" s="6">
        <v>2662</v>
      </c>
      <c r="AR35" s="6">
        <v>2</v>
      </c>
      <c r="AS35" s="6">
        <v>2957</v>
      </c>
      <c r="AT35" s="6"/>
      <c r="AU35" s="6"/>
      <c r="AV35" s="6"/>
      <c r="AW35" s="6"/>
      <c r="AX35" s="6"/>
      <c r="AY35" s="6"/>
      <c r="AZ35" s="6"/>
      <c r="BA35" s="6"/>
      <c r="BB35" s="6"/>
      <c r="BC35" s="6"/>
      <c r="BD35" s="6"/>
      <c r="BE35" s="6"/>
      <c r="BF35" s="6">
        <v>3</v>
      </c>
      <c r="BG35" s="6">
        <v>104</v>
      </c>
      <c r="BH35" s="6">
        <v>1</v>
      </c>
      <c r="BI35" s="6">
        <v>111</v>
      </c>
      <c r="BJ35" s="6">
        <v>1</v>
      </c>
      <c r="BK35" s="6">
        <v>46</v>
      </c>
      <c r="BL35" s="6"/>
      <c r="BM35" s="6"/>
      <c r="BN35" s="6"/>
      <c r="BO35" s="6"/>
      <c r="BP35" s="6"/>
      <c r="BQ35" s="6"/>
      <c r="BR35" s="6"/>
      <c r="BS35" s="6"/>
      <c r="BT35" s="6"/>
      <c r="BU35" s="6"/>
      <c r="BV35" s="6"/>
      <c r="BW35" s="6"/>
      <c r="BX35" s="8">
        <f t="shared" si="0"/>
        <v>65</v>
      </c>
      <c r="BY35" s="8">
        <f t="shared" si="1"/>
        <v>14608</v>
      </c>
      <c r="BZ35" s="32"/>
      <c r="CA35" s="32"/>
      <c r="CB35" s="32"/>
    </row>
    <row r="36" spans="1:80" s="14" customFormat="1">
      <c r="A36" s="5" t="s">
        <v>71</v>
      </c>
      <c r="B36" s="6"/>
      <c r="C36" s="6"/>
      <c r="D36" s="6"/>
      <c r="E36" s="6"/>
      <c r="F36" s="6"/>
      <c r="G36" s="6"/>
      <c r="H36" s="6"/>
      <c r="I36" s="6"/>
      <c r="J36" s="6">
        <v>4</v>
      </c>
      <c r="K36" s="6">
        <v>28</v>
      </c>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v>1</v>
      </c>
      <c r="BW36" s="6">
        <v>16</v>
      </c>
      <c r="BX36" s="8">
        <f t="shared" si="0"/>
        <v>5</v>
      </c>
      <c r="BY36" s="8">
        <f t="shared" si="1"/>
        <v>44</v>
      </c>
      <c r="BZ36" s="32"/>
      <c r="CA36" s="32"/>
      <c r="CB36" s="32"/>
    </row>
    <row r="37" spans="1:80" s="14" customFormat="1">
      <c r="A37" s="5" t="s">
        <v>72</v>
      </c>
      <c r="B37" s="6"/>
      <c r="C37" s="6"/>
      <c r="D37" s="6"/>
      <c r="E37" s="6"/>
      <c r="F37" s="6"/>
      <c r="G37" s="6"/>
      <c r="H37" s="6"/>
      <c r="I37" s="6"/>
      <c r="J37" s="6">
        <v>1</v>
      </c>
      <c r="K37" s="6">
        <v>16</v>
      </c>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8">
        <f t="shared" si="0"/>
        <v>1</v>
      </c>
      <c r="BY37" s="8">
        <f t="shared" si="1"/>
        <v>16</v>
      </c>
      <c r="BZ37" s="32"/>
      <c r="CA37" s="32"/>
      <c r="CB37" s="32"/>
    </row>
    <row r="38" spans="1:80" s="14" customFormat="1">
      <c r="A38" s="5" t="s">
        <v>73</v>
      </c>
      <c r="B38" s="6"/>
      <c r="C38" s="6"/>
      <c r="D38" s="6"/>
      <c r="E38" s="6"/>
      <c r="F38" s="6"/>
      <c r="G38" s="6"/>
      <c r="H38" s="6"/>
      <c r="I38" s="6"/>
      <c r="J38" s="6">
        <v>3</v>
      </c>
      <c r="K38" s="6">
        <v>47</v>
      </c>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v>2</v>
      </c>
      <c r="BG38" s="6">
        <v>95</v>
      </c>
      <c r="BH38" s="6"/>
      <c r="BI38" s="6"/>
      <c r="BJ38" s="6"/>
      <c r="BK38" s="6"/>
      <c r="BL38" s="6"/>
      <c r="BM38" s="6"/>
      <c r="BN38" s="6"/>
      <c r="BO38" s="6"/>
      <c r="BP38" s="6"/>
      <c r="BQ38" s="6"/>
      <c r="BR38" s="6"/>
      <c r="BS38" s="6"/>
      <c r="BT38" s="6"/>
      <c r="BU38" s="6"/>
      <c r="BV38" s="6"/>
      <c r="BW38" s="6"/>
      <c r="BX38" s="8">
        <f t="shared" si="0"/>
        <v>5</v>
      </c>
      <c r="BY38" s="8">
        <f t="shared" si="1"/>
        <v>142</v>
      </c>
      <c r="BZ38" s="32"/>
      <c r="CA38" s="32"/>
      <c r="CB38" s="32"/>
    </row>
    <row r="39" spans="1:80" s="14" customFormat="1">
      <c r="A39" s="5" t="s">
        <v>74</v>
      </c>
      <c r="B39" s="6"/>
      <c r="C39" s="6"/>
      <c r="D39" s="6">
        <v>2</v>
      </c>
      <c r="E39" s="6">
        <v>426</v>
      </c>
      <c r="F39" s="6">
        <v>6</v>
      </c>
      <c r="G39" s="6">
        <v>795</v>
      </c>
      <c r="H39" s="6"/>
      <c r="I39" s="6"/>
      <c r="J39" s="6"/>
      <c r="K39" s="6"/>
      <c r="L39" s="6"/>
      <c r="M39" s="6"/>
      <c r="N39" s="6">
        <v>1</v>
      </c>
      <c r="O39" s="6">
        <v>500</v>
      </c>
      <c r="P39" s="6"/>
      <c r="Q39" s="6"/>
      <c r="R39" s="6"/>
      <c r="S39" s="6"/>
      <c r="T39" s="6"/>
      <c r="U39" s="6"/>
      <c r="V39" s="6"/>
      <c r="W39" s="6"/>
      <c r="X39" s="6"/>
      <c r="Y39" s="6"/>
      <c r="Z39" s="6">
        <v>3</v>
      </c>
      <c r="AA39" s="6">
        <v>817</v>
      </c>
      <c r="AB39" s="6"/>
      <c r="AC39" s="6"/>
      <c r="AD39" s="6">
        <v>7</v>
      </c>
      <c r="AE39" s="6">
        <v>3571</v>
      </c>
      <c r="AF39" s="6">
        <v>1</v>
      </c>
      <c r="AG39" s="6">
        <v>547</v>
      </c>
      <c r="AH39" s="6">
        <v>2</v>
      </c>
      <c r="AI39" s="6">
        <v>549</v>
      </c>
      <c r="AJ39" s="6"/>
      <c r="AK39" s="6"/>
      <c r="AL39" s="6"/>
      <c r="AM39" s="6"/>
      <c r="AN39" s="6"/>
      <c r="AO39" s="6"/>
      <c r="AP39" s="6">
        <v>10</v>
      </c>
      <c r="AQ39" s="6">
        <v>4809</v>
      </c>
      <c r="AR39" s="6">
        <v>8</v>
      </c>
      <c r="AS39" s="6">
        <v>4496</v>
      </c>
      <c r="AT39" s="6">
        <v>1</v>
      </c>
      <c r="AU39" s="6">
        <v>544</v>
      </c>
      <c r="AV39" s="6"/>
      <c r="AW39" s="6"/>
      <c r="AX39" s="6"/>
      <c r="AY39" s="6"/>
      <c r="AZ39" s="6"/>
      <c r="BA39" s="6"/>
      <c r="BB39" s="6"/>
      <c r="BC39" s="6"/>
      <c r="BD39" s="6"/>
      <c r="BE39" s="6"/>
      <c r="BF39" s="6">
        <v>1</v>
      </c>
      <c r="BG39" s="6">
        <v>30</v>
      </c>
      <c r="BH39" s="6"/>
      <c r="BI39" s="6"/>
      <c r="BJ39" s="6"/>
      <c r="BK39" s="6"/>
      <c r="BL39" s="6"/>
      <c r="BM39" s="6"/>
      <c r="BN39" s="6"/>
      <c r="BO39" s="6"/>
      <c r="BP39" s="6"/>
      <c r="BQ39" s="6"/>
      <c r="BR39" s="6"/>
      <c r="BS39" s="6"/>
      <c r="BT39" s="6"/>
      <c r="BU39" s="6"/>
      <c r="BV39" s="6"/>
      <c r="BW39" s="6"/>
      <c r="BX39" s="8">
        <f t="shared" si="0"/>
        <v>42</v>
      </c>
      <c r="BY39" s="8">
        <f t="shared" si="1"/>
        <v>17084</v>
      </c>
      <c r="BZ39" s="32"/>
      <c r="CA39" s="32"/>
      <c r="CB39" s="32"/>
    </row>
    <row r="40" spans="1:80" s="14" customFormat="1">
      <c r="A40" s="5" t="s">
        <v>75</v>
      </c>
      <c r="B40" s="6">
        <v>5</v>
      </c>
      <c r="C40" s="6">
        <v>356</v>
      </c>
      <c r="D40" s="6">
        <v>6</v>
      </c>
      <c r="E40" s="6">
        <v>873</v>
      </c>
      <c r="F40" s="6">
        <v>6</v>
      </c>
      <c r="G40" s="6">
        <v>705</v>
      </c>
      <c r="H40" s="6"/>
      <c r="I40" s="6"/>
      <c r="J40" s="6">
        <v>1</v>
      </c>
      <c r="K40" s="6">
        <v>6</v>
      </c>
      <c r="L40" s="6">
        <v>6</v>
      </c>
      <c r="M40" s="6">
        <v>197</v>
      </c>
      <c r="N40" s="6"/>
      <c r="O40" s="6"/>
      <c r="P40" s="6"/>
      <c r="Q40" s="6"/>
      <c r="R40" s="6"/>
      <c r="S40" s="6"/>
      <c r="T40" s="6">
        <v>1</v>
      </c>
      <c r="U40" s="6">
        <v>12</v>
      </c>
      <c r="V40" s="6">
        <v>6</v>
      </c>
      <c r="W40" s="6">
        <v>489</v>
      </c>
      <c r="X40" s="6">
        <v>13</v>
      </c>
      <c r="Y40" s="6">
        <v>1748</v>
      </c>
      <c r="Z40" s="6">
        <v>58</v>
      </c>
      <c r="AA40" s="6">
        <v>16731</v>
      </c>
      <c r="AB40" s="6">
        <v>2</v>
      </c>
      <c r="AC40" s="6">
        <v>579</v>
      </c>
      <c r="AD40" s="6">
        <v>47</v>
      </c>
      <c r="AE40" s="6">
        <v>12071</v>
      </c>
      <c r="AF40" s="6">
        <v>6</v>
      </c>
      <c r="AG40" s="6">
        <v>1298</v>
      </c>
      <c r="AH40" s="6">
        <v>7</v>
      </c>
      <c r="AI40" s="6">
        <v>1205</v>
      </c>
      <c r="AJ40" s="6">
        <v>1</v>
      </c>
      <c r="AK40" s="6">
        <v>304</v>
      </c>
      <c r="AL40" s="6"/>
      <c r="AM40" s="6"/>
      <c r="AN40" s="6">
        <v>4</v>
      </c>
      <c r="AO40" s="6">
        <v>415</v>
      </c>
      <c r="AP40" s="6">
        <v>5</v>
      </c>
      <c r="AQ40" s="6">
        <v>1680</v>
      </c>
      <c r="AR40" s="6">
        <v>5</v>
      </c>
      <c r="AS40" s="6">
        <v>2281</v>
      </c>
      <c r="AT40" s="6">
        <v>1</v>
      </c>
      <c r="AU40" s="6">
        <v>266</v>
      </c>
      <c r="AV40" s="6"/>
      <c r="AW40" s="6"/>
      <c r="AX40" s="6">
        <v>1</v>
      </c>
      <c r="AY40" s="6">
        <v>19</v>
      </c>
      <c r="AZ40" s="6"/>
      <c r="BA40" s="6"/>
      <c r="BB40" s="6">
        <v>2</v>
      </c>
      <c r="BC40" s="6">
        <v>162</v>
      </c>
      <c r="BD40" s="6"/>
      <c r="BE40" s="6"/>
      <c r="BF40" s="6">
        <v>1</v>
      </c>
      <c r="BG40" s="6">
        <v>41</v>
      </c>
      <c r="BH40" s="6">
        <v>5</v>
      </c>
      <c r="BI40" s="6">
        <v>195</v>
      </c>
      <c r="BJ40" s="6">
        <v>5</v>
      </c>
      <c r="BK40" s="6">
        <v>389</v>
      </c>
      <c r="BL40" s="6"/>
      <c r="BM40" s="6"/>
      <c r="BN40" s="6">
        <v>21</v>
      </c>
      <c r="BO40" s="6">
        <v>877</v>
      </c>
      <c r="BP40" s="6">
        <v>9</v>
      </c>
      <c r="BQ40" s="6">
        <v>435</v>
      </c>
      <c r="BR40" s="6"/>
      <c r="BS40" s="6"/>
      <c r="BT40" s="6"/>
      <c r="BU40" s="6"/>
      <c r="BV40" s="6">
        <v>6</v>
      </c>
      <c r="BW40" s="6">
        <v>104</v>
      </c>
      <c r="BX40" s="8">
        <f t="shared" si="0"/>
        <v>230</v>
      </c>
      <c r="BY40" s="8">
        <f t="shared" si="1"/>
        <v>43438</v>
      </c>
      <c r="BZ40" s="32"/>
      <c r="CA40" s="32"/>
      <c r="CB40" s="32"/>
    </row>
    <row r="41" spans="1:80" s="14" customFormat="1">
      <c r="A41" s="5" t="s">
        <v>76</v>
      </c>
      <c r="B41" s="6"/>
      <c r="C41" s="6"/>
      <c r="D41" s="6"/>
      <c r="E41" s="6"/>
      <c r="F41" s="6"/>
      <c r="G41" s="6"/>
      <c r="H41" s="6"/>
      <c r="I41" s="6"/>
      <c r="J41" s="6">
        <v>3</v>
      </c>
      <c r="K41" s="6">
        <v>40</v>
      </c>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v>1</v>
      </c>
      <c r="BW41" s="6">
        <v>6</v>
      </c>
      <c r="BX41" s="8">
        <f t="shared" si="0"/>
        <v>4</v>
      </c>
      <c r="BY41" s="8">
        <f t="shared" si="1"/>
        <v>46</v>
      </c>
      <c r="BZ41" s="32"/>
      <c r="CA41" s="32"/>
      <c r="CB41" s="32"/>
    </row>
    <row r="42" spans="1:80" s="14" customFormat="1">
      <c r="A42" s="5" t="s">
        <v>142</v>
      </c>
      <c r="B42" s="6"/>
      <c r="C42" s="6"/>
      <c r="D42" s="6"/>
      <c r="E42" s="6"/>
      <c r="F42" s="6"/>
      <c r="G42" s="6"/>
      <c r="H42" s="6"/>
      <c r="I42" s="6"/>
      <c r="J42" s="6">
        <v>2</v>
      </c>
      <c r="K42" s="6">
        <v>28</v>
      </c>
      <c r="L42" s="6"/>
      <c r="M42" s="6"/>
      <c r="N42" s="6"/>
      <c r="O42" s="6"/>
      <c r="P42" s="6"/>
      <c r="Q42" s="6"/>
      <c r="R42" s="6"/>
      <c r="S42" s="6"/>
      <c r="T42" s="6">
        <v>1</v>
      </c>
      <c r="U42" s="6">
        <v>11</v>
      </c>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8">
        <f t="shared" si="0"/>
        <v>3</v>
      </c>
      <c r="BY42" s="8">
        <f t="shared" si="1"/>
        <v>39</v>
      </c>
      <c r="BZ42" s="32"/>
      <c r="CA42" s="32"/>
      <c r="CB42" s="32"/>
    </row>
    <row r="43" spans="1:80" s="14" customFormat="1">
      <c r="A43" s="5" t="s">
        <v>77</v>
      </c>
      <c r="B43" s="6">
        <v>8</v>
      </c>
      <c r="C43" s="6">
        <v>363</v>
      </c>
      <c r="D43" s="6">
        <v>9</v>
      </c>
      <c r="E43" s="6">
        <v>564</v>
      </c>
      <c r="F43" s="6">
        <v>14</v>
      </c>
      <c r="G43" s="6">
        <v>1451</v>
      </c>
      <c r="H43" s="6"/>
      <c r="I43" s="6"/>
      <c r="J43" s="6">
        <v>6</v>
      </c>
      <c r="K43" s="6">
        <v>92</v>
      </c>
      <c r="L43" s="6"/>
      <c r="M43" s="6"/>
      <c r="N43" s="6"/>
      <c r="O43" s="6"/>
      <c r="P43" s="6"/>
      <c r="Q43" s="6"/>
      <c r="R43" s="6"/>
      <c r="S43" s="6"/>
      <c r="T43" s="6"/>
      <c r="U43" s="6"/>
      <c r="V43" s="6">
        <v>1</v>
      </c>
      <c r="W43" s="6">
        <v>47</v>
      </c>
      <c r="X43" s="6">
        <v>2</v>
      </c>
      <c r="Y43" s="6">
        <v>190</v>
      </c>
      <c r="Z43" s="6">
        <v>6</v>
      </c>
      <c r="AA43" s="6">
        <v>1307</v>
      </c>
      <c r="AB43" s="6">
        <v>1</v>
      </c>
      <c r="AC43" s="6">
        <v>56</v>
      </c>
      <c r="AD43" s="6">
        <v>4</v>
      </c>
      <c r="AE43" s="6">
        <v>625</v>
      </c>
      <c r="AF43" s="6">
        <v>1</v>
      </c>
      <c r="AG43" s="6">
        <v>229</v>
      </c>
      <c r="AH43" s="6">
        <v>3</v>
      </c>
      <c r="AI43" s="6">
        <v>329</v>
      </c>
      <c r="AJ43" s="6"/>
      <c r="AK43" s="6"/>
      <c r="AL43" s="6"/>
      <c r="AM43" s="6"/>
      <c r="AN43" s="6"/>
      <c r="AO43" s="6"/>
      <c r="AP43" s="6">
        <v>2</v>
      </c>
      <c r="AQ43" s="6">
        <v>488</v>
      </c>
      <c r="AR43" s="6">
        <v>4</v>
      </c>
      <c r="AS43" s="6">
        <v>849</v>
      </c>
      <c r="AT43" s="6"/>
      <c r="AU43" s="6"/>
      <c r="AV43" s="6"/>
      <c r="AW43" s="6"/>
      <c r="AX43" s="6">
        <v>1</v>
      </c>
      <c r="AY43" s="6">
        <v>39</v>
      </c>
      <c r="AZ43" s="6"/>
      <c r="BA43" s="6"/>
      <c r="BB43" s="6">
        <v>1</v>
      </c>
      <c r="BC43" s="6">
        <v>12</v>
      </c>
      <c r="BD43" s="6"/>
      <c r="BE43" s="6"/>
      <c r="BF43" s="6"/>
      <c r="BG43" s="6"/>
      <c r="BH43" s="6">
        <v>1</v>
      </c>
      <c r="BI43" s="6">
        <v>68</v>
      </c>
      <c r="BJ43" s="6">
        <v>2</v>
      </c>
      <c r="BK43" s="6">
        <v>78</v>
      </c>
      <c r="BL43" s="6"/>
      <c r="BM43" s="6"/>
      <c r="BN43" s="6">
        <v>1</v>
      </c>
      <c r="BO43" s="6">
        <v>48</v>
      </c>
      <c r="BP43" s="6">
        <v>3</v>
      </c>
      <c r="BQ43" s="6">
        <v>167</v>
      </c>
      <c r="BR43" s="6"/>
      <c r="BS43" s="6"/>
      <c r="BT43" s="6">
        <v>1</v>
      </c>
      <c r="BU43" s="6">
        <v>23</v>
      </c>
      <c r="BV43" s="6">
        <v>5</v>
      </c>
      <c r="BW43" s="6">
        <v>72</v>
      </c>
      <c r="BX43" s="8">
        <f t="shared" si="0"/>
        <v>76</v>
      </c>
      <c r="BY43" s="8">
        <f t="shared" si="1"/>
        <v>7097</v>
      </c>
      <c r="BZ43" s="32"/>
      <c r="CA43" s="32"/>
      <c r="CB43" s="32"/>
    </row>
    <row r="44" spans="1:80" s="14" customFormat="1">
      <c r="A44" s="5" t="s">
        <v>78</v>
      </c>
      <c r="B44" s="6"/>
      <c r="C44" s="6"/>
      <c r="D44" s="6"/>
      <c r="E44" s="6"/>
      <c r="F44" s="6"/>
      <c r="G44" s="6"/>
      <c r="H44" s="6"/>
      <c r="I44" s="6"/>
      <c r="J44" s="6">
        <v>4</v>
      </c>
      <c r="K44" s="6">
        <v>68</v>
      </c>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v>2</v>
      </c>
      <c r="BG44" s="6">
        <v>116</v>
      </c>
      <c r="BH44" s="6"/>
      <c r="BI44" s="6"/>
      <c r="BJ44" s="6"/>
      <c r="BK44" s="6"/>
      <c r="BL44" s="6"/>
      <c r="BM44" s="6"/>
      <c r="BN44" s="6"/>
      <c r="BO44" s="6"/>
      <c r="BP44" s="6"/>
      <c r="BQ44" s="6"/>
      <c r="BR44" s="6"/>
      <c r="BS44" s="6"/>
      <c r="BT44" s="6"/>
      <c r="BU44" s="6"/>
      <c r="BV44" s="6"/>
      <c r="BW44" s="6"/>
      <c r="BX44" s="8">
        <f t="shared" si="0"/>
        <v>6</v>
      </c>
      <c r="BY44" s="8">
        <f t="shared" si="1"/>
        <v>184</v>
      </c>
      <c r="BZ44" s="32"/>
      <c r="CA44" s="32"/>
      <c r="CB44" s="32"/>
    </row>
    <row r="45" spans="1:80" s="14" customFormat="1">
      <c r="A45" s="5" t="s">
        <v>79</v>
      </c>
      <c r="B45" s="6"/>
      <c r="C45" s="6"/>
      <c r="D45" s="6"/>
      <c r="E45" s="6"/>
      <c r="F45" s="6">
        <v>1</v>
      </c>
      <c r="G45" s="6">
        <v>25</v>
      </c>
      <c r="H45" s="6"/>
      <c r="I45" s="6"/>
      <c r="J45" s="6">
        <v>3</v>
      </c>
      <c r="K45" s="6">
        <v>36</v>
      </c>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v>2</v>
      </c>
      <c r="BG45" s="6">
        <v>111</v>
      </c>
      <c r="BH45" s="6"/>
      <c r="BI45" s="6"/>
      <c r="BJ45" s="6"/>
      <c r="BK45" s="6"/>
      <c r="BL45" s="6"/>
      <c r="BM45" s="6"/>
      <c r="BN45" s="6"/>
      <c r="BO45" s="6"/>
      <c r="BP45" s="6"/>
      <c r="BQ45" s="6"/>
      <c r="BR45" s="6"/>
      <c r="BS45" s="6"/>
      <c r="BT45" s="6"/>
      <c r="BU45" s="6"/>
      <c r="BV45" s="6"/>
      <c r="BW45" s="6"/>
      <c r="BX45" s="8">
        <f t="shared" si="0"/>
        <v>6</v>
      </c>
      <c r="BY45" s="8">
        <f t="shared" si="1"/>
        <v>172</v>
      </c>
      <c r="BZ45" s="32"/>
      <c r="CA45" s="32"/>
      <c r="CB45" s="32"/>
    </row>
    <row r="46" spans="1:80" s="14" customFormat="1">
      <c r="A46" s="5" t="s">
        <v>143</v>
      </c>
      <c r="B46" s="6">
        <v>6</v>
      </c>
      <c r="C46" s="6">
        <v>210</v>
      </c>
      <c r="D46" s="6">
        <v>2</v>
      </c>
      <c r="E46" s="6">
        <v>75</v>
      </c>
      <c r="F46" s="6">
        <v>3</v>
      </c>
      <c r="G46" s="6">
        <v>109</v>
      </c>
      <c r="H46" s="6">
        <v>1</v>
      </c>
      <c r="I46" s="6">
        <v>24</v>
      </c>
      <c r="J46" s="6">
        <v>3</v>
      </c>
      <c r="K46" s="6">
        <v>36</v>
      </c>
      <c r="L46" s="6"/>
      <c r="M46" s="6"/>
      <c r="N46" s="6"/>
      <c r="O46" s="6"/>
      <c r="P46" s="6"/>
      <c r="Q46" s="6"/>
      <c r="R46" s="6"/>
      <c r="S46" s="6"/>
      <c r="T46" s="6"/>
      <c r="U46" s="6"/>
      <c r="V46" s="6"/>
      <c r="W46" s="6"/>
      <c r="X46" s="6"/>
      <c r="Y46" s="6"/>
      <c r="Z46" s="6">
        <v>6</v>
      </c>
      <c r="AA46" s="6">
        <v>1293</v>
      </c>
      <c r="AB46" s="6"/>
      <c r="AC46" s="6"/>
      <c r="AD46" s="6">
        <v>5</v>
      </c>
      <c r="AE46" s="6">
        <v>1583</v>
      </c>
      <c r="AF46" s="6">
        <v>3</v>
      </c>
      <c r="AG46" s="6">
        <v>404</v>
      </c>
      <c r="AH46" s="6"/>
      <c r="AI46" s="6"/>
      <c r="AJ46" s="6"/>
      <c r="AK46" s="6"/>
      <c r="AL46" s="6"/>
      <c r="AM46" s="6"/>
      <c r="AN46" s="6"/>
      <c r="AO46" s="6"/>
      <c r="AP46" s="6"/>
      <c r="AQ46" s="6"/>
      <c r="AR46" s="6">
        <v>1</v>
      </c>
      <c r="AS46" s="6">
        <v>156</v>
      </c>
      <c r="AT46" s="6"/>
      <c r="AU46" s="6"/>
      <c r="AV46" s="6"/>
      <c r="AW46" s="6"/>
      <c r="AX46" s="6"/>
      <c r="AY46" s="6"/>
      <c r="AZ46" s="6"/>
      <c r="BA46" s="6"/>
      <c r="BB46" s="6"/>
      <c r="BC46" s="6"/>
      <c r="BD46" s="6"/>
      <c r="BE46" s="6"/>
      <c r="BF46" s="6">
        <v>1</v>
      </c>
      <c r="BG46" s="6">
        <v>34</v>
      </c>
      <c r="BH46" s="6">
        <v>3</v>
      </c>
      <c r="BI46" s="6">
        <v>79</v>
      </c>
      <c r="BJ46" s="6">
        <v>1</v>
      </c>
      <c r="BK46" s="6">
        <v>15</v>
      </c>
      <c r="BL46" s="6"/>
      <c r="BM46" s="6"/>
      <c r="BN46" s="6"/>
      <c r="BO46" s="6"/>
      <c r="BP46" s="6"/>
      <c r="BQ46" s="6"/>
      <c r="BR46" s="6"/>
      <c r="BS46" s="6"/>
      <c r="BT46" s="6"/>
      <c r="BU46" s="6"/>
      <c r="BV46" s="6"/>
      <c r="BW46" s="6"/>
      <c r="BX46" s="8">
        <f t="shared" si="0"/>
        <v>35</v>
      </c>
      <c r="BY46" s="8">
        <f t="shared" si="1"/>
        <v>4018</v>
      </c>
      <c r="BZ46" s="32"/>
      <c r="CA46" s="32"/>
      <c r="CB46" s="32"/>
    </row>
    <row r="47" spans="1:80" s="14" customFormat="1">
      <c r="A47" s="5" t="s">
        <v>144</v>
      </c>
      <c r="B47" s="6">
        <v>4</v>
      </c>
      <c r="C47" s="6">
        <v>384</v>
      </c>
      <c r="D47" s="6">
        <v>5</v>
      </c>
      <c r="E47" s="6">
        <v>365</v>
      </c>
      <c r="F47" s="6">
        <v>8</v>
      </c>
      <c r="G47" s="6">
        <v>870</v>
      </c>
      <c r="H47" s="6">
        <v>1</v>
      </c>
      <c r="I47" s="6">
        <v>184</v>
      </c>
      <c r="J47" s="6">
        <v>4</v>
      </c>
      <c r="K47" s="6">
        <v>74</v>
      </c>
      <c r="L47" s="6">
        <v>3</v>
      </c>
      <c r="M47" s="6">
        <v>128</v>
      </c>
      <c r="N47" s="6"/>
      <c r="O47" s="6"/>
      <c r="P47" s="6"/>
      <c r="Q47" s="6"/>
      <c r="R47" s="6"/>
      <c r="S47" s="6"/>
      <c r="T47" s="6"/>
      <c r="U47" s="6"/>
      <c r="V47" s="6"/>
      <c r="W47" s="6"/>
      <c r="X47" s="6">
        <v>2</v>
      </c>
      <c r="Y47" s="6">
        <v>514</v>
      </c>
      <c r="Z47" s="6">
        <v>13</v>
      </c>
      <c r="AA47" s="6">
        <v>2760</v>
      </c>
      <c r="AB47" s="6"/>
      <c r="AC47" s="6"/>
      <c r="AD47" s="6">
        <v>17</v>
      </c>
      <c r="AE47" s="6">
        <v>6446</v>
      </c>
      <c r="AF47" s="6"/>
      <c r="AG47" s="6"/>
      <c r="AH47" s="6">
        <v>3</v>
      </c>
      <c r="AI47" s="6">
        <v>1042</v>
      </c>
      <c r="AJ47" s="6"/>
      <c r="AK47" s="6"/>
      <c r="AL47" s="6"/>
      <c r="AM47" s="6"/>
      <c r="AN47" s="6"/>
      <c r="AO47" s="6"/>
      <c r="AP47" s="6">
        <v>10</v>
      </c>
      <c r="AQ47" s="6">
        <v>4875</v>
      </c>
      <c r="AR47" s="6">
        <v>13</v>
      </c>
      <c r="AS47" s="6">
        <v>6601</v>
      </c>
      <c r="AT47" s="6">
        <v>1</v>
      </c>
      <c r="AU47" s="6">
        <v>518</v>
      </c>
      <c r="AV47" s="6"/>
      <c r="AW47" s="6"/>
      <c r="AX47" s="6"/>
      <c r="AY47" s="6"/>
      <c r="AZ47" s="6">
        <v>2</v>
      </c>
      <c r="BA47" s="6">
        <v>180</v>
      </c>
      <c r="BB47" s="6"/>
      <c r="BC47" s="6"/>
      <c r="BD47" s="6"/>
      <c r="BE47" s="6"/>
      <c r="BF47" s="6">
        <v>1</v>
      </c>
      <c r="BG47" s="6">
        <v>56</v>
      </c>
      <c r="BH47" s="6"/>
      <c r="BI47" s="6"/>
      <c r="BJ47" s="6">
        <v>2</v>
      </c>
      <c r="BK47" s="6">
        <v>111</v>
      </c>
      <c r="BL47" s="6"/>
      <c r="BM47" s="6"/>
      <c r="BN47" s="6">
        <v>2</v>
      </c>
      <c r="BO47" s="6">
        <v>79</v>
      </c>
      <c r="BP47" s="6">
        <v>1</v>
      </c>
      <c r="BQ47" s="6">
        <v>42</v>
      </c>
      <c r="BR47" s="6"/>
      <c r="BS47" s="6"/>
      <c r="BT47" s="6"/>
      <c r="BU47" s="6"/>
      <c r="BV47" s="6"/>
      <c r="BW47" s="6"/>
      <c r="BX47" s="8">
        <f t="shared" si="0"/>
        <v>92</v>
      </c>
      <c r="BY47" s="8">
        <f t="shared" si="1"/>
        <v>25229</v>
      </c>
      <c r="BZ47" s="32"/>
      <c r="CA47" s="32"/>
      <c r="CB47" s="32"/>
    </row>
    <row r="48" spans="1:80" s="14" customFormat="1">
      <c r="A48" s="5" t="s">
        <v>82</v>
      </c>
      <c r="B48" s="6"/>
      <c r="C48" s="6"/>
      <c r="D48" s="6"/>
      <c r="E48" s="6"/>
      <c r="F48" s="6"/>
      <c r="G48" s="6"/>
      <c r="H48" s="6"/>
      <c r="I48" s="6"/>
      <c r="J48" s="6">
        <v>1</v>
      </c>
      <c r="K48" s="6">
        <v>10</v>
      </c>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8">
        <f t="shared" si="0"/>
        <v>1</v>
      </c>
      <c r="BY48" s="8">
        <f t="shared" si="1"/>
        <v>10</v>
      </c>
      <c r="BZ48" s="32"/>
      <c r="CA48" s="32"/>
      <c r="CB48" s="32"/>
    </row>
    <row r="49" spans="1:80" s="14" customFormat="1">
      <c r="A49" s="5" t="s">
        <v>83</v>
      </c>
      <c r="B49" s="6">
        <v>3</v>
      </c>
      <c r="C49" s="6">
        <v>178</v>
      </c>
      <c r="D49" s="6">
        <v>7</v>
      </c>
      <c r="E49" s="6">
        <v>339</v>
      </c>
      <c r="F49" s="6"/>
      <c r="G49" s="6"/>
      <c r="H49" s="6"/>
      <c r="I49" s="6"/>
      <c r="J49" s="6">
        <v>5</v>
      </c>
      <c r="K49" s="6">
        <v>84</v>
      </c>
      <c r="L49" s="6"/>
      <c r="M49" s="6"/>
      <c r="N49" s="6"/>
      <c r="O49" s="6"/>
      <c r="P49" s="6"/>
      <c r="Q49" s="6"/>
      <c r="R49" s="6"/>
      <c r="S49" s="6"/>
      <c r="T49" s="6"/>
      <c r="U49" s="6"/>
      <c r="V49" s="6">
        <v>2</v>
      </c>
      <c r="W49" s="6">
        <v>276</v>
      </c>
      <c r="X49" s="6">
        <v>1</v>
      </c>
      <c r="Y49" s="6">
        <v>154</v>
      </c>
      <c r="Z49" s="6">
        <v>17</v>
      </c>
      <c r="AA49" s="6">
        <v>5704</v>
      </c>
      <c r="AB49" s="6"/>
      <c r="AC49" s="6"/>
      <c r="AD49" s="6">
        <v>3</v>
      </c>
      <c r="AE49" s="6">
        <v>1200</v>
      </c>
      <c r="AF49" s="6"/>
      <c r="AG49" s="6"/>
      <c r="AH49" s="6"/>
      <c r="AI49" s="6"/>
      <c r="AJ49" s="6"/>
      <c r="AK49" s="6"/>
      <c r="AL49" s="6"/>
      <c r="AM49" s="6"/>
      <c r="AN49" s="6"/>
      <c r="AO49" s="6"/>
      <c r="AP49" s="6">
        <v>5</v>
      </c>
      <c r="AQ49" s="6">
        <v>661</v>
      </c>
      <c r="AR49" s="6">
        <v>10</v>
      </c>
      <c r="AS49" s="6">
        <v>4228</v>
      </c>
      <c r="AT49" s="6"/>
      <c r="AU49" s="6"/>
      <c r="AV49" s="6"/>
      <c r="AW49" s="6"/>
      <c r="AX49" s="6"/>
      <c r="AY49" s="6"/>
      <c r="AZ49" s="6"/>
      <c r="BA49" s="6"/>
      <c r="BB49" s="6"/>
      <c r="BC49" s="6"/>
      <c r="BD49" s="6"/>
      <c r="BE49" s="6"/>
      <c r="BF49" s="6">
        <v>1</v>
      </c>
      <c r="BG49" s="6">
        <v>50</v>
      </c>
      <c r="BH49" s="6">
        <v>1</v>
      </c>
      <c r="BI49" s="6">
        <v>69</v>
      </c>
      <c r="BJ49" s="6">
        <v>1</v>
      </c>
      <c r="BK49" s="6">
        <v>68</v>
      </c>
      <c r="BL49" s="6">
        <v>1</v>
      </c>
      <c r="BM49" s="6">
        <v>142</v>
      </c>
      <c r="BN49" s="6">
        <v>2</v>
      </c>
      <c r="BO49" s="6">
        <v>64</v>
      </c>
      <c r="BP49" s="6"/>
      <c r="BQ49" s="6"/>
      <c r="BR49" s="6"/>
      <c r="BS49" s="6"/>
      <c r="BT49" s="6"/>
      <c r="BU49" s="6"/>
      <c r="BV49" s="6"/>
      <c r="BW49" s="6"/>
      <c r="BX49" s="8">
        <f t="shared" si="0"/>
        <v>59</v>
      </c>
      <c r="BY49" s="8">
        <f t="shared" si="1"/>
        <v>13217</v>
      </c>
      <c r="BZ49" s="32"/>
      <c r="CA49" s="32"/>
      <c r="CB49" s="32"/>
    </row>
    <row r="50" spans="1:80" s="14" customFormat="1">
      <c r="A50" s="5" t="s">
        <v>84</v>
      </c>
      <c r="B50" s="6"/>
      <c r="C50" s="6"/>
      <c r="D50" s="6"/>
      <c r="E50" s="6"/>
      <c r="F50" s="6"/>
      <c r="G50" s="6"/>
      <c r="H50" s="6"/>
      <c r="I50" s="6"/>
      <c r="J50" s="6">
        <v>3</v>
      </c>
      <c r="K50" s="6">
        <v>36</v>
      </c>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v>1</v>
      </c>
      <c r="BG50" s="6">
        <v>41</v>
      </c>
      <c r="BH50" s="6"/>
      <c r="BI50" s="6"/>
      <c r="BJ50" s="6"/>
      <c r="BK50" s="6"/>
      <c r="BL50" s="6"/>
      <c r="BM50" s="6"/>
      <c r="BN50" s="6"/>
      <c r="BO50" s="6"/>
      <c r="BP50" s="6"/>
      <c r="BQ50" s="6"/>
      <c r="BR50" s="6"/>
      <c r="BS50" s="6"/>
      <c r="BT50" s="6"/>
      <c r="BU50" s="6"/>
      <c r="BV50" s="6"/>
      <c r="BW50" s="6"/>
      <c r="BX50" s="8">
        <f t="shared" si="0"/>
        <v>4</v>
      </c>
      <c r="BY50" s="8">
        <f t="shared" si="1"/>
        <v>77</v>
      </c>
      <c r="BZ50" s="32"/>
      <c r="CA50" s="32"/>
      <c r="CB50" s="32"/>
    </row>
    <row r="51" spans="1:80" s="14" customFormat="1">
      <c r="A51" s="5" t="s">
        <v>85</v>
      </c>
      <c r="B51" s="6">
        <v>7</v>
      </c>
      <c r="C51" s="6">
        <v>163</v>
      </c>
      <c r="D51" s="6">
        <v>19</v>
      </c>
      <c r="E51" s="6">
        <v>2166</v>
      </c>
      <c r="F51" s="6">
        <v>10</v>
      </c>
      <c r="G51" s="6">
        <v>1471</v>
      </c>
      <c r="H51" s="6"/>
      <c r="I51" s="6"/>
      <c r="J51" s="6">
        <v>4</v>
      </c>
      <c r="K51" s="6">
        <v>56</v>
      </c>
      <c r="L51" s="6">
        <v>2</v>
      </c>
      <c r="M51" s="6">
        <v>70</v>
      </c>
      <c r="N51" s="6"/>
      <c r="O51" s="6"/>
      <c r="P51" s="6"/>
      <c r="Q51" s="6"/>
      <c r="R51" s="6"/>
      <c r="S51" s="6"/>
      <c r="T51" s="6">
        <v>2</v>
      </c>
      <c r="U51" s="6">
        <v>70</v>
      </c>
      <c r="V51" s="6">
        <v>1</v>
      </c>
      <c r="W51" s="6">
        <v>76</v>
      </c>
      <c r="X51" s="6">
        <v>3</v>
      </c>
      <c r="Y51" s="6">
        <v>268</v>
      </c>
      <c r="Z51" s="6">
        <v>11</v>
      </c>
      <c r="AA51" s="6">
        <v>2920</v>
      </c>
      <c r="AB51" s="6"/>
      <c r="AC51" s="6"/>
      <c r="AD51" s="6">
        <v>6</v>
      </c>
      <c r="AE51" s="6">
        <v>1208</v>
      </c>
      <c r="AF51" s="6"/>
      <c r="AG51" s="6"/>
      <c r="AH51" s="6">
        <v>1</v>
      </c>
      <c r="AI51" s="6">
        <v>759</v>
      </c>
      <c r="AJ51" s="6"/>
      <c r="AK51" s="6"/>
      <c r="AL51" s="6"/>
      <c r="AM51" s="6"/>
      <c r="AN51" s="6">
        <v>1</v>
      </c>
      <c r="AO51" s="6">
        <v>93</v>
      </c>
      <c r="AP51" s="6">
        <v>10</v>
      </c>
      <c r="AQ51" s="6">
        <v>3722</v>
      </c>
      <c r="AR51" s="6">
        <v>4</v>
      </c>
      <c r="AS51" s="6">
        <v>2779</v>
      </c>
      <c r="AT51" s="6"/>
      <c r="AU51" s="6"/>
      <c r="AV51" s="6">
        <v>1</v>
      </c>
      <c r="AW51" s="6">
        <v>94</v>
      </c>
      <c r="AX51" s="6"/>
      <c r="AY51" s="6"/>
      <c r="AZ51" s="6"/>
      <c r="BA51" s="6"/>
      <c r="BB51" s="6"/>
      <c r="BC51" s="6"/>
      <c r="BD51" s="6"/>
      <c r="BE51" s="6"/>
      <c r="BF51" s="6"/>
      <c r="BG51" s="6"/>
      <c r="BH51" s="6">
        <v>8</v>
      </c>
      <c r="BI51" s="6">
        <v>325</v>
      </c>
      <c r="BJ51" s="6">
        <v>5</v>
      </c>
      <c r="BK51" s="6">
        <v>274</v>
      </c>
      <c r="BL51" s="6"/>
      <c r="BM51" s="6"/>
      <c r="BN51" s="6">
        <v>6</v>
      </c>
      <c r="BO51" s="6">
        <v>215</v>
      </c>
      <c r="BP51" s="6">
        <v>5</v>
      </c>
      <c r="BQ51" s="6">
        <v>119</v>
      </c>
      <c r="BR51" s="6"/>
      <c r="BS51" s="6"/>
      <c r="BT51" s="6"/>
      <c r="BU51" s="6"/>
      <c r="BV51" s="6">
        <v>3</v>
      </c>
      <c r="BW51" s="6">
        <v>41</v>
      </c>
      <c r="BX51" s="8">
        <f t="shared" si="0"/>
        <v>109</v>
      </c>
      <c r="BY51" s="8">
        <f t="shared" si="1"/>
        <v>16889</v>
      </c>
      <c r="BZ51" s="32"/>
      <c r="CA51" s="32"/>
      <c r="CB51" s="32"/>
    </row>
    <row r="52" spans="1:80" s="14" customFormat="1">
      <c r="A52" s="5" t="s">
        <v>86</v>
      </c>
      <c r="B52" s="6"/>
      <c r="C52" s="6"/>
      <c r="D52" s="6"/>
      <c r="E52" s="6"/>
      <c r="F52" s="6"/>
      <c r="G52" s="6"/>
      <c r="H52" s="6"/>
      <c r="I52" s="6"/>
      <c r="J52" s="6">
        <v>7</v>
      </c>
      <c r="K52" s="6">
        <v>132</v>
      </c>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v>6</v>
      </c>
      <c r="BW52" s="6">
        <v>78</v>
      </c>
      <c r="BX52" s="8">
        <f t="shared" si="0"/>
        <v>13</v>
      </c>
      <c r="BY52" s="8">
        <f t="shared" si="1"/>
        <v>210</v>
      </c>
      <c r="BZ52" s="32"/>
      <c r="CA52" s="32"/>
      <c r="CB52" s="32"/>
    </row>
    <row r="53" spans="1:80" s="14" customFormat="1">
      <c r="A53" s="5" t="s">
        <v>87</v>
      </c>
      <c r="B53" s="6"/>
      <c r="C53" s="6"/>
      <c r="D53" s="6"/>
      <c r="E53" s="6"/>
      <c r="F53" s="6"/>
      <c r="G53" s="6"/>
      <c r="H53" s="6"/>
      <c r="I53" s="6"/>
      <c r="J53" s="6">
        <v>2</v>
      </c>
      <c r="K53" s="6">
        <v>38</v>
      </c>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v>1</v>
      </c>
      <c r="BG53" s="6">
        <v>39</v>
      </c>
      <c r="BH53" s="6"/>
      <c r="BI53" s="6"/>
      <c r="BJ53" s="6"/>
      <c r="BK53" s="6"/>
      <c r="BL53" s="6"/>
      <c r="BM53" s="6"/>
      <c r="BN53" s="6"/>
      <c r="BO53" s="6"/>
      <c r="BP53" s="6"/>
      <c r="BQ53" s="6"/>
      <c r="BR53" s="6"/>
      <c r="BS53" s="6"/>
      <c r="BT53" s="6"/>
      <c r="BU53" s="6"/>
      <c r="BV53" s="6">
        <v>1</v>
      </c>
      <c r="BW53" s="6">
        <v>4</v>
      </c>
      <c r="BX53" s="8">
        <f t="shared" si="0"/>
        <v>4</v>
      </c>
      <c r="BY53" s="8">
        <f t="shared" si="1"/>
        <v>81</v>
      </c>
      <c r="BZ53" s="32"/>
      <c r="CA53" s="32"/>
      <c r="CB53" s="32"/>
    </row>
    <row r="54" spans="1:80" s="14" customFormat="1">
      <c r="A54" s="5" t="s">
        <v>89</v>
      </c>
      <c r="B54" s="6"/>
      <c r="C54" s="6"/>
      <c r="D54" s="6"/>
      <c r="E54" s="6"/>
      <c r="F54" s="6"/>
      <c r="G54" s="6"/>
      <c r="H54" s="6"/>
      <c r="I54" s="6"/>
      <c r="J54" s="6">
        <v>1</v>
      </c>
      <c r="K54" s="6">
        <v>20</v>
      </c>
      <c r="L54" s="6"/>
      <c r="M54" s="6"/>
      <c r="N54" s="6"/>
      <c r="O54" s="6"/>
      <c r="P54" s="6"/>
      <c r="Q54" s="6"/>
      <c r="R54" s="6"/>
      <c r="S54" s="6"/>
      <c r="T54" s="6"/>
      <c r="U54" s="6"/>
      <c r="V54" s="6"/>
      <c r="W54" s="6"/>
      <c r="X54" s="6"/>
      <c r="Y54" s="6"/>
      <c r="Z54" s="6"/>
      <c r="AA54" s="6"/>
      <c r="AB54" s="6"/>
      <c r="AC54" s="6"/>
      <c r="AD54" s="6">
        <v>1</v>
      </c>
      <c r="AE54" s="6">
        <v>16</v>
      </c>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v>5</v>
      </c>
      <c r="BW54" s="6">
        <v>63</v>
      </c>
      <c r="BX54" s="8">
        <f t="shared" si="0"/>
        <v>7</v>
      </c>
      <c r="BY54" s="8">
        <f t="shared" si="1"/>
        <v>99</v>
      </c>
      <c r="BZ54" s="32"/>
      <c r="CA54" s="32"/>
      <c r="CB54" s="32"/>
    </row>
    <row r="55" spans="1:80" s="14" customFormat="1">
      <c r="A55" s="5" t="s">
        <v>90</v>
      </c>
      <c r="B55" s="6"/>
      <c r="C55" s="6"/>
      <c r="D55" s="6"/>
      <c r="E55" s="6"/>
      <c r="F55" s="6">
        <v>1</v>
      </c>
      <c r="G55" s="6">
        <v>82</v>
      </c>
      <c r="H55" s="6"/>
      <c r="I55" s="6"/>
      <c r="J55" s="6">
        <v>10</v>
      </c>
      <c r="K55" s="6">
        <v>131</v>
      </c>
      <c r="L55" s="6">
        <v>1</v>
      </c>
      <c r="M55" s="6">
        <v>15</v>
      </c>
      <c r="N55" s="6"/>
      <c r="O55" s="6"/>
      <c r="P55" s="6"/>
      <c r="Q55" s="6"/>
      <c r="R55" s="6"/>
      <c r="S55" s="6"/>
      <c r="T55" s="6"/>
      <c r="U55" s="6"/>
      <c r="V55" s="6"/>
      <c r="W55" s="6"/>
      <c r="X55" s="6">
        <v>5</v>
      </c>
      <c r="Y55" s="6">
        <v>471</v>
      </c>
      <c r="Z55" s="6">
        <v>3</v>
      </c>
      <c r="AA55" s="6">
        <v>728</v>
      </c>
      <c r="AB55" s="6"/>
      <c r="AC55" s="6"/>
      <c r="AD55" s="6">
        <v>3</v>
      </c>
      <c r="AE55" s="6">
        <v>385</v>
      </c>
      <c r="AF55" s="6">
        <v>2</v>
      </c>
      <c r="AG55" s="6">
        <v>281</v>
      </c>
      <c r="AH55" s="6">
        <v>1</v>
      </c>
      <c r="AI55" s="6">
        <v>74</v>
      </c>
      <c r="AJ55" s="6">
        <v>1</v>
      </c>
      <c r="AK55" s="6">
        <v>242</v>
      </c>
      <c r="AL55" s="6"/>
      <c r="AM55" s="6"/>
      <c r="AN55" s="6"/>
      <c r="AO55" s="6"/>
      <c r="AP55" s="6">
        <v>1</v>
      </c>
      <c r="AQ55" s="6">
        <v>208</v>
      </c>
      <c r="AR55" s="6"/>
      <c r="AS55" s="6"/>
      <c r="AT55" s="6"/>
      <c r="AU55" s="6"/>
      <c r="AV55" s="6"/>
      <c r="AW55" s="6"/>
      <c r="AX55" s="6"/>
      <c r="AY55" s="6"/>
      <c r="AZ55" s="6"/>
      <c r="BA55" s="6"/>
      <c r="BB55" s="6"/>
      <c r="BC55" s="6"/>
      <c r="BD55" s="6"/>
      <c r="BE55" s="6"/>
      <c r="BF55" s="6">
        <v>1</v>
      </c>
      <c r="BG55" s="6">
        <v>16</v>
      </c>
      <c r="BH55" s="6">
        <v>3</v>
      </c>
      <c r="BI55" s="6">
        <v>171</v>
      </c>
      <c r="BJ55" s="6">
        <v>1</v>
      </c>
      <c r="BK55" s="6">
        <v>50</v>
      </c>
      <c r="BL55" s="6"/>
      <c r="BM55" s="6"/>
      <c r="BN55" s="6"/>
      <c r="BO55" s="6"/>
      <c r="BP55" s="6"/>
      <c r="BQ55" s="6"/>
      <c r="BR55" s="6"/>
      <c r="BS55" s="6"/>
      <c r="BT55" s="6"/>
      <c r="BU55" s="6"/>
      <c r="BV55" s="6">
        <v>10</v>
      </c>
      <c r="BW55" s="6">
        <v>139</v>
      </c>
      <c r="BX55" s="8">
        <f t="shared" si="0"/>
        <v>43</v>
      </c>
      <c r="BY55" s="8">
        <f t="shared" si="1"/>
        <v>2993</v>
      </c>
      <c r="BZ55" s="32"/>
      <c r="CA55" s="32"/>
      <c r="CB55" s="32"/>
    </row>
    <row r="56" spans="1:80" s="14" customFormat="1">
      <c r="A56" s="5" t="s">
        <v>91</v>
      </c>
      <c r="B56" s="6">
        <v>16</v>
      </c>
      <c r="C56" s="6">
        <v>826</v>
      </c>
      <c r="D56" s="6">
        <v>6</v>
      </c>
      <c r="E56" s="6">
        <v>564</v>
      </c>
      <c r="F56" s="6">
        <v>6</v>
      </c>
      <c r="G56" s="6">
        <v>1029</v>
      </c>
      <c r="H56" s="6">
        <v>1</v>
      </c>
      <c r="I56" s="6">
        <v>18</v>
      </c>
      <c r="J56" s="6">
        <v>4</v>
      </c>
      <c r="K56" s="6">
        <v>88</v>
      </c>
      <c r="L56" s="6">
        <v>1</v>
      </c>
      <c r="M56" s="6">
        <v>20</v>
      </c>
      <c r="N56" s="6"/>
      <c r="O56" s="6"/>
      <c r="P56" s="6"/>
      <c r="Q56" s="6"/>
      <c r="R56" s="6"/>
      <c r="S56" s="6"/>
      <c r="T56" s="6"/>
      <c r="U56" s="6"/>
      <c r="V56" s="6">
        <v>2</v>
      </c>
      <c r="W56" s="6">
        <v>311</v>
      </c>
      <c r="X56" s="6">
        <v>2</v>
      </c>
      <c r="Y56" s="6">
        <v>147</v>
      </c>
      <c r="Z56" s="6">
        <v>11</v>
      </c>
      <c r="AA56" s="6">
        <v>2141</v>
      </c>
      <c r="AB56" s="6">
        <v>1</v>
      </c>
      <c r="AC56" s="6">
        <v>319</v>
      </c>
      <c r="AD56" s="6">
        <v>4</v>
      </c>
      <c r="AE56" s="6">
        <v>1094</v>
      </c>
      <c r="AF56" s="6">
        <v>1</v>
      </c>
      <c r="AG56" s="6">
        <v>413</v>
      </c>
      <c r="AH56" s="6"/>
      <c r="AI56" s="6"/>
      <c r="AJ56" s="6"/>
      <c r="AK56" s="6"/>
      <c r="AL56" s="6"/>
      <c r="AM56" s="6"/>
      <c r="AN56" s="6"/>
      <c r="AO56" s="6"/>
      <c r="AP56" s="6">
        <v>4</v>
      </c>
      <c r="AQ56" s="6">
        <v>1036</v>
      </c>
      <c r="AR56" s="6">
        <v>8</v>
      </c>
      <c r="AS56" s="6">
        <v>2978</v>
      </c>
      <c r="AT56" s="6"/>
      <c r="AU56" s="6"/>
      <c r="AV56" s="6">
        <v>1</v>
      </c>
      <c r="AW56" s="6">
        <v>136</v>
      </c>
      <c r="AX56" s="6"/>
      <c r="AY56" s="6"/>
      <c r="AZ56" s="6"/>
      <c r="BA56" s="6"/>
      <c r="BB56" s="6"/>
      <c r="BC56" s="6"/>
      <c r="BD56" s="6"/>
      <c r="BE56" s="6"/>
      <c r="BF56" s="6">
        <v>1</v>
      </c>
      <c r="BG56" s="6">
        <v>45</v>
      </c>
      <c r="BH56" s="6">
        <v>1</v>
      </c>
      <c r="BI56" s="6">
        <v>49</v>
      </c>
      <c r="BJ56" s="6">
        <v>1</v>
      </c>
      <c r="BK56" s="6">
        <v>84</v>
      </c>
      <c r="BL56" s="6"/>
      <c r="BM56" s="6"/>
      <c r="BN56" s="6">
        <v>4</v>
      </c>
      <c r="BO56" s="6">
        <v>169</v>
      </c>
      <c r="BP56" s="6">
        <v>2</v>
      </c>
      <c r="BQ56" s="6">
        <v>114</v>
      </c>
      <c r="BR56" s="6"/>
      <c r="BS56" s="6"/>
      <c r="BT56" s="6"/>
      <c r="BU56" s="6"/>
      <c r="BV56" s="6">
        <v>1</v>
      </c>
      <c r="BW56" s="6">
        <v>10</v>
      </c>
      <c r="BX56" s="8">
        <f t="shared" si="0"/>
        <v>78</v>
      </c>
      <c r="BY56" s="8">
        <f t="shared" si="1"/>
        <v>11591</v>
      </c>
      <c r="BZ56" s="32"/>
      <c r="CA56" s="32"/>
      <c r="CB56" s="32"/>
    </row>
    <row r="57" spans="1:80" s="14" customFormat="1">
      <c r="A57" s="5" t="s">
        <v>92</v>
      </c>
      <c r="B57" s="6"/>
      <c r="C57" s="6"/>
      <c r="D57" s="6"/>
      <c r="E57" s="6"/>
      <c r="F57" s="6"/>
      <c r="G57" s="6"/>
      <c r="H57" s="6"/>
      <c r="I57" s="6"/>
      <c r="J57" s="6">
        <v>5</v>
      </c>
      <c r="K57" s="6">
        <v>85</v>
      </c>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v>1</v>
      </c>
      <c r="AO57" s="6">
        <v>110</v>
      </c>
      <c r="AP57" s="6"/>
      <c r="AQ57" s="6"/>
      <c r="AR57" s="6"/>
      <c r="AS57" s="6"/>
      <c r="AT57" s="6"/>
      <c r="AU57" s="6"/>
      <c r="AV57" s="6"/>
      <c r="AW57" s="6"/>
      <c r="AX57" s="6"/>
      <c r="AY57" s="6"/>
      <c r="AZ57" s="6"/>
      <c r="BA57" s="6"/>
      <c r="BB57" s="6"/>
      <c r="BC57" s="6"/>
      <c r="BD57" s="6"/>
      <c r="BE57" s="6"/>
      <c r="BF57" s="6">
        <v>1</v>
      </c>
      <c r="BG57" s="6">
        <v>32</v>
      </c>
      <c r="BH57" s="6"/>
      <c r="BI57" s="6"/>
      <c r="BJ57" s="6"/>
      <c r="BK57" s="6"/>
      <c r="BL57" s="6"/>
      <c r="BM57" s="6"/>
      <c r="BN57" s="6"/>
      <c r="BO57" s="6"/>
      <c r="BP57" s="6"/>
      <c r="BQ57" s="6"/>
      <c r="BR57" s="6"/>
      <c r="BS57" s="6"/>
      <c r="BT57" s="6"/>
      <c r="BU57" s="6"/>
      <c r="BV57" s="6">
        <v>4</v>
      </c>
      <c r="BW57" s="6">
        <v>50</v>
      </c>
      <c r="BX57" s="8">
        <f t="shared" si="0"/>
        <v>11</v>
      </c>
      <c r="BY57" s="8">
        <f t="shared" si="1"/>
        <v>277</v>
      </c>
      <c r="BZ57" s="32"/>
      <c r="CA57" s="32"/>
      <c r="CB57" s="32"/>
    </row>
    <row r="58" spans="1:80" s="14" customFormat="1">
      <c r="A58" s="5" t="s">
        <v>93</v>
      </c>
      <c r="B58" s="6"/>
      <c r="C58" s="6"/>
      <c r="D58" s="6"/>
      <c r="E58" s="6"/>
      <c r="F58" s="6"/>
      <c r="G58" s="6"/>
      <c r="H58" s="6"/>
      <c r="I58" s="6"/>
      <c r="J58" s="6">
        <v>1</v>
      </c>
      <c r="K58" s="6">
        <v>20</v>
      </c>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v>1</v>
      </c>
      <c r="BG58" s="6">
        <v>48</v>
      </c>
      <c r="BH58" s="6"/>
      <c r="BI58" s="6"/>
      <c r="BJ58" s="6"/>
      <c r="BK58" s="6"/>
      <c r="BL58" s="6"/>
      <c r="BM58" s="6"/>
      <c r="BN58" s="6"/>
      <c r="BO58" s="6"/>
      <c r="BP58" s="6"/>
      <c r="BQ58" s="6"/>
      <c r="BR58" s="6"/>
      <c r="BS58" s="6"/>
      <c r="BT58" s="6"/>
      <c r="BU58" s="6"/>
      <c r="BV58" s="6"/>
      <c r="BW58" s="6"/>
      <c r="BX58" s="8">
        <f t="shared" si="0"/>
        <v>2</v>
      </c>
      <c r="BY58" s="8">
        <f t="shared" si="1"/>
        <v>68</v>
      </c>
      <c r="BZ58" s="32"/>
      <c r="CA58" s="32"/>
      <c r="CB58" s="32"/>
    </row>
    <row r="59" spans="1:80" s="31" customFormat="1">
      <c r="A59" s="11" t="s">
        <v>94</v>
      </c>
      <c r="B59" s="12">
        <f>SUM(B9:B58)</f>
        <v>92</v>
      </c>
      <c r="C59" s="12">
        <f t="shared" ref="C59:BN59" si="2">SUM(C9:C58)</f>
        <v>5329</v>
      </c>
      <c r="D59" s="12">
        <f t="shared" si="2"/>
        <v>134</v>
      </c>
      <c r="E59" s="12">
        <f t="shared" si="2"/>
        <v>14960</v>
      </c>
      <c r="F59" s="12">
        <f t="shared" si="2"/>
        <v>103</v>
      </c>
      <c r="G59" s="12">
        <f t="shared" si="2"/>
        <v>18118</v>
      </c>
      <c r="H59" s="12">
        <f t="shared" si="2"/>
        <v>9</v>
      </c>
      <c r="I59" s="12">
        <f t="shared" si="2"/>
        <v>2139</v>
      </c>
      <c r="J59" s="12">
        <f t="shared" si="2"/>
        <v>201</v>
      </c>
      <c r="K59" s="12">
        <f t="shared" si="2"/>
        <v>3164</v>
      </c>
      <c r="L59" s="12">
        <f t="shared" si="2"/>
        <v>18</v>
      </c>
      <c r="M59" s="12">
        <f t="shared" si="2"/>
        <v>556</v>
      </c>
      <c r="N59" s="12">
        <f t="shared" si="2"/>
        <v>1</v>
      </c>
      <c r="O59" s="12">
        <f t="shared" si="2"/>
        <v>500</v>
      </c>
      <c r="P59" s="12">
        <f t="shared" si="2"/>
        <v>1</v>
      </c>
      <c r="Q59" s="12">
        <f t="shared" si="2"/>
        <v>660</v>
      </c>
      <c r="R59" s="12">
        <f t="shared" si="2"/>
        <v>1</v>
      </c>
      <c r="S59" s="12">
        <f t="shared" si="2"/>
        <v>1118</v>
      </c>
      <c r="T59" s="12">
        <f t="shared" si="2"/>
        <v>8</v>
      </c>
      <c r="U59" s="12">
        <f t="shared" si="2"/>
        <v>230</v>
      </c>
      <c r="V59" s="12">
        <f t="shared" si="2"/>
        <v>24</v>
      </c>
      <c r="W59" s="12">
        <f t="shared" si="2"/>
        <v>2059</v>
      </c>
      <c r="X59" s="12">
        <f t="shared" si="2"/>
        <v>51</v>
      </c>
      <c r="Y59" s="12">
        <f t="shared" si="2"/>
        <v>7666</v>
      </c>
      <c r="Z59" s="12">
        <f t="shared" si="2"/>
        <v>262</v>
      </c>
      <c r="AA59" s="12">
        <f t="shared" si="2"/>
        <v>78432</v>
      </c>
      <c r="AB59" s="12">
        <f t="shared" si="2"/>
        <v>7</v>
      </c>
      <c r="AC59" s="12">
        <f t="shared" si="2"/>
        <v>1561</v>
      </c>
      <c r="AD59" s="12">
        <f t="shared" si="2"/>
        <v>178</v>
      </c>
      <c r="AE59" s="12">
        <f t="shared" si="2"/>
        <v>54587</v>
      </c>
      <c r="AF59" s="12">
        <f t="shared" si="2"/>
        <v>19</v>
      </c>
      <c r="AG59" s="12">
        <f t="shared" si="2"/>
        <v>4063</v>
      </c>
      <c r="AH59" s="12">
        <f t="shared" si="2"/>
        <v>28</v>
      </c>
      <c r="AI59" s="12">
        <f t="shared" si="2"/>
        <v>6088</v>
      </c>
      <c r="AJ59" s="12">
        <f t="shared" si="2"/>
        <v>2</v>
      </c>
      <c r="AK59" s="12">
        <f t="shared" si="2"/>
        <v>546</v>
      </c>
      <c r="AL59" s="12">
        <f t="shared" si="2"/>
        <v>2</v>
      </c>
      <c r="AM59" s="12">
        <f t="shared" si="2"/>
        <v>106</v>
      </c>
      <c r="AN59" s="12">
        <f t="shared" si="2"/>
        <v>9</v>
      </c>
      <c r="AO59" s="12">
        <f t="shared" si="2"/>
        <v>1113</v>
      </c>
      <c r="AP59" s="12">
        <f t="shared" si="2"/>
        <v>83</v>
      </c>
      <c r="AQ59" s="12">
        <f t="shared" si="2"/>
        <v>33289</v>
      </c>
      <c r="AR59" s="12">
        <f t="shared" si="2"/>
        <v>87</v>
      </c>
      <c r="AS59" s="12">
        <f t="shared" si="2"/>
        <v>38973</v>
      </c>
      <c r="AT59" s="12">
        <f t="shared" si="2"/>
        <v>4</v>
      </c>
      <c r="AU59" s="12">
        <f t="shared" si="2"/>
        <v>2168</v>
      </c>
      <c r="AV59" s="12">
        <f t="shared" si="2"/>
        <v>3</v>
      </c>
      <c r="AW59" s="12">
        <f t="shared" si="2"/>
        <v>294</v>
      </c>
      <c r="AX59" s="12">
        <f t="shared" si="2"/>
        <v>3</v>
      </c>
      <c r="AY59" s="12">
        <f t="shared" si="2"/>
        <v>85</v>
      </c>
      <c r="AZ59" s="12">
        <f t="shared" si="2"/>
        <v>2</v>
      </c>
      <c r="BA59" s="12">
        <f t="shared" si="2"/>
        <v>180</v>
      </c>
      <c r="BB59" s="12">
        <f t="shared" si="2"/>
        <v>3</v>
      </c>
      <c r="BC59" s="12">
        <f t="shared" si="2"/>
        <v>174</v>
      </c>
      <c r="BD59" s="12">
        <f t="shared" si="2"/>
        <v>1</v>
      </c>
      <c r="BE59" s="12">
        <f t="shared" si="2"/>
        <v>132</v>
      </c>
      <c r="BF59" s="12">
        <f t="shared" si="2"/>
        <v>35</v>
      </c>
      <c r="BG59" s="12">
        <f t="shared" si="2"/>
        <v>1443</v>
      </c>
      <c r="BH59" s="12">
        <f t="shared" si="2"/>
        <v>42</v>
      </c>
      <c r="BI59" s="12">
        <f t="shared" si="2"/>
        <v>2006</v>
      </c>
      <c r="BJ59" s="12">
        <f t="shared" si="2"/>
        <v>31</v>
      </c>
      <c r="BK59" s="12">
        <f t="shared" si="2"/>
        <v>1852</v>
      </c>
      <c r="BL59" s="12">
        <f t="shared" si="2"/>
        <v>3</v>
      </c>
      <c r="BM59" s="12">
        <f t="shared" si="2"/>
        <v>236</v>
      </c>
      <c r="BN59" s="12">
        <f t="shared" si="2"/>
        <v>56</v>
      </c>
      <c r="BO59" s="12">
        <f t="shared" ref="BO59:BW59" si="3">SUM(BO9:BO58)</f>
        <v>2267</v>
      </c>
      <c r="BP59" s="12">
        <f t="shared" si="3"/>
        <v>32</v>
      </c>
      <c r="BQ59" s="12">
        <f t="shared" si="3"/>
        <v>1338</v>
      </c>
      <c r="BR59" s="12">
        <f t="shared" si="3"/>
        <v>2</v>
      </c>
      <c r="BS59" s="12">
        <f t="shared" si="3"/>
        <v>86</v>
      </c>
      <c r="BT59" s="12">
        <f t="shared" si="3"/>
        <v>1</v>
      </c>
      <c r="BU59" s="12">
        <f t="shared" si="3"/>
        <v>23</v>
      </c>
      <c r="BV59" s="12">
        <f t="shared" si="3"/>
        <v>79</v>
      </c>
      <c r="BW59" s="12">
        <f t="shared" si="3"/>
        <v>1037</v>
      </c>
      <c r="BX59" s="12">
        <f t="shared" si="0"/>
        <v>1617</v>
      </c>
      <c r="BY59" s="12">
        <f t="shared" si="1"/>
        <v>288578</v>
      </c>
      <c r="BZ59" s="32"/>
      <c r="CA59" s="32"/>
      <c r="CB59" s="32"/>
    </row>
    <row r="60" spans="1:80" s="14" customFormat="1" ht="14.25" customHeight="1">
      <c r="A60" s="204" t="s">
        <v>417</v>
      </c>
      <c r="B60" s="204"/>
      <c r="C60" s="204"/>
      <c r="D60" s="204"/>
      <c r="E60" s="204"/>
      <c r="F60" s="204"/>
      <c r="G60" s="204"/>
      <c r="H60" s="204"/>
      <c r="I60" s="204"/>
      <c r="J60" s="204"/>
      <c r="BX60" s="34"/>
      <c r="BY60" s="34"/>
    </row>
    <row r="61" spans="1:80" s="14" customFormat="1" ht="12.75">
      <c r="A61" s="30"/>
      <c r="BX61" s="34"/>
      <c r="BY61" s="34"/>
    </row>
    <row r="62" spans="1:80" s="35" customFormat="1" ht="12.75">
      <c r="A62" s="30"/>
      <c r="BX62" s="36"/>
      <c r="BY62" s="37"/>
    </row>
  </sheetData>
  <sheetProtection algorithmName="SHA-512" hashValue="gSbU7mSHE+habTph18wfxhzglNPPYBILubX4nrdsuVyNetjCcPRaslzeGpk5oxcX9lx8ERk5TsQFe4Lv90WlxQ==" saltValue="EQzCCatOxSKUh/tjsCAUzQ==" spinCount="100000" sheet="1" objects="1" scenarios="1"/>
  <mergeCells count="40">
    <mergeCell ref="BT6:BU6"/>
    <mergeCell ref="BV6:BW6"/>
    <mergeCell ref="BX6:BY6"/>
    <mergeCell ref="BF6:BG6"/>
    <mergeCell ref="BH6:BI6"/>
    <mergeCell ref="BJ6:BK6"/>
    <mergeCell ref="BL6:BM6"/>
    <mergeCell ref="BN6:BO6"/>
    <mergeCell ref="BP6:BQ6"/>
    <mergeCell ref="AX6:AY6"/>
    <mergeCell ref="AZ6:BA6"/>
    <mergeCell ref="BB6:BC6"/>
    <mergeCell ref="BD6:BE6"/>
    <mergeCell ref="BR6:BS6"/>
    <mergeCell ref="X6:Y6"/>
    <mergeCell ref="R6:S6"/>
    <mergeCell ref="AV6:AW6"/>
    <mergeCell ref="Z6:AA6"/>
    <mergeCell ref="AB6:AC6"/>
    <mergeCell ref="AD6:AE6"/>
    <mergeCell ref="AF6:AG6"/>
    <mergeCell ref="AH6:AI6"/>
    <mergeCell ref="AJ6:AK6"/>
    <mergeCell ref="AL6:AM6"/>
    <mergeCell ref="AN6:AO6"/>
    <mergeCell ref="AP6:AQ6"/>
    <mergeCell ref="AR6:AS6"/>
    <mergeCell ref="AT6:AU6"/>
    <mergeCell ref="L6:M6"/>
    <mergeCell ref="N6:O6"/>
    <mergeCell ref="P6:Q6"/>
    <mergeCell ref="T6:U6"/>
    <mergeCell ref="V6:W6"/>
    <mergeCell ref="A60:J60"/>
    <mergeCell ref="A6:A8"/>
    <mergeCell ref="B6:C6"/>
    <mergeCell ref="D6:E6"/>
    <mergeCell ref="F6:G6"/>
    <mergeCell ref="H6:I6"/>
    <mergeCell ref="J6:K6"/>
  </mergeCells>
  <conditionalFormatting sqref="A9:BY58 BX10:BY59">
    <cfRule type="expression" dxfId="10" priority="7" stopIfTrue="1">
      <formula>MOD(ROW(),2)=0</formula>
    </cfRule>
  </conditionalFormatting>
  <conditionalFormatting sqref="A2:XFD59 K60:XFD60 A61:XFD62">
    <cfRule type="expression" priority="11">
      <formula>SI(0," ")</formula>
    </cfRule>
  </conditionalFormatting>
  <conditionalFormatting sqref="H2">
    <cfRule type="expression" priority="10">
      <formula>SI($C$40," ")</formula>
    </cfRule>
  </conditionalFormatting>
  <pageMargins left="0.70866141732283472" right="0.70866141732283472" top="0.74803149606299213" bottom="0.74803149606299213"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9"/>
  <dimension ref="A2:DB62"/>
  <sheetViews>
    <sheetView showGridLines="0" zoomScaleNormal="100" workbookViewId="0">
      <selection activeCell="A2" sqref="A2"/>
    </sheetView>
  </sheetViews>
  <sheetFormatPr baseColWidth="10" defaultRowHeight="15"/>
  <cols>
    <col min="1" max="1" width="79.85546875" customWidth="1"/>
    <col min="36" max="47" width="11.42578125" customWidth="1"/>
    <col min="76" max="76" width="13.140625" bestFit="1" customWidth="1"/>
  </cols>
  <sheetData>
    <row r="2" spans="1:106" s="14" customFormat="1" ht="16.5">
      <c r="A2" s="1" t="s">
        <v>161</v>
      </c>
      <c r="BX2" s="31"/>
      <c r="BY2" s="31"/>
    </row>
    <row r="3" spans="1:106" s="14" customFormat="1" ht="16.5">
      <c r="A3" s="3" t="s">
        <v>162</v>
      </c>
      <c r="BX3" s="31"/>
      <c r="BY3" s="31"/>
    </row>
    <row r="4" spans="1:106" s="14" customFormat="1" ht="16.5">
      <c r="A4" s="3" t="s">
        <v>323</v>
      </c>
      <c r="BX4" s="31"/>
      <c r="BY4" s="31"/>
    </row>
    <row r="5" spans="1:106" s="14" customFormat="1" ht="12.75">
      <c r="BX5" s="31"/>
      <c r="BY5" s="31"/>
    </row>
    <row r="6" spans="1:106" s="31" customFormat="1" ht="15" customHeight="1">
      <c r="A6" s="206" t="s">
        <v>147</v>
      </c>
      <c r="B6" s="205" t="s">
        <v>108</v>
      </c>
      <c r="C6" s="205"/>
      <c r="D6" s="205" t="s">
        <v>109</v>
      </c>
      <c r="E6" s="205"/>
      <c r="F6" s="205" t="s">
        <v>110</v>
      </c>
      <c r="G6" s="205"/>
      <c r="H6" s="205" t="s">
        <v>111</v>
      </c>
      <c r="I6" s="205"/>
      <c r="J6" s="205" t="s">
        <v>132</v>
      </c>
      <c r="K6" s="205"/>
      <c r="L6" s="205" t="s">
        <v>40</v>
      </c>
      <c r="M6" s="205"/>
      <c r="N6" s="205" t="s">
        <v>151</v>
      </c>
      <c r="O6" s="205"/>
      <c r="P6" s="205" t="s">
        <v>12</v>
      </c>
      <c r="Q6" s="205"/>
      <c r="R6" s="205" t="s">
        <v>41</v>
      </c>
      <c r="S6" s="205"/>
      <c r="T6" s="205" t="s">
        <v>14</v>
      </c>
      <c r="U6" s="205"/>
      <c r="V6" s="205" t="s">
        <v>15</v>
      </c>
      <c r="W6" s="205"/>
      <c r="X6" s="205" t="s">
        <v>16</v>
      </c>
      <c r="Y6" s="205"/>
      <c r="Z6" s="205" t="s">
        <v>152</v>
      </c>
      <c r="AA6" s="205"/>
      <c r="AB6" s="205" t="s">
        <v>133</v>
      </c>
      <c r="AC6" s="205"/>
      <c r="AD6" s="205" t="s">
        <v>153</v>
      </c>
      <c r="AE6" s="205"/>
      <c r="AF6" s="205" t="s">
        <v>18</v>
      </c>
      <c r="AG6" s="205"/>
      <c r="AH6" s="205" t="s">
        <v>134</v>
      </c>
      <c r="AI6" s="205"/>
      <c r="AJ6" s="205" t="s">
        <v>23</v>
      </c>
      <c r="AK6" s="205"/>
      <c r="AL6" s="205" t="s">
        <v>24</v>
      </c>
      <c r="AM6" s="205"/>
      <c r="AN6" s="205" t="s">
        <v>25</v>
      </c>
      <c r="AO6" s="205"/>
      <c r="AP6" s="205" t="s">
        <v>26</v>
      </c>
      <c r="AQ6" s="205"/>
      <c r="AR6" s="205" t="s">
        <v>160</v>
      </c>
      <c r="AS6" s="205"/>
      <c r="AT6" s="205" t="s">
        <v>27</v>
      </c>
      <c r="AU6" s="205"/>
      <c r="AV6" s="205" t="s">
        <v>284</v>
      </c>
      <c r="AW6" s="205"/>
      <c r="AX6" s="205" t="s">
        <v>279</v>
      </c>
      <c r="AY6" s="205"/>
      <c r="AZ6" s="205" t="s">
        <v>280</v>
      </c>
      <c r="BA6" s="205"/>
      <c r="BB6" s="205" t="s">
        <v>281</v>
      </c>
      <c r="BC6" s="205"/>
      <c r="BD6" s="205" t="s">
        <v>282</v>
      </c>
      <c r="BE6" s="205"/>
      <c r="BF6" s="205" t="s">
        <v>6</v>
      </c>
      <c r="BG6" s="205"/>
      <c r="BH6" s="205" t="s">
        <v>33</v>
      </c>
      <c r="BI6" s="205"/>
      <c r="BJ6" s="205" t="s">
        <v>34</v>
      </c>
      <c r="BK6" s="205"/>
      <c r="BL6" s="205" t="s">
        <v>35</v>
      </c>
      <c r="BM6" s="205"/>
      <c r="BN6" s="205" t="s">
        <v>36</v>
      </c>
      <c r="BO6" s="205"/>
      <c r="BP6" s="205" t="s">
        <v>37</v>
      </c>
      <c r="BQ6" s="205"/>
      <c r="BR6" s="205" t="s">
        <v>38</v>
      </c>
      <c r="BS6" s="205"/>
      <c r="BT6" s="205" t="s">
        <v>42</v>
      </c>
      <c r="BU6" s="205"/>
      <c r="BV6" s="205" t="s">
        <v>7</v>
      </c>
      <c r="BW6" s="205"/>
      <c r="BX6" s="205" t="s">
        <v>43</v>
      </c>
      <c r="BY6" s="205"/>
    </row>
    <row r="7" spans="1:106" s="31" customFormat="1">
      <c r="A7" s="206"/>
      <c r="B7" s="4"/>
      <c r="C7" s="4" t="s">
        <v>140</v>
      </c>
      <c r="D7" s="4"/>
      <c r="E7" s="4"/>
      <c r="F7" s="4"/>
      <c r="G7" s="4"/>
      <c r="H7" s="4"/>
      <c r="I7" s="4" t="s">
        <v>140</v>
      </c>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t="s">
        <v>140</v>
      </c>
      <c r="BX7" s="4"/>
      <c r="BY7" s="4"/>
    </row>
    <row r="8" spans="1:106"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154</v>
      </c>
      <c r="BE8" s="4" t="s">
        <v>155</v>
      </c>
      <c r="BF8" s="4" t="s">
        <v>154</v>
      </c>
      <c r="BG8" s="4" t="s">
        <v>155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row>
    <row r="9" spans="1:106" s="14" customFormat="1">
      <c r="A9" s="5" t="s">
        <v>46</v>
      </c>
      <c r="B9" s="6"/>
      <c r="C9" s="6"/>
      <c r="D9" s="6"/>
      <c r="E9" s="6"/>
      <c r="F9" s="6"/>
      <c r="G9" s="6"/>
      <c r="H9" s="6"/>
      <c r="I9" s="6"/>
      <c r="J9" s="6">
        <v>2</v>
      </c>
      <c r="K9" s="6">
        <v>16</v>
      </c>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v>1</v>
      </c>
      <c r="BG9" s="6">
        <v>50</v>
      </c>
      <c r="BH9" s="6"/>
      <c r="BI9" s="6"/>
      <c r="BJ9" s="6"/>
      <c r="BK9" s="6"/>
      <c r="BL9" s="6"/>
      <c r="BM9" s="6"/>
      <c r="BN9" s="6"/>
      <c r="BO9" s="6"/>
      <c r="BP9" s="6">
        <v>1</v>
      </c>
      <c r="BQ9" s="6">
        <v>21</v>
      </c>
      <c r="BR9" s="6"/>
      <c r="BS9" s="6"/>
      <c r="BT9" s="6"/>
      <c r="BU9" s="6"/>
      <c r="BV9" s="6">
        <v>4</v>
      </c>
      <c r="BW9" s="6">
        <v>50</v>
      </c>
      <c r="BX9" s="8">
        <f>B9+D9+F9+H9+J9+L9+N9+P9+R9+T9+V9+X9+Z9+AB9+AD9+AF9+AH9+AJ9+AL9+AN9+AP9+AR9+AT9+AV9+AX9+AZ9+BB9+BD9+BF9+BH9+BJ9+BL9+BN9+BP9+BR9+BT9+BV9</f>
        <v>8</v>
      </c>
      <c r="BY9" s="8">
        <f>C9+E9+G9+I9+K9+M9+O9+Q9+S9+U9+W9+Y9+AA9+AC9+AE9+AG9+AI9+AK9+AM9+AO9+AQ9+AS9+AU9+AW9+AY9+BA9+BC9+BE9+BG9+BI9+BK9+BM9+BO9+BQ9+BS9+BU9+BW9</f>
        <v>137</v>
      </c>
      <c r="BZ9" s="32"/>
      <c r="CA9" s="32"/>
      <c r="CB9" s="32"/>
      <c r="DB9" s="33"/>
    </row>
    <row r="10" spans="1:106" s="14" customFormat="1">
      <c r="A10" s="10" t="s">
        <v>47</v>
      </c>
      <c r="B10" s="6">
        <v>5</v>
      </c>
      <c r="C10" s="6">
        <v>273</v>
      </c>
      <c r="D10" s="6">
        <v>19</v>
      </c>
      <c r="E10" s="6">
        <v>2949</v>
      </c>
      <c r="F10" s="6">
        <v>6</v>
      </c>
      <c r="G10" s="6">
        <v>4752</v>
      </c>
      <c r="H10" s="6"/>
      <c r="I10" s="6"/>
      <c r="J10" s="6">
        <v>4</v>
      </c>
      <c r="K10" s="6">
        <v>54</v>
      </c>
      <c r="L10" s="6"/>
      <c r="M10" s="6"/>
      <c r="N10" s="6"/>
      <c r="O10" s="6"/>
      <c r="P10" s="6"/>
      <c r="Q10" s="6"/>
      <c r="R10" s="6">
        <v>1</v>
      </c>
      <c r="S10" s="6">
        <v>32</v>
      </c>
      <c r="T10" s="6"/>
      <c r="U10" s="6"/>
      <c r="V10" s="6"/>
      <c r="W10" s="6"/>
      <c r="X10" s="6">
        <v>17</v>
      </c>
      <c r="Y10" s="6">
        <v>7983</v>
      </c>
      <c r="Z10" s="6"/>
      <c r="AA10" s="6"/>
      <c r="AB10" s="6">
        <v>4</v>
      </c>
      <c r="AC10" s="6">
        <v>2429</v>
      </c>
      <c r="AD10" s="6"/>
      <c r="AE10" s="6"/>
      <c r="AF10" s="6"/>
      <c r="AG10" s="6"/>
      <c r="AH10" s="6"/>
      <c r="AI10" s="6"/>
      <c r="AJ10" s="6"/>
      <c r="AK10" s="6"/>
      <c r="AL10" s="6"/>
      <c r="AM10" s="6"/>
      <c r="AN10" s="6">
        <v>9</v>
      </c>
      <c r="AO10" s="6">
        <v>3698</v>
      </c>
      <c r="AP10" s="6">
        <v>11</v>
      </c>
      <c r="AQ10" s="6">
        <v>3916</v>
      </c>
      <c r="AR10" s="6"/>
      <c r="AS10" s="6"/>
      <c r="AT10" s="6"/>
      <c r="AU10" s="6"/>
      <c r="AV10" s="6"/>
      <c r="AW10" s="6"/>
      <c r="AX10" s="6"/>
      <c r="AY10" s="6"/>
      <c r="AZ10" s="6"/>
      <c r="BA10" s="6"/>
      <c r="BB10" s="6"/>
      <c r="BC10" s="6"/>
      <c r="BD10" s="6"/>
      <c r="BE10" s="6"/>
      <c r="BF10" s="6"/>
      <c r="BG10" s="6"/>
      <c r="BH10" s="6">
        <v>2</v>
      </c>
      <c r="BI10" s="6">
        <v>76</v>
      </c>
      <c r="BJ10" s="6"/>
      <c r="BK10" s="6"/>
      <c r="BL10" s="6"/>
      <c r="BM10" s="6"/>
      <c r="BN10" s="6">
        <v>1</v>
      </c>
      <c r="BO10" s="6">
        <v>55</v>
      </c>
      <c r="BP10" s="6">
        <v>1</v>
      </c>
      <c r="BQ10" s="6">
        <v>39</v>
      </c>
      <c r="BR10" s="6"/>
      <c r="BS10" s="6"/>
      <c r="BT10" s="6"/>
      <c r="BU10" s="6"/>
      <c r="BV10" s="6">
        <v>6</v>
      </c>
      <c r="BW10" s="6">
        <v>68</v>
      </c>
      <c r="BX10" s="8">
        <f>B10+D10+F10+H10+J10+L10+N10+P10+R10+T10+V10+X10+Z10+AB10+AD10+AF10+AH10+AJ10+AL10+AN10+AP10+AR10+AT10+AV10+AX10+AZ10+BB10+BD10+BF10+BH10+BJ10+BL10+BN10+BP10+BR10+BT10+BV10</f>
        <v>86</v>
      </c>
      <c r="BY10" s="8">
        <f>C10+E10+G10+I10+K10+M10+O10+Q10+S10+U10+W10+Y10+AA10+AC10+AE10+AG10+AI10+AK10+AM10+AO10+AQ10+AS10+AU10+AW10+AY10+BA10+BC10+BE10+BG10+BI10+BK10+BM10+BO10+BQ10+BS10+BU10+BW10</f>
        <v>26324</v>
      </c>
      <c r="BZ10" s="32"/>
      <c r="CA10" s="32"/>
      <c r="CB10" s="32"/>
    </row>
    <row r="11" spans="1:106" s="14" customFormat="1">
      <c r="A11" s="5" t="s">
        <v>48</v>
      </c>
      <c r="B11" s="6"/>
      <c r="C11" s="6"/>
      <c r="D11" s="6"/>
      <c r="E11" s="6"/>
      <c r="F11" s="6"/>
      <c r="G11" s="6"/>
      <c r="H11" s="6"/>
      <c r="I11" s="6"/>
      <c r="J11" s="6">
        <v>1</v>
      </c>
      <c r="K11" s="6">
        <v>24</v>
      </c>
      <c r="L11" s="6"/>
      <c r="M11" s="6"/>
      <c r="N11" s="6"/>
      <c r="O11" s="6"/>
      <c r="P11" s="6"/>
      <c r="Q11" s="6"/>
      <c r="R11" s="6"/>
      <c r="S11" s="6"/>
      <c r="T11" s="6"/>
      <c r="U11" s="6"/>
      <c r="V11" s="6"/>
      <c r="W11" s="6"/>
      <c r="X11" s="6">
        <v>1</v>
      </c>
      <c r="Y11" s="6">
        <v>28</v>
      </c>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v>1</v>
      </c>
      <c r="BG11" s="6">
        <v>31</v>
      </c>
      <c r="BH11" s="6"/>
      <c r="BI11" s="6"/>
      <c r="BJ11" s="6"/>
      <c r="BK11" s="6"/>
      <c r="BL11" s="6"/>
      <c r="BM11" s="6"/>
      <c r="BN11" s="6"/>
      <c r="BO11" s="6"/>
      <c r="BP11" s="6"/>
      <c r="BQ11" s="6"/>
      <c r="BR11" s="6"/>
      <c r="BS11" s="6"/>
      <c r="BT11" s="6"/>
      <c r="BU11" s="6"/>
      <c r="BV11" s="6">
        <v>2</v>
      </c>
      <c r="BW11" s="6">
        <v>26</v>
      </c>
      <c r="BX11" s="8">
        <f t="shared" ref="BX11:BX59" si="0">B11+D11+F11+H11+J11+L11+N11+P11+R11+T11+V11+X11+Z11+AB11+AD11+AF11+AH11+AJ11+AL11+AN11+AP11+AR11+AT11+AV11+AX11+AZ11+BB11+BD11+BF11+BH11+BJ11+BL11+BN11+BP11+BR11+BT11+BV11</f>
        <v>5</v>
      </c>
      <c r="BY11" s="8">
        <f t="shared" ref="BY11:BY59" si="1">C11+E11+G11+I11+K11+M11+O11+Q11+S11+U11+W11+Y11+AA11+AC11+AE11+AG11+AI11+AK11+AM11+AO11+AQ11+AS11+AU11+AW11+AY11+BA11+BC11+BE11+BG11+BI11+BK11+BM11+BO11+BQ11+BS11+BU11+BW11</f>
        <v>109</v>
      </c>
      <c r="BZ11" s="32"/>
      <c r="CA11" s="32"/>
      <c r="CB11" s="32"/>
    </row>
    <row r="12" spans="1:106" s="14" customFormat="1">
      <c r="A12" s="5" t="s">
        <v>49</v>
      </c>
      <c r="B12" s="6">
        <v>1</v>
      </c>
      <c r="C12" s="6">
        <v>54</v>
      </c>
      <c r="D12" s="6">
        <v>1</v>
      </c>
      <c r="E12" s="6">
        <v>98</v>
      </c>
      <c r="F12" s="6">
        <v>2</v>
      </c>
      <c r="G12" s="6">
        <v>456</v>
      </c>
      <c r="H12" s="6"/>
      <c r="I12" s="6"/>
      <c r="J12" s="6">
        <v>1</v>
      </c>
      <c r="K12" s="6">
        <v>14</v>
      </c>
      <c r="L12" s="6"/>
      <c r="M12" s="6"/>
      <c r="N12" s="6"/>
      <c r="O12" s="6"/>
      <c r="P12" s="6"/>
      <c r="Q12" s="6"/>
      <c r="R12" s="6"/>
      <c r="S12" s="6"/>
      <c r="T12" s="6"/>
      <c r="U12" s="6"/>
      <c r="V12" s="6"/>
      <c r="W12" s="6"/>
      <c r="X12" s="6">
        <v>2</v>
      </c>
      <c r="Y12" s="6">
        <v>309</v>
      </c>
      <c r="Z12" s="6"/>
      <c r="AA12" s="6"/>
      <c r="AB12" s="6">
        <v>4</v>
      </c>
      <c r="AC12" s="6">
        <v>1703</v>
      </c>
      <c r="AD12" s="6"/>
      <c r="AE12" s="6"/>
      <c r="AF12" s="6">
        <v>1</v>
      </c>
      <c r="AG12" s="6">
        <v>330</v>
      </c>
      <c r="AH12" s="6"/>
      <c r="AI12" s="6"/>
      <c r="AJ12" s="6"/>
      <c r="AK12" s="6"/>
      <c r="AL12" s="6"/>
      <c r="AM12" s="6"/>
      <c r="AN12" s="6"/>
      <c r="AO12" s="6"/>
      <c r="AP12" s="6">
        <v>3</v>
      </c>
      <c r="AQ12" s="6">
        <v>546</v>
      </c>
      <c r="AR12" s="6"/>
      <c r="AS12" s="6"/>
      <c r="AT12" s="6"/>
      <c r="AU12" s="6"/>
      <c r="AV12" s="6"/>
      <c r="AW12" s="6"/>
      <c r="AX12" s="6"/>
      <c r="AY12" s="6"/>
      <c r="AZ12" s="6"/>
      <c r="BA12" s="6"/>
      <c r="BB12" s="6"/>
      <c r="BC12" s="6"/>
      <c r="BD12" s="6"/>
      <c r="BE12" s="6"/>
      <c r="BF12" s="6"/>
      <c r="BG12" s="6"/>
      <c r="BH12" s="6">
        <v>1</v>
      </c>
      <c r="BI12" s="6">
        <v>40</v>
      </c>
      <c r="BJ12" s="6"/>
      <c r="BK12" s="6"/>
      <c r="BL12" s="6"/>
      <c r="BM12" s="6"/>
      <c r="BN12" s="6"/>
      <c r="BO12" s="6"/>
      <c r="BP12" s="6">
        <v>1</v>
      </c>
      <c r="BQ12" s="6">
        <v>28</v>
      </c>
      <c r="BR12" s="6"/>
      <c r="BS12" s="6"/>
      <c r="BT12" s="6"/>
      <c r="BU12" s="6"/>
      <c r="BV12" s="6">
        <v>1</v>
      </c>
      <c r="BW12" s="6">
        <v>8</v>
      </c>
      <c r="BX12" s="8">
        <f t="shared" si="0"/>
        <v>18</v>
      </c>
      <c r="BY12" s="8">
        <f t="shared" si="1"/>
        <v>3586</v>
      </c>
      <c r="BZ12" s="32"/>
      <c r="CA12" s="32"/>
      <c r="CB12" s="32"/>
    </row>
    <row r="13" spans="1:106" s="14" customFormat="1">
      <c r="A13" s="5" t="s">
        <v>156</v>
      </c>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v>1</v>
      </c>
      <c r="BW13" s="6">
        <v>8</v>
      </c>
      <c r="BX13" s="8">
        <f t="shared" si="0"/>
        <v>1</v>
      </c>
      <c r="BY13" s="8">
        <f t="shared" si="1"/>
        <v>8</v>
      </c>
      <c r="BZ13" s="32"/>
      <c r="CA13" s="32"/>
      <c r="CB13" s="32"/>
    </row>
    <row r="14" spans="1:106" s="14" customFormat="1">
      <c r="A14" s="5" t="s">
        <v>50</v>
      </c>
      <c r="B14" s="6">
        <v>1</v>
      </c>
      <c r="C14" s="6">
        <v>38</v>
      </c>
      <c r="D14" s="6"/>
      <c r="E14" s="6"/>
      <c r="F14" s="6"/>
      <c r="G14" s="6"/>
      <c r="H14" s="6"/>
      <c r="I14" s="6"/>
      <c r="J14" s="6">
        <v>6</v>
      </c>
      <c r="K14" s="6">
        <v>61</v>
      </c>
      <c r="L14" s="6"/>
      <c r="M14" s="6"/>
      <c r="N14" s="6"/>
      <c r="O14" s="6"/>
      <c r="P14" s="6"/>
      <c r="Q14" s="6"/>
      <c r="R14" s="6"/>
      <c r="S14" s="6"/>
      <c r="T14" s="6"/>
      <c r="U14" s="6"/>
      <c r="V14" s="6"/>
      <c r="W14" s="6"/>
      <c r="X14" s="6"/>
      <c r="Y14" s="6"/>
      <c r="Z14" s="6"/>
      <c r="AA14" s="6"/>
      <c r="AB14" s="6">
        <v>1</v>
      </c>
      <c r="AC14" s="6">
        <v>16</v>
      </c>
      <c r="AD14" s="6"/>
      <c r="AE14" s="6"/>
      <c r="AF14" s="6"/>
      <c r="AG14" s="6"/>
      <c r="AH14" s="6"/>
      <c r="AI14" s="6"/>
      <c r="AJ14" s="6"/>
      <c r="AK14" s="6"/>
      <c r="AL14" s="6"/>
      <c r="AM14" s="6"/>
      <c r="AN14" s="6"/>
      <c r="AO14" s="6"/>
      <c r="AP14" s="6">
        <v>1</v>
      </c>
      <c r="AQ14" s="6">
        <v>89</v>
      </c>
      <c r="AR14" s="6"/>
      <c r="AS14" s="6"/>
      <c r="AT14" s="6"/>
      <c r="AU14" s="6"/>
      <c r="AV14" s="6"/>
      <c r="AW14" s="6"/>
      <c r="AX14" s="6"/>
      <c r="AY14" s="6"/>
      <c r="AZ14" s="6"/>
      <c r="BA14" s="6"/>
      <c r="BB14" s="6"/>
      <c r="BC14" s="6"/>
      <c r="BD14" s="6"/>
      <c r="BE14" s="6"/>
      <c r="BF14" s="6">
        <v>1</v>
      </c>
      <c r="BG14" s="6">
        <v>50</v>
      </c>
      <c r="BH14" s="6">
        <v>1</v>
      </c>
      <c r="BI14" s="6">
        <v>15</v>
      </c>
      <c r="BJ14" s="6">
        <v>1</v>
      </c>
      <c r="BK14" s="6">
        <v>12</v>
      </c>
      <c r="BL14" s="6"/>
      <c r="BM14" s="6"/>
      <c r="BN14" s="6"/>
      <c r="BO14" s="6"/>
      <c r="BP14" s="6"/>
      <c r="BQ14" s="6"/>
      <c r="BR14" s="6"/>
      <c r="BS14" s="6"/>
      <c r="BT14" s="6"/>
      <c r="BU14" s="6"/>
      <c r="BV14" s="6">
        <v>5</v>
      </c>
      <c r="BW14" s="6">
        <v>63</v>
      </c>
      <c r="BX14" s="8">
        <f t="shared" si="0"/>
        <v>17</v>
      </c>
      <c r="BY14" s="8">
        <f t="shared" si="1"/>
        <v>344</v>
      </c>
      <c r="BZ14" s="32"/>
      <c r="CA14" s="32"/>
      <c r="CB14" s="32"/>
    </row>
    <row r="15" spans="1:106" s="14" customFormat="1">
      <c r="A15" s="5" t="s">
        <v>51</v>
      </c>
      <c r="B15" s="6"/>
      <c r="C15" s="6"/>
      <c r="D15" s="6"/>
      <c r="E15" s="6"/>
      <c r="F15" s="6"/>
      <c r="G15" s="6"/>
      <c r="H15" s="6"/>
      <c r="I15" s="6"/>
      <c r="J15" s="6"/>
      <c r="K15" s="6"/>
      <c r="L15" s="6"/>
      <c r="M15" s="6"/>
      <c r="N15" s="6"/>
      <c r="O15" s="6"/>
      <c r="P15" s="6"/>
      <c r="Q15" s="6"/>
      <c r="R15" s="6"/>
      <c r="S15" s="6"/>
      <c r="T15" s="6"/>
      <c r="U15" s="6"/>
      <c r="V15" s="6"/>
      <c r="W15" s="6"/>
      <c r="X15" s="6">
        <v>2</v>
      </c>
      <c r="Y15" s="6">
        <v>121</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v>1</v>
      </c>
      <c r="BK15" s="6">
        <v>75</v>
      </c>
      <c r="BL15" s="6"/>
      <c r="BM15" s="6"/>
      <c r="BN15" s="6"/>
      <c r="BO15" s="6"/>
      <c r="BP15" s="6"/>
      <c r="BQ15" s="6"/>
      <c r="BR15" s="6"/>
      <c r="BS15" s="6"/>
      <c r="BT15" s="6"/>
      <c r="BU15" s="6"/>
      <c r="BV15" s="6">
        <v>3</v>
      </c>
      <c r="BW15" s="6">
        <v>35</v>
      </c>
      <c r="BX15" s="8">
        <f t="shared" si="0"/>
        <v>6</v>
      </c>
      <c r="BY15" s="8">
        <f t="shared" si="1"/>
        <v>231</v>
      </c>
      <c r="BZ15" s="32"/>
      <c r="CA15" s="32"/>
      <c r="CB15" s="32"/>
    </row>
    <row r="16" spans="1:106" s="14" customFormat="1">
      <c r="A16" s="5" t="s">
        <v>52</v>
      </c>
      <c r="B16" s="6"/>
      <c r="C16" s="6"/>
      <c r="D16" s="6"/>
      <c r="E16" s="6"/>
      <c r="F16" s="6"/>
      <c r="G16" s="6"/>
      <c r="H16" s="6"/>
      <c r="I16" s="6"/>
      <c r="J16" s="6">
        <v>2</v>
      </c>
      <c r="K16" s="6">
        <v>43</v>
      </c>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v>1</v>
      </c>
      <c r="BC16" s="6">
        <v>33</v>
      </c>
      <c r="BD16" s="6"/>
      <c r="BE16" s="6"/>
      <c r="BF16" s="6"/>
      <c r="BG16" s="6"/>
      <c r="BH16" s="6"/>
      <c r="BI16" s="6"/>
      <c r="BJ16" s="6"/>
      <c r="BK16" s="6"/>
      <c r="BL16" s="6"/>
      <c r="BM16" s="6"/>
      <c r="BN16" s="6"/>
      <c r="BO16" s="6"/>
      <c r="BP16" s="6"/>
      <c r="BQ16" s="6"/>
      <c r="BR16" s="6"/>
      <c r="BS16" s="6"/>
      <c r="BT16" s="6"/>
      <c r="BU16" s="6"/>
      <c r="BV16" s="6"/>
      <c r="BW16" s="6"/>
      <c r="BX16" s="8">
        <f t="shared" si="0"/>
        <v>3</v>
      </c>
      <c r="BY16" s="8">
        <f t="shared" si="1"/>
        <v>76</v>
      </c>
      <c r="BZ16" s="32"/>
      <c r="CA16" s="32"/>
      <c r="CB16" s="32"/>
    </row>
    <row r="17" spans="1:80" s="14" customFormat="1">
      <c r="A17" s="5" t="s">
        <v>53</v>
      </c>
      <c r="B17" s="6"/>
      <c r="C17" s="6"/>
      <c r="D17" s="6"/>
      <c r="E17" s="6"/>
      <c r="F17" s="6"/>
      <c r="G17" s="6"/>
      <c r="H17" s="6"/>
      <c r="I17" s="6"/>
      <c r="J17" s="6">
        <v>1</v>
      </c>
      <c r="K17" s="6">
        <v>12</v>
      </c>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8">
        <f t="shared" si="0"/>
        <v>1</v>
      </c>
      <c r="BY17" s="8">
        <f t="shared" si="1"/>
        <v>12</v>
      </c>
      <c r="BZ17" s="32"/>
      <c r="CA17" s="32"/>
      <c r="CB17" s="32"/>
    </row>
    <row r="18" spans="1:80" s="14" customFormat="1">
      <c r="A18" s="5" t="s">
        <v>54</v>
      </c>
      <c r="B18" s="6"/>
      <c r="C18" s="6"/>
      <c r="D18" s="6"/>
      <c r="E18" s="6"/>
      <c r="F18" s="6"/>
      <c r="G18" s="6"/>
      <c r="H18" s="6"/>
      <c r="I18" s="6"/>
      <c r="J18" s="6">
        <v>11</v>
      </c>
      <c r="K18" s="6">
        <v>146</v>
      </c>
      <c r="L18" s="6"/>
      <c r="M18" s="6"/>
      <c r="N18" s="6"/>
      <c r="O18" s="6"/>
      <c r="P18" s="6"/>
      <c r="Q18" s="6"/>
      <c r="R18" s="6"/>
      <c r="S18" s="6"/>
      <c r="T18" s="6"/>
      <c r="U18" s="6"/>
      <c r="V18" s="6"/>
      <c r="W18" s="6"/>
      <c r="X18" s="6"/>
      <c r="Y18" s="6"/>
      <c r="Z18" s="6"/>
      <c r="AA18" s="6"/>
      <c r="AB18" s="6">
        <v>1</v>
      </c>
      <c r="AC18" s="6">
        <v>38</v>
      </c>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v>1</v>
      </c>
      <c r="BQ18" s="6">
        <v>30</v>
      </c>
      <c r="BR18" s="6"/>
      <c r="BS18" s="6"/>
      <c r="BT18" s="6"/>
      <c r="BU18" s="6"/>
      <c r="BV18" s="6"/>
      <c r="BW18" s="6"/>
      <c r="BX18" s="8">
        <f t="shared" si="0"/>
        <v>13</v>
      </c>
      <c r="BY18" s="8">
        <f t="shared" si="1"/>
        <v>214</v>
      </c>
      <c r="BZ18" s="32"/>
      <c r="CA18" s="32"/>
      <c r="CB18" s="32"/>
    </row>
    <row r="19" spans="1:80" s="14" customFormat="1">
      <c r="A19" s="5" t="s">
        <v>55</v>
      </c>
      <c r="B19" s="6">
        <v>13</v>
      </c>
      <c r="C19" s="6">
        <v>806</v>
      </c>
      <c r="D19" s="6">
        <v>27</v>
      </c>
      <c r="E19" s="6">
        <v>4386</v>
      </c>
      <c r="F19" s="6">
        <v>26</v>
      </c>
      <c r="G19" s="6">
        <v>4418</v>
      </c>
      <c r="H19" s="6">
        <v>5</v>
      </c>
      <c r="I19" s="6">
        <v>977</v>
      </c>
      <c r="J19" s="6">
        <v>5</v>
      </c>
      <c r="K19" s="6">
        <v>77</v>
      </c>
      <c r="L19" s="6">
        <v>2</v>
      </c>
      <c r="M19" s="6">
        <v>32</v>
      </c>
      <c r="N19" s="6"/>
      <c r="O19" s="6"/>
      <c r="P19" s="6"/>
      <c r="Q19" s="6"/>
      <c r="R19" s="6"/>
      <c r="S19" s="6"/>
      <c r="T19" s="6">
        <v>4</v>
      </c>
      <c r="U19" s="6">
        <v>278</v>
      </c>
      <c r="V19" s="6">
        <v>8</v>
      </c>
      <c r="W19" s="6">
        <v>1490</v>
      </c>
      <c r="X19" s="6">
        <v>57</v>
      </c>
      <c r="Y19" s="6">
        <v>18693</v>
      </c>
      <c r="Z19" s="6"/>
      <c r="AA19" s="6"/>
      <c r="AB19" s="6">
        <v>42</v>
      </c>
      <c r="AC19" s="6">
        <v>12939</v>
      </c>
      <c r="AD19" s="6">
        <v>2</v>
      </c>
      <c r="AE19" s="6">
        <v>288</v>
      </c>
      <c r="AF19" s="6">
        <v>4</v>
      </c>
      <c r="AG19" s="6">
        <v>578</v>
      </c>
      <c r="AH19" s="6">
        <v>1</v>
      </c>
      <c r="AI19" s="6">
        <v>262</v>
      </c>
      <c r="AJ19" s="6"/>
      <c r="AK19" s="6"/>
      <c r="AL19" s="6">
        <v>2</v>
      </c>
      <c r="AM19" s="6">
        <v>159</v>
      </c>
      <c r="AN19" s="6">
        <v>19</v>
      </c>
      <c r="AO19" s="6">
        <v>9686</v>
      </c>
      <c r="AP19" s="6">
        <v>7</v>
      </c>
      <c r="AQ19" s="6">
        <v>3226</v>
      </c>
      <c r="AR19" s="6"/>
      <c r="AS19" s="6"/>
      <c r="AT19" s="6"/>
      <c r="AU19" s="6"/>
      <c r="AV19" s="6">
        <v>1</v>
      </c>
      <c r="AW19" s="6">
        <v>27</v>
      </c>
      <c r="AX19" s="6"/>
      <c r="AY19" s="6"/>
      <c r="AZ19" s="6"/>
      <c r="BA19" s="6"/>
      <c r="BB19" s="6"/>
      <c r="BC19" s="6"/>
      <c r="BD19" s="6"/>
      <c r="BE19" s="6"/>
      <c r="BF19" s="6"/>
      <c r="BG19" s="6"/>
      <c r="BH19" s="6">
        <v>3</v>
      </c>
      <c r="BI19" s="6">
        <v>95</v>
      </c>
      <c r="BJ19" s="6">
        <v>6</v>
      </c>
      <c r="BK19" s="6">
        <v>371</v>
      </c>
      <c r="BL19" s="6">
        <v>1</v>
      </c>
      <c r="BM19" s="6">
        <v>72</v>
      </c>
      <c r="BN19" s="6">
        <v>9</v>
      </c>
      <c r="BO19" s="6">
        <v>359</v>
      </c>
      <c r="BP19" s="6">
        <v>4</v>
      </c>
      <c r="BQ19" s="6">
        <v>180</v>
      </c>
      <c r="BR19" s="6">
        <v>2</v>
      </c>
      <c r="BS19" s="6">
        <v>86</v>
      </c>
      <c r="BT19" s="6"/>
      <c r="BU19" s="6"/>
      <c r="BV19" s="6"/>
      <c r="BW19" s="6"/>
      <c r="BX19" s="8">
        <f t="shared" si="0"/>
        <v>250</v>
      </c>
      <c r="BY19" s="8">
        <f t="shared" si="1"/>
        <v>59485</v>
      </c>
      <c r="BZ19" s="32"/>
      <c r="CA19" s="32"/>
      <c r="CB19" s="32"/>
    </row>
    <row r="20" spans="1:80" s="14" customFormat="1">
      <c r="A20" s="5" t="s">
        <v>56</v>
      </c>
      <c r="B20" s="6"/>
      <c r="C20" s="6"/>
      <c r="D20" s="6"/>
      <c r="E20" s="6"/>
      <c r="F20" s="6"/>
      <c r="G20" s="6"/>
      <c r="H20" s="6"/>
      <c r="I20" s="6"/>
      <c r="J20" s="6">
        <v>2</v>
      </c>
      <c r="K20" s="6">
        <v>53</v>
      </c>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v>1</v>
      </c>
      <c r="BG20" s="6">
        <v>50</v>
      </c>
      <c r="BH20" s="6"/>
      <c r="BI20" s="6"/>
      <c r="BJ20" s="6"/>
      <c r="BK20" s="6"/>
      <c r="BL20" s="6"/>
      <c r="BM20" s="6"/>
      <c r="BN20" s="6"/>
      <c r="BO20" s="6"/>
      <c r="BP20" s="6"/>
      <c r="BQ20" s="6"/>
      <c r="BR20" s="6"/>
      <c r="BS20" s="6"/>
      <c r="BT20" s="6"/>
      <c r="BU20" s="6"/>
      <c r="BV20" s="6">
        <v>1</v>
      </c>
      <c r="BW20" s="6">
        <v>12</v>
      </c>
      <c r="BX20" s="8">
        <f t="shared" si="0"/>
        <v>4</v>
      </c>
      <c r="BY20" s="8">
        <f t="shared" si="1"/>
        <v>115</v>
      </c>
      <c r="BZ20" s="32"/>
      <c r="CA20" s="32"/>
      <c r="CB20" s="32"/>
    </row>
    <row r="21" spans="1:80" s="14" customFormat="1">
      <c r="A21" s="5" t="s">
        <v>57</v>
      </c>
      <c r="B21" s="6"/>
      <c r="C21" s="6"/>
      <c r="D21" s="6"/>
      <c r="E21" s="6"/>
      <c r="F21" s="6"/>
      <c r="G21" s="6"/>
      <c r="H21" s="6"/>
      <c r="I21" s="6"/>
      <c r="J21" s="6">
        <v>19</v>
      </c>
      <c r="K21" s="6">
        <v>299</v>
      </c>
      <c r="L21" s="6"/>
      <c r="M21" s="6"/>
      <c r="N21" s="6"/>
      <c r="O21" s="6"/>
      <c r="P21" s="6"/>
      <c r="Q21" s="6"/>
      <c r="R21" s="6"/>
      <c r="S21" s="6"/>
      <c r="T21" s="6"/>
      <c r="U21" s="6"/>
      <c r="V21" s="6">
        <v>1</v>
      </c>
      <c r="W21" s="6">
        <v>37</v>
      </c>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v>1</v>
      </c>
      <c r="BG21" s="6">
        <v>20</v>
      </c>
      <c r="BH21" s="6"/>
      <c r="BI21" s="6"/>
      <c r="BJ21" s="6"/>
      <c r="BK21" s="6"/>
      <c r="BL21" s="6"/>
      <c r="BM21" s="6"/>
      <c r="BN21" s="6">
        <v>1</v>
      </c>
      <c r="BO21" s="6">
        <v>41</v>
      </c>
      <c r="BP21" s="6"/>
      <c r="BQ21" s="6"/>
      <c r="BR21" s="6"/>
      <c r="BS21" s="6"/>
      <c r="BT21" s="6"/>
      <c r="BU21" s="6"/>
      <c r="BV21" s="6">
        <v>1</v>
      </c>
      <c r="BW21" s="6">
        <v>16</v>
      </c>
      <c r="BX21" s="8">
        <f t="shared" si="0"/>
        <v>23</v>
      </c>
      <c r="BY21" s="8">
        <f t="shared" si="1"/>
        <v>413</v>
      </c>
      <c r="BZ21" s="32"/>
      <c r="CA21" s="32"/>
      <c r="CB21" s="32"/>
    </row>
    <row r="22" spans="1:80" s="14" customFormat="1">
      <c r="A22" s="5" t="s">
        <v>58</v>
      </c>
      <c r="B22" s="6">
        <v>12</v>
      </c>
      <c r="C22" s="6">
        <v>654</v>
      </c>
      <c r="D22" s="6">
        <v>11</v>
      </c>
      <c r="E22" s="6">
        <v>582</v>
      </c>
      <c r="F22" s="6">
        <v>8</v>
      </c>
      <c r="G22" s="6">
        <v>1232</v>
      </c>
      <c r="H22" s="6"/>
      <c r="I22" s="6"/>
      <c r="J22" s="6">
        <v>2</v>
      </c>
      <c r="K22" s="6">
        <v>32</v>
      </c>
      <c r="L22" s="6"/>
      <c r="M22" s="6"/>
      <c r="N22" s="6"/>
      <c r="O22" s="6"/>
      <c r="P22" s="6"/>
      <c r="Q22" s="6"/>
      <c r="R22" s="6">
        <v>1</v>
      </c>
      <c r="S22" s="6">
        <v>68</v>
      </c>
      <c r="T22" s="6">
        <v>6</v>
      </c>
      <c r="U22" s="6">
        <v>305</v>
      </c>
      <c r="V22" s="6">
        <v>1</v>
      </c>
      <c r="W22" s="6">
        <v>188</v>
      </c>
      <c r="X22" s="6">
        <v>17</v>
      </c>
      <c r="Y22" s="6">
        <v>3929</v>
      </c>
      <c r="Z22" s="6">
        <v>1</v>
      </c>
      <c r="AA22" s="6">
        <v>48</v>
      </c>
      <c r="AB22" s="6">
        <v>14</v>
      </c>
      <c r="AC22" s="6">
        <v>3822</v>
      </c>
      <c r="AD22" s="6"/>
      <c r="AE22" s="6"/>
      <c r="AF22" s="6">
        <v>2</v>
      </c>
      <c r="AG22" s="6">
        <v>437</v>
      </c>
      <c r="AH22" s="6"/>
      <c r="AI22" s="6"/>
      <c r="AJ22" s="6">
        <v>2</v>
      </c>
      <c r="AK22" s="6">
        <v>106</v>
      </c>
      <c r="AL22" s="6"/>
      <c r="AM22" s="6"/>
      <c r="AN22" s="6">
        <v>7</v>
      </c>
      <c r="AO22" s="6">
        <v>1974</v>
      </c>
      <c r="AP22" s="6">
        <v>7</v>
      </c>
      <c r="AQ22" s="6">
        <v>3648</v>
      </c>
      <c r="AR22" s="6"/>
      <c r="AS22" s="6"/>
      <c r="AT22" s="6">
        <v>1</v>
      </c>
      <c r="AU22" s="6">
        <v>64</v>
      </c>
      <c r="AV22" s="6"/>
      <c r="AW22" s="6"/>
      <c r="AX22" s="6"/>
      <c r="AY22" s="6"/>
      <c r="AZ22" s="6"/>
      <c r="BA22" s="6"/>
      <c r="BB22" s="6"/>
      <c r="BC22" s="6"/>
      <c r="BD22" s="6"/>
      <c r="BE22" s="6"/>
      <c r="BF22" s="6">
        <v>2</v>
      </c>
      <c r="BG22" s="6">
        <v>84</v>
      </c>
      <c r="BH22" s="6">
        <v>6</v>
      </c>
      <c r="BI22" s="6">
        <v>487</v>
      </c>
      <c r="BJ22" s="6">
        <v>4</v>
      </c>
      <c r="BK22" s="6">
        <v>279</v>
      </c>
      <c r="BL22" s="6">
        <v>1</v>
      </c>
      <c r="BM22" s="6">
        <v>22</v>
      </c>
      <c r="BN22" s="6">
        <v>5</v>
      </c>
      <c r="BO22" s="6">
        <v>156</v>
      </c>
      <c r="BP22" s="6">
        <v>2</v>
      </c>
      <c r="BQ22" s="6">
        <v>83</v>
      </c>
      <c r="BR22" s="6"/>
      <c r="BS22" s="6"/>
      <c r="BT22" s="6"/>
      <c r="BU22" s="6"/>
      <c r="BV22" s="6"/>
      <c r="BW22" s="6"/>
      <c r="BX22" s="8">
        <f t="shared" si="0"/>
        <v>112</v>
      </c>
      <c r="BY22" s="8">
        <f t="shared" si="1"/>
        <v>18200</v>
      </c>
      <c r="BZ22" s="32"/>
      <c r="CA22" s="32"/>
      <c r="CB22" s="32"/>
    </row>
    <row r="23" spans="1:80" s="14" customFormat="1">
      <c r="A23" s="5" t="s">
        <v>163</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v>1</v>
      </c>
      <c r="BG23" s="6">
        <v>50</v>
      </c>
      <c r="BH23" s="6"/>
      <c r="BI23" s="6"/>
      <c r="BJ23" s="6"/>
      <c r="BK23" s="6"/>
      <c r="BL23" s="6"/>
      <c r="BM23" s="6"/>
      <c r="BN23" s="6"/>
      <c r="BO23" s="6"/>
      <c r="BP23" s="6"/>
      <c r="BQ23" s="6"/>
      <c r="BR23" s="6"/>
      <c r="BS23" s="6"/>
      <c r="BT23" s="6"/>
      <c r="BU23" s="6"/>
      <c r="BV23" s="6"/>
      <c r="BW23" s="6"/>
      <c r="BX23" s="8">
        <f t="shared" si="0"/>
        <v>1</v>
      </c>
      <c r="BY23" s="8">
        <f t="shared" si="1"/>
        <v>50</v>
      </c>
      <c r="BZ23" s="32"/>
      <c r="CA23" s="32"/>
      <c r="CB23" s="32"/>
    </row>
    <row r="24" spans="1:80" s="14" customFormat="1">
      <c r="A24" s="5" t="s">
        <v>59</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v>1</v>
      </c>
      <c r="BW24" s="6">
        <v>16</v>
      </c>
      <c r="BX24" s="8">
        <f t="shared" si="0"/>
        <v>1</v>
      </c>
      <c r="BY24" s="8">
        <f t="shared" si="1"/>
        <v>16</v>
      </c>
      <c r="BZ24" s="32"/>
      <c r="CA24" s="32"/>
      <c r="CB24" s="32"/>
    </row>
    <row r="25" spans="1:80" s="14" customFormat="1">
      <c r="A25" s="5" t="s">
        <v>60</v>
      </c>
      <c r="B25" s="6"/>
      <c r="C25" s="6"/>
      <c r="D25" s="6"/>
      <c r="E25" s="6"/>
      <c r="F25" s="6"/>
      <c r="G25" s="6"/>
      <c r="H25" s="6"/>
      <c r="I25" s="6"/>
      <c r="J25" s="6">
        <v>1</v>
      </c>
      <c r="K25" s="6">
        <v>16</v>
      </c>
      <c r="L25" s="6"/>
      <c r="M25" s="6"/>
      <c r="N25" s="6"/>
      <c r="O25" s="6"/>
      <c r="P25" s="6"/>
      <c r="Q25" s="6"/>
      <c r="R25" s="6">
        <v>1</v>
      </c>
      <c r="S25" s="6">
        <v>17</v>
      </c>
      <c r="T25" s="6"/>
      <c r="U25" s="6"/>
      <c r="V25" s="6"/>
      <c r="W25" s="6"/>
      <c r="X25" s="6">
        <v>1</v>
      </c>
      <c r="Y25" s="6">
        <v>79</v>
      </c>
      <c r="Z25" s="6"/>
      <c r="AA25" s="6"/>
      <c r="AB25" s="6">
        <v>1</v>
      </c>
      <c r="AC25" s="6">
        <v>165</v>
      </c>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v>1</v>
      </c>
      <c r="BE25" s="6">
        <v>132</v>
      </c>
      <c r="BF25" s="6"/>
      <c r="BG25" s="6"/>
      <c r="BH25" s="6">
        <v>1</v>
      </c>
      <c r="BI25" s="6">
        <v>14</v>
      </c>
      <c r="BJ25" s="6"/>
      <c r="BK25" s="6"/>
      <c r="BL25" s="6"/>
      <c r="BM25" s="6"/>
      <c r="BN25" s="6"/>
      <c r="BO25" s="6"/>
      <c r="BP25" s="6"/>
      <c r="BQ25" s="6"/>
      <c r="BR25" s="6"/>
      <c r="BS25" s="6"/>
      <c r="BT25" s="6"/>
      <c r="BU25" s="6"/>
      <c r="BV25" s="6">
        <v>1</v>
      </c>
      <c r="BW25" s="6">
        <v>16</v>
      </c>
      <c r="BX25" s="8">
        <f t="shared" si="0"/>
        <v>7</v>
      </c>
      <c r="BY25" s="8">
        <f t="shared" si="1"/>
        <v>439</v>
      </c>
      <c r="BZ25" s="32"/>
      <c r="CA25" s="32"/>
      <c r="CB25" s="32"/>
    </row>
    <row r="26" spans="1:80" s="14" customFormat="1">
      <c r="A26" s="5" t="s">
        <v>61</v>
      </c>
      <c r="B26" s="6"/>
      <c r="C26" s="6"/>
      <c r="D26" s="6"/>
      <c r="E26" s="6"/>
      <c r="F26" s="6"/>
      <c r="G26" s="6"/>
      <c r="H26" s="6"/>
      <c r="I26" s="6"/>
      <c r="J26" s="6">
        <v>6</v>
      </c>
      <c r="K26" s="6">
        <v>111</v>
      </c>
      <c r="L26" s="6"/>
      <c r="M26" s="6"/>
      <c r="N26" s="6"/>
      <c r="O26" s="6"/>
      <c r="P26" s="6"/>
      <c r="Q26" s="6"/>
      <c r="R26" s="6"/>
      <c r="S26" s="6"/>
      <c r="T26" s="6"/>
      <c r="U26" s="6"/>
      <c r="V26" s="6"/>
      <c r="W26" s="6"/>
      <c r="X26" s="6"/>
      <c r="Y26" s="6"/>
      <c r="Z26" s="6"/>
      <c r="AA26" s="6"/>
      <c r="AB26" s="6">
        <v>1</v>
      </c>
      <c r="AC26" s="6">
        <v>37</v>
      </c>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v>1</v>
      </c>
      <c r="BI26" s="6">
        <v>16</v>
      </c>
      <c r="BJ26" s="6"/>
      <c r="BK26" s="6"/>
      <c r="BL26" s="6"/>
      <c r="BM26" s="6"/>
      <c r="BN26" s="6"/>
      <c r="BO26" s="6"/>
      <c r="BP26" s="6"/>
      <c r="BQ26" s="6"/>
      <c r="BR26" s="6"/>
      <c r="BS26" s="6"/>
      <c r="BT26" s="6"/>
      <c r="BU26" s="6"/>
      <c r="BV26" s="6"/>
      <c r="BW26" s="6"/>
      <c r="BX26" s="8">
        <f t="shared" si="0"/>
        <v>8</v>
      </c>
      <c r="BY26" s="8">
        <f t="shared" si="1"/>
        <v>164</v>
      </c>
      <c r="BZ26" s="32"/>
      <c r="CA26" s="32"/>
      <c r="CB26" s="32"/>
    </row>
    <row r="27" spans="1:80" s="14" customFormat="1">
      <c r="A27" s="5" t="s">
        <v>62</v>
      </c>
      <c r="B27" s="6"/>
      <c r="C27" s="6"/>
      <c r="D27" s="6"/>
      <c r="E27" s="6"/>
      <c r="F27" s="6"/>
      <c r="G27" s="6"/>
      <c r="H27" s="6"/>
      <c r="I27" s="6"/>
      <c r="J27" s="6">
        <v>1</v>
      </c>
      <c r="K27" s="6">
        <v>10</v>
      </c>
      <c r="L27" s="6"/>
      <c r="M27" s="6"/>
      <c r="N27" s="6"/>
      <c r="O27" s="6"/>
      <c r="P27" s="6"/>
      <c r="Q27" s="6"/>
      <c r="R27" s="6"/>
      <c r="S27" s="6"/>
      <c r="T27" s="6"/>
      <c r="U27" s="6"/>
      <c r="V27" s="6"/>
      <c r="W27" s="6"/>
      <c r="X27" s="6"/>
      <c r="Y27" s="6"/>
      <c r="Z27" s="6"/>
      <c r="AA27" s="6"/>
      <c r="AB27" s="6">
        <v>1</v>
      </c>
      <c r="AC27" s="6">
        <v>111</v>
      </c>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v>3</v>
      </c>
      <c r="BW27" s="6">
        <v>32</v>
      </c>
      <c r="BX27" s="8">
        <f t="shared" si="0"/>
        <v>5</v>
      </c>
      <c r="BY27" s="8">
        <f t="shared" si="1"/>
        <v>153</v>
      </c>
      <c r="BZ27" s="32"/>
      <c r="CA27" s="32"/>
      <c r="CB27" s="32"/>
    </row>
    <row r="28" spans="1:80" s="14" customFormat="1">
      <c r="A28" s="5" t="s">
        <v>63</v>
      </c>
      <c r="B28" s="6">
        <v>10</v>
      </c>
      <c r="C28" s="6">
        <v>292</v>
      </c>
      <c r="D28" s="6">
        <v>13</v>
      </c>
      <c r="E28" s="6">
        <v>1226</v>
      </c>
      <c r="F28" s="6">
        <v>3</v>
      </c>
      <c r="G28" s="6">
        <v>555</v>
      </c>
      <c r="H28" s="6"/>
      <c r="I28" s="6"/>
      <c r="J28" s="6">
        <v>10</v>
      </c>
      <c r="K28" s="6">
        <v>153</v>
      </c>
      <c r="L28" s="6"/>
      <c r="M28" s="6"/>
      <c r="N28" s="6"/>
      <c r="O28" s="6"/>
      <c r="P28" s="6"/>
      <c r="Q28" s="6"/>
      <c r="R28" s="6"/>
      <c r="S28" s="6"/>
      <c r="T28" s="6">
        <v>1</v>
      </c>
      <c r="U28" s="6">
        <v>48</v>
      </c>
      <c r="V28" s="6">
        <v>2</v>
      </c>
      <c r="W28" s="6">
        <v>152</v>
      </c>
      <c r="X28" s="6">
        <v>5</v>
      </c>
      <c r="Y28" s="6">
        <v>1630</v>
      </c>
      <c r="Z28" s="6"/>
      <c r="AA28" s="6"/>
      <c r="AB28" s="6">
        <v>3</v>
      </c>
      <c r="AC28" s="6">
        <v>1419</v>
      </c>
      <c r="AD28" s="6"/>
      <c r="AE28" s="6"/>
      <c r="AF28" s="6">
        <v>1</v>
      </c>
      <c r="AG28" s="6">
        <v>20</v>
      </c>
      <c r="AH28" s="6"/>
      <c r="AI28" s="6"/>
      <c r="AJ28" s="6"/>
      <c r="AK28" s="6"/>
      <c r="AL28" s="6">
        <v>1</v>
      </c>
      <c r="AM28" s="6">
        <v>336</v>
      </c>
      <c r="AN28" s="6"/>
      <c r="AO28" s="6"/>
      <c r="AP28" s="6">
        <v>1</v>
      </c>
      <c r="AQ28" s="6">
        <v>606</v>
      </c>
      <c r="AR28" s="6"/>
      <c r="AS28" s="6"/>
      <c r="AT28" s="6"/>
      <c r="AU28" s="6"/>
      <c r="AV28" s="6"/>
      <c r="AW28" s="6"/>
      <c r="AX28" s="6"/>
      <c r="AY28" s="6"/>
      <c r="AZ28" s="6"/>
      <c r="BA28" s="6"/>
      <c r="BB28" s="6"/>
      <c r="BC28" s="6"/>
      <c r="BD28" s="6"/>
      <c r="BE28" s="6"/>
      <c r="BF28" s="6">
        <v>3</v>
      </c>
      <c r="BG28" s="6">
        <v>86</v>
      </c>
      <c r="BH28" s="6">
        <v>1</v>
      </c>
      <c r="BI28" s="6">
        <v>35</v>
      </c>
      <c r="BJ28" s="6"/>
      <c r="BK28" s="6"/>
      <c r="BL28" s="6"/>
      <c r="BM28" s="6"/>
      <c r="BN28" s="6">
        <v>2</v>
      </c>
      <c r="BO28" s="6">
        <v>75</v>
      </c>
      <c r="BP28" s="6"/>
      <c r="BQ28" s="6"/>
      <c r="BR28" s="6"/>
      <c r="BS28" s="6"/>
      <c r="BT28" s="6"/>
      <c r="BU28" s="6"/>
      <c r="BV28" s="6"/>
      <c r="BW28" s="6"/>
      <c r="BX28" s="8">
        <f t="shared" si="0"/>
        <v>56</v>
      </c>
      <c r="BY28" s="8">
        <f t="shared" si="1"/>
        <v>6633</v>
      </c>
      <c r="BZ28" s="32"/>
      <c r="CA28" s="32"/>
      <c r="CB28" s="32"/>
    </row>
    <row r="29" spans="1:80" s="14" customFormat="1">
      <c r="A29" s="5" t="s">
        <v>64</v>
      </c>
      <c r="B29" s="6"/>
      <c r="C29" s="6"/>
      <c r="D29" s="6"/>
      <c r="E29" s="6"/>
      <c r="F29" s="6"/>
      <c r="G29" s="6"/>
      <c r="H29" s="6"/>
      <c r="I29" s="6"/>
      <c r="J29" s="6">
        <v>2</v>
      </c>
      <c r="K29" s="6">
        <v>25</v>
      </c>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v>2</v>
      </c>
      <c r="AQ29" s="6">
        <v>62</v>
      </c>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v>2</v>
      </c>
      <c r="BW29" s="6">
        <v>34</v>
      </c>
      <c r="BX29" s="8">
        <f t="shared" si="0"/>
        <v>6</v>
      </c>
      <c r="BY29" s="8">
        <f t="shared" si="1"/>
        <v>121</v>
      </c>
      <c r="BZ29" s="32"/>
      <c r="CA29" s="32"/>
      <c r="CB29" s="32"/>
    </row>
    <row r="30" spans="1:80" s="14" customFormat="1">
      <c r="A30" s="5" t="s">
        <v>65</v>
      </c>
      <c r="B30" s="6"/>
      <c r="C30" s="6"/>
      <c r="D30" s="6"/>
      <c r="E30" s="6"/>
      <c r="F30" s="6"/>
      <c r="G30" s="6"/>
      <c r="H30" s="6"/>
      <c r="I30" s="6"/>
      <c r="J30" s="6">
        <v>1</v>
      </c>
      <c r="K30" s="6">
        <v>8</v>
      </c>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v>1</v>
      </c>
      <c r="BG30" s="6">
        <v>30</v>
      </c>
      <c r="BH30" s="6"/>
      <c r="BI30" s="6"/>
      <c r="BJ30" s="6"/>
      <c r="BK30" s="6"/>
      <c r="BL30" s="6"/>
      <c r="BM30" s="6"/>
      <c r="BN30" s="6"/>
      <c r="BO30" s="6"/>
      <c r="BP30" s="6"/>
      <c r="BQ30" s="6"/>
      <c r="BR30" s="6"/>
      <c r="BS30" s="6"/>
      <c r="BT30" s="6"/>
      <c r="BU30" s="6"/>
      <c r="BV30" s="6"/>
      <c r="BW30" s="6"/>
      <c r="BX30" s="8">
        <f t="shared" si="0"/>
        <v>2</v>
      </c>
      <c r="BY30" s="8">
        <f t="shared" si="1"/>
        <v>38</v>
      </c>
      <c r="BZ30" s="32"/>
      <c r="CA30" s="32"/>
      <c r="CB30" s="32"/>
    </row>
    <row r="31" spans="1:80" s="14" customFormat="1">
      <c r="A31" s="5" t="s">
        <v>66</v>
      </c>
      <c r="B31" s="6"/>
      <c r="C31" s="6"/>
      <c r="D31" s="6"/>
      <c r="E31" s="6"/>
      <c r="F31" s="6"/>
      <c r="G31" s="6"/>
      <c r="H31" s="6"/>
      <c r="I31" s="6"/>
      <c r="J31" s="6">
        <v>2</v>
      </c>
      <c r="K31" s="6">
        <v>38</v>
      </c>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8">
        <f t="shared" si="0"/>
        <v>2</v>
      </c>
      <c r="BY31" s="8">
        <f t="shared" si="1"/>
        <v>38</v>
      </c>
      <c r="BZ31" s="32"/>
      <c r="CA31" s="32"/>
      <c r="CB31" s="32"/>
    </row>
    <row r="32" spans="1:80" s="14" customFormat="1">
      <c r="A32" s="5" t="s">
        <v>67</v>
      </c>
      <c r="B32" s="6"/>
      <c r="C32" s="6"/>
      <c r="D32" s="6"/>
      <c r="E32" s="6"/>
      <c r="F32" s="6"/>
      <c r="G32" s="6"/>
      <c r="H32" s="6"/>
      <c r="I32" s="6"/>
      <c r="J32" s="6">
        <v>1</v>
      </c>
      <c r="K32" s="6">
        <v>9</v>
      </c>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v>1</v>
      </c>
      <c r="BW32" s="6">
        <v>16</v>
      </c>
      <c r="BX32" s="8">
        <f t="shared" si="0"/>
        <v>2</v>
      </c>
      <c r="BY32" s="8">
        <f t="shared" si="1"/>
        <v>25</v>
      </c>
      <c r="BZ32" s="32"/>
      <c r="CA32" s="32"/>
      <c r="CB32" s="32"/>
    </row>
    <row r="33" spans="1:80" s="14" customFormat="1">
      <c r="A33" s="5" t="s">
        <v>141</v>
      </c>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v>4</v>
      </c>
      <c r="BW33" s="6">
        <v>30</v>
      </c>
      <c r="BX33" s="8">
        <f t="shared" si="0"/>
        <v>4</v>
      </c>
      <c r="BY33" s="8">
        <f t="shared" si="1"/>
        <v>30</v>
      </c>
      <c r="BZ33" s="32"/>
      <c r="CA33" s="32"/>
      <c r="CB33" s="32"/>
    </row>
    <row r="34" spans="1:80" s="14" customFormat="1">
      <c r="A34" s="5" t="s">
        <v>69</v>
      </c>
      <c r="B34" s="6">
        <v>1</v>
      </c>
      <c r="C34" s="6">
        <v>120</v>
      </c>
      <c r="D34" s="6"/>
      <c r="E34" s="6"/>
      <c r="F34" s="6"/>
      <c r="G34" s="6"/>
      <c r="H34" s="6">
        <v>1</v>
      </c>
      <c r="I34" s="6">
        <v>936</v>
      </c>
      <c r="J34" s="6">
        <v>14</v>
      </c>
      <c r="K34" s="6">
        <v>212</v>
      </c>
      <c r="L34" s="6"/>
      <c r="M34" s="6"/>
      <c r="N34" s="6"/>
      <c r="O34" s="6"/>
      <c r="P34" s="6">
        <v>1</v>
      </c>
      <c r="Q34" s="6">
        <v>660</v>
      </c>
      <c r="R34" s="6">
        <v>1</v>
      </c>
      <c r="S34" s="6">
        <v>20</v>
      </c>
      <c r="T34" s="6"/>
      <c r="U34" s="6"/>
      <c r="V34" s="6">
        <v>9</v>
      </c>
      <c r="W34" s="6">
        <v>1866</v>
      </c>
      <c r="X34" s="6">
        <v>21</v>
      </c>
      <c r="Y34" s="6">
        <v>7086</v>
      </c>
      <c r="Z34" s="6"/>
      <c r="AA34" s="6"/>
      <c r="AB34" s="6">
        <v>4</v>
      </c>
      <c r="AC34" s="6">
        <v>1436</v>
      </c>
      <c r="AD34" s="6"/>
      <c r="AE34" s="6"/>
      <c r="AF34" s="6">
        <v>2</v>
      </c>
      <c r="AG34" s="6">
        <v>493</v>
      </c>
      <c r="AH34" s="6"/>
      <c r="AI34" s="6"/>
      <c r="AJ34" s="6"/>
      <c r="AK34" s="6"/>
      <c r="AL34" s="6"/>
      <c r="AM34" s="6"/>
      <c r="AN34" s="6">
        <v>1</v>
      </c>
      <c r="AO34" s="6">
        <v>346</v>
      </c>
      <c r="AP34" s="6"/>
      <c r="AQ34" s="6"/>
      <c r="AR34" s="6"/>
      <c r="AS34" s="6"/>
      <c r="AT34" s="6"/>
      <c r="AU34" s="6"/>
      <c r="AV34" s="6"/>
      <c r="AW34" s="6"/>
      <c r="AX34" s="6"/>
      <c r="AY34" s="6"/>
      <c r="AZ34" s="6"/>
      <c r="BA34" s="6"/>
      <c r="BB34" s="6"/>
      <c r="BC34" s="6"/>
      <c r="BD34" s="6"/>
      <c r="BE34" s="6"/>
      <c r="BF34" s="6">
        <v>1</v>
      </c>
      <c r="BG34" s="6">
        <v>4</v>
      </c>
      <c r="BH34" s="6">
        <v>3</v>
      </c>
      <c r="BI34" s="6">
        <v>161</v>
      </c>
      <c r="BJ34" s="6"/>
      <c r="BK34" s="6"/>
      <c r="BL34" s="6"/>
      <c r="BM34" s="6"/>
      <c r="BN34" s="6">
        <v>3</v>
      </c>
      <c r="BO34" s="6">
        <v>153</v>
      </c>
      <c r="BP34" s="6">
        <v>2</v>
      </c>
      <c r="BQ34" s="6">
        <v>80</v>
      </c>
      <c r="BR34" s="6"/>
      <c r="BS34" s="6"/>
      <c r="BT34" s="6"/>
      <c r="BU34" s="6"/>
      <c r="BV34" s="6"/>
      <c r="BW34" s="6"/>
      <c r="BX34" s="8">
        <f t="shared" si="0"/>
        <v>64</v>
      </c>
      <c r="BY34" s="8">
        <f t="shared" si="1"/>
        <v>13573</v>
      </c>
      <c r="BZ34" s="32"/>
      <c r="CA34" s="32"/>
      <c r="CB34" s="32"/>
    </row>
    <row r="35" spans="1:80" s="14" customFormat="1">
      <c r="A35" s="5" t="s">
        <v>70</v>
      </c>
      <c r="B35" s="6">
        <v>4</v>
      </c>
      <c r="C35" s="6">
        <v>901</v>
      </c>
      <c r="D35" s="6">
        <v>5</v>
      </c>
      <c r="E35" s="6">
        <v>479</v>
      </c>
      <c r="F35" s="6">
        <v>3</v>
      </c>
      <c r="G35" s="6">
        <v>123</v>
      </c>
      <c r="H35" s="6"/>
      <c r="I35" s="6"/>
      <c r="J35" s="6">
        <v>19</v>
      </c>
      <c r="K35" s="6">
        <v>289</v>
      </c>
      <c r="L35" s="6">
        <v>3</v>
      </c>
      <c r="M35" s="6">
        <v>94</v>
      </c>
      <c r="N35" s="6"/>
      <c r="O35" s="6"/>
      <c r="P35" s="6"/>
      <c r="Q35" s="6"/>
      <c r="R35" s="6"/>
      <c r="S35" s="6"/>
      <c r="T35" s="6">
        <v>1</v>
      </c>
      <c r="U35" s="6">
        <v>222</v>
      </c>
      <c r="V35" s="6">
        <v>2</v>
      </c>
      <c r="W35" s="6">
        <v>441</v>
      </c>
      <c r="X35" s="6">
        <v>14</v>
      </c>
      <c r="Y35" s="6">
        <v>5463</v>
      </c>
      <c r="Z35" s="6"/>
      <c r="AA35" s="6"/>
      <c r="AB35" s="6">
        <v>2</v>
      </c>
      <c r="AC35" s="6">
        <v>695</v>
      </c>
      <c r="AD35" s="6"/>
      <c r="AE35" s="6"/>
      <c r="AF35" s="6"/>
      <c r="AG35" s="6"/>
      <c r="AH35" s="6"/>
      <c r="AI35" s="6"/>
      <c r="AJ35" s="6"/>
      <c r="AK35" s="6"/>
      <c r="AL35" s="6"/>
      <c r="AM35" s="6"/>
      <c r="AN35" s="6">
        <v>4</v>
      </c>
      <c r="AO35" s="6">
        <v>2662</v>
      </c>
      <c r="AP35" s="6">
        <v>2</v>
      </c>
      <c r="AQ35" s="6">
        <v>2957</v>
      </c>
      <c r="AR35" s="6"/>
      <c r="AS35" s="6"/>
      <c r="AT35" s="6"/>
      <c r="AU35" s="6"/>
      <c r="AV35" s="6"/>
      <c r="AW35" s="6"/>
      <c r="AX35" s="6"/>
      <c r="AY35" s="6"/>
      <c r="AZ35" s="6"/>
      <c r="BA35" s="6"/>
      <c r="BB35" s="6"/>
      <c r="BC35" s="6"/>
      <c r="BD35" s="6"/>
      <c r="BE35" s="6"/>
      <c r="BF35" s="6">
        <v>3</v>
      </c>
      <c r="BG35" s="6">
        <v>104</v>
      </c>
      <c r="BH35" s="6">
        <v>1</v>
      </c>
      <c r="BI35" s="6">
        <v>111</v>
      </c>
      <c r="BJ35" s="6">
        <v>1</v>
      </c>
      <c r="BK35" s="6">
        <v>46</v>
      </c>
      <c r="BL35" s="6"/>
      <c r="BM35" s="6"/>
      <c r="BN35" s="6"/>
      <c r="BO35" s="6"/>
      <c r="BP35" s="6"/>
      <c r="BQ35" s="6"/>
      <c r="BR35" s="6"/>
      <c r="BS35" s="6"/>
      <c r="BT35" s="6"/>
      <c r="BU35" s="6"/>
      <c r="BV35" s="6"/>
      <c r="BW35" s="6"/>
      <c r="BX35" s="8">
        <f t="shared" si="0"/>
        <v>64</v>
      </c>
      <c r="BY35" s="8">
        <f t="shared" si="1"/>
        <v>14587</v>
      </c>
      <c r="BZ35" s="32"/>
      <c r="CA35" s="32"/>
      <c r="CB35" s="32"/>
    </row>
    <row r="36" spans="1:80" s="14" customFormat="1">
      <c r="A36" s="5" t="s">
        <v>71</v>
      </c>
      <c r="B36" s="6"/>
      <c r="C36" s="6"/>
      <c r="D36" s="6"/>
      <c r="E36" s="6"/>
      <c r="F36" s="6"/>
      <c r="G36" s="6"/>
      <c r="H36" s="6"/>
      <c r="I36" s="6"/>
      <c r="J36" s="6">
        <v>3</v>
      </c>
      <c r="K36" s="6">
        <v>22</v>
      </c>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v>1</v>
      </c>
      <c r="BW36" s="6">
        <v>16</v>
      </c>
      <c r="BX36" s="8">
        <f t="shared" si="0"/>
        <v>4</v>
      </c>
      <c r="BY36" s="8">
        <f t="shared" si="1"/>
        <v>38</v>
      </c>
      <c r="BZ36" s="32"/>
      <c r="CA36" s="32"/>
      <c r="CB36" s="32"/>
    </row>
    <row r="37" spans="1:80" s="14" customFormat="1">
      <c r="A37" s="5" t="s">
        <v>72</v>
      </c>
      <c r="B37" s="6"/>
      <c r="C37" s="6"/>
      <c r="D37" s="6"/>
      <c r="E37" s="6"/>
      <c r="F37" s="6"/>
      <c r="G37" s="6"/>
      <c r="H37" s="6"/>
      <c r="I37" s="6"/>
      <c r="J37" s="6">
        <v>1</v>
      </c>
      <c r="K37" s="6">
        <v>16</v>
      </c>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8">
        <f t="shared" si="0"/>
        <v>1</v>
      </c>
      <c r="BY37" s="8">
        <f t="shared" si="1"/>
        <v>16</v>
      </c>
      <c r="BZ37" s="32"/>
      <c r="CA37" s="32"/>
      <c r="CB37" s="32"/>
    </row>
    <row r="38" spans="1:80" s="14" customFormat="1">
      <c r="A38" s="5" t="s">
        <v>73</v>
      </c>
      <c r="B38" s="6"/>
      <c r="C38" s="6"/>
      <c r="D38" s="6"/>
      <c r="E38" s="6"/>
      <c r="F38" s="6"/>
      <c r="G38" s="6"/>
      <c r="H38" s="6"/>
      <c r="I38" s="6"/>
      <c r="J38" s="6">
        <v>3</v>
      </c>
      <c r="K38" s="6">
        <v>47</v>
      </c>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v>2</v>
      </c>
      <c r="BG38" s="6">
        <v>95</v>
      </c>
      <c r="BH38" s="6"/>
      <c r="BI38" s="6"/>
      <c r="BJ38" s="6"/>
      <c r="BK38" s="6"/>
      <c r="BL38" s="6"/>
      <c r="BM38" s="6"/>
      <c r="BN38" s="6"/>
      <c r="BO38" s="6"/>
      <c r="BP38" s="6"/>
      <c r="BQ38" s="6"/>
      <c r="BR38" s="6"/>
      <c r="BS38" s="6"/>
      <c r="BT38" s="6"/>
      <c r="BU38" s="6"/>
      <c r="BV38" s="6"/>
      <c r="BW38" s="6"/>
      <c r="BX38" s="8">
        <f t="shared" si="0"/>
        <v>5</v>
      </c>
      <c r="BY38" s="8">
        <f t="shared" si="1"/>
        <v>142</v>
      </c>
      <c r="BZ38" s="32"/>
      <c r="CA38" s="32"/>
      <c r="CB38" s="32"/>
    </row>
    <row r="39" spans="1:80" s="14" customFormat="1">
      <c r="A39" s="5" t="s">
        <v>74</v>
      </c>
      <c r="B39" s="6"/>
      <c r="C39" s="6"/>
      <c r="D39" s="6">
        <v>2</v>
      </c>
      <c r="E39" s="6">
        <v>426</v>
      </c>
      <c r="F39" s="6">
        <v>7</v>
      </c>
      <c r="G39" s="6">
        <v>1020</v>
      </c>
      <c r="H39" s="6"/>
      <c r="I39" s="6"/>
      <c r="J39" s="6"/>
      <c r="K39" s="6"/>
      <c r="L39" s="6"/>
      <c r="M39" s="6"/>
      <c r="N39" s="6">
        <v>1</v>
      </c>
      <c r="O39" s="6">
        <v>500</v>
      </c>
      <c r="P39" s="6"/>
      <c r="Q39" s="6"/>
      <c r="R39" s="6"/>
      <c r="S39" s="6"/>
      <c r="T39" s="6"/>
      <c r="U39" s="6"/>
      <c r="V39" s="6"/>
      <c r="W39" s="6"/>
      <c r="X39" s="6">
        <v>3</v>
      </c>
      <c r="Y39" s="6">
        <v>817</v>
      </c>
      <c r="Z39" s="6"/>
      <c r="AA39" s="6"/>
      <c r="AB39" s="6">
        <v>7</v>
      </c>
      <c r="AC39" s="6">
        <v>3893</v>
      </c>
      <c r="AD39" s="6"/>
      <c r="AE39" s="6"/>
      <c r="AF39" s="6">
        <v>2</v>
      </c>
      <c r="AG39" s="6">
        <v>549</v>
      </c>
      <c r="AH39" s="6"/>
      <c r="AI39" s="6"/>
      <c r="AJ39" s="6"/>
      <c r="AK39" s="6"/>
      <c r="AL39" s="6"/>
      <c r="AM39" s="6"/>
      <c r="AN39" s="6">
        <v>10</v>
      </c>
      <c r="AO39" s="6">
        <v>4809</v>
      </c>
      <c r="AP39" s="6">
        <v>8</v>
      </c>
      <c r="AQ39" s="6">
        <v>4496</v>
      </c>
      <c r="AR39" s="6">
        <v>1</v>
      </c>
      <c r="AS39" s="6">
        <v>544</v>
      </c>
      <c r="AT39" s="6"/>
      <c r="AU39" s="6"/>
      <c r="AV39" s="6"/>
      <c r="AW39" s="6"/>
      <c r="AX39" s="6"/>
      <c r="AY39" s="6"/>
      <c r="AZ39" s="6"/>
      <c r="BA39" s="6"/>
      <c r="BB39" s="6"/>
      <c r="BC39" s="6"/>
      <c r="BD39" s="6"/>
      <c r="BE39" s="6"/>
      <c r="BF39" s="6">
        <v>1</v>
      </c>
      <c r="BG39" s="6">
        <v>30</v>
      </c>
      <c r="BH39" s="6"/>
      <c r="BI39" s="6"/>
      <c r="BJ39" s="6"/>
      <c r="BK39" s="6"/>
      <c r="BL39" s="6"/>
      <c r="BM39" s="6"/>
      <c r="BN39" s="6"/>
      <c r="BO39" s="6"/>
      <c r="BP39" s="6"/>
      <c r="BQ39" s="6"/>
      <c r="BR39" s="6"/>
      <c r="BS39" s="6"/>
      <c r="BT39" s="6"/>
      <c r="BU39" s="6"/>
      <c r="BV39" s="6"/>
      <c r="BW39" s="6"/>
      <c r="BX39" s="8">
        <f t="shared" si="0"/>
        <v>42</v>
      </c>
      <c r="BY39" s="8">
        <f t="shared" si="1"/>
        <v>17084</v>
      </c>
      <c r="BZ39" s="32"/>
      <c r="CA39" s="32"/>
      <c r="CB39" s="32"/>
    </row>
    <row r="40" spans="1:80" s="14" customFormat="1">
      <c r="A40" s="5" t="s">
        <v>75</v>
      </c>
      <c r="B40" s="6">
        <v>5</v>
      </c>
      <c r="C40" s="6">
        <v>356</v>
      </c>
      <c r="D40" s="6">
        <v>6</v>
      </c>
      <c r="E40" s="6">
        <v>873</v>
      </c>
      <c r="F40" s="6">
        <v>6</v>
      </c>
      <c r="G40" s="6">
        <v>705</v>
      </c>
      <c r="H40" s="6"/>
      <c r="I40" s="6"/>
      <c r="J40" s="6"/>
      <c r="K40" s="6"/>
      <c r="L40" s="6">
        <v>5</v>
      </c>
      <c r="M40" s="6">
        <v>181</v>
      </c>
      <c r="N40" s="6"/>
      <c r="O40" s="6"/>
      <c r="P40" s="6"/>
      <c r="Q40" s="6"/>
      <c r="R40" s="6">
        <v>1</v>
      </c>
      <c r="S40" s="6">
        <v>12</v>
      </c>
      <c r="T40" s="6">
        <v>7</v>
      </c>
      <c r="U40" s="6">
        <v>545</v>
      </c>
      <c r="V40" s="6">
        <v>14</v>
      </c>
      <c r="W40" s="6">
        <v>1880</v>
      </c>
      <c r="X40" s="6">
        <v>58</v>
      </c>
      <c r="Y40" s="6">
        <v>16565</v>
      </c>
      <c r="Z40" s="6">
        <v>1</v>
      </c>
      <c r="AA40" s="6">
        <v>500</v>
      </c>
      <c r="AB40" s="6">
        <v>46</v>
      </c>
      <c r="AC40" s="6">
        <v>11839</v>
      </c>
      <c r="AD40" s="6">
        <v>3</v>
      </c>
      <c r="AE40" s="6">
        <v>840</v>
      </c>
      <c r="AF40" s="6">
        <v>5</v>
      </c>
      <c r="AG40" s="6">
        <v>836</v>
      </c>
      <c r="AH40" s="6">
        <v>2</v>
      </c>
      <c r="AI40" s="6">
        <v>637</v>
      </c>
      <c r="AJ40" s="6"/>
      <c r="AK40" s="6"/>
      <c r="AL40" s="6">
        <v>3</v>
      </c>
      <c r="AM40" s="6">
        <v>373</v>
      </c>
      <c r="AN40" s="6">
        <v>6</v>
      </c>
      <c r="AO40" s="6">
        <v>1882</v>
      </c>
      <c r="AP40" s="6">
        <v>4</v>
      </c>
      <c r="AQ40" s="6">
        <v>2209</v>
      </c>
      <c r="AR40" s="6">
        <v>1</v>
      </c>
      <c r="AS40" s="6">
        <v>266</v>
      </c>
      <c r="AT40" s="6"/>
      <c r="AU40" s="6"/>
      <c r="AV40" s="6">
        <v>1</v>
      </c>
      <c r="AW40" s="6">
        <v>19</v>
      </c>
      <c r="AX40" s="6">
        <v>1</v>
      </c>
      <c r="AY40" s="6">
        <v>67</v>
      </c>
      <c r="AZ40" s="6">
        <v>2</v>
      </c>
      <c r="BA40" s="6">
        <v>239</v>
      </c>
      <c r="BB40" s="6"/>
      <c r="BC40" s="6"/>
      <c r="BD40" s="6"/>
      <c r="BE40" s="6"/>
      <c r="BF40" s="6">
        <v>1</v>
      </c>
      <c r="BG40" s="6">
        <v>41</v>
      </c>
      <c r="BH40" s="6">
        <v>5</v>
      </c>
      <c r="BI40" s="6">
        <v>185</v>
      </c>
      <c r="BJ40" s="6">
        <v>5</v>
      </c>
      <c r="BK40" s="6">
        <v>389</v>
      </c>
      <c r="BL40" s="6"/>
      <c r="BM40" s="6"/>
      <c r="BN40" s="6">
        <v>20</v>
      </c>
      <c r="BO40" s="6">
        <v>833</v>
      </c>
      <c r="BP40" s="6">
        <v>9</v>
      </c>
      <c r="BQ40" s="6">
        <v>427</v>
      </c>
      <c r="BR40" s="6"/>
      <c r="BS40" s="6"/>
      <c r="BT40" s="6"/>
      <c r="BU40" s="6"/>
      <c r="BV40" s="6">
        <v>5</v>
      </c>
      <c r="BW40" s="6">
        <v>92</v>
      </c>
      <c r="BX40" s="8">
        <f t="shared" si="0"/>
        <v>222</v>
      </c>
      <c r="BY40" s="8">
        <f t="shared" si="1"/>
        <v>42791</v>
      </c>
      <c r="BZ40" s="32"/>
      <c r="CA40" s="32"/>
      <c r="CB40" s="32"/>
    </row>
    <row r="41" spans="1:80" s="14" customFormat="1">
      <c r="A41" s="5" t="s">
        <v>76</v>
      </c>
      <c r="B41" s="6"/>
      <c r="C41" s="6"/>
      <c r="D41" s="6"/>
      <c r="E41" s="6"/>
      <c r="F41" s="6"/>
      <c r="G41" s="6"/>
      <c r="H41" s="6"/>
      <c r="I41" s="6"/>
      <c r="J41" s="6">
        <v>3</v>
      </c>
      <c r="K41" s="6">
        <v>40</v>
      </c>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v>1</v>
      </c>
      <c r="BW41" s="6">
        <v>6</v>
      </c>
      <c r="BX41" s="8">
        <f t="shared" si="0"/>
        <v>4</v>
      </c>
      <c r="BY41" s="8">
        <f t="shared" si="1"/>
        <v>46</v>
      </c>
      <c r="BZ41" s="32"/>
      <c r="CA41" s="32"/>
      <c r="CB41" s="32"/>
    </row>
    <row r="42" spans="1:80" s="14" customFormat="1">
      <c r="A42" s="5" t="s">
        <v>142</v>
      </c>
      <c r="B42" s="6"/>
      <c r="C42" s="6"/>
      <c r="D42" s="6"/>
      <c r="E42" s="6"/>
      <c r="F42" s="6"/>
      <c r="G42" s="6"/>
      <c r="H42" s="6"/>
      <c r="I42" s="6"/>
      <c r="J42" s="6">
        <v>2</v>
      </c>
      <c r="K42" s="6">
        <v>28</v>
      </c>
      <c r="L42" s="6"/>
      <c r="M42" s="6"/>
      <c r="N42" s="6"/>
      <c r="O42" s="6"/>
      <c r="P42" s="6"/>
      <c r="Q42" s="6"/>
      <c r="R42" s="6">
        <v>1</v>
      </c>
      <c r="S42" s="6">
        <v>11</v>
      </c>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8">
        <f t="shared" si="0"/>
        <v>3</v>
      </c>
      <c r="BY42" s="8">
        <f t="shared" si="1"/>
        <v>39</v>
      </c>
      <c r="BZ42" s="32"/>
      <c r="CA42" s="32"/>
      <c r="CB42" s="32"/>
    </row>
    <row r="43" spans="1:80" s="14" customFormat="1">
      <c r="A43" s="5" t="s">
        <v>77</v>
      </c>
      <c r="B43" s="6">
        <v>8</v>
      </c>
      <c r="C43" s="6">
        <v>363</v>
      </c>
      <c r="D43" s="6">
        <v>9</v>
      </c>
      <c r="E43" s="6">
        <v>564</v>
      </c>
      <c r="F43" s="6">
        <v>14</v>
      </c>
      <c r="G43" s="6">
        <v>1448</v>
      </c>
      <c r="H43" s="6"/>
      <c r="I43" s="6"/>
      <c r="J43" s="6">
        <v>6</v>
      </c>
      <c r="K43" s="6">
        <v>86</v>
      </c>
      <c r="L43" s="6"/>
      <c r="M43" s="6"/>
      <c r="N43" s="6"/>
      <c r="O43" s="6"/>
      <c r="P43" s="6"/>
      <c r="Q43" s="6"/>
      <c r="R43" s="6"/>
      <c r="S43" s="6"/>
      <c r="T43" s="6">
        <v>1</v>
      </c>
      <c r="U43" s="6">
        <v>47</v>
      </c>
      <c r="V43" s="6">
        <v>2</v>
      </c>
      <c r="W43" s="6">
        <v>190</v>
      </c>
      <c r="X43" s="6">
        <v>7</v>
      </c>
      <c r="Y43" s="6">
        <v>1360</v>
      </c>
      <c r="Z43" s="6"/>
      <c r="AA43" s="6"/>
      <c r="AB43" s="6">
        <v>4</v>
      </c>
      <c r="AC43" s="6">
        <v>625</v>
      </c>
      <c r="AD43" s="6">
        <v>1</v>
      </c>
      <c r="AE43" s="6">
        <v>229</v>
      </c>
      <c r="AF43" s="6">
        <v>3</v>
      </c>
      <c r="AG43" s="6">
        <v>329</v>
      </c>
      <c r="AH43" s="6"/>
      <c r="AI43" s="6"/>
      <c r="AJ43" s="6"/>
      <c r="AK43" s="6"/>
      <c r="AL43" s="6"/>
      <c r="AM43" s="6"/>
      <c r="AN43" s="6">
        <v>2</v>
      </c>
      <c r="AO43" s="6">
        <v>488</v>
      </c>
      <c r="AP43" s="6">
        <v>4</v>
      </c>
      <c r="AQ43" s="6">
        <v>849</v>
      </c>
      <c r="AR43" s="6"/>
      <c r="AS43" s="6"/>
      <c r="AT43" s="6"/>
      <c r="AU43" s="6"/>
      <c r="AV43" s="6">
        <v>1</v>
      </c>
      <c r="AW43" s="6">
        <v>39</v>
      </c>
      <c r="AX43" s="6"/>
      <c r="AY43" s="6"/>
      <c r="AZ43" s="6">
        <v>1</v>
      </c>
      <c r="BA43" s="6">
        <v>12</v>
      </c>
      <c r="BB43" s="6"/>
      <c r="BC43" s="6"/>
      <c r="BD43" s="6"/>
      <c r="BE43" s="6"/>
      <c r="BF43" s="6"/>
      <c r="BG43" s="6"/>
      <c r="BH43" s="6">
        <v>1</v>
      </c>
      <c r="BI43" s="6">
        <v>60</v>
      </c>
      <c r="BJ43" s="6">
        <v>2</v>
      </c>
      <c r="BK43" s="6">
        <v>78</v>
      </c>
      <c r="BL43" s="6"/>
      <c r="BM43" s="6"/>
      <c r="BN43" s="6">
        <v>1</v>
      </c>
      <c r="BO43" s="6">
        <v>48</v>
      </c>
      <c r="BP43" s="6">
        <v>3</v>
      </c>
      <c r="BQ43" s="6">
        <v>167</v>
      </c>
      <c r="BR43" s="6"/>
      <c r="BS43" s="6"/>
      <c r="BT43" s="6">
        <v>1</v>
      </c>
      <c r="BU43" s="6">
        <v>23</v>
      </c>
      <c r="BV43" s="6">
        <v>5</v>
      </c>
      <c r="BW43" s="6">
        <v>72</v>
      </c>
      <c r="BX43" s="8">
        <f t="shared" si="0"/>
        <v>76</v>
      </c>
      <c r="BY43" s="8">
        <f t="shared" si="1"/>
        <v>7077</v>
      </c>
      <c r="BZ43" s="32"/>
      <c r="CA43" s="32"/>
      <c r="CB43" s="32"/>
    </row>
    <row r="44" spans="1:80" s="14" customFormat="1">
      <c r="A44" s="5" t="s">
        <v>78</v>
      </c>
      <c r="B44" s="6"/>
      <c r="C44" s="6"/>
      <c r="D44" s="6"/>
      <c r="E44" s="6"/>
      <c r="F44" s="6"/>
      <c r="G44" s="6"/>
      <c r="H44" s="6"/>
      <c r="I44" s="6"/>
      <c r="J44" s="6">
        <v>4</v>
      </c>
      <c r="K44" s="6">
        <v>68</v>
      </c>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v>2</v>
      </c>
      <c r="BG44" s="6">
        <v>116</v>
      </c>
      <c r="BH44" s="6"/>
      <c r="BI44" s="6"/>
      <c r="BJ44" s="6"/>
      <c r="BK44" s="6"/>
      <c r="BL44" s="6"/>
      <c r="BM44" s="6"/>
      <c r="BN44" s="6"/>
      <c r="BO44" s="6"/>
      <c r="BP44" s="6"/>
      <c r="BQ44" s="6"/>
      <c r="BR44" s="6"/>
      <c r="BS44" s="6"/>
      <c r="BT44" s="6"/>
      <c r="BU44" s="6"/>
      <c r="BV44" s="6"/>
      <c r="BW44" s="6"/>
      <c r="BX44" s="8">
        <f t="shared" si="0"/>
        <v>6</v>
      </c>
      <c r="BY44" s="8">
        <f t="shared" si="1"/>
        <v>184</v>
      </c>
      <c r="BZ44" s="32"/>
      <c r="CA44" s="32"/>
      <c r="CB44" s="32"/>
    </row>
    <row r="45" spans="1:80" s="14" customFormat="1">
      <c r="A45" s="5" t="s">
        <v>79</v>
      </c>
      <c r="B45" s="6"/>
      <c r="C45" s="6"/>
      <c r="D45" s="6"/>
      <c r="E45" s="6"/>
      <c r="F45" s="6">
        <v>1</v>
      </c>
      <c r="G45" s="6">
        <v>25</v>
      </c>
      <c r="H45" s="6"/>
      <c r="I45" s="6"/>
      <c r="J45" s="6">
        <v>2</v>
      </c>
      <c r="K45" s="6">
        <v>26</v>
      </c>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v>2</v>
      </c>
      <c r="BG45" s="6">
        <v>96</v>
      </c>
      <c r="BH45" s="6"/>
      <c r="BI45" s="6"/>
      <c r="BJ45" s="6"/>
      <c r="BK45" s="6"/>
      <c r="BL45" s="6"/>
      <c r="BM45" s="6"/>
      <c r="BN45" s="6"/>
      <c r="BO45" s="6"/>
      <c r="BP45" s="6"/>
      <c r="BQ45" s="6"/>
      <c r="BR45" s="6"/>
      <c r="BS45" s="6"/>
      <c r="BT45" s="6"/>
      <c r="BU45" s="6"/>
      <c r="BV45" s="6"/>
      <c r="BW45" s="6"/>
      <c r="BX45" s="8">
        <f t="shared" si="0"/>
        <v>5</v>
      </c>
      <c r="BY45" s="8">
        <f t="shared" si="1"/>
        <v>147</v>
      </c>
      <c r="BZ45" s="32"/>
      <c r="CA45" s="32"/>
      <c r="CB45" s="32"/>
    </row>
    <row r="46" spans="1:80" s="14" customFormat="1">
      <c r="A46" s="5" t="s">
        <v>143</v>
      </c>
      <c r="B46" s="6">
        <v>6</v>
      </c>
      <c r="C46" s="6">
        <v>210</v>
      </c>
      <c r="D46" s="6">
        <v>2</v>
      </c>
      <c r="E46" s="6">
        <v>72</v>
      </c>
      <c r="F46" s="6">
        <v>3</v>
      </c>
      <c r="G46" s="6">
        <v>104</v>
      </c>
      <c r="H46" s="6">
        <v>1</v>
      </c>
      <c r="I46" s="6">
        <v>24</v>
      </c>
      <c r="J46" s="6">
        <v>3</v>
      </c>
      <c r="K46" s="6">
        <v>36</v>
      </c>
      <c r="L46" s="6"/>
      <c r="M46" s="6"/>
      <c r="N46" s="6"/>
      <c r="O46" s="6"/>
      <c r="P46" s="6"/>
      <c r="Q46" s="6"/>
      <c r="R46" s="6"/>
      <c r="S46" s="6"/>
      <c r="T46" s="6"/>
      <c r="U46" s="6"/>
      <c r="V46" s="6"/>
      <c r="W46" s="6"/>
      <c r="X46" s="6">
        <v>6</v>
      </c>
      <c r="Y46" s="6">
        <v>1293</v>
      </c>
      <c r="Z46" s="6"/>
      <c r="AA46" s="6"/>
      <c r="AB46" s="6">
        <v>5</v>
      </c>
      <c r="AC46" s="6">
        <v>1581</v>
      </c>
      <c r="AD46" s="6">
        <v>3</v>
      </c>
      <c r="AE46" s="6">
        <v>392</v>
      </c>
      <c r="AF46" s="6"/>
      <c r="AG46" s="6"/>
      <c r="AH46" s="6"/>
      <c r="AI46" s="6"/>
      <c r="AJ46" s="6"/>
      <c r="AK46" s="6"/>
      <c r="AL46" s="6"/>
      <c r="AM46" s="6"/>
      <c r="AN46" s="6"/>
      <c r="AO46" s="6"/>
      <c r="AP46" s="6">
        <v>1</v>
      </c>
      <c r="AQ46" s="6">
        <v>156</v>
      </c>
      <c r="AR46" s="6"/>
      <c r="AS46" s="6"/>
      <c r="AT46" s="6"/>
      <c r="AU46" s="6"/>
      <c r="AV46" s="6"/>
      <c r="AW46" s="6"/>
      <c r="AX46" s="6"/>
      <c r="AY46" s="6"/>
      <c r="AZ46" s="6"/>
      <c r="BA46" s="6"/>
      <c r="BB46" s="6"/>
      <c r="BC46" s="6"/>
      <c r="BD46" s="6"/>
      <c r="BE46" s="6"/>
      <c r="BF46" s="6">
        <v>1</v>
      </c>
      <c r="BG46" s="6">
        <v>18</v>
      </c>
      <c r="BH46" s="6">
        <v>3</v>
      </c>
      <c r="BI46" s="6">
        <v>79</v>
      </c>
      <c r="BJ46" s="6">
        <v>1</v>
      </c>
      <c r="BK46" s="6">
        <v>15</v>
      </c>
      <c r="BL46" s="6"/>
      <c r="BM46" s="6"/>
      <c r="BN46" s="6"/>
      <c r="BO46" s="6"/>
      <c r="BP46" s="6"/>
      <c r="BQ46" s="6"/>
      <c r="BR46" s="6"/>
      <c r="BS46" s="6"/>
      <c r="BT46" s="6"/>
      <c r="BU46" s="6"/>
      <c r="BV46" s="6"/>
      <c r="BW46" s="6"/>
      <c r="BX46" s="8">
        <f t="shared" si="0"/>
        <v>35</v>
      </c>
      <c r="BY46" s="8">
        <f t="shared" si="1"/>
        <v>3980</v>
      </c>
      <c r="BZ46" s="32"/>
      <c r="CA46" s="32"/>
      <c r="CB46" s="32"/>
    </row>
    <row r="47" spans="1:80" s="14" customFormat="1">
      <c r="A47" s="5" t="s">
        <v>144</v>
      </c>
      <c r="B47" s="6">
        <v>4</v>
      </c>
      <c r="C47" s="6">
        <v>384</v>
      </c>
      <c r="D47" s="6">
        <v>5</v>
      </c>
      <c r="E47" s="6">
        <v>355</v>
      </c>
      <c r="F47" s="6">
        <v>8</v>
      </c>
      <c r="G47" s="6">
        <v>870</v>
      </c>
      <c r="H47" s="6">
        <v>1</v>
      </c>
      <c r="I47" s="6">
        <v>184</v>
      </c>
      <c r="J47" s="6">
        <v>4</v>
      </c>
      <c r="K47" s="6">
        <v>74</v>
      </c>
      <c r="L47" s="6">
        <v>3</v>
      </c>
      <c r="M47" s="6">
        <v>128</v>
      </c>
      <c r="N47" s="6"/>
      <c r="O47" s="6"/>
      <c r="P47" s="6"/>
      <c r="Q47" s="6"/>
      <c r="R47" s="6"/>
      <c r="S47" s="6"/>
      <c r="T47" s="6">
        <v>1</v>
      </c>
      <c r="U47" s="6">
        <v>177</v>
      </c>
      <c r="V47" s="6">
        <v>2</v>
      </c>
      <c r="W47" s="6">
        <v>514</v>
      </c>
      <c r="X47" s="6">
        <v>11</v>
      </c>
      <c r="Y47" s="6">
        <v>2440</v>
      </c>
      <c r="Z47" s="6"/>
      <c r="AA47" s="6"/>
      <c r="AB47" s="6">
        <v>18</v>
      </c>
      <c r="AC47" s="6">
        <v>6754</v>
      </c>
      <c r="AD47" s="6"/>
      <c r="AE47" s="6"/>
      <c r="AF47" s="6">
        <v>3</v>
      </c>
      <c r="AG47" s="6">
        <v>1042</v>
      </c>
      <c r="AH47" s="6"/>
      <c r="AI47" s="6"/>
      <c r="AJ47" s="6"/>
      <c r="AK47" s="6"/>
      <c r="AL47" s="6"/>
      <c r="AM47" s="6"/>
      <c r="AN47" s="6">
        <v>10</v>
      </c>
      <c r="AO47" s="6">
        <v>4875</v>
      </c>
      <c r="AP47" s="6">
        <v>12</v>
      </c>
      <c r="AQ47" s="6">
        <v>6288</v>
      </c>
      <c r="AR47" s="6">
        <v>1</v>
      </c>
      <c r="AS47" s="6">
        <v>518</v>
      </c>
      <c r="AT47" s="6"/>
      <c r="AU47" s="6"/>
      <c r="AV47" s="6">
        <v>1</v>
      </c>
      <c r="AW47" s="6">
        <v>45</v>
      </c>
      <c r="AX47" s="6">
        <v>1</v>
      </c>
      <c r="AY47" s="6">
        <v>25</v>
      </c>
      <c r="AZ47" s="6"/>
      <c r="BA47" s="6"/>
      <c r="BB47" s="6"/>
      <c r="BC47" s="6"/>
      <c r="BD47" s="6"/>
      <c r="BE47" s="6"/>
      <c r="BF47" s="6">
        <v>1</v>
      </c>
      <c r="BG47" s="6">
        <v>44</v>
      </c>
      <c r="BH47" s="6"/>
      <c r="BI47" s="6"/>
      <c r="BJ47" s="6">
        <v>2</v>
      </c>
      <c r="BK47" s="6">
        <v>94</v>
      </c>
      <c r="BL47" s="6"/>
      <c r="BM47" s="6"/>
      <c r="BN47" s="6">
        <v>1</v>
      </c>
      <c r="BO47" s="6">
        <v>34</v>
      </c>
      <c r="BP47" s="6">
        <v>1</v>
      </c>
      <c r="BQ47" s="6">
        <v>42</v>
      </c>
      <c r="BR47" s="6"/>
      <c r="BS47" s="6"/>
      <c r="BT47" s="6"/>
      <c r="BU47" s="6"/>
      <c r="BV47" s="6"/>
      <c r="BW47" s="6"/>
      <c r="BX47" s="8">
        <f t="shared" si="0"/>
        <v>90</v>
      </c>
      <c r="BY47" s="8">
        <f t="shared" si="1"/>
        <v>24887</v>
      </c>
      <c r="BZ47" s="32"/>
      <c r="CA47" s="32"/>
      <c r="CB47" s="32"/>
    </row>
    <row r="48" spans="1:80" s="14" customFormat="1">
      <c r="A48" s="5" t="s">
        <v>82</v>
      </c>
      <c r="B48" s="6"/>
      <c r="C48" s="6"/>
      <c r="D48" s="6"/>
      <c r="E48" s="6"/>
      <c r="F48" s="6"/>
      <c r="G48" s="6"/>
      <c r="H48" s="6"/>
      <c r="I48" s="6"/>
      <c r="J48" s="6">
        <v>1</v>
      </c>
      <c r="K48" s="6">
        <v>10</v>
      </c>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8">
        <f t="shared" si="0"/>
        <v>1</v>
      </c>
      <c r="BY48" s="8">
        <f t="shared" si="1"/>
        <v>10</v>
      </c>
      <c r="BZ48" s="32"/>
      <c r="CA48" s="32"/>
      <c r="CB48" s="32"/>
    </row>
    <row r="49" spans="1:80" s="14" customFormat="1">
      <c r="A49" s="5" t="s">
        <v>83</v>
      </c>
      <c r="B49" s="6">
        <v>4</v>
      </c>
      <c r="C49" s="6">
        <v>222</v>
      </c>
      <c r="D49" s="6">
        <v>6</v>
      </c>
      <c r="E49" s="6">
        <v>285</v>
      </c>
      <c r="F49" s="6"/>
      <c r="G49" s="6"/>
      <c r="H49" s="6"/>
      <c r="I49" s="6"/>
      <c r="J49" s="6">
        <v>5</v>
      </c>
      <c r="K49" s="6">
        <v>84</v>
      </c>
      <c r="L49" s="6"/>
      <c r="M49" s="6"/>
      <c r="N49" s="6"/>
      <c r="O49" s="6"/>
      <c r="P49" s="6"/>
      <c r="Q49" s="6"/>
      <c r="R49" s="6"/>
      <c r="S49" s="6"/>
      <c r="T49" s="6">
        <v>2</v>
      </c>
      <c r="U49" s="6">
        <v>276</v>
      </c>
      <c r="V49" s="6">
        <v>1</v>
      </c>
      <c r="W49" s="6">
        <v>154</v>
      </c>
      <c r="X49" s="6">
        <v>18</v>
      </c>
      <c r="Y49" s="6">
        <v>6029</v>
      </c>
      <c r="Z49" s="6"/>
      <c r="AA49" s="6"/>
      <c r="AB49" s="6">
        <v>2</v>
      </c>
      <c r="AC49" s="6">
        <v>875</v>
      </c>
      <c r="AD49" s="6"/>
      <c r="AE49" s="6"/>
      <c r="AF49" s="6"/>
      <c r="AG49" s="6"/>
      <c r="AH49" s="6"/>
      <c r="AI49" s="6"/>
      <c r="AJ49" s="6"/>
      <c r="AK49" s="6"/>
      <c r="AL49" s="6"/>
      <c r="AM49" s="6"/>
      <c r="AN49" s="6">
        <v>5</v>
      </c>
      <c r="AO49" s="6">
        <v>656</v>
      </c>
      <c r="AP49" s="6">
        <v>10</v>
      </c>
      <c r="AQ49" s="6">
        <v>4228</v>
      </c>
      <c r="AR49" s="6"/>
      <c r="AS49" s="6"/>
      <c r="AT49" s="6"/>
      <c r="AU49" s="6"/>
      <c r="AV49" s="6"/>
      <c r="AW49" s="6"/>
      <c r="AX49" s="6"/>
      <c r="AY49" s="6"/>
      <c r="AZ49" s="6"/>
      <c r="BA49" s="6"/>
      <c r="BB49" s="6"/>
      <c r="BC49" s="6"/>
      <c r="BD49" s="6"/>
      <c r="BE49" s="6"/>
      <c r="BF49" s="6">
        <v>1</v>
      </c>
      <c r="BG49" s="6">
        <v>50</v>
      </c>
      <c r="BH49" s="6">
        <v>1</v>
      </c>
      <c r="BI49" s="6">
        <v>69</v>
      </c>
      <c r="BJ49" s="6">
        <v>1</v>
      </c>
      <c r="BK49" s="6">
        <v>68</v>
      </c>
      <c r="BL49" s="6">
        <v>1</v>
      </c>
      <c r="BM49" s="6">
        <v>142</v>
      </c>
      <c r="BN49" s="6">
        <v>2</v>
      </c>
      <c r="BO49" s="6">
        <v>64</v>
      </c>
      <c r="BP49" s="6"/>
      <c r="BQ49" s="6"/>
      <c r="BR49" s="6"/>
      <c r="BS49" s="6"/>
      <c r="BT49" s="6"/>
      <c r="BU49" s="6"/>
      <c r="BV49" s="6"/>
      <c r="BW49" s="6"/>
      <c r="BX49" s="8">
        <f t="shared" si="0"/>
        <v>59</v>
      </c>
      <c r="BY49" s="8">
        <f t="shared" si="1"/>
        <v>13202</v>
      </c>
      <c r="BZ49" s="32"/>
      <c r="CA49" s="32"/>
      <c r="CB49" s="32"/>
    </row>
    <row r="50" spans="1:80" s="14" customFormat="1">
      <c r="A50" s="5" t="s">
        <v>84</v>
      </c>
      <c r="B50" s="6"/>
      <c r="C50" s="6"/>
      <c r="D50" s="6"/>
      <c r="E50" s="6"/>
      <c r="F50" s="6"/>
      <c r="G50" s="6"/>
      <c r="H50" s="6"/>
      <c r="I50" s="6"/>
      <c r="J50" s="6">
        <v>2</v>
      </c>
      <c r="K50" s="6">
        <v>22</v>
      </c>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v>1</v>
      </c>
      <c r="BG50" s="6">
        <v>41</v>
      </c>
      <c r="BH50" s="6"/>
      <c r="BI50" s="6"/>
      <c r="BJ50" s="6"/>
      <c r="BK50" s="6"/>
      <c r="BL50" s="6"/>
      <c r="BM50" s="6"/>
      <c r="BN50" s="6"/>
      <c r="BO50" s="6"/>
      <c r="BP50" s="6"/>
      <c r="BQ50" s="6"/>
      <c r="BR50" s="6"/>
      <c r="BS50" s="6"/>
      <c r="BT50" s="6"/>
      <c r="BU50" s="6"/>
      <c r="BV50" s="6"/>
      <c r="BW50" s="6"/>
      <c r="BX50" s="8">
        <f t="shared" si="0"/>
        <v>3</v>
      </c>
      <c r="BY50" s="8">
        <f t="shared" si="1"/>
        <v>63</v>
      </c>
      <c r="BZ50" s="32"/>
      <c r="CA50" s="32"/>
      <c r="CB50" s="32"/>
    </row>
    <row r="51" spans="1:80" s="14" customFormat="1">
      <c r="A51" s="5" t="s">
        <v>85</v>
      </c>
      <c r="B51" s="6">
        <v>10</v>
      </c>
      <c r="C51" s="6">
        <v>212</v>
      </c>
      <c r="D51" s="6">
        <v>18</v>
      </c>
      <c r="E51" s="6">
        <v>2139</v>
      </c>
      <c r="F51" s="6">
        <v>10</v>
      </c>
      <c r="G51" s="6">
        <v>1471</v>
      </c>
      <c r="H51" s="6"/>
      <c r="I51" s="6"/>
      <c r="J51" s="6">
        <v>4</v>
      </c>
      <c r="K51" s="6">
        <v>56</v>
      </c>
      <c r="L51" s="6">
        <v>3</v>
      </c>
      <c r="M51" s="6">
        <v>80</v>
      </c>
      <c r="N51" s="6"/>
      <c r="O51" s="6"/>
      <c r="P51" s="6"/>
      <c r="Q51" s="6"/>
      <c r="R51" s="6">
        <v>2</v>
      </c>
      <c r="S51" s="6">
        <v>70</v>
      </c>
      <c r="T51" s="6">
        <v>1</v>
      </c>
      <c r="U51" s="6">
        <v>76</v>
      </c>
      <c r="V51" s="6">
        <v>3</v>
      </c>
      <c r="W51" s="6">
        <v>268</v>
      </c>
      <c r="X51" s="6">
        <v>11</v>
      </c>
      <c r="Y51" s="6">
        <v>2920</v>
      </c>
      <c r="Z51" s="6"/>
      <c r="AA51" s="6"/>
      <c r="AB51" s="6">
        <v>6</v>
      </c>
      <c r="AC51" s="6">
        <v>1208</v>
      </c>
      <c r="AD51" s="6"/>
      <c r="AE51" s="6"/>
      <c r="AF51" s="6">
        <v>1</v>
      </c>
      <c r="AG51" s="6">
        <v>759</v>
      </c>
      <c r="AH51" s="6"/>
      <c r="AI51" s="6"/>
      <c r="AJ51" s="6"/>
      <c r="AK51" s="6"/>
      <c r="AL51" s="6">
        <v>1</v>
      </c>
      <c r="AM51" s="6">
        <v>93</v>
      </c>
      <c r="AN51" s="6">
        <v>10</v>
      </c>
      <c r="AO51" s="6">
        <v>5111</v>
      </c>
      <c r="AP51" s="6">
        <v>3</v>
      </c>
      <c r="AQ51" s="6">
        <v>1164</v>
      </c>
      <c r="AR51" s="6"/>
      <c r="AS51" s="6"/>
      <c r="AT51" s="6">
        <v>1</v>
      </c>
      <c r="AU51" s="6">
        <v>94</v>
      </c>
      <c r="AV51" s="6"/>
      <c r="AW51" s="6"/>
      <c r="AX51" s="6"/>
      <c r="AY51" s="6"/>
      <c r="AZ51" s="6"/>
      <c r="BA51" s="6"/>
      <c r="BB51" s="6"/>
      <c r="BC51" s="6"/>
      <c r="BD51" s="6"/>
      <c r="BE51" s="6"/>
      <c r="BF51" s="6"/>
      <c r="BG51" s="6"/>
      <c r="BH51" s="6">
        <v>8</v>
      </c>
      <c r="BI51" s="6">
        <v>325</v>
      </c>
      <c r="BJ51" s="6">
        <v>5</v>
      </c>
      <c r="BK51" s="6">
        <v>274</v>
      </c>
      <c r="BL51" s="6"/>
      <c r="BM51" s="6"/>
      <c r="BN51" s="6">
        <v>6</v>
      </c>
      <c r="BO51" s="6">
        <v>257</v>
      </c>
      <c r="BP51" s="6">
        <v>5</v>
      </c>
      <c r="BQ51" s="6">
        <v>119</v>
      </c>
      <c r="BR51" s="6"/>
      <c r="BS51" s="6"/>
      <c r="BT51" s="6"/>
      <c r="BU51" s="6"/>
      <c r="BV51" s="6">
        <v>3</v>
      </c>
      <c r="BW51" s="6">
        <v>41</v>
      </c>
      <c r="BX51" s="8">
        <f t="shared" si="0"/>
        <v>111</v>
      </c>
      <c r="BY51" s="8">
        <f t="shared" si="1"/>
        <v>16737</v>
      </c>
      <c r="BZ51" s="32"/>
      <c r="CA51" s="32"/>
      <c r="CB51" s="32"/>
    </row>
    <row r="52" spans="1:80" s="14" customFormat="1">
      <c r="A52" s="5" t="s">
        <v>86</v>
      </c>
      <c r="B52" s="6"/>
      <c r="C52" s="6"/>
      <c r="D52" s="6"/>
      <c r="E52" s="6"/>
      <c r="F52" s="6"/>
      <c r="G52" s="6"/>
      <c r="H52" s="6"/>
      <c r="I52" s="6"/>
      <c r="J52" s="6">
        <v>6</v>
      </c>
      <c r="K52" s="6">
        <v>124</v>
      </c>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v>6</v>
      </c>
      <c r="BW52" s="6">
        <v>78</v>
      </c>
      <c r="BX52" s="8">
        <f t="shared" si="0"/>
        <v>12</v>
      </c>
      <c r="BY52" s="8">
        <f t="shared" si="1"/>
        <v>202</v>
      </c>
      <c r="BZ52" s="32"/>
      <c r="CA52" s="32"/>
      <c r="CB52" s="32"/>
    </row>
    <row r="53" spans="1:80" s="14" customFormat="1">
      <c r="A53" s="5" t="s">
        <v>87</v>
      </c>
      <c r="B53" s="6"/>
      <c r="C53" s="6"/>
      <c r="D53" s="6"/>
      <c r="E53" s="6"/>
      <c r="F53" s="6"/>
      <c r="G53" s="6"/>
      <c r="H53" s="6"/>
      <c r="I53" s="6"/>
      <c r="J53" s="6">
        <v>1</v>
      </c>
      <c r="K53" s="6">
        <v>14</v>
      </c>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v>1</v>
      </c>
      <c r="BG53" s="6">
        <v>39</v>
      </c>
      <c r="BH53" s="6"/>
      <c r="BI53" s="6"/>
      <c r="BJ53" s="6"/>
      <c r="BK53" s="6"/>
      <c r="BL53" s="6"/>
      <c r="BM53" s="6"/>
      <c r="BN53" s="6"/>
      <c r="BO53" s="6"/>
      <c r="BP53" s="6"/>
      <c r="BQ53" s="6"/>
      <c r="BR53" s="6"/>
      <c r="BS53" s="6"/>
      <c r="BT53" s="6"/>
      <c r="BU53" s="6"/>
      <c r="BV53" s="6">
        <v>1</v>
      </c>
      <c r="BW53" s="6">
        <v>4</v>
      </c>
      <c r="BX53" s="8">
        <f t="shared" si="0"/>
        <v>3</v>
      </c>
      <c r="BY53" s="8">
        <f t="shared" si="1"/>
        <v>57</v>
      </c>
      <c r="BZ53" s="32"/>
      <c r="CA53" s="32"/>
      <c r="CB53" s="32"/>
    </row>
    <row r="54" spans="1:80" s="14" customFormat="1">
      <c r="A54" s="5" t="s">
        <v>89</v>
      </c>
      <c r="B54" s="6"/>
      <c r="C54" s="6"/>
      <c r="D54" s="6"/>
      <c r="E54" s="6"/>
      <c r="F54" s="6"/>
      <c r="G54" s="6"/>
      <c r="H54" s="6"/>
      <c r="I54" s="6"/>
      <c r="J54" s="6">
        <v>1</v>
      </c>
      <c r="K54" s="6">
        <v>20</v>
      </c>
      <c r="L54" s="6"/>
      <c r="M54" s="6"/>
      <c r="N54" s="6"/>
      <c r="O54" s="6"/>
      <c r="P54" s="6"/>
      <c r="Q54" s="6"/>
      <c r="R54" s="6"/>
      <c r="S54" s="6"/>
      <c r="T54" s="6"/>
      <c r="U54" s="6"/>
      <c r="V54" s="6"/>
      <c r="W54" s="6"/>
      <c r="X54" s="6"/>
      <c r="Y54" s="6"/>
      <c r="Z54" s="6"/>
      <c r="AA54" s="6"/>
      <c r="AB54" s="6">
        <v>1</v>
      </c>
      <c r="AC54" s="6">
        <v>16</v>
      </c>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v>5</v>
      </c>
      <c r="BW54" s="6">
        <v>63</v>
      </c>
      <c r="BX54" s="8">
        <f t="shared" si="0"/>
        <v>7</v>
      </c>
      <c r="BY54" s="8">
        <f t="shared" si="1"/>
        <v>99</v>
      </c>
      <c r="BZ54" s="32"/>
      <c r="CA54" s="32"/>
      <c r="CB54" s="32"/>
    </row>
    <row r="55" spans="1:80" s="14" customFormat="1">
      <c r="A55" s="5" t="s">
        <v>90</v>
      </c>
      <c r="B55" s="6"/>
      <c r="C55" s="6"/>
      <c r="D55" s="6"/>
      <c r="E55" s="6"/>
      <c r="F55" s="6">
        <v>1</v>
      </c>
      <c r="G55" s="6">
        <v>82</v>
      </c>
      <c r="H55" s="6"/>
      <c r="I55" s="6"/>
      <c r="J55" s="6">
        <v>9</v>
      </c>
      <c r="K55" s="6">
        <v>123</v>
      </c>
      <c r="L55" s="6">
        <v>1</v>
      </c>
      <c r="M55" s="6">
        <v>15</v>
      </c>
      <c r="N55" s="6"/>
      <c r="O55" s="6"/>
      <c r="P55" s="6"/>
      <c r="Q55" s="6"/>
      <c r="R55" s="6"/>
      <c r="S55" s="6"/>
      <c r="T55" s="6"/>
      <c r="U55" s="6"/>
      <c r="V55" s="6">
        <v>6</v>
      </c>
      <c r="W55" s="6">
        <v>673</v>
      </c>
      <c r="X55" s="6">
        <v>3</v>
      </c>
      <c r="Y55" s="6">
        <v>717</v>
      </c>
      <c r="Z55" s="6"/>
      <c r="AA55" s="6"/>
      <c r="AB55" s="6">
        <v>4</v>
      </c>
      <c r="AC55" s="6">
        <v>470</v>
      </c>
      <c r="AD55" s="6"/>
      <c r="AE55" s="6"/>
      <c r="AF55" s="6">
        <v>1</v>
      </c>
      <c r="AG55" s="6">
        <v>74</v>
      </c>
      <c r="AH55" s="6">
        <v>1</v>
      </c>
      <c r="AI55" s="6">
        <v>242</v>
      </c>
      <c r="AJ55" s="6"/>
      <c r="AK55" s="6"/>
      <c r="AL55" s="6"/>
      <c r="AM55" s="6"/>
      <c r="AN55" s="6">
        <v>1</v>
      </c>
      <c r="AO55" s="6">
        <v>208</v>
      </c>
      <c r="AP55" s="6"/>
      <c r="AQ55" s="6"/>
      <c r="AR55" s="6"/>
      <c r="AS55" s="6"/>
      <c r="AT55" s="6"/>
      <c r="AU55" s="6"/>
      <c r="AV55" s="6"/>
      <c r="AW55" s="6"/>
      <c r="AX55" s="6"/>
      <c r="AY55" s="6"/>
      <c r="AZ55" s="6"/>
      <c r="BA55" s="6"/>
      <c r="BB55" s="6"/>
      <c r="BC55" s="6"/>
      <c r="BD55" s="6"/>
      <c r="BE55" s="6"/>
      <c r="BF55" s="6">
        <v>1</v>
      </c>
      <c r="BG55" s="6">
        <v>16</v>
      </c>
      <c r="BH55" s="6">
        <v>3</v>
      </c>
      <c r="BI55" s="6">
        <v>171</v>
      </c>
      <c r="BJ55" s="6"/>
      <c r="BK55" s="6"/>
      <c r="BL55" s="6"/>
      <c r="BM55" s="6"/>
      <c r="BN55" s="6"/>
      <c r="BO55" s="6"/>
      <c r="BP55" s="6">
        <v>1</v>
      </c>
      <c r="BQ55" s="6">
        <v>50</v>
      </c>
      <c r="BR55" s="6"/>
      <c r="BS55" s="6"/>
      <c r="BT55" s="6"/>
      <c r="BU55" s="6"/>
      <c r="BV55" s="6">
        <v>10</v>
      </c>
      <c r="BW55" s="6">
        <v>137</v>
      </c>
      <c r="BX55" s="8">
        <f t="shared" si="0"/>
        <v>42</v>
      </c>
      <c r="BY55" s="8">
        <f t="shared" si="1"/>
        <v>2978</v>
      </c>
      <c r="BZ55" s="32"/>
      <c r="CA55" s="32"/>
      <c r="CB55" s="32"/>
    </row>
    <row r="56" spans="1:80" s="14" customFormat="1">
      <c r="A56" s="5" t="s">
        <v>91</v>
      </c>
      <c r="B56" s="6">
        <v>18</v>
      </c>
      <c r="C56" s="6">
        <v>870</v>
      </c>
      <c r="D56" s="6">
        <v>5</v>
      </c>
      <c r="E56" s="6">
        <v>532</v>
      </c>
      <c r="F56" s="6">
        <v>6</v>
      </c>
      <c r="G56" s="6">
        <v>1029</v>
      </c>
      <c r="H56" s="6"/>
      <c r="I56" s="6"/>
      <c r="J56" s="6">
        <v>4</v>
      </c>
      <c r="K56" s="6">
        <v>88</v>
      </c>
      <c r="L56" s="6">
        <v>1</v>
      </c>
      <c r="M56" s="6">
        <v>20</v>
      </c>
      <c r="N56" s="6"/>
      <c r="O56" s="6"/>
      <c r="P56" s="6"/>
      <c r="Q56" s="6"/>
      <c r="R56" s="6"/>
      <c r="S56" s="6"/>
      <c r="T56" s="6">
        <v>3</v>
      </c>
      <c r="U56" s="6">
        <v>474</v>
      </c>
      <c r="V56" s="6">
        <v>2</v>
      </c>
      <c r="W56" s="6">
        <v>147</v>
      </c>
      <c r="X56" s="6">
        <v>11</v>
      </c>
      <c r="Y56" s="6">
        <v>2036</v>
      </c>
      <c r="Z56" s="6">
        <v>1</v>
      </c>
      <c r="AA56" s="6">
        <v>319</v>
      </c>
      <c r="AB56" s="6">
        <v>4</v>
      </c>
      <c r="AC56" s="6">
        <v>1094</v>
      </c>
      <c r="AD56" s="6">
        <v>1</v>
      </c>
      <c r="AE56" s="6">
        <v>413</v>
      </c>
      <c r="AF56" s="6"/>
      <c r="AG56" s="6"/>
      <c r="AH56" s="6"/>
      <c r="AI56" s="6"/>
      <c r="AJ56" s="6"/>
      <c r="AK56" s="6"/>
      <c r="AL56" s="6"/>
      <c r="AM56" s="6"/>
      <c r="AN56" s="6">
        <v>4</v>
      </c>
      <c r="AO56" s="6">
        <v>1298</v>
      </c>
      <c r="AP56" s="6">
        <v>7</v>
      </c>
      <c r="AQ56" s="6">
        <v>2544</v>
      </c>
      <c r="AR56" s="6"/>
      <c r="AS56" s="6"/>
      <c r="AT56" s="6">
        <v>1</v>
      </c>
      <c r="AU56" s="6">
        <v>136</v>
      </c>
      <c r="AV56" s="6"/>
      <c r="AW56" s="6"/>
      <c r="AX56" s="6">
        <v>1</v>
      </c>
      <c r="AY56" s="6">
        <v>152</v>
      </c>
      <c r="AZ56" s="6"/>
      <c r="BA56" s="6"/>
      <c r="BB56" s="6"/>
      <c r="BC56" s="6"/>
      <c r="BD56" s="6"/>
      <c r="BE56" s="6"/>
      <c r="BF56" s="6">
        <v>1</v>
      </c>
      <c r="BG56" s="6">
        <v>45</v>
      </c>
      <c r="BH56" s="6">
        <v>1</v>
      </c>
      <c r="BI56" s="6">
        <v>49</v>
      </c>
      <c r="BJ56" s="6">
        <v>1</v>
      </c>
      <c r="BK56" s="6">
        <v>84</v>
      </c>
      <c r="BL56" s="6"/>
      <c r="BM56" s="6"/>
      <c r="BN56" s="6">
        <v>4</v>
      </c>
      <c r="BO56" s="6">
        <v>169</v>
      </c>
      <c r="BP56" s="6">
        <v>2</v>
      </c>
      <c r="BQ56" s="6">
        <v>114</v>
      </c>
      <c r="BR56" s="6"/>
      <c r="BS56" s="6"/>
      <c r="BT56" s="6"/>
      <c r="BU56" s="6"/>
      <c r="BV56" s="6">
        <v>1</v>
      </c>
      <c r="BW56" s="6">
        <v>10</v>
      </c>
      <c r="BX56" s="8">
        <f t="shared" si="0"/>
        <v>79</v>
      </c>
      <c r="BY56" s="8">
        <f t="shared" si="1"/>
        <v>11623</v>
      </c>
      <c r="BZ56" s="32"/>
      <c r="CA56" s="32"/>
      <c r="CB56" s="32"/>
    </row>
    <row r="57" spans="1:80" s="14" customFormat="1">
      <c r="A57" s="5" t="s">
        <v>92</v>
      </c>
      <c r="B57" s="6"/>
      <c r="C57" s="6"/>
      <c r="D57" s="6"/>
      <c r="E57" s="6"/>
      <c r="F57" s="6"/>
      <c r="G57" s="6"/>
      <c r="H57" s="6"/>
      <c r="I57" s="6"/>
      <c r="J57" s="6">
        <v>4</v>
      </c>
      <c r="K57" s="6">
        <v>77</v>
      </c>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v>1</v>
      </c>
      <c r="AM57" s="6">
        <v>110</v>
      </c>
      <c r="AN57" s="6"/>
      <c r="AO57" s="6"/>
      <c r="AP57" s="6"/>
      <c r="AQ57" s="6"/>
      <c r="AR57" s="6"/>
      <c r="AS57" s="6"/>
      <c r="AT57" s="6"/>
      <c r="AU57" s="6"/>
      <c r="AV57" s="6"/>
      <c r="AW57" s="6"/>
      <c r="AX57" s="6"/>
      <c r="AY57" s="6"/>
      <c r="AZ57" s="6"/>
      <c r="BA57" s="6"/>
      <c r="BB57" s="6"/>
      <c r="BC57" s="6"/>
      <c r="BD57" s="6"/>
      <c r="BE57" s="6"/>
      <c r="BF57" s="6">
        <v>1</v>
      </c>
      <c r="BG57" s="6">
        <v>32</v>
      </c>
      <c r="BH57" s="6"/>
      <c r="BI57" s="6"/>
      <c r="BJ57" s="6"/>
      <c r="BK57" s="6"/>
      <c r="BL57" s="6"/>
      <c r="BM57" s="6"/>
      <c r="BN57" s="6"/>
      <c r="BO57" s="6"/>
      <c r="BP57" s="6"/>
      <c r="BQ57" s="6"/>
      <c r="BR57" s="6"/>
      <c r="BS57" s="6"/>
      <c r="BT57" s="6"/>
      <c r="BU57" s="6"/>
      <c r="BV57" s="6">
        <v>3</v>
      </c>
      <c r="BW57" s="6">
        <v>44</v>
      </c>
      <c r="BX57" s="8">
        <f t="shared" si="0"/>
        <v>9</v>
      </c>
      <c r="BY57" s="8">
        <f t="shared" si="1"/>
        <v>263</v>
      </c>
      <c r="BZ57" s="32"/>
      <c r="CA57" s="32"/>
      <c r="CB57" s="32"/>
    </row>
    <row r="58" spans="1:80" s="14" customFormat="1">
      <c r="A58" s="5" t="s">
        <v>93</v>
      </c>
      <c r="B58" s="6"/>
      <c r="C58" s="6"/>
      <c r="D58" s="6"/>
      <c r="E58" s="6"/>
      <c r="F58" s="6"/>
      <c r="G58" s="6"/>
      <c r="H58" s="6"/>
      <c r="I58" s="6"/>
      <c r="J58" s="6">
        <v>1</v>
      </c>
      <c r="K58" s="6">
        <v>20</v>
      </c>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v>1</v>
      </c>
      <c r="BG58" s="6">
        <v>48</v>
      </c>
      <c r="BH58" s="6"/>
      <c r="BI58" s="6"/>
      <c r="BJ58" s="6"/>
      <c r="BK58" s="6"/>
      <c r="BL58" s="6"/>
      <c r="BM58" s="6"/>
      <c r="BN58" s="6"/>
      <c r="BO58" s="6"/>
      <c r="BP58" s="6"/>
      <c r="BQ58" s="6"/>
      <c r="BR58" s="6"/>
      <c r="BS58" s="6"/>
      <c r="BT58" s="6"/>
      <c r="BU58" s="6"/>
      <c r="BV58" s="6"/>
      <c r="BW58" s="6"/>
      <c r="BX58" s="8">
        <f t="shared" si="0"/>
        <v>2</v>
      </c>
      <c r="BY58" s="8">
        <f t="shared" si="1"/>
        <v>68</v>
      </c>
      <c r="BZ58" s="32"/>
      <c r="CA58" s="32"/>
      <c r="CB58" s="32"/>
    </row>
    <row r="59" spans="1:80" s="31" customFormat="1">
      <c r="A59" s="11" t="s">
        <v>94</v>
      </c>
      <c r="B59" s="12">
        <f t="shared" ref="B59:M59" si="2">SUM(B9:B58)</f>
        <v>102</v>
      </c>
      <c r="C59" s="12">
        <f t="shared" si="2"/>
        <v>5755</v>
      </c>
      <c r="D59" s="12">
        <f t="shared" si="2"/>
        <v>129</v>
      </c>
      <c r="E59" s="12">
        <f t="shared" si="2"/>
        <v>14966</v>
      </c>
      <c r="F59" s="12">
        <f t="shared" si="2"/>
        <v>104</v>
      </c>
      <c r="G59" s="12">
        <f t="shared" si="2"/>
        <v>18290</v>
      </c>
      <c r="H59" s="12">
        <f t="shared" si="2"/>
        <v>8</v>
      </c>
      <c r="I59" s="12">
        <f t="shared" si="2"/>
        <v>2121</v>
      </c>
      <c r="J59" s="12">
        <f t="shared" si="2"/>
        <v>182</v>
      </c>
      <c r="K59" s="12">
        <f t="shared" si="2"/>
        <v>2783</v>
      </c>
      <c r="L59" s="12">
        <f t="shared" si="2"/>
        <v>18</v>
      </c>
      <c r="M59" s="12">
        <f t="shared" si="2"/>
        <v>550</v>
      </c>
      <c r="N59" s="12">
        <f t="shared" ref="N59:BW59" si="3">SUM(N9:N58)</f>
        <v>1</v>
      </c>
      <c r="O59" s="12">
        <f t="shared" si="3"/>
        <v>500</v>
      </c>
      <c r="P59" s="12">
        <f t="shared" si="3"/>
        <v>1</v>
      </c>
      <c r="Q59" s="12">
        <f t="shared" si="3"/>
        <v>660</v>
      </c>
      <c r="R59" s="12">
        <f t="shared" si="3"/>
        <v>8</v>
      </c>
      <c r="S59" s="12">
        <f t="shared" si="3"/>
        <v>230</v>
      </c>
      <c r="T59" s="12">
        <f t="shared" si="3"/>
        <v>27</v>
      </c>
      <c r="U59" s="12">
        <f t="shared" si="3"/>
        <v>2448</v>
      </c>
      <c r="V59" s="12">
        <f t="shared" si="3"/>
        <v>53</v>
      </c>
      <c r="W59" s="12">
        <f t="shared" si="3"/>
        <v>8000</v>
      </c>
      <c r="X59" s="12">
        <f t="shared" si="3"/>
        <v>265</v>
      </c>
      <c r="Y59" s="12">
        <f t="shared" si="3"/>
        <v>79498</v>
      </c>
      <c r="Z59" s="12">
        <f t="shared" si="3"/>
        <v>3</v>
      </c>
      <c r="AA59" s="12">
        <f t="shared" si="3"/>
        <v>867</v>
      </c>
      <c r="AB59" s="12">
        <f t="shared" si="3"/>
        <v>175</v>
      </c>
      <c r="AC59" s="12">
        <f t="shared" si="3"/>
        <v>53165</v>
      </c>
      <c r="AD59" s="12">
        <f t="shared" si="3"/>
        <v>10</v>
      </c>
      <c r="AE59" s="12">
        <f t="shared" si="3"/>
        <v>2162</v>
      </c>
      <c r="AF59" s="12">
        <f t="shared" si="3"/>
        <v>25</v>
      </c>
      <c r="AG59" s="12">
        <f t="shared" si="3"/>
        <v>5447</v>
      </c>
      <c r="AH59" s="12">
        <f t="shared" si="3"/>
        <v>4</v>
      </c>
      <c r="AI59" s="12">
        <f t="shared" si="3"/>
        <v>1141</v>
      </c>
      <c r="AJ59" s="12">
        <f t="shared" si="3"/>
        <v>2</v>
      </c>
      <c r="AK59" s="12">
        <f t="shared" si="3"/>
        <v>106</v>
      </c>
      <c r="AL59" s="12">
        <f t="shared" si="3"/>
        <v>8</v>
      </c>
      <c r="AM59" s="12">
        <f t="shared" si="3"/>
        <v>1071</v>
      </c>
      <c r="AN59" s="12">
        <f t="shared" si="3"/>
        <v>88</v>
      </c>
      <c r="AO59" s="12">
        <f t="shared" si="3"/>
        <v>37693</v>
      </c>
      <c r="AP59" s="12">
        <f t="shared" si="3"/>
        <v>83</v>
      </c>
      <c r="AQ59" s="12">
        <f t="shared" si="3"/>
        <v>36984</v>
      </c>
      <c r="AR59" s="12">
        <f t="shared" si="3"/>
        <v>3</v>
      </c>
      <c r="AS59" s="12">
        <f t="shared" si="3"/>
        <v>1328</v>
      </c>
      <c r="AT59" s="12">
        <f t="shared" si="3"/>
        <v>3</v>
      </c>
      <c r="AU59" s="12">
        <f t="shared" si="3"/>
        <v>294</v>
      </c>
      <c r="AV59" s="12">
        <f t="shared" si="3"/>
        <v>4</v>
      </c>
      <c r="AW59" s="12">
        <f t="shared" si="3"/>
        <v>130</v>
      </c>
      <c r="AX59" s="12">
        <f t="shared" si="3"/>
        <v>3</v>
      </c>
      <c r="AY59" s="12">
        <f t="shared" si="3"/>
        <v>244</v>
      </c>
      <c r="AZ59" s="12">
        <f t="shared" si="3"/>
        <v>3</v>
      </c>
      <c r="BA59" s="12">
        <f t="shared" si="3"/>
        <v>251</v>
      </c>
      <c r="BB59" s="12">
        <f t="shared" si="3"/>
        <v>1</v>
      </c>
      <c r="BC59" s="12">
        <f t="shared" si="3"/>
        <v>33</v>
      </c>
      <c r="BD59" s="12">
        <f t="shared" si="3"/>
        <v>1</v>
      </c>
      <c r="BE59" s="12">
        <f t="shared" si="3"/>
        <v>132</v>
      </c>
      <c r="BF59" s="12">
        <f t="shared" si="3"/>
        <v>33</v>
      </c>
      <c r="BG59" s="12">
        <f t="shared" si="3"/>
        <v>1270</v>
      </c>
      <c r="BH59" s="12">
        <f t="shared" si="3"/>
        <v>42</v>
      </c>
      <c r="BI59" s="12">
        <f t="shared" si="3"/>
        <v>1988</v>
      </c>
      <c r="BJ59" s="12">
        <f t="shared" si="3"/>
        <v>30</v>
      </c>
      <c r="BK59" s="12">
        <f t="shared" si="3"/>
        <v>1785</v>
      </c>
      <c r="BL59" s="12">
        <f t="shared" si="3"/>
        <v>3</v>
      </c>
      <c r="BM59" s="12">
        <f t="shared" si="3"/>
        <v>236</v>
      </c>
      <c r="BN59" s="12">
        <f t="shared" si="3"/>
        <v>55</v>
      </c>
      <c r="BO59" s="12">
        <f t="shared" si="3"/>
        <v>2244</v>
      </c>
      <c r="BP59" s="12">
        <f t="shared" si="3"/>
        <v>33</v>
      </c>
      <c r="BQ59" s="12">
        <f t="shared" si="3"/>
        <v>1380</v>
      </c>
      <c r="BR59" s="12">
        <f t="shared" si="3"/>
        <v>2</v>
      </c>
      <c r="BS59" s="12">
        <f t="shared" si="3"/>
        <v>86</v>
      </c>
      <c r="BT59" s="12">
        <f t="shared" si="3"/>
        <v>1</v>
      </c>
      <c r="BU59" s="12">
        <f t="shared" si="3"/>
        <v>23</v>
      </c>
      <c r="BV59" s="12">
        <f t="shared" si="3"/>
        <v>77</v>
      </c>
      <c r="BW59" s="12">
        <f t="shared" si="3"/>
        <v>993</v>
      </c>
      <c r="BX59" s="12">
        <f t="shared" si="0"/>
        <v>1590</v>
      </c>
      <c r="BY59" s="12">
        <f t="shared" si="1"/>
        <v>286854</v>
      </c>
      <c r="BZ59" s="32"/>
      <c r="CA59" s="32"/>
      <c r="CB59" s="32"/>
    </row>
    <row r="60" spans="1:80" s="14" customFormat="1" ht="14.25">
      <c r="A60" s="204" t="s">
        <v>417</v>
      </c>
      <c r="B60" s="204"/>
      <c r="C60" s="204"/>
      <c r="D60" s="204"/>
      <c r="E60" s="204"/>
      <c r="F60" s="204"/>
      <c r="G60" s="204"/>
      <c r="H60" s="204"/>
      <c r="I60" s="204"/>
      <c r="J60" s="204"/>
      <c r="BX60" s="34"/>
      <c r="BY60" s="34"/>
    </row>
    <row r="61" spans="1:80" s="14" customFormat="1" ht="12.75">
      <c r="A61" s="30"/>
      <c r="BX61" s="34"/>
      <c r="BY61" s="34"/>
    </row>
    <row r="62" spans="1:80" s="35" customFormat="1" ht="12.75">
      <c r="A62" s="30"/>
      <c r="BX62" s="36"/>
      <c r="BY62" s="37"/>
    </row>
  </sheetData>
  <sheetProtection algorithmName="SHA-512" hashValue="bhNF6V3Tyg+HiTBBaD7ejamXofOpUeSTZFqwdzAIlIsAsOH2v02v73GdS/E+Z9Gj623Rb+xofTEceNPwM0eu5w==" saltValue="dn+1458pAryPdQWsQBIuIg==" spinCount="100000" sheet="1" objects="1" scenarios="1"/>
  <mergeCells count="40">
    <mergeCell ref="J6:K6"/>
    <mergeCell ref="A6:A8"/>
    <mergeCell ref="B6:C6"/>
    <mergeCell ref="D6:E6"/>
    <mergeCell ref="F6:G6"/>
    <mergeCell ref="H6:I6"/>
    <mergeCell ref="AH6:AI6"/>
    <mergeCell ref="L6:M6"/>
    <mergeCell ref="N6:O6"/>
    <mergeCell ref="P6:Q6"/>
    <mergeCell ref="R6:S6"/>
    <mergeCell ref="T6:U6"/>
    <mergeCell ref="V6:W6"/>
    <mergeCell ref="X6:Y6"/>
    <mergeCell ref="Z6:AA6"/>
    <mergeCell ref="AB6:AC6"/>
    <mergeCell ref="AD6:AE6"/>
    <mergeCell ref="AF6:AG6"/>
    <mergeCell ref="BF6:BG6"/>
    <mergeCell ref="AJ6:AK6"/>
    <mergeCell ref="AL6:AM6"/>
    <mergeCell ref="AN6:AO6"/>
    <mergeCell ref="AP6:AQ6"/>
    <mergeCell ref="AT6:AU6"/>
    <mergeCell ref="A60:J60"/>
    <mergeCell ref="BX6:BY6"/>
    <mergeCell ref="BH6:BI6"/>
    <mergeCell ref="BJ6:BK6"/>
    <mergeCell ref="AR6:AS6"/>
    <mergeCell ref="BN6:BO6"/>
    <mergeCell ref="BP6:BQ6"/>
    <mergeCell ref="BR6:BS6"/>
    <mergeCell ref="BT6:BU6"/>
    <mergeCell ref="BV6:BW6"/>
    <mergeCell ref="BL6:BM6"/>
    <mergeCell ref="AV6:AW6"/>
    <mergeCell ref="AX6:AY6"/>
    <mergeCell ref="AZ6:BA6"/>
    <mergeCell ref="BB6:BC6"/>
    <mergeCell ref="BD6:BE6"/>
  </mergeCells>
  <conditionalFormatting sqref="A9:BY58 BX11:BY59">
    <cfRule type="expression" dxfId="9" priority="7" stopIfTrue="1">
      <formula>MOD(ROW(),2)=0</formula>
    </cfRule>
  </conditionalFormatting>
  <conditionalFormatting sqref="A2:XFD59 K60:XFD60 A61:XFD62">
    <cfRule type="expression" priority="11">
      <formula>SI(0," ")</formula>
    </cfRule>
  </conditionalFormatting>
  <conditionalFormatting sqref="H2">
    <cfRule type="expression" priority="10">
      <formula>SI($C$40," ")</formula>
    </cfRule>
  </conditionalFormatting>
  <pageMargins left="0" right="0" top="0" bottom="0"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124"/>
  <sheetViews>
    <sheetView showGridLines="0" view="pageBreakPreview" zoomScaleNormal="100" zoomScaleSheetLayoutView="100" workbookViewId="0">
      <selection activeCell="A9" sqref="A9:K9"/>
    </sheetView>
  </sheetViews>
  <sheetFormatPr baseColWidth="10" defaultRowHeight="15"/>
  <cols>
    <col min="1" max="11" width="12.7109375" customWidth="1"/>
  </cols>
  <sheetData>
    <row r="1" spans="1:11">
      <c r="A1" s="38"/>
      <c r="B1" s="38"/>
      <c r="C1" s="38"/>
      <c r="D1" s="38"/>
      <c r="E1" s="38"/>
      <c r="F1" s="38"/>
      <c r="G1" s="38"/>
      <c r="H1" s="38"/>
      <c r="I1" s="38"/>
      <c r="J1" s="38"/>
      <c r="K1" s="38"/>
    </row>
    <row r="2" spans="1:11">
      <c r="A2" s="38"/>
      <c r="B2" s="38"/>
      <c r="C2" s="38"/>
      <c r="D2" s="38"/>
      <c r="E2" s="38"/>
      <c r="F2" s="38"/>
      <c r="G2" s="38"/>
      <c r="H2" s="38"/>
      <c r="I2" s="38"/>
      <c r="J2" s="38"/>
      <c r="K2" s="38"/>
    </row>
    <row r="3" spans="1:11">
      <c r="A3" s="38"/>
      <c r="B3" s="38"/>
      <c r="C3" s="38"/>
      <c r="D3" s="38"/>
      <c r="E3" s="38"/>
      <c r="F3" s="38"/>
      <c r="G3" s="38"/>
      <c r="H3" s="38"/>
      <c r="I3" s="38"/>
      <c r="J3" s="38"/>
      <c r="K3" s="38"/>
    </row>
    <row r="4" spans="1:11">
      <c r="A4" s="38"/>
      <c r="B4" s="38"/>
      <c r="C4" s="38"/>
      <c r="D4" s="38"/>
      <c r="E4" s="38"/>
      <c r="F4" s="38"/>
      <c r="G4" s="38"/>
      <c r="H4" s="38"/>
      <c r="I4" s="38"/>
      <c r="J4" s="38"/>
      <c r="K4" s="38"/>
    </row>
    <row r="5" spans="1:11">
      <c r="A5" s="38"/>
      <c r="B5" s="38"/>
      <c r="C5" s="38"/>
      <c r="D5" s="38"/>
      <c r="E5" s="38"/>
      <c r="F5" s="38"/>
      <c r="G5" s="38"/>
      <c r="H5" s="38"/>
      <c r="I5" s="38"/>
      <c r="J5" s="38"/>
      <c r="K5" s="38"/>
    </row>
    <row r="6" spans="1:11">
      <c r="A6" s="38"/>
      <c r="B6" s="38"/>
      <c r="C6" s="38"/>
      <c r="D6" s="38"/>
      <c r="E6" s="38"/>
      <c r="F6" s="38"/>
      <c r="G6" s="38"/>
      <c r="H6" s="38"/>
      <c r="I6" s="38"/>
      <c r="J6" s="38"/>
      <c r="K6" s="38"/>
    </row>
    <row r="7" spans="1:11">
      <c r="A7" s="38"/>
      <c r="B7" s="38"/>
      <c r="C7" s="38"/>
      <c r="D7" s="38"/>
      <c r="E7" s="38"/>
      <c r="F7" s="38"/>
      <c r="G7" s="38"/>
      <c r="H7" s="38"/>
      <c r="I7" s="38"/>
      <c r="J7" s="38"/>
      <c r="K7" s="38"/>
    </row>
    <row r="8" spans="1:11">
      <c r="A8" s="38"/>
      <c r="B8" s="38"/>
      <c r="C8" s="38"/>
      <c r="D8" s="38"/>
      <c r="E8" s="38"/>
      <c r="F8" s="38"/>
      <c r="G8" s="38"/>
      <c r="H8" s="38"/>
      <c r="I8" s="38"/>
      <c r="J8" s="38"/>
      <c r="K8" s="38"/>
    </row>
    <row r="9" spans="1:11">
      <c r="A9" s="174" t="s">
        <v>164</v>
      </c>
      <c r="B9" s="174"/>
      <c r="C9" s="174"/>
      <c r="D9" s="174"/>
      <c r="E9" s="174"/>
      <c r="F9" s="174"/>
      <c r="G9" s="174"/>
      <c r="H9" s="174"/>
      <c r="I9" s="174"/>
      <c r="J9" s="174"/>
      <c r="K9" s="174"/>
    </row>
    <row r="10" spans="1:11">
      <c r="A10" s="38"/>
      <c r="B10" s="38"/>
      <c r="C10" s="38"/>
      <c r="D10" s="38"/>
      <c r="E10" s="38"/>
      <c r="F10" s="38"/>
      <c r="G10" s="38"/>
      <c r="H10" s="38"/>
      <c r="I10" s="38"/>
      <c r="J10" s="38"/>
      <c r="K10" s="38"/>
    </row>
    <row r="11" spans="1:11">
      <c r="A11" s="38"/>
      <c r="B11" s="38"/>
      <c r="C11" s="38"/>
      <c r="D11" s="38"/>
      <c r="E11" s="38"/>
      <c r="F11" s="38"/>
      <c r="G11" s="38"/>
      <c r="H11" s="38"/>
      <c r="I11" s="38"/>
      <c r="J11" s="38"/>
      <c r="K11" s="38"/>
    </row>
    <row r="12" spans="1:11">
      <c r="A12" s="39"/>
      <c r="B12" s="39"/>
      <c r="C12" s="39"/>
      <c r="D12" s="39"/>
      <c r="E12" s="39"/>
      <c r="F12" s="39"/>
      <c r="G12" s="39"/>
      <c r="H12" s="39"/>
      <c r="I12" s="39"/>
      <c r="J12" s="39"/>
      <c r="K12" s="39"/>
    </row>
    <row r="13" spans="1:11">
      <c r="A13" s="38"/>
      <c r="B13" s="38"/>
      <c r="C13" s="38"/>
      <c r="D13" s="38"/>
      <c r="E13" s="38"/>
      <c r="F13" s="38"/>
      <c r="G13" s="38"/>
      <c r="H13" s="38"/>
      <c r="I13" s="38"/>
      <c r="J13" s="38"/>
      <c r="K13" s="38"/>
    </row>
    <row r="14" spans="1:11" s="61" customFormat="1">
      <c r="A14" s="170" t="s">
        <v>300</v>
      </c>
      <c r="B14" s="170"/>
      <c r="C14" s="170"/>
      <c r="D14" s="170"/>
      <c r="E14" s="170"/>
      <c r="F14" s="170"/>
      <c r="G14" s="170"/>
      <c r="H14" s="170"/>
      <c r="I14" s="170"/>
      <c r="J14" s="170"/>
      <c r="K14" s="170"/>
    </row>
    <row r="15" spans="1:11" s="61" customFormat="1">
      <c r="A15" s="170" t="s">
        <v>299</v>
      </c>
      <c r="B15" s="170"/>
      <c r="C15" s="170"/>
      <c r="D15" s="170"/>
      <c r="E15" s="170"/>
      <c r="F15" s="170"/>
      <c r="G15" s="170"/>
      <c r="H15" s="170"/>
      <c r="I15" s="170"/>
      <c r="J15" s="170"/>
      <c r="K15" s="170"/>
    </row>
    <row r="16" spans="1:11" s="61" customFormat="1">
      <c r="A16" s="170" t="s">
        <v>368</v>
      </c>
      <c r="B16" s="170"/>
      <c r="C16" s="170"/>
      <c r="D16" s="170"/>
      <c r="E16" s="170"/>
      <c r="F16" s="170"/>
      <c r="G16" s="170"/>
      <c r="H16" s="170"/>
      <c r="I16" s="170"/>
      <c r="J16" s="170"/>
      <c r="K16" s="170"/>
    </row>
    <row r="17" spans="1:11" s="61" customFormat="1">
      <c r="A17" s="170" t="s">
        <v>255</v>
      </c>
      <c r="B17" s="170"/>
      <c r="C17" s="170"/>
      <c r="D17" s="170"/>
      <c r="E17" s="170"/>
      <c r="F17" s="170"/>
      <c r="G17" s="170"/>
      <c r="H17" s="170"/>
      <c r="I17" s="170"/>
      <c r="J17" s="170"/>
      <c r="K17" s="170"/>
    </row>
    <row r="18" spans="1:11" s="61" customFormat="1">
      <c r="A18" s="170" t="s">
        <v>369</v>
      </c>
      <c r="B18" s="170"/>
      <c r="C18" s="170"/>
      <c r="D18" s="170"/>
      <c r="E18" s="170"/>
      <c r="F18" s="170"/>
      <c r="G18" s="170"/>
      <c r="H18" s="170"/>
      <c r="I18" s="170"/>
      <c r="J18" s="170"/>
      <c r="K18" s="170"/>
    </row>
    <row r="19" spans="1:11" s="61" customFormat="1">
      <c r="A19" s="170" t="s">
        <v>370</v>
      </c>
      <c r="B19" s="170"/>
      <c r="C19" s="170"/>
      <c r="D19" s="170"/>
      <c r="E19" s="170"/>
      <c r="F19" s="170"/>
      <c r="G19" s="170"/>
      <c r="H19" s="170"/>
      <c r="I19" s="170"/>
      <c r="J19" s="170"/>
      <c r="K19" s="170"/>
    </row>
    <row r="20" spans="1:11" s="61" customFormat="1">
      <c r="A20" s="170" t="s">
        <v>371</v>
      </c>
      <c r="B20" s="170"/>
      <c r="C20" s="170"/>
      <c r="D20" s="170"/>
      <c r="E20" s="170"/>
      <c r="F20" s="170"/>
      <c r="G20" s="170"/>
      <c r="H20" s="170"/>
      <c r="I20" s="170"/>
      <c r="J20" s="170"/>
      <c r="K20" s="170"/>
    </row>
    <row r="21" spans="1:11" s="61" customFormat="1">
      <c r="A21" s="170" t="s">
        <v>372</v>
      </c>
      <c r="B21" s="170"/>
      <c r="C21" s="170"/>
      <c r="D21" s="170"/>
      <c r="E21" s="170"/>
      <c r="F21" s="170"/>
      <c r="G21" s="170"/>
      <c r="H21" s="170"/>
      <c r="I21" s="170"/>
      <c r="J21" s="170"/>
      <c r="K21" s="170"/>
    </row>
    <row r="22" spans="1:11" s="61" customFormat="1">
      <c r="A22" s="170" t="s">
        <v>373</v>
      </c>
      <c r="B22" s="170"/>
      <c r="C22" s="170"/>
      <c r="D22" s="170"/>
      <c r="E22" s="170"/>
      <c r="F22" s="170"/>
      <c r="G22" s="170"/>
      <c r="H22" s="170"/>
      <c r="I22" s="170"/>
      <c r="J22" s="170"/>
      <c r="K22" s="170"/>
    </row>
    <row r="23" spans="1:11" s="61" customFormat="1">
      <c r="A23" s="170" t="s">
        <v>374</v>
      </c>
      <c r="B23" s="170"/>
      <c r="C23" s="170"/>
      <c r="D23" s="170"/>
      <c r="E23" s="170"/>
      <c r="F23" s="170"/>
      <c r="G23" s="170"/>
      <c r="H23" s="170"/>
      <c r="I23" s="170"/>
      <c r="J23" s="170"/>
      <c r="K23" s="170"/>
    </row>
    <row r="24" spans="1:11" s="61" customFormat="1">
      <c r="A24" s="170" t="s">
        <v>375</v>
      </c>
      <c r="B24" s="170"/>
      <c r="C24" s="170"/>
      <c r="D24" s="170"/>
      <c r="E24" s="170"/>
      <c r="F24" s="170"/>
      <c r="G24" s="170"/>
      <c r="H24" s="170"/>
      <c r="I24" s="170"/>
      <c r="J24" s="170"/>
      <c r="K24" s="170"/>
    </row>
    <row r="25" spans="1:11" s="61" customFormat="1">
      <c r="A25" s="170" t="s">
        <v>376</v>
      </c>
      <c r="B25" s="170"/>
      <c r="C25" s="170"/>
      <c r="D25" s="170"/>
      <c r="E25" s="170"/>
      <c r="F25" s="170"/>
      <c r="G25" s="170"/>
      <c r="H25" s="170"/>
      <c r="I25" s="170"/>
      <c r="J25" s="170"/>
      <c r="K25" s="170"/>
    </row>
    <row r="26" spans="1:11" s="61" customFormat="1">
      <c r="A26" s="170" t="s">
        <v>377</v>
      </c>
      <c r="B26" s="170"/>
      <c r="C26" s="170"/>
      <c r="D26" s="170"/>
      <c r="E26" s="170"/>
      <c r="F26" s="170"/>
      <c r="G26" s="170"/>
      <c r="H26" s="170"/>
      <c r="I26" s="170"/>
      <c r="J26" s="170"/>
      <c r="K26" s="170"/>
    </row>
    <row r="27" spans="1:11" s="61" customFormat="1">
      <c r="A27" s="170" t="s">
        <v>378</v>
      </c>
      <c r="B27" s="170"/>
      <c r="C27" s="170"/>
      <c r="D27" s="170"/>
      <c r="E27" s="170"/>
      <c r="F27" s="170"/>
      <c r="G27" s="170"/>
      <c r="H27" s="170"/>
      <c r="I27" s="170"/>
      <c r="J27" s="170"/>
      <c r="K27" s="170"/>
    </row>
    <row r="28" spans="1:11" s="61" customFormat="1">
      <c r="A28" s="170" t="s">
        <v>379</v>
      </c>
      <c r="B28" s="170"/>
      <c r="C28" s="170"/>
      <c r="D28" s="170"/>
      <c r="E28" s="170"/>
      <c r="F28" s="170"/>
      <c r="G28" s="170"/>
      <c r="H28" s="170"/>
      <c r="I28" s="170"/>
      <c r="J28" s="170"/>
      <c r="K28" s="170"/>
    </row>
    <row r="29" spans="1:11" s="61" customFormat="1">
      <c r="A29" s="170" t="s">
        <v>380</v>
      </c>
      <c r="B29" s="170"/>
      <c r="C29" s="170"/>
      <c r="D29" s="170"/>
      <c r="E29" s="170"/>
      <c r="F29" s="170"/>
      <c r="G29" s="170"/>
      <c r="H29" s="170"/>
      <c r="I29" s="170"/>
      <c r="J29" s="170"/>
      <c r="K29" s="170"/>
    </row>
    <row r="30" spans="1:11" s="61" customFormat="1">
      <c r="A30" s="170" t="s">
        <v>381</v>
      </c>
      <c r="B30" s="170"/>
      <c r="C30" s="170"/>
      <c r="D30" s="170"/>
      <c r="E30" s="170"/>
      <c r="F30" s="170"/>
      <c r="G30" s="170"/>
      <c r="H30" s="170"/>
      <c r="I30" s="170"/>
      <c r="J30" s="170"/>
      <c r="K30" s="170"/>
    </row>
    <row r="31" spans="1:11" s="61" customFormat="1">
      <c r="A31" s="170" t="s">
        <v>382</v>
      </c>
      <c r="B31" s="170"/>
      <c r="C31" s="170"/>
      <c r="D31" s="170"/>
      <c r="E31" s="170"/>
      <c r="F31" s="170"/>
      <c r="G31" s="170"/>
      <c r="H31" s="170"/>
      <c r="I31" s="170"/>
      <c r="J31" s="170"/>
      <c r="K31" s="170"/>
    </row>
    <row r="32" spans="1:11" s="61" customFormat="1">
      <c r="A32" s="170" t="s">
        <v>383</v>
      </c>
      <c r="B32" s="170"/>
      <c r="C32" s="170"/>
      <c r="D32" s="170"/>
      <c r="E32" s="170"/>
      <c r="F32" s="170"/>
      <c r="G32" s="170"/>
      <c r="H32" s="170"/>
      <c r="I32" s="170"/>
      <c r="J32" s="170"/>
      <c r="K32" s="170"/>
    </row>
    <row r="33" spans="1:11" s="61" customFormat="1">
      <c r="A33" s="170" t="s">
        <v>384</v>
      </c>
      <c r="B33" s="170"/>
      <c r="C33" s="170"/>
      <c r="D33" s="170"/>
      <c r="E33" s="170"/>
      <c r="F33" s="170"/>
      <c r="G33" s="170"/>
      <c r="H33" s="170"/>
      <c r="I33" s="170"/>
      <c r="J33" s="170"/>
      <c r="K33" s="170"/>
    </row>
    <row r="34" spans="1:11" s="61" customFormat="1">
      <c r="A34" s="170" t="s">
        <v>385</v>
      </c>
      <c r="B34" s="170"/>
      <c r="C34" s="170"/>
      <c r="D34" s="170"/>
      <c r="E34" s="170"/>
      <c r="F34" s="170"/>
      <c r="G34" s="170"/>
      <c r="H34" s="170"/>
      <c r="I34" s="170"/>
      <c r="J34" s="170"/>
      <c r="K34" s="170"/>
    </row>
    <row r="35" spans="1:11" s="61" customFormat="1">
      <c r="A35" s="170" t="s">
        <v>386</v>
      </c>
      <c r="B35" s="170"/>
      <c r="C35" s="170"/>
      <c r="D35" s="170"/>
      <c r="E35" s="170"/>
      <c r="F35" s="170"/>
      <c r="G35" s="170"/>
      <c r="H35" s="170"/>
      <c r="I35" s="170"/>
      <c r="J35" s="170"/>
      <c r="K35" s="170"/>
    </row>
    <row r="36" spans="1:11">
      <c r="A36" s="165"/>
      <c r="B36" s="165"/>
      <c r="C36" s="165"/>
      <c r="D36" s="165"/>
      <c r="E36" s="165"/>
      <c r="F36" s="165"/>
      <c r="G36" s="165"/>
      <c r="H36" s="165"/>
      <c r="I36" s="165"/>
      <c r="J36" s="165"/>
      <c r="K36" s="165"/>
    </row>
    <row r="37" spans="1:11">
      <c r="A37" s="39"/>
      <c r="B37" s="39"/>
      <c r="C37" s="39"/>
      <c r="D37" s="39"/>
      <c r="E37" s="39"/>
      <c r="F37" s="39"/>
      <c r="G37" s="39"/>
      <c r="H37" s="39"/>
      <c r="I37" s="39"/>
      <c r="J37" s="39"/>
      <c r="K37" s="39"/>
    </row>
    <row r="38" spans="1:11">
      <c r="A38" s="38"/>
      <c r="B38" s="38"/>
      <c r="C38" s="38"/>
      <c r="D38" s="38"/>
      <c r="E38" s="38"/>
      <c r="F38" s="38"/>
      <c r="G38" s="38"/>
      <c r="H38" s="38"/>
      <c r="I38" s="38"/>
      <c r="J38" s="38"/>
      <c r="K38" s="38"/>
    </row>
    <row r="39" spans="1:11">
      <c r="A39" s="55" t="s">
        <v>172</v>
      </c>
      <c r="B39" s="46"/>
      <c r="C39" s="46"/>
      <c r="D39" s="46"/>
      <c r="E39" s="46"/>
      <c r="F39" s="46"/>
      <c r="G39" s="46"/>
      <c r="H39" s="46"/>
      <c r="I39" s="46"/>
      <c r="J39" s="46"/>
      <c r="K39" s="46"/>
    </row>
    <row r="40" spans="1:11">
      <c r="A40" s="46"/>
      <c r="B40" s="46"/>
      <c r="C40" s="46"/>
      <c r="D40" s="46"/>
      <c r="E40" s="46"/>
      <c r="F40" s="46"/>
      <c r="G40" s="46"/>
      <c r="H40" s="46"/>
      <c r="I40" s="46"/>
      <c r="J40" s="46"/>
      <c r="K40" s="46"/>
    </row>
    <row r="41" spans="1:11">
      <c r="A41" s="56" t="s">
        <v>221</v>
      </c>
      <c r="B41" s="46"/>
      <c r="C41" s="46"/>
      <c r="D41" s="46"/>
      <c r="E41" s="46"/>
      <c r="F41" s="46"/>
      <c r="G41" s="46"/>
      <c r="H41" s="46"/>
      <c r="I41" s="46"/>
      <c r="J41" s="46"/>
      <c r="K41" s="46"/>
    </row>
    <row r="42" spans="1:11" ht="15" customHeight="1">
      <c r="A42" s="171" t="s">
        <v>222</v>
      </c>
      <c r="B42" s="171"/>
      <c r="C42" s="171"/>
      <c r="D42" s="171"/>
      <c r="E42" s="171"/>
      <c r="F42" s="171"/>
      <c r="G42" s="171"/>
      <c r="H42" s="171"/>
      <c r="I42" s="171"/>
      <c r="J42" s="171"/>
      <c r="K42" s="171"/>
    </row>
    <row r="43" spans="1:11">
      <c r="A43" s="171"/>
      <c r="B43" s="171"/>
      <c r="C43" s="171"/>
      <c r="D43" s="171"/>
      <c r="E43" s="171"/>
      <c r="F43" s="171"/>
      <c r="G43" s="171"/>
      <c r="H43" s="171"/>
      <c r="I43" s="171"/>
      <c r="J43" s="171"/>
      <c r="K43" s="171"/>
    </row>
    <row r="44" spans="1:11" ht="15" customHeight="1">
      <c r="A44" s="171" t="s">
        <v>223</v>
      </c>
      <c r="B44" s="171"/>
      <c r="C44" s="171"/>
      <c r="D44" s="171"/>
      <c r="E44" s="171"/>
      <c r="F44" s="171"/>
      <c r="G44" s="171"/>
      <c r="H44" s="171"/>
      <c r="I44" s="171"/>
      <c r="J44" s="171"/>
      <c r="K44" s="171"/>
    </row>
    <row r="45" spans="1:11" ht="15" customHeight="1">
      <c r="A45" s="171"/>
      <c r="B45" s="171"/>
      <c r="C45" s="171"/>
      <c r="D45" s="171"/>
      <c r="E45" s="171"/>
      <c r="F45" s="171"/>
      <c r="G45" s="171"/>
      <c r="H45" s="171"/>
      <c r="I45" s="171"/>
      <c r="J45" s="171"/>
      <c r="K45" s="171"/>
    </row>
    <row r="46" spans="1:11" ht="15" customHeight="1">
      <c r="A46" s="172" t="s">
        <v>173</v>
      </c>
      <c r="B46" s="172"/>
      <c r="C46" s="172"/>
      <c r="D46" s="172"/>
      <c r="E46" s="172"/>
      <c r="F46" s="172"/>
      <c r="G46" s="172"/>
      <c r="H46" s="172"/>
      <c r="I46" s="172"/>
      <c r="J46" s="172"/>
      <c r="K46" s="172"/>
    </row>
    <row r="47" spans="1:11">
      <c r="A47" s="56" t="s">
        <v>174</v>
      </c>
      <c r="B47" s="46"/>
      <c r="C47" s="46"/>
      <c r="D47" s="46"/>
      <c r="E47" s="46"/>
      <c r="F47" s="46"/>
      <c r="G47" s="46"/>
      <c r="H47" s="46"/>
      <c r="I47" s="46"/>
      <c r="J47" s="46"/>
      <c r="K47" s="46"/>
    </row>
    <row r="48" spans="1:11">
      <c r="A48" s="56" t="s">
        <v>175</v>
      </c>
      <c r="B48" s="46"/>
      <c r="C48" s="46"/>
      <c r="D48" s="46"/>
      <c r="E48" s="46"/>
      <c r="F48" s="46"/>
      <c r="G48" s="46"/>
      <c r="H48" s="46"/>
      <c r="I48" s="46"/>
      <c r="J48" s="46"/>
      <c r="K48" s="46"/>
    </row>
    <row r="49" spans="1:11" ht="15" customHeight="1">
      <c r="A49" s="177" t="s">
        <v>225</v>
      </c>
      <c r="B49" s="177"/>
      <c r="C49" s="177"/>
      <c r="D49" s="177"/>
      <c r="E49" s="177"/>
      <c r="F49" s="177"/>
      <c r="G49" s="177"/>
      <c r="H49" s="177"/>
      <c r="I49" s="177"/>
      <c r="J49" s="177"/>
      <c r="K49" s="177"/>
    </row>
    <row r="50" spans="1:11">
      <c r="A50" s="177"/>
      <c r="B50" s="177"/>
      <c r="C50" s="177"/>
      <c r="D50" s="177"/>
      <c r="E50" s="177"/>
      <c r="F50" s="177"/>
      <c r="G50" s="177"/>
      <c r="H50" s="177"/>
      <c r="I50" s="177"/>
      <c r="J50" s="177"/>
      <c r="K50" s="177"/>
    </row>
    <row r="51" spans="1:11" ht="15" customHeight="1">
      <c r="A51" s="177"/>
      <c r="B51" s="177"/>
      <c r="C51" s="177"/>
      <c r="D51" s="177"/>
      <c r="E51" s="177"/>
      <c r="F51" s="177"/>
      <c r="G51" s="177"/>
      <c r="H51" s="177"/>
      <c r="I51" s="177"/>
      <c r="J51" s="177"/>
      <c r="K51" s="177"/>
    </row>
    <row r="52" spans="1:11">
      <c r="A52" s="177"/>
      <c r="B52" s="177"/>
      <c r="C52" s="177"/>
      <c r="D52" s="177"/>
      <c r="E52" s="177"/>
      <c r="F52" s="177"/>
      <c r="G52" s="177"/>
      <c r="H52" s="177"/>
      <c r="I52" s="177"/>
      <c r="J52" s="177"/>
      <c r="K52" s="177"/>
    </row>
    <row r="53" spans="1:11" ht="15" customHeight="1">
      <c r="A53" s="171" t="s">
        <v>251</v>
      </c>
      <c r="B53" s="171"/>
      <c r="C53" s="171"/>
      <c r="D53" s="171"/>
      <c r="E53" s="171"/>
      <c r="F53" s="171"/>
      <c r="G53" s="171"/>
      <c r="H53" s="171"/>
      <c r="I53" s="171"/>
      <c r="J53" s="171"/>
      <c r="K53" s="171"/>
    </row>
    <row r="54" spans="1:11" ht="15" customHeight="1">
      <c r="A54" s="171"/>
      <c r="B54" s="171"/>
      <c r="C54" s="171"/>
      <c r="D54" s="171"/>
      <c r="E54" s="171"/>
      <c r="F54" s="171"/>
      <c r="G54" s="171"/>
      <c r="H54" s="171"/>
      <c r="I54" s="171"/>
      <c r="J54" s="171"/>
      <c r="K54" s="171"/>
    </row>
    <row r="55" spans="1:11" ht="15" customHeight="1">
      <c r="A55" s="171" t="s">
        <v>272</v>
      </c>
      <c r="B55" s="171"/>
      <c r="C55" s="171"/>
      <c r="D55" s="171"/>
      <c r="E55" s="171"/>
      <c r="F55" s="171"/>
      <c r="G55" s="171"/>
      <c r="H55" s="171"/>
      <c r="I55" s="171"/>
      <c r="J55" s="171"/>
      <c r="K55" s="171"/>
    </row>
    <row r="56" spans="1:11" ht="15" customHeight="1">
      <c r="A56" s="171"/>
      <c r="B56" s="171"/>
      <c r="C56" s="171"/>
      <c r="D56" s="171"/>
      <c r="E56" s="171"/>
      <c r="F56" s="171"/>
      <c r="G56" s="171"/>
      <c r="H56" s="171"/>
      <c r="I56" s="171"/>
      <c r="J56" s="171"/>
      <c r="K56" s="171"/>
    </row>
    <row r="57" spans="1:11" ht="15" customHeight="1">
      <c r="A57" s="171" t="s">
        <v>226</v>
      </c>
      <c r="B57" s="171"/>
      <c r="C57" s="171"/>
      <c r="D57" s="171"/>
      <c r="E57" s="171"/>
      <c r="F57" s="171"/>
      <c r="G57" s="171"/>
      <c r="H57" s="171"/>
      <c r="I57" s="171"/>
      <c r="J57" s="171"/>
      <c r="K57" s="171"/>
    </row>
    <row r="58" spans="1:11" ht="15" customHeight="1">
      <c r="A58" s="171"/>
      <c r="B58" s="171"/>
      <c r="C58" s="171"/>
      <c r="D58" s="171"/>
      <c r="E58" s="171"/>
      <c r="F58" s="171"/>
      <c r="G58" s="171"/>
      <c r="H58" s="171"/>
      <c r="I58" s="171"/>
      <c r="J58" s="171"/>
      <c r="K58" s="171"/>
    </row>
    <row r="59" spans="1:11" ht="15" customHeight="1">
      <c r="A59" s="171" t="s">
        <v>227</v>
      </c>
      <c r="B59" s="171"/>
      <c r="C59" s="171"/>
      <c r="D59" s="171"/>
      <c r="E59" s="171"/>
      <c r="F59" s="171"/>
      <c r="G59" s="171"/>
      <c r="H59" s="171"/>
      <c r="I59" s="171"/>
      <c r="J59" s="171"/>
      <c r="K59" s="171"/>
    </row>
    <row r="60" spans="1:11">
      <c r="A60" s="171"/>
      <c r="B60" s="171"/>
      <c r="C60" s="171"/>
      <c r="D60" s="171"/>
      <c r="E60" s="171"/>
      <c r="F60" s="171"/>
      <c r="G60" s="171"/>
      <c r="H60" s="171"/>
      <c r="I60" s="171"/>
      <c r="J60" s="171"/>
      <c r="K60" s="171"/>
    </row>
    <row r="61" spans="1:11" ht="15" customHeight="1">
      <c r="A61" s="171" t="s">
        <v>228</v>
      </c>
      <c r="B61" s="171"/>
      <c r="C61" s="171"/>
      <c r="D61" s="171"/>
      <c r="E61" s="171"/>
      <c r="F61" s="171"/>
      <c r="G61" s="171"/>
      <c r="H61" s="171"/>
      <c r="I61" s="171"/>
      <c r="J61" s="171"/>
      <c r="K61" s="171"/>
    </row>
    <row r="62" spans="1:11">
      <c r="A62" s="171"/>
      <c r="B62" s="171"/>
      <c r="C62" s="171"/>
      <c r="D62" s="171"/>
      <c r="E62" s="171"/>
      <c r="F62" s="171"/>
      <c r="G62" s="171"/>
      <c r="H62" s="171"/>
      <c r="I62" s="171"/>
      <c r="J62" s="171"/>
      <c r="K62" s="171"/>
    </row>
    <row r="63" spans="1:11" ht="15" customHeight="1">
      <c r="A63" s="171"/>
      <c r="B63" s="171"/>
      <c r="C63" s="171"/>
      <c r="D63" s="171"/>
      <c r="E63" s="171"/>
      <c r="F63" s="171"/>
      <c r="G63" s="171"/>
      <c r="H63" s="171"/>
      <c r="I63" s="171"/>
      <c r="J63" s="171"/>
      <c r="K63" s="171"/>
    </row>
    <row r="64" spans="1:11">
      <c r="A64" s="171"/>
      <c r="B64" s="171"/>
      <c r="C64" s="171"/>
      <c r="D64" s="171"/>
      <c r="E64" s="171"/>
      <c r="F64" s="171"/>
      <c r="G64" s="171"/>
      <c r="H64" s="171"/>
      <c r="I64" s="171"/>
      <c r="J64" s="171"/>
      <c r="K64" s="171"/>
    </row>
    <row r="65" spans="1:11" ht="15" customHeight="1">
      <c r="A65" s="171" t="s">
        <v>229</v>
      </c>
      <c r="B65" s="171"/>
      <c r="C65" s="171"/>
      <c r="D65" s="171"/>
      <c r="E65" s="171"/>
      <c r="F65" s="171"/>
      <c r="G65" s="171"/>
      <c r="H65" s="171"/>
      <c r="I65" s="171"/>
      <c r="J65" s="171"/>
      <c r="K65" s="171"/>
    </row>
    <row r="66" spans="1:11" ht="15" customHeight="1">
      <c r="A66" s="173" t="s">
        <v>176</v>
      </c>
      <c r="B66" s="173"/>
      <c r="C66" s="173"/>
      <c r="D66" s="173"/>
      <c r="E66" s="173"/>
      <c r="F66" s="173"/>
      <c r="G66" s="173"/>
      <c r="H66" s="173"/>
      <c r="I66" s="173"/>
      <c r="J66" s="173"/>
      <c r="K66" s="173"/>
    </row>
    <row r="67" spans="1:11" ht="15" customHeight="1">
      <c r="A67" s="173"/>
      <c r="B67" s="173"/>
      <c r="C67" s="173"/>
      <c r="D67" s="173"/>
      <c r="E67" s="173"/>
      <c r="F67" s="173"/>
      <c r="G67" s="173"/>
      <c r="H67" s="173"/>
      <c r="I67" s="173"/>
      <c r="J67" s="173"/>
      <c r="K67" s="173"/>
    </row>
    <row r="68" spans="1:11">
      <c r="A68" s="56" t="s">
        <v>177</v>
      </c>
      <c r="B68" s="46"/>
      <c r="C68" s="46"/>
      <c r="D68" s="46"/>
      <c r="E68" s="46"/>
      <c r="F68" s="46"/>
      <c r="G68" s="46"/>
      <c r="H68" s="46"/>
      <c r="I68" s="46"/>
      <c r="J68" s="46"/>
      <c r="K68" s="46"/>
    </row>
    <row r="69" spans="1:11">
      <c r="A69" s="56" t="s">
        <v>178</v>
      </c>
      <c r="B69" s="46"/>
      <c r="C69" s="46"/>
      <c r="D69" s="46"/>
      <c r="E69" s="46"/>
      <c r="F69" s="46"/>
      <c r="G69" s="46"/>
      <c r="H69" s="46"/>
      <c r="I69" s="46"/>
      <c r="J69" s="46"/>
      <c r="K69" s="46"/>
    </row>
    <row r="70" spans="1:11" ht="15" customHeight="1">
      <c r="A70" s="171" t="s">
        <v>410</v>
      </c>
      <c r="B70" s="171"/>
      <c r="C70" s="171"/>
      <c r="D70" s="171"/>
      <c r="E70" s="171"/>
      <c r="F70" s="171"/>
      <c r="G70" s="171"/>
      <c r="H70" s="171"/>
      <c r="I70" s="171"/>
      <c r="J70" s="171"/>
      <c r="K70" s="171"/>
    </row>
    <row r="71" spans="1:11">
      <c r="A71" s="171"/>
      <c r="B71" s="171"/>
      <c r="C71" s="171"/>
      <c r="D71" s="171"/>
      <c r="E71" s="171"/>
      <c r="F71" s="171"/>
      <c r="G71" s="171"/>
      <c r="H71" s="171"/>
      <c r="I71" s="171"/>
      <c r="J71" s="171"/>
      <c r="K71" s="171"/>
    </row>
    <row r="72" spans="1:11" ht="15" customHeight="1">
      <c r="A72" s="171"/>
      <c r="B72" s="171"/>
      <c r="C72" s="171"/>
      <c r="D72" s="171"/>
      <c r="E72" s="171"/>
      <c r="F72" s="171"/>
      <c r="G72" s="171"/>
      <c r="H72" s="171"/>
      <c r="I72" s="171"/>
      <c r="J72" s="171"/>
      <c r="K72" s="171"/>
    </row>
    <row r="73" spans="1:11" ht="15" customHeight="1">
      <c r="A73" s="171"/>
      <c r="B73" s="171"/>
      <c r="C73" s="171"/>
      <c r="D73" s="171"/>
      <c r="E73" s="171"/>
      <c r="F73" s="171"/>
      <c r="G73" s="171"/>
      <c r="H73" s="171"/>
      <c r="I73" s="171"/>
      <c r="J73" s="171"/>
      <c r="K73" s="171"/>
    </row>
    <row r="74" spans="1:11" ht="15" customHeight="1">
      <c r="A74" s="171" t="s">
        <v>230</v>
      </c>
      <c r="B74" s="171"/>
      <c r="C74" s="171"/>
      <c r="D74" s="171"/>
      <c r="E74" s="171"/>
      <c r="F74" s="171"/>
      <c r="G74" s="171"/>
      <c r="H74" s="171"/>
      <c r="I74" s="171"/>
      <c r="J74" s="171"/>
      <c r="K74" s="171"/>
    </row>
    <row r="75" spans="1:11" ht="15" customHeight="1">
      <c r="A75" s="171"/>
      <c r="B75" s="171"/>
      <c r="C75" s="171"/>
      <c r="D75" s="171"/>
      <c r="E75" s="171"/>
      <c r="F75" s="171"/>
      <c r="G75" s="171"/>
      <c r="H75" s="171"/>
      <c r="I75" s="171"/>
      <c r="J75" s="171"/>
      <c r="K75" s="171"/>
    </row>
    <row r="76" spans="1:11">
      <c r="A76" s="171"/>
      <c r="B76" s="171"/>
      <c r="C76" s="171"/>
      <c r="D76" s="171"/>
      <c r="E76" s="171"/>
      <c r="F76" s="171"/>
      <c r="G76" s="171"/>
      <c r="H76" s="171"/>
      <c r="I76" s="171"/>
      <c r="J76" s="171"/>
      <c r="K76" s="171"/>
    </row>
    <row r="77" spans="1:11" ht="15" customHeight="1">
      <c r="A77" s="172" t="s">
        <v>231</v>
      </c>
      <c r="B77" s="172"/>
      <c r="C77" s="172"/>
      <c r="D77" s="172"/>
      <c r="E77" s="172"/>
      <c r="F77" s="172"/>
      <c r="G77" s="172"/>
      <c r="H77" s="172"/>
      <c r="I77" s="172"/>
      <c r="J77" s="172"/>
      <c r="K77" s="172"/>
    </row>
    <row r="78" spans="1:11" ht="15" customHeight="1">
      <c r="A78" s="171" t="s">
        <v>302</v>
      </c>
      <c r="B78" s="171"/>
      <c r="C78" s="171"/>
      <c r="D78" s="171"/>
      <c r="E78" s="171"/>
      <c r="F78" s="171"/>
      <c r="G78" s="171"/>
      <c r="H78" s="171"/>
      <c r="I78" s="171"/>
      <c r="J78" s="171"/>
      <c r="K78" s="171"/>
    </row>
    <row r="79" spans="1:11">
      <c r="A79" s="171"/>
      <c r="B79" s="171"/>
      <c r="C79" s="171"/>
      <c r="D79" s="171"/>
      <c r="E79" s="171"/>
      <c r="F79" s="171"/>
      <c r="G79" s="171"/>
      <c r="H79" s="171"/>
      <c r="I79" s="171"/>
      <c r="J79" s="171"/>
      <c r="K79" s="171"/>
    </row>
    <row r="80" spans="1:11" ht="15" customHeight="1">
      <c r="A80" s="171" t="s">
        <v>411</v>
      </c>
      <c r="B80" s="171"/>
      <c r="C80" s="171"/>
      <c r="D80" s="171"/>
      <c r="E80" s="171"/>
      <c r="F80" s="171"/>
      <c r="G80" s="171"/>
      <c r="H80" s="171"/>
      <c r="I80" s="171"/>
      <c r="J80" s="171"/>
      <c r="K80" s="171"/>
    </row>
    <row r="81" spans="1:11">
      <c r="A81" s="171"/>
      <c r="B81" s="171"/>
      <c r="C81" s="171"/>
      <c r="D81" s="171"/>
      <c r="E81" s="171"/>
      <c r="F81" s="171"/>
      <c r="G81" s="171"/>
      <c r="H81" s="171"/>
      <c r="I81" s="171"/>
      <c r="J81" s="171"/>
      <c r="K81" s="171"/>
    </row>
    <row r="82" spans="1:11" ht="15" customHeight="1">
      <c r="A82" s="171" t="s">
        <v>232</v>
      </c>
      <c r="B82" s="171"/>
      <c r="C82" s="171"/>
      <c r="D82" s="171"/>
      <c r="E82" s="171"/>
      <c r="F82" s="171"/>
      <c r="G82" s="171"/>
      <c r="H82" s="171"/>
      <c r="I82" s="171"/>
      <c r="J82" s="171"/>
      <c r="K82" s="171"/>
    </row>
    <row r="83" spans="1:11">
      <c r="A83" s="171"/>
      <c r="B83" s="171"/>
      <c r="C83" s="171"/>
      <c r="D83" s="171"/>
      <c r="E83" s="171"/>
      <c r="F83" s="171"/>
      <c r="G83" s="171"/>
      <c r="H83" s="171"/>
      <c r="I83" s="171"/>
      <c r="J83" s="171"/>
      <c r="K83" s="171"/>
    </row>
    <row r="84" spans="1:11" ht="15" customHeight="1">
      <c r="A84" s="171" t="s">
        <v>233</v>
      </c>
      <c r="B84" s="171"/>
      <c r="C84" s="171"/>
      <c r="D84" s="171"/>
      <c r="E84" s="171"/>
      <c r="F84" s="171"/>
      <c r="G84" s="171"/>
      <c r="H84" s="171"/>
      <c r="I84" s="171"/>
      <c r="J84" s="171"/>
      <c r="K84" s="171"/>
    </row>
    <row r="85" spans="1:11">
      <c r="A85" s="171"/>
      <c r="B85" s="171"/>
      <c r="C85" s="171"/>
      <c r="D85" s="171"/>
      <c r="E85" s="171"/>
      <c r="F85" s="171"/>
      <c r="G85" s="171"/>
      <c r="H85" s="171"/>
      <c r="I85" s="171"/>
      <c r="J85" s="171"/>
      <c r="K85" s="171"/>
    </row>
    <row r="86" spans="1:11" ht="15" customHeight="1">
      <c r="A86" s="171" t="s">
        <v>234</v>
      </c>
      <c r="B86" s="171"/>
      <c r="C86" s="171"/>
      <c r="D86" s="171"/>
      <c r="E86" s="171"/>
      <c r="F86" s="171"/>
      <c r="G86" s="171"/>
      <c r="H86" s="171"/>
      <c r="I86" s="171"/>
      <c r="J86" s="171"/>
      <c r="K86" s="171"/>
    </row>
    <row r="87" spans="1:11">
      <c r="A87" s="171"/>
      <c r="B87" s="171"/>
      <c r="C87" s="171"/>
      <c r="D87" s="171"/>
      <c r="E87" s="171"/>
      <c r="F87" s="171"/>
      <c r="G87" s="171"/>
      <c r="H87" s="171"/>
      <c r="I87" s="171"/>
      <c r="J87" s="171"/>
      <c r="K87" s="171"/>
    </row>
    <row r="88" spans="1:11" ht="15" customHeight="1">
      <c r="A88" s="171" t="s">
        <v>235</v>
      </c>
      <c r="B88" s="171"/>
      <c r="C88" s="171"/>
      <c r="D88" s="171"/>
      <c r="E88" s="171"/>
      <c r="F88" s="171"/>
      <c r="G88" s="171"/>
      <c r="H88" s="171"/>
      <c r="I88" s="171"/>
      <c r="J88" s="171"/>
      <c r="K88" s="171"/>
    </row>
    <row r="89" spans="1:11">
      <c r="A89" s="171"/>
      <c r="B89" s="171"/>
      <c r="C89" s="171"/>
      <c r="D89" s="171"/>
      <c r="E89" s="171"/>
      <c r="F89" s="171"/>
      <c r="G89" s="171"/>
      <c r="H89" s="171"/>
      <c r="I89" s="171"/>
      <c r="J89" s="171"/>
      <c r="K89" s="171"/>
    </row>
    <row r="90" spans="1:11" ht="15" customHeight="1">
      <c r="A90" s="171" t="s">
        <v>236</v>
      </c>
      <c r="B90" s="171"/>
      <c r="C90" s="171"/>
      <c r="D90" s="171"/>
      <c r="E90" s="171"/>
      <c r="F90" s="171"/>
      <c r="G90" s="171"/>
      <c r="H90" s="171"/>
      <c r="I90" s="171"/>
      <c r="J90" s="171"/>
      <c r="K90" s="171"/>
    </row>
    <row r="91" spans="1:11">
      <c r="A91" s="171"/>
      <c r="B91" s="171"/>
      <c r="C91" s="171"/>
      <c r="D91" s="171"/>
      <c r="E91" s="171"/>
      <c r="F91" s="171"/>
      <c r="G91" s="171"/>
      <c r="H91" s="171"/>
      <c r="I91" s="171"/>
      <c r="J91" s="171"/>
      <c r="K91" s="171"/>
    </row>
    <row r="92" spans="1:11" ht="15" customHeight="1">
      <c r="A92" s="56" t="s">
        <v>224</v>
      </c>
      <c r="B92" s="46"/>
      <c r="C92" s="46"/>
      <c r="D92" s="46"/>
      <c r="E92" s="46"/>
      <c r="F92" s="46"/>
      <c r="G92" s="46"/>
      <c r="H92" s="46"/>
      <c r="I92" s="46"/>
      <c r="J92" s="46"/>
      <c r="K92" s="46"/>
    </row>
    <row r="93" spans="1:11" ht="15" customHeight="1">
      <c r="A93" s="175" t="s">
        <v>290</v>
      </c>
      <c r="B93" s="176"/>
      <c r="C93" s="176"/>
      <c r="D93" s="176"/>
      <c r="E93" s="176"/>
      <c r="F93" s="176"/>
      <c r="G93" s="176"/>
      <c r="H93" s="176"/>
      <c r="I93" s="176"/>
      <c r="J93" s="176"/>
      <c r="K93" s="176"/>
    </row>
    <row r="94" spans="1:11">
      <c r="A94" s="176"/>
      <c r="B94" s="176"/>
      <c r="C94" s="176"/>
      <c r="D94" s="176"/>
      <c r="E94" s="176"/>
      <c r="F94" s="176"/>
      <c r="G94" s="176"/>
      <c r="H94" s="176"/>
      <c r="I94" s="176"/>
      <c r="J94" s="176"/>
      <c r="K94" s="176"/>
    </row>
    <row r="95" spans="1:11" ht="15" customHeight="1">
      <c r="A95" s="142"/>
      <c r="B95" s="175" t="s">
        <v>412</v>
      </c>
      <c r="C95" s="175"/>
      <c r="D95" s="175"/>
      <c r="E95" s="175"/>
      <c r="F95" s="175"/>
      <c r="G95" s="175"/>
      <c r="H95" s="175"/>
      <c r="I95" s="175"/>
      <c r="J95" s="175"/>
      <c r="K95" s="175"/>
    </row>
    <row r="96" spans="1:11">
      <c r="A96" s="142"/>
      <c r="B96" s="175"/>
      <c r="C96" s="175"/>
      <c r="D96" s="175"/>
      <c r="E96" s="175"/>
      <c r="F96" s="175"/>
      <c r="G96" s="175"/>
      <c r="H96" s="175"/>
      <c r="I96" s="175"/>
      <c r="J96" s="175"/>
      <c r="K96" s="175"/>
    </row>
    <row r="97" spans="1:11">
      <c r="A97" s="142"/>
      <c r="B97" s="175"/>
      <c r="C97" s="175"/>
      <c r="D97" s="175"/>
      <c r="E97" s="175"/>
      <c r="F97" s="175"/>
      <c r="G97" s="175"/>
      <c r="H97" s="175"/>
      <c r="I97" s="175"/>
      <c r="J97" s="175"/>
      <c r="K97" s="175"/>
    </row>
    <row r="98" spans="1:11">
      <c r="A98" s="56"/>
      <c r="B98" s="175" t="s">
        <v>413</v>
      </c>
      <c r="C98" s="175"/>
      <c r="D98" s="175"/>
      <c r="E98" s="175"/>
      <c r="F98" s="175"/>
      <c r="G98" s="175"/>
      <c r="H98" s="175"/>
      <c r="I98" s="175"/>
      <c r="J98" s="175"/>
      <c r="K98" s="175"/>
    </row>
    <row r="99" spans="1:11">
      <c r="A99" s="56"/>
      <c r="B99" s="175"/>
      <c r="C99" s="175"/>
      <c r="D99" s="175"/>
      <c r="E99" s="175"/>
      <c r="F99" s="175"/>
      <c r="G99" s="175"/>
      <c r="H99" s="175"/>
      <c r="I99" s="175"/>
      <c r="J99" s="175"/>
      <c r="K99" s="175"/>
    </row>
    <row r="100" spans="1:11">
      <c r="A100" s="56"/>
      <c r="B100" s="175"/>
      <c r="C100" s="175"/>
      <c r="D100" s="175"/>
      <c r="E100" s="175"/>
      <c r="F100" s="175"/>
      <c r="G100" s="175"/>
      <c r="H100" s="175"/>
      <c r="I100" s="175"/>
      <c r="J100" s="175"/>
      <c r="K100" s="175"/>
    </row>
    <row r="101" spans="1:11">
      <c r="A101" s="56"/>
      <c r="B101" s="128"/>
      <c r="C101" s="128"/>
      <c r="D101" s="128"/>
      <c r="E101" s="128"/>
      <c r="F101" s="128"/>
      <c r="G101" s="128"/>
      <c r="H101" s="128"/>
      <c r="I101" s="128"/>
      <c r="J101" s="128"/>
      <c r="K101" s="128"/>
    </row>
    <row r="102" spans="1:11">
      <c r="A102" s="56"/>
      <c r="B102" s="128"/>
      <c r="C102" s="128"/>
      <c r="D102" s="128"/>
      <c r="E102" s="128"/>
      <c r="F102" s="128"/>
      <c r="G102" s="128"/>
      <c r="H102" s="128"/>
      <c r="I102" s="128"/>
      <c r="J102" s="128"/>
      <c r="K102" s="128"/>
    </row>
    <row r="103" spans="1:11">
      <c r="A103" s="57" t="s">
        <v>237</v>
      </c>
      <c r="B103" s="148"/>
      <c r="C103" s="148"/>
      <c r="D103" s="148"/>
      <c r="E103" s="148"/>
      <c r="F103" s="148"/>
      <c r="G103" s="148"/>
      <c r="H103" s="148"/>
      <c r="I103" s="148"/>
      <c r="J103" s="148"/>
      <c r="K103" s="148"/>
    </row>
    <row r="104" spans="1:11">
      <c r="A104" s="46" t="s">
        <v>292</v>
      </c>
      <c r="B104" s="46"/>
      <c r="C104" s="46"/>
      <c r="D104" s="46"/>
      <c r="E104" s="46"/>
      <c r="F104" s="46"/>
      <c r="G104" s="46"/>
      <c r="H104" s="46"/>
      <c r="I104" s="46"/>
      <c r="J104" s="46"/>
      <c r="K104" s="46"/>
    </row>
    <row r="105" spans="1:11">
      <c r="A105" s="46"/>
      <c r="B105" s="46"/>
      <c r="C105" s="46"/>
      <c r="D105" s="46"/>
      <c r="E105" s="46"/>
      <c r="F105" s="46"/>
      <c r="G105" s="46"/>
      <c r="H105" s="46"/>
      <c r="I105" s="46"/>
      <c r="J105" s="46"/>
      <c r="K105" s="46"/>
    </row>
    <row r="106" spans="1:11">
      <c r="A106" s="47"/>
      <c r="B106" s="46"/>
      <c r="C106" s="46"/>
      <c r="D106" s="46"/>
      <c r="E106" s="46"/>
      <c r="F106" s="46"/>
      <c r="G106" s="46"/>
      <c r="H106" s="46"/>
      <c r="I106" s="46"/>
      <c r="J106" s="46"/>
      <c r="K106" s="46"/>
    </row>
    <row r="107" spans="1:11">
      <c r="A107" s="38"/>
      <c r="B107" s="38"/>
      <c r="C107" s="38"/>
      <c r="D107" s="38"/>
      <c r="E107" s="38"/>
      <c r="F107" s="38"/>
      <c r="G107" s="38"/>
      <c r="H107" s="38"/>
      <c r="I107" s="38"/>
      <c r="J107" s="38"/>
      <c r="K107" s="38"/>
    </row>
    <row r="108" spans="1:11">
      <c r="A108" s="57"/>
      <c r="B108" s="38"/>
      <c r="C108" s="38"/>
      <c r="D108" s="38"/>
      <c r="E108" s="38"/>
      <c r="F108" s="38"/>
      <c r="G108" s="38"/>
      <c r="H108" s="38"/>
      <c r="I108" s="38"/>
      <c r="J108" s="38"/>
      <c r="K108" s="38"/>
    </row>
    <row r="109" spans="1:11">
      <c r="A109" s="46"/>
      <c r="B109" s="38"/>
      <c r="C109" s="38"/>
      <c r="D109" s="38"/>
      <c r="E109" s="38"/>
      <c r="F109" s="38"/>
      <c r="G109" s="38"/>
      <c r="H109" s="38"/>
      <c r="I109" s="38"/>
      <c r="J109" s="38"/>
      <c r="K109" s="38"/>
    </row>
    <row r="110" spans="1:11">
      <c r="A110" s="38"/>
      <c r="B110" s="38"/>
      <c r="C110" s="38"/>
      <c r="D110" s="38"/>
      <c r="E110" s="38"/>
      <c r="F110" s="38"/>
      <c r="G110" s="38"/>
      <c r="H110" s="38"/>
      <c r="I110" s="38"/>
      <c r="J110" s="38"/>
      <c r="K110" s="38"/>
    </row>
    <row r="111" spans="1:11">
      <c r="A111" s="38"/>
      <c r="B111" s="38"/>
      <c r="C111" s="38"/>
      <c r="D111" s="38"/>
      <c r="E111" s="38"/>
      <c r="F111" s="38"/>
      <c r="G111" s="38"/>
      <c r="H111" s="38"/>
      <c r="I111" s="38"/>
      <c r="J111" s="38"/>
      <c r="K111" s="38"/>
    </row>
    <row r="112" spans="1:11">
      <c r="A112" s="38"/>
      <c r="B112" s="38"/>
      <c r="C112" s="38"/>
      <c r="D112" s="38"/>
      <c r="E112" s="38"/>
      <c r="F112" s="38"/>
      <c r="G112" s="38"/>
      <c r="H112" s="38"/>
      <c r="I112" s="38"/>
      <c r="J112" s="38"/>
      <c r="K112" s="38"/>
    </row>
    <row r="113" spans="1:11">
      <c r="A113" s="38"/>
      <c r="B113" s="38"/>
      <c r="C113" s="38"/>
      <c r="D113" s="38"/>
      <c r="E113" s="38"/>
      <c r="F113" s="38"/>
      <c r="G113" s="38"/>
      <c r="H113" s="38"/>
      <c r="I113" s="38"/>
      <c r="J113" s="38"/>
      <c r="K113" s="38"/>
    </row>
    <row r="123" spans="1:11">
      <c r="A123" s="41"/>
    </row>
    <row r="124" spans="1:11">
      <c r="A124" s="42"/>
    </row>
  </sheetData>
  <sheetProtection algorithmName="SHA-512" hashValue="JjL1TIkWhC5SQpJvmOX4LQVy6xiNkyQAxy0sLD1NeBcqMhn2gBAHXPf7XVe4IGa1oqrUKYwuQRAKkq/b9aPTSg==" saltValue="ymMQHPJw0amhH3BFCPwyCA==" spinCount="100000" sheet="1" objects="1" scenarios="1"/>
  <mergeCells count="48">
    <mergeCell ref="B95:K97"/>
    <mergeCell ref="B98:K100"/>
    <mergeCell ref="A93:K94"/>
    <mergeCell ref="A22:K22"/>
    <mergeCell ref="A33:K33"/>
    <mergeCell ref="A59:K60"/>
    <mergeCell ref="A24:K24"/>
    <mergeCell ref="A49:K52"/>
    <mergeCell ref="A53:K54"/>
    <mergeCell ref="A57:K58"/>
    <mergeCell ref="A55:K56"/>
    <mergeCell ref="A88:K89"/>
    <mergeCell ref="A90:K91"/>
    <mergeCell ref="A61:K64"/>
    <mergeCell ref="A31:K31"/>
    <mergeCell ref="A26:K26"/>
    <mergeCell ref="A86:K87"/>
    <mergeCell ref="A82:K83"/>
    <mergeCell ref="A9:K9"/>
    <mergeCell ref="A20:K20"/>
    <mergeCell ref="A23:K23"/>
    <mergeCell ref="A25:K25"/>
    <mergeCell ref="A19:K19"/>
    <mergeCell ref="A18:K18"/>
    <mergeCell ref="A14:K14"/>
    <mergeCell ref="A16:K16"/>
    <mergeCell ref="A15:K15"/>
    <mergeCell ref="A27:K27"/>
    <mergeCell ref="A17:K17"/>
    <mergeCell ref="A28:K28"/>
    <mergeCell ref="A21:K21"/>
    <mergeCell ref="A29:K29"/>
    <mergeCell ref="A30:K30"/>
    <mergeCell ref="A32:K32"/>
    <mergeCell ref="A84:K85"/>
    <mergeCell ref="A78:K79"/>
    <mergeCell ref="A80:K81"/>
    <mergeCell ref="A42:K43"/>
    <mergeCell ref="A35:K35"/>
    <mergeCell ref="A36:K36"/>
    <mergeCell ref="A44:K45"/>
    <mergeCell ref="A34:K34"/>
    <mergeCell ref="A77:K77"/>
    <mergeCell ref="A46:K46"/>
    <mergeCell ref="A65:K65"/>
    <mergeCell ref="A66:K67"/>
    <mergeCell ref="A70:K73"/>
    <mergeCell ref="A74:K76"/>
  </mergeCells>
  <hyperlinks>
    <hyperlink ref="A29:K29" location="'Allotj.municipi_10 (29)'!A1" display="Distribución de la capacidad de alojamiento por municipios en Mallorca (2010)……………………………….…….....................................……………………………………………pág 29" xr:uid="{00000000-0004-0000-0100-000001000000}"/>
    <hyperlink ref="A30:K30" location="'Allotj.municipi_09 (31)'!A1" display="Distribución de la capacidad de alojamiento por municipios en Mallorca (2009)…………...………………..………………………………….....................................……………….pág 31" xr:uid="{00000000-0004-0000-0100-000003000000}"/>
    <hyperlink ref="A31:K31" location="'Allotj.municipi_08 (33)'!A1" display="Distribución de la capacidad de alojamiento por municipios en Mallorca (2008)…...………………………..……………………….....................................………………………….pág 33" xr:uid="{00000000-0004-0000-0100-000005000000}"/>
    <hyperlink ref="A32:K32" location="'Allotj.municipi_07 (35)'!A1" display="Distribución de la capacidad de alojamiento por municipios en Mallorca (2007)…………………...………..…………………………….....................................…………………….pág 35" xr:uid="{00000000-0004-0000-0100-000007000000}"/>
    <hyperlink ref="A33:K33" location="'Allotj.municipi_06 (37)'!A1" display="Distribución de la capacidad de alojamiento por municipios en Mallorca (2006)…………….………………..………………………………....................................………………….pág 37" xr:uid="{00000000-0004-0000-0100-000008000000}"/>
    <hyperlink ref="A34:K34" location="'Allotj.municipi_05 (39)'!A1" display="Distribución de la capacidad de alojamiento por municipios en Mallorca (2005)…………….………………..………………………....................................………………………….pág 39" xr:uid="{00000000-0004-0000-0100-000009000000}"/>
    <hyperlink ref="A35:K35" location="'Allotj.municipi_04 (41)'!A1" display="Distribución de la capacidad de alojamiento por municipios en Mallorca (2004)…………………………..…….………………....................................……………………………….pág 41" xr:uid="{00000000-0004-0000-0100-00000A000000}"/>
    <hyperlink ref="A28:K28" location="'Allotj.municipi_11 (27)'!A1" display="Distribución de la capacidad de alojamiento por municipios en Mallorca (2011)……….……………………………………………….......................................………………………pág 27" xr:uid="{00000000-0004-0000-0100-00000C000000}"/>
    <hyperlink ref="A27:K27" location="'Allotj.municipi_12 (25)'!A1" display="Distribución de la capacidad de alojamiento por municipios en Mallorca (2012)……….…………………………………………….......................................…………………………pág 25" xr:uid="{00000000-0004-0000-0100-00000D000000}"/>
    <hyperlink ref="A26:K26" location="'Allotj.municipi_13 (23)'!A1" display="Distribución de la capacidad de alojamiento por municipios en Mallorca (2013)……….…………………………………………………….......................................…………………pág 23" xr:uid="{00000000-0004-0000-0100-000012000000}"/>
    <hyperlink ref="A25:K25" location="'Allotj.municipi_14 (21)'!A1" display="Distribución de la capacidad de alojamiento por municipios en Mallorca (2014)……….………………………………………………………….......................................……………pág 21" xr:uid="{00000000-0004-0000-0100-000014000000}"/>
    <hyperlink ref="A24:K24" location="'Allotj.municipi_15 (19)'!A1" display="Distribución de la capacidad de alojamiento por municipios en Mallorca (2015)……….………………………………………………………….......................................……………pág 19" xr:uid="{00000000-0004-0000-0100-000016000000}"/>
    <hyperlink ref="A22:K22" location="'Allotj.municipi_17 (15)'!A1" display="Distribución de la capacidad de alojamiento por municipios en Mallorca (2017)……….………………………………………….....................................………………………………pág 15" xr:uid="{00000000-0004-0000-0100-000018000000}"/>
    <hyperlink ref="A21:K21" location="'Allotj.municipi_18 (13)'!A1" display="Distribución de la capacidad de alojamiento por municipios en Mallorca (2018)……….………………………………………….....................................………………………………pág 13" xr:uid="{00000000-0004-0000-0100-00001A000000}"/>
    <hyperlink ref="A20:K20" location="'Allotj.municipi_19 (11)'!A1" display="Distribución de la capacidad de alojamiento por municipios en Mallorca (2019)……….…………………………………………….....................................……………………………pág 11" xr:uid="{00000000-0004-0000-0100-00001C000000}"/>
    <hyperlink ref="A23:K23" location="'Allotj.municipi_16 (17)'!A1" display="Distribución de la capacidad de alojamiento por municipios en Mallorca (2016)……….……………………………………………………..................................………………………pág 17" xr:uid="{00000000-0004-0000-0100-00001F000000}"/>
    <hyperlink ref="A19:K19" location="'Allotj.municipi_20 (9)'!A1" display="Distribución de la capacidad de alojamiento por municipios en Mallorca (2020)……….………………………………..…………….……….………......................................………pág 9" xr:uid="{00000000-0004-0000-0100-000020000000}"/>
    <hyperlink ref="A18:K18" location="'Allotj.municipi_21 (7)'!A1" display="Distribución de la capacidad de alojamiento por municipios en Mallorca (2021)……….…………………………………...….....................................…………………………………pág 7" xr:uid="{00000000-0004-0000-0100-000022000000}"/>
    <hyperlink ref="A17:K17" location="'Allotj.municipi_22 (5)'!A1" display="Distribución de la capacidad de alojamiento por municipios en Mallorca (2022)……….…………………………………...….....................................…………………………………pág 5" xr:uid="{F8AD58A1-A0AE-4692-BFC6-74BA4BF60DCF}"/>
    <hyperlink ref="A16:K16" location="'Allotj.municipi_22 (5)'!A1" display="Distribución de la capacidad de alojamiento por municipios en Mallorca (2022)……….…………………………………...….....................................…………………………………pág 5" xr:uid="{D33DC562-02A2-4023-AE10-72C740F3A679}"/>
    <hyperlink ref="A14:K14" location="'TotalAllotj_22 (4)'!A1" display="Capacidad de alojamiento por tipo de establecimiento y categoría en Mallorca (2022)………….…………......................................……..…………………………………………pág 4" xr:uid="{48EB48BF-6771-44A0-B076-BDC452725328}"/>
    <hyperlink ref="A14:XFD14" location="'Total Allotjaments (4)'!A1" display="Capacidad de alojamiento por tipo de establecimiento y categoría en Mallorca (2024-2004)………….………….............................……..…………………………………………pág 4" xr:uid="{16198F4C-0093-4179-8293-A9F3E891989C}"/>
    <hyperlink ref="A16:XFD16" location="'Allotj.municipi_23 (6)'!A1" display="Distribución de la capacidad de alojamiento por municipios en Mallorca (2023)……….…………………………………...….....................................…………………………………pág 6" xr:uid="{572DD80C-75A6-4BE8-ACEE-0F46C2461871}"/>
    <hyperlink ref="A17:XFD17" location="'Allotj.municipi_22 (7)'!A1" display="Distribución de la capacidad de alojamiento por municipios en Mallorca (2022)……….…………………………………...….....................................…………………………………pág 7" xr:uid="{6FEAF398-B411-498E-8B14-50DA0B3D73E3}"/>
    <hyperlink ref="A18:XFD18" location="'Allotj.municipi_21 (8)'!A1" display="Distribución de la capacidad de alojamiento por municipios en Mallorca (2021)……….…………………………………...….....................................…………………………………pág 8" xr:uid="{0EB398C4-D3D4-4365-8AC8-4649E8EA84B8}"/>
    <hyperlink ref="A19:XFD19" location="'Allotj.municipi_20 (9)'!A1" display="Distribución de la capacidad de alojamiento por municipios en Mallorca (2020)……….………………………………..…………….……….………......................................………pág 9" xr:uid="{102D5213-BC42-413E-AD61-45980671F46A}"/>
    <hyperlink ref="A20:XFD20" location="'Allotj.municipi_19 (10)'!A1" display="Distribución de la capacidad de alojamiento por municipios en Mallorca (2019)……….…………………………………………….....................................……………………………pág 10" xr:uid="{F6135F35-EEB8-4C10-992C-B04672C36AE5}"/>
    <hyperlink ref="A21:XFD21" location="'Allotj.municipi_18 (11)'!A1" display="Distribución de la capacidad de alojamiento por municipios en Mallorca (2018)……….………………………………………….....................................………………………………pág 11" xr:uid="{6EA40BB1-C5E6-4A69-99FD-68D383231383}"/>
    <hyperlink ref="A22:XFD22" location="'Allotj.municipi_17 (12)'!A1" display="Distribución de la capacidad de alojamiento por municipios en Mallorca (2017)……….………………………………………….....................................………………………………pág 12" xr:uid="{B45D75BD-A587-486B-8DE8-4A068E927471}"/>
    <hyperlink ref="A23:XFD23" location="'Allotj.municipi_16 (13)'!A1" display="Distribución de la capacidad de alojamiento por municipios en Mallorca (2016)……….……………………………………………………..................................………………………pág 13" xr:uid="{102BCE73-7B3F-4DF2-A450-35D0E3A51691}"/>
    <hyperlink ref="A24:XFD24" location="'Allotj.municipi_15 (14)'!A1" display="Distribución de la capacidad de alojamiento por municipios en Mallorca (2015)……….………………………………………………………….......................................……………pág 14" xr:uid="{F6EDDA9C-CA19-4348-95D4-920A209B00EB}"/>
    <hyperlink ref="A25:XFD25" location="'Allotj.municipi_14 (15)'!A1" display="Distribución de la capacidad de alojamiento por municipios en Mallorca (2014)……….………………………………………………………….......................................……………pág 15" xr:uid="{292D22B8-655E-4708-9E0F-23880B7CD986}"/>
    <hyperlink ref="A26:XFD26" location="'Allotj.municipi_13 (16)'!A1" display="Distribución de la capacidad de alojamiento por municipios en Mallorca (2013)……….…………………………………………………….......................................…………………pág 16" xr:uid="{EB6953E4-EEBB-40AC-9BE9-59EE580758BE}"/>
    <hyperlink ref="A27:XFD27" location="'Allotj.municipi_12 (17)'!A1" display="Distribución de la capacidad de alojamiento por municipios en Mallorca (2012)……….…………………………………………….......................................…………………………pág 17" xr:uid="{35A2EE7E-1B61-46A5-B8C5-0690493BB050}"/>
    <hyperlink ref="A28:XFD28" location="'Allotj.municipi_11 (18)'!A1" display="Distribución de la capacidad de alojamiento por municipios en Mallorca (2011)……….……………………………………………….......................................………………………pág 18" xr:uid="{AD837A8B-99CB-4106-BDEE-70891DF32114}"/>
    <hyperlink ref="A29:XFD29" location="'Allotj.municipi_10 (19)'!A1" display="Distribución de la capacidad de alojamiento por municipios en Mallorca (2010)……………………………….…….....................................……………………………………………pág 19" xr:uid="{82EE142E-11B9-4127-AC98-163F02EF70F5}"/>
    <hyperlink ref="A30:XFD30" location="'Allotj.municipi_09 (20)'!A1" display="Distribución de la capacidad de alojamiento por municipios en Mallorca (2009)…………...………………..………………………………….....................................……………….pág 20" xr:uid="{6D2AA2F9-3B74-4033-9600-2973927CF207}"/>
    <hyperlink ref="A31:XFD31" location="'Allotj.municipi_08 (21)'!A1" display="Distribución de la capacidad de alojamiento por municipios en Mallorca (2008)…...………………………..……………………….....................................………………………….pág 21" xr:uid="{06C7C4C9-3407-4873-98AD-A7299F073695}"/>
    <hyperlink ref="A32:XFD32" location="'Allotj.municipi_07 (22)'!A1" display="Distribución de la capacidad de alojamiento por municipios en Mallorca (2007)…………………...………..…………………………….....................................…………………….pág 22" xr:uid="{DCA69A4C-FEC3-4432-A74C-B7A5FD851961}"/>
    <hyperlink ref="A33:XFD33" location="'Allotj.municipi_06 (23)'!A1" display="Distribución de la capacidad de alojamiento por municipios en Mallorca (2006)…………….………………..………………………………....................................………………….pág 23" xr:uid="{4D3B8B1C-3E1F-4858-8798-A2A86CE691B4}"/>
    <hyperlink ref="A34:XFD34" location="'Allotj.municipi_05 (24)'!A1" display="Distribución de la capacidad de alojamiento por municipios en Mallorca (2005)…………….………………..………………………....................................………………………….pág 24" xr:uid="{237BB79A-097C-4C4B-98F9-043008CC27C1}"/>
    <hyperlink ref="A35:XFD35" location="'Allotj.municipi_04 (25)'!A1" display="Distribución de la capacidad de alojamiento por municipios en Mallorca (2004)…………………………..…….………………....................................……………………………….pág 25" xr:uid="{7FE03CA6-7DD0-4FB2-BAF5-7AB66C8D1EB3}"/>
    <hyperlink ref="A15:K15" location="'Allotj.municipi_22 (5)'!A1" display="Distribución de la capacidad de alojamiento por municipios en Mallorca (2022)……….…………………………………...….....................................…………………………………pág 5" xr:uid="{10936CF7-E607-42A9-97BC-8537DCD6444A}"/>
    <hyperlink ref="A15:XFD15" location="'Allotj.municipi_24 (5)'!A1" display="Distribución de la capacidad de alojamiento por municipios en Mallorca (2024)……….…………………………………...….....................................…………………………………pág 5" xr:uid="{CCC3D0D1-8768-4BD3-93BC-5D7A9A104AE1}"/>
  </hyperlinks>
  <pageMargins left="0.7" right="0.7" top="0.75" bottom="0.75" header="0.3" footer="0.3"/>
  <pageSetup paperSize="9" scale="92" fitToWidth="0" fitToHeight="0" orientation="landscape" r:id="rId1"/>
  <rowBreaks count="2" manualBreakCount="2">
    <brk id="36" max="10" man="1"/>
    <brk id="69" max="1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0"/>
  <dimension ref="A2:CZ61"/>
  <sheetViews>
    <sheetView showGridLines="0" zoomScaleNormal="100" workbookViewId="0">
      <selection activeCell="A2" sqref="A2"/>
    </sheetView>
  </sheetViews>
  <sheetFormatPr baseColWidth="10" defaultRowHeight="15"/>
  <cols>
    <col min="1" max="1" width="79.85546875" customWidth="1"/>
    <col min="36" max="45" width="11.42578125" customWidth="1"/>
  </cols>
  <sheetData>
    <row r="2" spans="1:104" s="14" customFormat="1" ht="16.5">
      <c r="A2" s="1" t="s">
        <v>149</v>
      </c>
      <c r="BV2" s="31"/>
      <c r="BW2" s="31"/>
    </row>
    <row r="3" spans="1:104" s="14" customFormat="1" ht="16.5">
      <c r="A3" s="3" t="s">
        <v>150</v>
      </c>
      <c r="BV3" s="31"/>
      <c r="BW3" s="31"/>
    </row>
    <row r="4" spans="1:104" s="14" customFormat="1" ht="16.5">
      <c r="A4" s="3" t="s">
        <v>324</v>
      </c>
      <c r="BV4" s="31"/>
      <c r="BW4" s="31"/>
    </row>
    <row r="5" spans="1:104" s="14" customFormat="1" ht="12.75">
      <c r="BV5" s="31"/>
      <c r="BW5" s="31"/>
    </row>
    <row r="6" spans="1:104" s="31" customFormat="1">
      <c r="A6" s="206" t="s">
        <v>147</v>
      </c>
      <c r="B6" s="205" t="s">
        <v>108</v>
      </c>
      <c r="C6" s="205"/>
      <c r="D6" s="205" t="s">
        <v>109</v>
      </c>
      <c r="E6" s="205"/>
      <c r="F6" s="205" t="s">
        <v>110</v>
      </c>
      <c r="G6" s="205"/>
      <c r="H6" s="205" t="s">
        <v>111</v>
      </c>
      <c r="I6" s="205"/>
      <c r="J6" s="205" t="s">
        <v>132</v>
      </c>
      <c r="K6" s="205"/>
      <c r="L6" s="205" t="s">
        <v>40</v>
      </c>
      <c r="M6" s="205"/>
      <c r="N6" s="205" t="s">
        <v>151</v>
      </c>
      <c r="O6" s="205"/>
      <c r="P6" s="205" t="s">
        <v>12</v>
      </c>
      <c r="Q6" s="205"/>
      <c r="R6" s="205" t="s">
        <v>41</v>
      </c>
      <c r="S6" s="205"/>
      <c r="T6" s="205" t="s">
        <v>14</v>
      </c>
      <c r="U6" s="205"/>
      <c r="V6" s="205" t="s">
        <v>15</v>
      </c>
      <c r="W6" s="205"/>
      <c r="X6" s="205" t="s">
        <v>16</v>
      </c>
      <c r="Y6" s="205"/>
      <c r="Z6" s="205" t="s">
        <v>152</v>
      </c>
      <c r="AA6" s="205"/>
      <c r="AB6" s="205" t="s">
        <v>133</v>
      </c>
      <c r="AC6" s="205"/>
      <c r="AD6" s="205" t="s">
        <v>153</v>
      </c>
      <c r="AE6" s="205"/>
      <c r="AF6" s="205" t="s">
        <v>18</v>
      </c>
      <c r="AG6" s="205"/>
      <c r="AH6" s="205" t="s">
        <v>134</v>
      </c>
      <c r="AI6" s="205"/>
      <c r="AJ6" s="205" t="s">
        <v>23</v>
      </c>
      <c r="AK6" s="205"/>
      <c r="AL6" s="205" t="s">
        <v>24</v>
      </c>
      <c r="AM6" s="205"/>
      <c r="AN6" s="205" t="s">
        <v>25</v>
      </c>
      <c r="AO6" s="205"/>
      <c r="AP6" s="205" t="s">
        <v>26</v>
      </c>
      <c r="AQ6" s="205"/>
      <c r="AR6" s="205" t="s">
        <v>27</v>
      </c>
      <c r="AS6" s="205"/>
      <c r="AT6" s="205" t="s">
        <v>284</v>
      </c>
      <c r="AU6" s="205"/>
      <c r="AV6" s="205" t="s">
        <v>279</v>
      </c>
      <c r="AW6" s="205"/>
      <c r="AX6" s="205" t="s">
        <v>280</v>
      </c>
      <c r="AY6" s="205"/>
      <c r="AZ6" s="205" t="s">
        <v>281</v>
      </c>
      <c r="BA6" s="205"/>
      <c r="BB6" s="205" t="s">
        <v>282</v>
      </c>
      <c r="BC6" s="205"/>
      <c r="BD6" s="205" t="s">
        <v>6</v>
      </c>
      <c r="BE6" s="205"/>
      <c r="BF6" s="205" t="s">
        <v>33</v>
      </c>
      <c r="BG6" s="205"/>
      <c r="BH6" s="205" t="s">
        <v>34</v>
      </c>
      <c r="BI6" s="205"/>
      <c r="BJ6" s="205" t="s">
        <v>35</v>
      </c>
      <c r="BK6" s="205"/>
      <c r="BL6" s="205" t="s">
        <v>36</v>
      </c>
      <c r="BM6" s="205"/>
      <c r="BN6" s="205" t="s">
        <v>37</v>
      </c>
      <c r="BO6" s="205"/>
      <c r="BP6" s="205" t="s">
        <v>38</v>
      </c>
      <c r="BQ6" s="205"/>
      <c r="BR6" s="205" t="s">
        <v>42</v>
      </c>
      <c r="BS6" s="205"/>
      <c r="BT6" s="205" t="s">
        <v>7</v>
      </c>
      <c r="BU6" s="205"/>
      <c r="BV6" s="205" t="s">
        <v>43</v>
      </c>
      <c r="BW6" s="205"/>
    </row>
    <row r="7" spans="1:104" s="31" customFormat="1">
      <c r="A7" s="206"/>
      <c r="B7" s="4"/>
      <c r="C7" s="4" t="s">
        <v>140</v>
      </c>
      <c r="D7" s="4"/>
      <c r="E7" s="4"/>
      <c r="F7" s="4"/>
      <c r="G7" s="4"/>
      <c r="H7" s="4"/>
      <c r="I7" s="4" t="s">
        <v>140</v>
      </c>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row>
    <row r="8" spans="1:104" s="31"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row>
    <row r="9" spans="1:104" s="14" customFormat="1">
      <c r="A9" s="5" t="s">
        <v>46</v>
      </c>
      <c r="B9" s="6"/>
      <c r="C9" s="6"/>
      <c r="D9" s="6"/>
      <c r="E9" s="6"/>
      <c r="F9" s="6"/>
      <c r="G9" s="6"/>
      <c r="H9" s="6"/>
      <c r="I9" s="6"/>
      <c r="J9" s="6">
        <v>2</v>
      </c>
      <c r="K9" s="6">
        <v>16</v>
      </c>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v>1</v>
      </c>
      <c r="BE9" s="6">
        <v>50</v>
      </c>
      <c r="BF9" s="6"/>
      <c r="BG9" s="6"/>
      <c r="BH9" s="6"/>
      <c r="BI9" s="6"/>
      <c r="BJ9" s="6"/>
      <c r="BK9" s="6"/>
      <c r="BL9" s="6"/>
      <c r="BM9" s="6"/>
      <c r="BN9" s="6">
        <v>1</v>
      </c>
      <c r="BO9" s="6">
        <v>21</v>
      </c>
      <c r="BP9" s="6"/>
      <c r="BQ9" s="6"/>
      <c r="BR9" s="6"/>
      <c r="BS9" s="6"/>
      <c r="BT9" s="6">
        <v>4</v>
      </c>
      <c r="BU9" s="6">
        <v>50</v>
      </c>
      <c r="BV9" s="8">
        <f>B9+D9+F9+H9+J9+L9+N9+P9+R9+T9+V9+X9+Z9+AB9+AD9+AF9+AH9+AJ9+AL9+AN9+AP9+AR9+AT9+AV9+AX9+AZ9+BB9+BD9+BF9+BH9+BJ9+BL9+BN9+BP9+BR9+BT9</f>
        <v>8</v>
      </c>
      <c r="BW9" s="8">
        <f>C9+E9+G9+I9+K9+M9+O9+Q9+S9+U9+W9+Y9+AA9+AC9+AE9+AG9+AI9+AK9+AM9+AO9+AQ9+AS9+AU9+AW9+AY9+BA9+BC9+BE9+BG9+BI9+BK9+BM9+BO9+BQ9+BS9+BU9</f>
        <v>137</v>
      </c>
      <c r="BX9" s="32"/>
      <c r="BY9" s="32"/>
      <c r="BZ9" s="32"/>
      <c r="CZ9" s="33"/>
    </row>
    <row r="10" spans="1:104" s="14" customFormat="1">
      <c r="A10" s="10" t="s">
        <v>47</v>
      </c>
      <c r="B10" s="6">
        <v>5</v>
      </c>
      <c r="C10" s="6">
        <v>273</v>
      </c>
      <c r="D10" s="6">
        <v>19</v>
      </c>
      <c r="E10" s="6">
        <v>2946</v>
      </c>
      <c r="F10" s="6">
        <v>6</v>
      </c>
      <c r="G10" s="6">
        <v>4752</v>
      </c>
      <c r="H10" s="6"/>
      <c r="I10" s="6"/>
      <c r="J10" s="6">
        <v>4</v>
      </c>
      <c r="K10" s="6">
        <v>54</v>
      </c>
      <c r="L10" s="6"/>
      <c r="M10" s="6"/>
      <c r="N10" s="6"/>
      <c r="O10" s="6"/>
      <c r="P10" s="6"/>
      <c r="Q10" s="6"/>
      <c r="R10" s="6">
        <v>1</v>
      </c>
      <c r="S10" s="6">
        <v>32</v>
      </c>
      <c r="T10" s="6"/>
      <c r="U10" s="6"/>
      <c r="V10" s="6"/>
      <c r="W10" s="6"/>
      <c r="X10" s="6">
        <v>17</v>
      </c>
      <c r="Y10" s="6">
        <v>7935</v>
      </c>
      <c r="Z10" s="6"/>
      <c r="AA10" s="6"/>
      <c r="AB10" s="6">
        <v>4</v>
      </c>
      <c r="AC10" s="6">
        <v>2406</v>
      </c>
      <c r="AD10" s="6"/>
      <c r="AE10" s="6"/>
      <c r="AF10" s="6"/>
      <c r="AG10" s="6"/>
      <c r="AH10" s="6"/>
      <c r="AI10" s="6"/>
      <c r="AJ10" s="6"/>
      <c r="AK10" s="6"/>
      <c r="AL10" s="6">
        <v>1</v>
      </c>
      <c r="AM10" s="6">
        <v>615</v>
      </c>
      <c r="AN10" s="6">
        <v>9</v>
      </c>
      <c r="AO10" s="6">
        <v>3698</v>
      </c>
      <c r="AP10" s="6">
        <v>10</v>
      </c>
      <c r="AQ10" s="6">
        <v>3294</v>
      </c>
      <c r="AR10" s="6"/>
      <c r="AS10" s="6"/>
      <c r="AT10" s="6"/>
      <c r="AU10" s="6"/>
      <c r="AV10" s="6"/>
      <c r="AW10" s="6"/>
      <c r="AX10" s="6"/>
      <c r="AY10" s="6"/>
      <c r="AZ10" s="6"/>
      <c r="BA10" s="6"/>
      <c r="BB10" s="6"/>
      <c r="BC10" s="6"/>
      <c r="BD10" s="6"/>
      <c r="BE10" s="6"/>
      <c r="BF10" s="6">
        <v>2</v>
      </c>
      <c r="BG10" s="6">
        <v>76</v>
      </c>
      <c r="BH10" s="6"/>
      <c r="BI10" s="6"/>
      <c r="BJ10" s="6"/>
      <c r="BK10" s="6"/>
      <c r="BL10" s="6">
        <v>1</v>
      </c>
      <c r="BM10" s="6">
        <v>55</v>
      </c>
      <c r="BN10" s="6">
        <v>1</v>
      </c>
      <c r="BO10" s="6">
        <v>39</v>
      </c>
      <c r="BP10" s="6"/>
      <c r="BQ10" s="6"/>
      <c r="BR10" s="6"/>
      <c r="BS10" s="6"/>
      <c r="BT10" s="6">
        <v>5</v>
      </c>
      <c r="BU10" s="6">
        <v>58</v>
      </c>
      <c r="BV10" s="8">
        <f t="shared" ref="BV10:BV57" si="0">B10+D10+F10+H10+J10+L10+N10+P10+R10+T10+V10+X10+Z10+AB10+AD10+AF10+AH10+AJ10+AL10+AN10+AP10+AR10+AT10+AV10+AX10+AZ10+BB10+BD10+BF10+BH10+BJ10+BL10+BN10+BP10+BR10+BT10</f>
        <v>85</v>
      </c>
      <c r="BW10" s="8">
        <f t="shared" ref="BW10:BW57" si="1">C10+E10+G10+I10+K10+M10+O10+Q10+S10+U10+W10+Y10+AA10+AC10+AE10+AG10+AI10+AK10+AM10+AO10+AQ10+AS10+AU10+AW10+AY10+BA10+BC10+BE10+BG10+BI10+BK10+BM10+BO10+BQ10+BS10+BU10</f>
        <v>26233</v>
      </c>
      <c r="BX10" s="32"/>
      <c r="BY10" s="32"/>
      <c r="BZ10" s="32"/>
    </row>
    <row r="11" spans="1:104" s="14" customFormat="1">
      <c r="A11" s="5" t="s">
        <v>48</v>
      </c>
      <c r="B11" s="6"/>
      <c r="C11" s="6"/>
      <c r="D11" s="6"/>
      <c r="E11" s="6"/>
      <c r="F11" s="6"/>
      <c r="G11" s="6"/>
      <c r="H11" s="6"/>
      <c r="I11" s="6"/>
      <c r="J11" s="6">
        <v>1</v>
      </c>
      <c r="K11" s="6">
        <v>20</v>
      </c>
      <c r="L11" s="6"/>
      <c r="M11" s="6"/>
      <c r="N11" s="6"/>
      <c r="O11" s="6"/>
      <c r="P11" s="6"/>
      <c r="Q11" s="6"/>
      <c r="R11" s="6"/>
      <c r="S11" s="6"/>
      <c r="T11" s="6"/>
      <c r="U11" s="6"/>
      <c r="V11" s="6"/>
      <c r="W11" s="6"/>
      <c r="X11" s="6">
        <v>1</v>
      </c>
      <c r="Y11" s="6">
        <v>28</v>
      </c>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v>1</v>
      </c>
      <c r="BE11" s="6">
        <v>31</v>
      </c>
      <c r="BF11" s="6"/>
      <c r="BG11" s="6"/>
      <c r="BH11" s="6"/>
      <c r="BI11" s="6"/>
      <c r="BJ11" s="6"/>
      <c r="BK11" s="6"/>
      <c r="BL11" s="6"/>
      <c r="BM11" s="6"/>
      <c r="BN11" s="6"/>
      <c r="BO11" s="6"/>
      <c r="BP11" s="6"/>
      <c r="BQ11" s="6"/>
      <c r="BR11" s="6"/>
      <c r="BS11" s="6"/>
      <c r="BT11" s="6">
        <v>1</v>
      </c>
      <c r="BU11" s="6">
        <v>10</v>
      </c>
      <c r="BV11" s="8">
        <f t="shared" si="0"/>
        <v>4</v>
      </c>
      <c r="BW11" s="8">
        <f t="shared" si="1"/>
        <v>89</v>
      </c>
      <c r="BX11" s="32"/>
      <c r="BY11" s="32"/>
      <c r="BZ11" s="32"/>
    </row>
    <row r="12" spans="1:104" s="14" customFormat="1">
      <c r="A12" s="5" t="s">
        <v>49</v>
      </c>
      <c r="B12" s="6">
        <v>1</v>
      </c>
      <c r="C12" s="6">
        <v>54</v>
      </c>
      <c r="D12" s="6">
        <v>1</v>
      </c>
      <c r="E12" s="6">
        <v>98</v>
      </c>
      <c r="F12" s="6">
        <v>2</v>
      </c>
      <c r="G12" s="6">
        <v>446</v>
      </c>
      <c r="H12" s="6"/>
      <c r="I12" s="6"/>
      <c r="J12" s="6">
        <v>1</v>
      </c>
      <c r="K12" s="6">
        <v>14</v>
      </c>
      <c r="L12" s="6"/>
      <c r="M12" s="6"/>
      <c r="N12" s="6"/>
      <c r="O12" s="6"/>
      <c r="P12" s="6"/>
      <c r="Q12" s="6"/>
      <c r="R12" s="6"/>
      <c r="S12" s="6"/>
      <c r="T12" s="6"/>
      <c r="U12" s="6"/>
      <c r="V12" s="6"/>
      <c r="W12" s="6"/>
      <c r="X12" s="6">
        <v>2</v>
      </c>
      <c r="Y12" s="6">
        <v>309</v>
      </c>
      <c r="Z12" s="6"/>
      <c r="AA12" s="6"/>
      <c r="AB12" s="6">
        <v>4</v>
      </c>
      <c r="AC12" s="6">
        <v>1703</v>
      </c>
      <c r="AD12" s="6"/>
      <c r="AE12" s="6"/>
      <c r="AF12" s="6">
        <v>1</v>
      </c>
      <c r="AG12" s="6">
        <v>330</v>
      </c>
      <c r="AH12" s="6"/>
      <c r="AI12" s="6"/>
      <c r="AJ12" s="6"/>
      <c r="AK12" s="6"/>
      <c r="AL12" s="6"/>
      <c r="AM12" s="6"/>
      <c r="AN12" s="6"/>
      <c r="AO12" s="6"/>
      <c r="AP12" s="6">
        <v>3</v>
      </c>
      <c r="AQ12" s="6">
        <v>546</v>
      </c>
      <c r="AR12" s="6"/>
      <c r="AS12" s="6"/>
      <c r="AT12" s="6"/>
      <c r="AU12" s="6"/>
      <c r="AV12" s="6"/>
      <c r="AW12" s="6"/>
      <c r="AX12" s="6"/>
      <c r="AY12" s="6"/>
      <c r="AZ12" s="6"/>
      <c r="BA12" s="6"/>
      <c r="BB12" s="6"/>
      <c r="BC12" s="6"/>
      <c r="BD12" s="6"/>
      <c r="BE12" s="6"/>
      <c r="BF12" s="6">
        <v>1</v>
      </c>
      <c r="BG12" s="6">
        <v>40</v>
      </c>
      <c r="BH12" s="6"/>
      <c r="BI12" s="6"/>
      <c r="BJ12" s="6"/>
      <c r="BK12" s="6"/>
      <c r="BL12" s="6"/>
      <c r="BM12" s="6"/>
      <c r="BN12" s="6">
        <v>1</v>
      </c>
      <c r="BO12" s="6">
        <v>28</v>
      </c>
      <c r="BP12" s="6"/>
      <c r="BQ12" s="6"/>
      <c r="BR12" s="6"/>
      <c r="BS12" s="6"/>
      <c r="BT12" s="6">
        <v>1</v>
      </c>
      <c r="BU12" s="6">
        <v>8</v>
      </c>
      <c r="BV12" s="8">
        <f t="shared" si="0"/>
        <v>18</v>
      </c>
      <c r="BW12" s="8">
        <f t="shared" si="1"/>
        <v>3576</v>
      </c>
      <c r="BX12" s="32"/>
      <c r="BY12" s="32"/>
      <c r="BZ12" s="32"/>
    </row>
    <row r="13" spans="1:104" s="14" customFormat="1">
      <c r="A13" s="5" t="s">
        <v>156</v>
      </c>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v>1</v>
      </c>
      <c r="BU13" s="6">
        <v>8</v>
      </c>
      <c r="BV13" s="8">
        <f t="shared" si="0"/>
        <v>1</v>
      </c>
      <c r="BW13" s="8">
        <f t="shared" si="1"/>
        <v>8</v>
      </c>
      <c r="BX13" s="32"/>
      <c r="BY13" s="32"/>
      <c r="BZ13" s="32"/>
    </row>
    <row r="14" spans="1:104" s="14" customFormat="1">
      <c r="A14" s="5" t="s">
        <v>50</v>
      </c>
      <c r="B14" s="6">
        <v>1</v>
      </c>
      <c r="C14" s="6">
        <v>38</v>
      </c>
      <c r="D14" s="6"/>
      <c r="E14" s="6"/>
      <c r="F14" s="6"/>
      <c r="G14" s="6"/>
      <c r="H14" s="6"/>
      <c r="I14" s="6"/>
      <c r="J14" s="6">
        <v>6</v>
      </c>
      <c r="K14" s="6">
        <v>61</v>
      </c>
      <c r="L14" s="6"/>
      <c r="M14" s="6"/>
      <c r="N14" s="6"/>
      <c r="O14" s="6"/>
      <c r="P14" s="6"/>
      <c r="Q14" s="6"/>
      <c r="R14" s="6"/>
      <c r="S14" s="6"/>
      <c r="T14" s="6"/>
      <c r="U14" s="6"/>
      <c r="V14" s="6"/>
      <c r="W14" s="6"/>
      <c r="X14" s="6"/>
      <c r="Y14" s="6"/>
      <c r="Z14" s="6"/>
      <c r="AA14" s="6"/>
      <c r="AB14" s="6">
        <v>1</v>
      </c>
      <c r="AC14" s="6">
        <v>16</v>
      </c>
      <c r="AD14" s="6"/>
      <c r="AE14" s="6"/>
      <c r="AF14" s="6"/>
      <c r="AG14" s="6"/>
      <c r="AH14" s="6"/>
      <c r="AI14" s="6"/>
      <c r="AJ14" s="6"/>
      <c r="AK14" s="6"/>
      <c r="AL14" s="6"/>
      <c r="AM14" s="6"/>
      <c r="AN14" s="6"/>
      <c r="AO14" s="6"/>
      <c r="AP14" s="6">
        <v>1</v>
      </c>
      <c r="AQ14" s="6">
        <v>89</v>
      </c>
      <c r="AR14" s="6"/>
      <c r="AS14" s="6"/>
      <c r="AT14" s="6"/>
      <c r="AU14" s="6"/>
      <c r="AV14" s="6"/>
      <c r="AW14" s="6"/>
      <c r="AX14" s="6"/>
      <c r="AY14" s="6"/>
      <c r="AZ14" s="6"/>
      <c r="BA14" s="6"/>
      <c r="BB14" s="6"/>
      <c r="BC14" s="6"/>
      <c r="BD14" s="6">
        <v>1</v>
      </c>
      <c r="BE14" s="6">
        <v>50</v>
      </c>
      <c r="BF14" s="6">
        <v>1</v>
      </c>
      <c r="BG14" s="6">
        <v>15</v>
      </c>
      <c r="BH14" s="6">
        <v>1</v>
      </c>
      <c r="BI14" s="6">
        <v>12</v>
      </c>
      <c r="BJ14" s="6"/>
      <c r="BK14" s="6"/>
      <c r="BL14" s="6"/>
      <c r="BM14" s="6"/>
      <c r="BN14" s="6"/>
      <c r="BO14" s="6"/>
      <c r="BP14" s="6"/>
      <c r="BQ14" s="6"/>
      <c r="BR14" s="6"/>
      <c r="BS14" s="6"/>
      <c r="BT14" s="6">
        <v>3</v>
      </c>
      <c r="BU14" s="6">
        <v>40</v>
      </c>
      <c r="BV14" s="8">
        <f t="shared" si="0"/>
        <v>15</v>
      </c>
      <c r="BW14" s="8">
        <f t="shared" si="1"/>
        <v>321</v>
      </c>
      <c r="BX14" s="32"/>
      <c r="BY14" s="32"/>
      <c r="BZ14" s="32"/>
    </row>
    <row r="15" spans="1:104" s="14" customFormat="1">
      <c r="A15" s="5" t="s">
        <v>51</v>
      </c>
      <c r="B15" s="6"/>
      <c r="C15" s="6"/>
      <c r="D15" s="6"/>
      <c r="E15" s="6"/>
      <c r="F15" s="6"/>
      <c r="G15" s="6"/>
      <c r="H15" s="6"/>
      <c r="I15" s="6"/>
      <c r="J15" s="6"/>
      <c r="K15" s="6"/>
      <c r="L15" s="6"/>
      <c r="M15" s="6"/>
      <c r="N15" s="6"/>
      <c r="O15" s="6"/>
      <c r="P15" s="6"/>
      <c r="Q15" s="6"/>
      <c r="R15" s="6"/>
      <c r="S15" s="6"/>
      <c r="T15" s="6"/>
      <c r="U15" s="6"/>
      <c r="V15" s="6"/>
      <c r="W15" s="6"/>
      <c r="X15" s="6">
        <v>2</v>
      </c>
      <c r="Y15" s="6">
        <v>121</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v>1</v>
      </c>
      <c r="BI15" s="6">
        <v>75</v>
      </c>
      <c r="BJ15" s="6"/>
      <c r="BK15" s="6"/>
      <c r="BL15" s="6"/>
      <c r="BM15" s="6"/>
      <c r="BN15" s="6"/>
      <c r="BO15" s="6"/>
      <c r="BP15" s="6"/>
      <c r="BQ15" s="6"/>
      <c r="BR15" s="6"/>
      <c r="BS15" s="6"/>
      <c r="BT15" s="6">
        <v>3</v>
      </c>
      <c r="BU15" s="6">
        <v>35</v>
      </c>
      <c r="BV15" s="8">
        <f t="shared" si="0"/>
        <v>6</v>
      </c>
      <c r="BW15" s="8">
        <f t="shared" si="1"/>
        <v>231</v>
      </c>
      <c r="BX15" s="32"/>
      <c r="BY15" s="32"/>
      <c r="BZ15" s="32"/>
    </row>
    <row r="16" spans="1:104" s="14" customFormat="1">
      <c r="A16" s="5" t="s">
        <v>52</v>
      </c>
      <c r="B16" s="6"/>
      <c r="C16" s="6"/>
      <c r="D16" s="6"/>
      <c r="E16" s="6"/>
      <c r="F16" s="6"/>
      <c r="G16" s="6"/>
      <c r="H16" s="6"/>
      <c r="I16" s="6"/>
      <c r="J16" s="6">
        <v>2</v>
      </c>
      <c r="K16" s="6">
        <v>43</v>
      </c>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v>1</v>
      </c>
      <c r="BA16" s="6">
        <v>33</v>
      </c>
      <c r="BB16" s="6"/>
      <c r="BC16" s="6"/>
      <c r="BD16" s="6"/>
      <c r="BE16" s="6"/>
      <c r="BF16" s="6"/>
      <c r="BG16" s="6"/>
      <c r="BH16" s="6"/>
      <c r="BI16" s="6"/>
      <c r="BJ16" s="6"/>
      <c r="BK16" s="6"/>
      <c r="BL16" s="6"/>
      <c r="BM16" s="6"/>
      <c r="BN16" s="6"/>
      <c r="BO16" s="6"/>
      <c r="BP16" s="6"/>
      <c r="BQ16" s="6"/>
      <c r="BR16" s="6"/>
      <c r="BS16" s="6"/>
      <c r="BT16" s="6"/>
      <c r="BU16" s="6"/>
      <c r="BV16" s="8">
        <f t="shared" si="0"/>
        <v>3</v>
      </c>
      <c r="BW16" s="8">
        <f t="shared" si="1"/>
        <v>76</v>
      </c>
      <c r="BX16" s="32"/>
      <c r="BY16" s="32"/>
      <c r="BZ16" s="32"/>
    </row>
    <row r="17" spans="1:78" s="14" customFormat="1">
      <c r="A17" s="5" t="s">
        <v>53</v>
      </c>
      <c r="B17" s="6"/>
      <c r="C17" s="6"/>
      <c r="D17" s="6"/>
      <c r="E17" s="6"/>
      <c r="F17" s="6"/>
      <c r="G17" s="6"/>
      <c r="H17" s="6"/>
      <c r="I17" s="6"/>
      <c r="J17" s="6">
        <v>1</v>
      </c>
      <c r="K17" s="6">
        <v>12</v>
      </c>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8">
        <f t="shared" si="0"/>
        <v>1</v>
      </c>
      <c r="BW17" s="8">
        <f t="shared" si="1"/>
        <v>12</v>
      </c>
      <c r="BX17" s="32"/>
      <c r="BY17" s="32"/>
      <c r="BZ17" s="32"/>
    </row>
    <row r="18" spans="1:78" s="14" customFormat="1">
      <c r="A18" s="5" t="s">
        <v>54</v>
      </c>
      <c r="B18" s="6"/>
      <c r="C18" s="6"/>
      <c r="D18" s="6"/>
      <c r="E18" s="6"/>
      <c r="F18" s="6"/>
      <c r="G18" s="6"/>
      <c r="H18" s="6"/>
      <c r="I18" s="6"/>
      <c r="J18" s="6">
        <v>11</v>
      </c>
      <c r="K18" s="6">
        <v>140</v>
      </c>
      <c r="L18" s="6"/>
      <c r="M18" s="6"/>
      <c r="N18" s="6"/>
      <c r="O18" s="6"/>
      <c r="P18" s="6"/>
      <c r="Q18" s="6"/>
      <c r="R18" s="6"/>
      <c r="S18" s="6"/>
      <c r="T18" s="6"/>
      <c r="U18" s="6"/>
      <c r="V18" s="6"/>
      <c r="W18" s="6"/>
      <c r="X18" s="6"/>
      <c r="Y18" s="6"/>
      <c r="Z18" s="6"/>
      <c r="AA18" s="6"/>
      <c r="AB18" s="6">
        <v>1</v>
      </c>
      <c r="AC18" s="6">
        <v>38</v>
      </c>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v>1</v>
      </c>
      <c r="BO18" s="6">
        <v>30</v>
      </c>
      <c r="BP18" s="6"/>
      <c r="BQ18" s="6"/>
      <c r="BR18" s="6"/>
      <c r="BS18" s="6"/>
      <c r="BT18" s="6"/>
      <c r="BU18" s="6"/>
      <c r="BV18" s="8">
        <f t="shared" si="0"/>
        <v>13</v>
      </c>
      <c r="BW18" s="8">
        <f t="shared" si="1"/>
        <v>208</v>
      </c>
      <c r="BX18" s="32"/>
      <c r="BY18" s="32"/>
      <c r="BZ18" s="32"/>
    </row>
    <row r="19" spans="1:78" s="14" customFormat="1">
      <c r="A19" s="5" t="s">
        <v>55</v>
      </c>
      <c r="B19" s="6">
        <v>13</v>
      </c>
      <c r="C19" s="6">
        <v>806</v>
      </c>
      <c r="D19" s="6">
        <v>27</v>
      </c>
      <c r="E19" s="6">
        <v>4364</v>
      </c>
      <c r="F19" s="6">
        <v>26</v>
      </c>
      <c r="G19" s="6">
        <v>4406</v>
      </c>
      <c r="H19" s="6">
        <v>5</v>
      </c>
      <c r="I19" s="6">
        <v>973</v>
      </c>
      <c r="J19" s="6">
        <v>5</v>
      </c>
      <c r="K19" s="6">
        <v>77</v>
      </c>
      <c r="L19" s="6">
        <v>2</v>
      </c>
      <c r="M19" s="6">
        <v>32</v>
      </c>
      <c r="N19" s="6"/>
      <c r="O19" s="6"/>
      <c r="P19" s="6"/>
      <c r="Q19" s="6"/>
      <c r="R19" s="6"/>
      <c r="S19" s="6"/>
      <c r="T19" s="6">
        <v>4</v>
      </c>
      <c r="U19" s="6">
        <v>278</v>
      </c>
      <c r="V19" s="6">
        <v>9</v>
      </c>
      <c r="W19" s="6">
        <v>1600</v>
      </c>
      <c r="X19" s="6">
        <v>57</v>
      </c>
      <c r="Y19" s="6">
        <v>19483</v>
      </c>
      <c r="Z19" s="6"/>
      <c r="AA19" s="6"/>
      <c r="AB19" s="6">
        <v>42</v>
      </c>
      <c r="AC19" s="6">
        <v>12227</v>
      </c>
      <c r="AD19" s="6"/>
      <c r="AE19" s="6"/>
      <c r="AF19" s="6">
        <v>4</v>
      </c>
      <c r="AG19" s="6">
        <v>578</v>
      </c>
      <c r="AH19" s="6">
        <v>1</v>
      </c>
      <c r="AI19" s="6">
        <v>262</v>
      </c>
      <c r="AJ19" s="6"/>
      <c r="AK19" s="6"/>
      <c r="AL19" s="6">
        <v>2</v>
      </c>
      <c r="AM19" s="6">
        <v>159</v>
      </c>
      <c r="AN19" s="6">
        <v>20</v>
      </c>
      <c r="AO19" s="6">
        <v>9784</v>
      </c>
      <c r="AP19" s="6">
        <v>7</v>
      </c>
      <c r="AQ19" s="6">
        <v>3215</v>
      </c>
      <c r="AR19" s="6"/>
      <c r="AS19" s="6"/>
      <c r="AT19" s="6">
        <v>1</v>
      </c>
      <c r="AU19" s="6">
        <v>27</v>
      </c>
      <c r="AV19" s="6"/>
      <c r="AW19" s="6"/>
      <c r="AX19" s="6"/>
      <c r="AY19" s="6"/>
      <c r="AZ19" s="6"/>
      <c r="BA19" s="6"/>
      <c r="BB19" s="6"/>
      <c r="BC19" s="6"/>
      <c r="BD19" s="6"/>
      <c r="BE19" s="6"/>
      <c r="BF19" s="6">
        <v>3</v>
      </c>
      <c r="BG19" s="6">
        <v>95</v>
      </c>
      <c r="BH19" s="6">
        <v>6</v>
      </c>
      <c r="BI19" s="6">
        <v>371</v>
      </c>
      <c r="BJ19" s="6">
        <v>1</v>
      </c>
      <c r="BK19" s="6">
        <v>72</v>
      </c>
      <c r="BL19" s="6">
        <v>9</v>
      </c>
      <c r="BM19" s="6">
        <v>359</v>
      </c>
      <c r="BN19" s="6">
        <v>4</v>
      </c>
      <c r="BO19" s="6">
        <v>180</v>
      </c>
      <c r="BP19" s="6">
        <v>2</v>
      </c>
      <c r="BQ19" s="6">
        <v>86</v>
      </c>
      <c r="BR19" s="6"/>
      <c r="BS19" s="6"/>
      <c r="BT19" s="6"/>
      <c r="BU19" s="6"/>
      <c r="BV19" s="8">
        <f t="shared" si="0"/>
        <v>250</v>
      </c>
      <c r="BW19" s="8">
        <f t="shared" si="1"/>
        <v>59434</v>
      </c>
      <c r="BX19" s="32"/>
      <c r="BY19" s="32"/>
      <c r="BZ19" s="32"/>
    </row>
    <row r="20" spans="1:78" s="14" customFormat="1">
      <c r="A20" s="5" t="s">
        <v>56</v>
      </c>
      <c r="B20" s="6"/>
      <c r="C20" s="6"/>
      <c r="D20" s="6"/>
      <c r="E20" s="6"/>
      <c r="F20" s="6"/>
      <c r="G20" s="6"/>
      <c r="H20" s="6"/>
      <c r="I20" s="6"/>
      <c r="J20" s="6">
        <v>2</v>
      </c>
      <c r="K20" s="6">
        <v>53</v>
      </c>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v>1</v>
      </c>
      <c r="BE20" s="6">
        <v>50</v>
      </c>
      <c r="BF20" s="6"/>
      <c r="BG20" s="6"/>
      <c r="BH20" s="6"/>
      <c r="BI20" s="6"/>
      <c r="BJ20" s="6"/>
      <c r="BK20" s="6"/>
      <c r="BL20" s="6"/>
      <c r="BM20" s="6"/>
      <c r="BN20" s="6"/>
      <c r="BO20" s="6"/>
      <c r="BP20" s="6"/>
      <c r="BQ20" s="6"/>
      <c r="BR20" s="6"/>
      <c r="BS20" s="6"/>
      <c r="BT20" s="6">
        <v>1</v>
      </c>
      <c r="BU20" s="6">
        <v>12</v>
      </c>
      <c r="BV20" s="8">
        <f t="shared" si="0"/>
        <v>4</v>
      </c>
      <c r="BW20" s="8">
        <f t="shared" si="1"/>
        <v>115</v>
      </c>
      <c r="BX20" s="32"/>
      <c r="BY20" s="32"/>
      <c r="BZ20" s="32"/>
    </row>
    <row r="21" spans="1:78" s="14" customFormat="1">
      <c r="A21" s="5" t="s">
        <v>57</v>
      </c>
      <c r="B21" s="6"/>
      <c r="C21" s="6"/>
      <c r="D21" s="6"/>
      <c r="E21" s="6"/>
      <c r="F21" s="6"/>
      <c r="G21" s="6"/>
      <c r="H21" s="6"/>
      <c r="I21" s="6"/>
      <c r="J21" s="6">
        <v>18</v>
      </c>
      <c r="K21" s="6">
        <v>289</v>
      </c>
      <c r="L21" s="6"/>
      <c r="M21" s="6"/>
      <c r="N21" s="6"/>
      <c r="O21" s="6"/>
      <c r="P21" s="6"/>
      <c r="Q21" s="6"/>
      <c r="R21" s="6"/>
      <c r="S21" s="6"/>
      <c r="T21" s="6"/>
      <c r="U21" s="6"/>
      <c r="V21" s="6">
        <v>1</v>
      </c>
      <c r="W21" s="6">
        <v>37</v>
      </c>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v>1</v>
      </c>
      <c r="BE21" s="6">
        <v>20</v>
      </c>
      <c r="BF21" s="6"/>
      <c r="BG21" s="6"/>
      <c r="BH21" s="6"/>
      <c r="BI21" s="6"/>
      <c r="BJ21" s="6"/>
      <c r="BK21" s="6"/>
      <c r="BL21" s="6">
        <v>1</v>
      </c>
      <c r="BM21" s="6">
        <v>41</v>
      </c>
      <c r="BN21" s="6"/>
      <c r="BO21" s="6"/>
      <c r="BP21" s="6"/>
      <c r="BQ21" s="6"/>
      <c r="BR21" s="6"/>
      <c r="BS21" s="6"/>
      <c r="BT21" s="6">
        <v>1</v>
      </c>
      <c r="BU21" s="6">
        <v>16</v>
      </c>
      <c r="BV21" s="8">
        <f t="shared" si="0"/>
        <v>22</v>
      </c>
      <c r="BW21" s="8">
        <f t="shared" si="1"/>
        <v>403</v>
      </c>
      <c r="BX21" s="32"/>
      <c r="BY21" s="32"/>
      <c r="BZ21" s="32"/>
    </row>
    <row r="22" spans="1:78" s="14" customFormat="1">
      <c r="A22" s="5" t="s">
        <v>58</v>
      </c>
      <c r="B22" s="6">
        <v>12</v>
      </c>
      <c r="C22" s="6">
        <v>654</v>
      </c>
      <c r="D22" s="6">
        <v>11</v>
      </c>
      <c r="E22" s="6">
        <v>578</v>
      </c>
      <c r="F22" s="6">
        <v>8</v>
      </c>
      <c r="G22" s="6">
        <v>1232</v>
      </c>
      <c r="H22" s="6"/>
      <c r="I22" s="6"/>
      <c r="J22" s="6">
        <v>2</v>
      </c>
      <c r="K22" s="6">
        <v>32</v>
      </c>
      <c r="L22" s="6"/>
      <c r="M22" s="6"/>
      <c r="N22" s="6"/>
      <c r="O22" s="6"/>
      <c r="P22" s="6"/>
      <c r="Q22" s="6"/>
      <c r="R22" s="6">
        <v>1</v>
      </c>
      <c r="S22" s="6">
        <v>68</v>
      </c>
      <c r="T22" s="6">
        <v>6</v>
      </c>
      <c r="U22" s="6">
        <v>305</v>
      </c>
      <c r="V22" s="6">
        <v>1</v>
      </c>
      <c r="W22" s="6">
        <v>188</v>
      </c>
      <c r="X22" s="6">
        <v>16</v>
      </c>
      <c r="Y22" s="6">
        <v>3656</v>
      </c>
      <c r="Z22" s="6">
        <v>2</v>
      </c>
      <c r="AA22" s="6">
        <v>300</v>
      </c>
      <c r="AB22" s="6">
        <v>14</v>
      </c>
      <c r="AC22" s="6">
        <v>3802</v>
      </c>
      <c r="AD22" s="6"/>
      <c r="AE22" s="6"/>
      <c r="AF22" s="6">
        <v>2</v>
      </c>
      <c r="AG22" s="6">
        <v>437</v>
      </c>
      <c r="AH22" s="6"/>
      <c r="AI22" s="6"/>
      <c r="AJ22" s="6">
        <v>2</v>
      </c>
      <c r="AK22" s="6">
        <v>106</v>
      </c>
      <c r="AL22" s="6"/>
      <c r="AM22" s="6"/>
      <c r="AN22" s="6">
        <v>7</v>
      </c>
      <c r="AO22" s="6">
        <v>1974</v>
      </c>
      <c r="AP22" s="6">
        <v>7</v>
      </c>
      <c r="AQ22" s="6">
        <v>3638</v>
      </c>
      <c r="AR22" s="6">
        <v>1</v>
      </c>
      <c r="AS22" s="6">
        <v>64</v>
      </c>
      <c r="AT22" s="6"/>
      <c r="AU22" s="6"/>
      <c r="AV22" s="6"/>
      <c r="AW22" s="6"/>
      <c r="AX22" s="6"/>
      <c r="AY22" s="6"/>
      <c r="AZ22" s="6"/>
      <c r="BA22" s="6"/>
      <c r="BB22" s="6"/>
      <c r="BC22" s="6"/>
      <c r="BD22" s="6">
        <v>2</v>
      </c>
      <c r="BE22" s="6">
        <v>84</v>
      </c>
      <c r="BF22" s="6">
        <v>6</v>
      </c>
      <c r="BG22" s="6">
        <v>487</v>
      </c>
      <c r="BH22" s="6">
        <v>4</v>
      </c>
      <c r="BI22" s="6">
        <v>279</v>
      </c>
      <c r="BJ22" s="6">
        <v>1</v>
      </c>
      <c r="BK22" s="6">
        <v>22</v>
      </c>
      <c r="BL22" s="6">
        <v>5</v>
      </c>
      <c r="BM22" s="6">
        <v>156</v>
      </c>
      <c r="BN22" s="6">
        <v>2</v>
      </c>
      <c r="BO22" s="6">
        <v>83</v>
      </c>
      <c r="BP22" s="6"/>
      <c r="BQ22" s="6"/>
      <c r="BR22" s="6"/>
      <c r="BS22" s="6"/>
      <c r="BT22" s="6"/>
      <c r="BU22" s="6"/>
      <c r="BV22" s="8">
        <f t="shared" si="0"/>
        <v>112</v>
      </c>
      <c r="BW22" s="8">
        <f t="shared" si="1"/>
        <v>18145</v>
      </c>
      <c r="BX22" s="32"/>
      <c r="BY22" s="32"/>
      <c r="BZ22" s="32"/>
    </row>
    <row r="23" spans="1:78" s="14" customFormat="1">
      <c r="A23" s="5" t="s">
        <v>59</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v>1</v>
      </c>
      <c r="BU23" s="6">
        <v>16</v>
      </c>
      <c r="BV23" s="8">
        <f t="shared" si="0"/>
        <v>1</v>
      </c>
      <c r="BW23" s="8">
        <f t="shared" si="1"/>
        <v>16</v>
      </c>
      <c r="BX23" s="32"/>
      <c r="BY23" s="32"/>
      <c r="BZ23" s="32"/>
    </row>
    <row r="24" spans="1:78" s="14" customFormat="1">
      <c r="A24" s="5" t="s">
        <v>60</v>
      </c>
      <c r="B24" s="6"/>
      <c r="C24" s="6"/>
      <c r="D24" s="6"/>
      <c r="E24" s="6"/>
      <c r="F24" s="6"/>
      <c r="G24" s="6"/>
      <c r="H24" s="6"/>
      <c r="I24" s="6"/>
      <c r="J24" s="6">
        <v>1</v>
      </c>
      <c r="K24" s="6">
        <v>16</v>
      </c>
      <c r="L24" s="6"/>
      <c r="M24" s="6"/>
      <c r="N24" s="6"/>
      <c r="O24" s="6"/>
      <c r="P24" s="6"/>
      <c r="Q24" s="6"/>
      <c r="R24" s="6">
        <v>1</v>
      </c>
      <c r="S24" s="6">
        <v>17</v>
      </c>
      <c r="T24" s="6"/>
      <c r="U24" s="6"/>
      <c r="V24" s="6"/>
      <c r="W24" s="6"/>
      <c r="X24" s="6">
        <v>1</v>
      </c>
      <c r="Y24" s="6">
        <v>79</v>
      </c>
      <c r="Z24" s="6"/>
      <c r="AA24" s="6"/>
      <c r="AB24" s="6">
        <v>1</v>
      </c>
      <c r="AC24" s="6">
        <v>165</v>
      </c>
      <c r="AD24" s="6"/>
      <c r="AE24" s="6"/>
      <c r="AF24" s="6"/>
      <c r="AG24" s="6"/>
      <c r="AH24" s="6"/>
      <c r="AI24" s="6"/>
      <c r="AJ24" s="6"/>
      <c r="AK24" s="6"/>
      <c r="AL24" s="6"/>
      <c r="AM24" s="6"/>
      <c r="AN24" s="6"/>
      <c r="AO24" s="6"/>
      <c r="AP24" s="6"/>
      <c r="AQ24" s="6"/>
      <c r="AR24" s="6"/>
      <c r="AS24" s="6"/>
      <c r="AT24" s="6"/>
      <c r="AU24" s="6"/>
      <c r="AV24" s="6"/>
      <c r="AW24" s="6"/>
      <c r="AX24" s="6"/>
      <c r="AY24" s="6"/>
      <c r="AZ24" s="6"/>
      <c r="BA24" s="6"/>
      <c r="BB24" s="6">
        <v>1</v>
      </c>
      <c r="BC24" s="6">
        <v>132</v>
      </c>
      <c r="BD24" s="6"/>
      <c r="BE24" s="6"/>
      <c r="BF24" s="6">
        <v>1</v>
      </c>
      <c r="BG24" s="6">
        <v>14</v>
      </c>
      <c r="BH24" s="6"/>
      <c r="BI24" s="6"/>
      <c r="BJ24" s="6"/>
      <c r="BK24" s="6"/>
      <c r="BL24" s="6"/>
      <c r="BM24" s="6"/>
      <c r="BN24" s="6"/>
      <c r="BO24" s="6"/>
      <c r="BP24" s="6"/>
      <c r="BQ24" s="6"/>
      <c r="BR24" s="6"/>
      <c r="BS24" s="6"/>
      <c r="BT24" s="6">
        <v>1</v>
      </c>
      <c r="BU24" s="6">
        <v>16</v>
      </c>
      <c r="BV24" s="8">
        <f t="shared" si="0"/>
        <v>7</v>
      </c>
      <c r="BW24" s="8">
        <f t="shared" si="1"/>
        <v>439</v>
      </c>
      <c r="BX24" s="32"/>
      <c r="BY24" s="32"/>
      <c r="BZ24" s="32"/>
    </row>
    <row r="25" spans="1:78" s="14" customFormat="1">
      <c r="A25" s="5" t="s">
        <v>61</v>
      </c>
      <c r="B25" s="6"/>
      <c r="C25" s="6"/>
      <c r="D25" s="6"/>
      <c r="E25" s="6"/>
      <c r="F25" s="6"/>
      <c r="G25" s="6"/>
      <c r="H25" s="6"/>
      <c r="I25" s="6"/>
      <c r="J25" s="6">
        <v>6</v>
      </c>
      <c r="K25" s="6">
        <v>111</v>
      </c>
      <c r="L25" s="6"/>
      <c r="M25" s="6"/>
      <c r="N25" s="6"/>
      <c r="O25" s="6"/>
      <c r="P25" s="6"/>
      <c r="Q25" s="6"/>
      <c r="R25" s="6"/>
      <c r="S25" s="6"/>
      <c r="T25" s="6"/>
      <c r="U25" s="6"/>
      <c r="V25" s="6"/>
      <c r="W25" s="6"/>
      <c r="X25" s="6"/>
      <c r="Y25" s="6"/>
      <c r="Z25" s="6"/>
      <c r="AA25" s="6"/>
      <c r="AB25" s="6">
        <v>1</v>
      </c>
      <c r="AC25" s="6">
        <v>37</v>
      </c>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v>1</v>
      </c>
      <c r="BG25" s="6">
        <v>16</v>
      </c>
      <c r="BH25" s="6"/>
      <c r="BI25" s="6"/>
      <c r="BJ25" s="6"/>
      <c r="BK25" s="6"/>
      <c r="BL25" s="6"/>
      <c r="BM25" s="6"/>
      <c r="BN25" s="6"/>
      <c r="BO25" s="6"/>
      <c r="BP25" s="6"/>
      <c r="BQ25" s="6"/>
      <c r="BR25" s="6"/>
      <c r="BS25" s="6"/>
      <c r="BT25" s="6"/>
      <c r="BU25" s="6"/>
      <c r="BV25" s="8">
        <f t="shared" si="0"/>
        <v>8</v>
      </c>
      <c r="BW25" s="8">
        <f t="shared" si="1"/>
        <v>164</v>
      </c>
      <c r="BX25" s="32"/>
      <c r="BY25" s="32"/>
      <c r="BZ25" s="32"/>
    </row>
    <row r="26" spans="1:78" s="14" customFormat="1">
      <c r="A26" s="5" t="s">
        <v>62</v>
      </c>
      <c r="B26" s="6"/>
      <c r="C26" s="6"/>
      <c r="D26" s="6"/>
      <c r="E26" s="6"/>
      <c r="F26" s="6"/>
      <c r="G26" s="6"/>
      <c r="H26" s="6"/>
      <c r="I26" s="6"/>
      <c r="J26" s="6">
        <v>1</v>
      </c>
      <c r="K26" s="6">
        <v>10</v>
      </c>
      <c r="L26" s="6"/>
      <c r="M26" s="6"/>
      <c r="N26" s="6"/>
      <c r="O26" s="6"/>
      <c r="P26" s="6"/>
      <c r="Q26" s="6"/>
      <c r="R26" s="6"/>
      <c r="S26" s="6"/>
      <c r="T26" s="6"/>
      <c r="U26" s="6"/>
      <c r="V26" s="6"/>
      <c r="W26" s="6"/>
      <c r="X26" s="6"/>
      <c r="Y26" s="6"/>
      <c r="Z26" s="6"/>
      <c r="AA26" s="6"/>
      <c r="AB26" s="6">
        <v>1</v>
      </c>
      <c r="AC26" s="6">
        <v>103</v>
      </c>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v>2</v>
      </c>
      <c r="BU26" s="6">
        <v>26</v>
      </c>
      <c r="BV26" s="8">
        <f t="shared" si="0"/>
        <v>4</v>
      </c>
      <c r="BW26" s="8">
        <f t="shared" si="1"/>
        <v>139</v>
      </c>
      <c r="BX26" s="32"/>
      <c r="BY26" s="32"/>
      <c r="BZ26" s="32"/>
    </row>
    <row r="27" spans="1:78" s="14" customFormat="1">
      <c r="A27" s="5" t="s">
        <v>63</v>
      </c>
      <c r="B27" s="6">
        <v>10</v>
      </c>
      <c r="C27" s="6">
        <v>290</v>
      </c>
      <c r="D27" s="6">
        <v>13</v>
      </c>
      <c r="E27" s="6">
        <v>1226</v>
      </c>
      <c r="F27" s="6">
        <v>3</v>
      </c>
      <c r="G27" s="6">
        <v>549</v>
      </c>
      <c r="H27" s="6"/>
      <c r="I27" s="6"/>
      <c r="J27" s="6">
        <v>10</v>
      </c>
      <c r="K27" s="6">
        <v>153</v>
      </c>
      <c r="L27" s="6"/>
      <c r="M27" s="6"/>
      <c r="N27" s="6"/>
      <c r="O27" s="6"/>
      <c r="P27" s="6"/>
      <c r="Q27" s="6"/>
      <c r="R27" s="6"/>
      <c r="S27" s="6"/>
      <c r="T27" s="6">
        <v>1</v>
      </c>
      <c r="U27" s="6">
        <v>48</v>
      </c>
      <c r="V27" s="6">
        <v>2</v>
      </c>
      <c r="W27" s="6">
        <v>152</v>
      </c>
      <c r="X27" s="6">
        <v>5</v>
      </c>
      <c r="Y27" s="6">
        <v>1612</v>
      </c>
      <c r="Z27" s="6"/>
      <c r="AA27" s="6"/>
      <c r="AB27" s="6">
        <v>3</v>
      </c>
      <c r="AC27" s="6">
        <v>1419</v>
      </c>
      <c r="AD27" s="6"/>
      <c r="AE27" s="6"/>
      <c r="AF27" s="6">
        <v>1</v>
      </c>
      <c r="AG27" s="6">
        <v>20</v>
      </c>
      <c r="AH27" s="6"/>
      <c r="AI27" s="6"/>
      <c r="AJ27" s="6"/>
      <c r="AK27" s="6"/>
      <c r="AL27" s="6">
        <v>1</v>
      </c>
      <c r="AM27" s="6">
        <v>336</v>
      </c>
      <c r="AN27" s="6"/>
      <c r="AO27" s="6"/>
      <c r="AP27" s="6">
        <v>1</v>
      </c>
      <c r="AQ27" s="6">
        <v>606</v>
      </c>
      <c r="AR27" s="6"/>
      <c r="AS27" s="6"/>
      <c r="AT27" s="6"/>
      <c r="AU27" s="6"/>
      <c r="AV27" s="6"/>
      <c r="AW27" s="6"/>
      <c r="AX27" s="6"/>
      <c r="AY27" s="6"/>
      <c r="AZ27" s="6"/>
      <c r="BA27" s="6"/>
      <c r="BB27" s="6"/>
      <c r="BC27" s="6"/>
      <c r="BD27" s="6">
        <v>3</v>
      </c>
      <c r="BE27" s="6">
        <v>86</v>
      </c>
      <c r="BF27" s="6">
        <v>1</v>
      </c>
      <c r="BG27" s="6">
        <v>35</v>
      </c>
      <c r="BH27" s="6"/>
      <c r="BI27" s="6"/>
      <c r="BJ27" s="6"/>
      <c r="BK27" s="6"/>
      <c r="BL27" s="6">
        <v>2</v>
      </c>
      <c r="BM27" s="6">
        <v>75</v>
      </c>
      <c r="BN27" s="6"/>
      <c r="BO27" s="6"/>
      <c r="BP27" s="6"/>
      <c r="BQ27" s="6"/>
      <c r="BR27" s="6"/>
      <c r="BS27" s="6"/>
      <c r="BT27" s="6"/>
      <c r="BU27" s="6"/>
      <c r="BV27" s="8">
        <f t="shared" si="0"/>
        <v>56</v>
      </c>
      <c r="BW27" s="8">
        <f t="shared" si="1"/>
        <v>6607</v>
      </c>
      <c r="BX27" s="32"/>
      <c r="BY27" s="32"/>
      <c r="BZ27" s="32"/>
    </row>
    <row r="28" spans="1:78" s="14" customFormat="1">
      <c r="A28" s="5" t="s">
        <v>64</v>
      </c>
      <c r="B28" s="6"/>
      <c r="C28" s="6"/>
      <c r="D28" s="6"/>
      <c r="E28" s="6"/>
      <c r="F28" s="6"/>
      <c r="G28" s="6"/>
      <c r="H28" s="6"/>
      <c r="I28" s="6"/>
      <c r="J28" s="6">
        <v>2</v>
      </c>
      <c r="K28" s="6">
        <v>25</v>
      </c>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v>2</v>
      </c>
      <c r="AQ28" s="6">
        <v>62</v>
      </c>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v>2</v>
      </c>
      <c r="BU28" s="6">
        <v>35</v>
      </c>
      <c r="BV28" s="8">
        <f t="shared" si="0"/>
        <v>6</v>
      </c>
      <c r="BW28" s="8">
        <f t="shared" si="1"/>
        <v>122</v>
      </c>
      <c r="BX28" s="32"/>
      <c r="BY28" s="32"/>
      <c r="BZ28" s="32"/>
    </row>
    <row r="29" spans="1:78" s="14" customFormat="1">
      <c r="A29" s="5" t="s">
        <v>65</v>
      </c>
      <c r="B29" s="6"/>
      <c r="C29" s="6"/>
      <c r="D29" s="6"/>
      <c r="E29" s="6"/>
      <c r="F29" s="6"/>
      <c r="G29" s="6"/>
      <c r="H29" s="6"/>
      <c r="I29" s="6"/>
      <c r="J29" s="6">
        <v>1</v>
      </c>
      <c r="K29" s="6">
        <v>8</v>
      </c>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v>1</v>
      </c>
      <c r="BE29" s="6">
        <v>30</v>
      </c>
      <c r="BF29" s="6"/>
      <c r="BG29" s="6"/>
      <c r="BH29" s="6"/>
      <c r="BI29" s="6"/>
      <c r="BJ29" s="6"/>
      <c r="BK29" s="6"/>
      <c r="BL29" s="6"/>
      <c r="BM29" s="6"/>
      <c r="BN29" s="6"/>
      <c r="BO29" s="6"/>
      <c r="BP29" s="6"/>
      <c r="BQ29" s="6"/>
      <c r="BR29" s="6"/>
      <c r="BS29" s="6"/>
      <c r="BT29" s="6"/>
      <c r="BU29" s="6"/>
      <c r="BV29" s="8">
        <f t="shared" si="0"/>
        <v>2</v>
      </c>
      <c r="BW29" s="8">
        <f t="shared" si="1"/>
        <v>38</v>
      </c>
      <c r="BX29" s="32"/>
      <c r="BY29" s="32"/>
      <c r="BZ29" s="32"/>
    </row>
    <row r="30" spans="1:78" s="14" customFormat="1">
      <c r="A30" s="5" t="s">
        <v>66</v>
      </c>
      <c r="B30" s="6"/>
      <c r="C30" s="6"/>
      <c r="D30" s="6"/>
      <c r="E30" s="6"/>
      <c r="F30" s="6"/>
      <c r="G30" s="6"/>
      <c r="H30" s="6"/>
      <c r="I30" s="6"/>
      <c r="J30" s="6">
        <v>2</v>
      </c>
      <c r="K30" s="6">
        <v>38</v>
      </c>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8">
        <f t="shared" si="0"/>
        <v>2</v>
      </c>
      <c r="BW30" s="8">
        <f t="shared" si="1"/>
        <v>38</v>
      </c>
      <c r="BX30" s="32"/>
      <c r="BY30" s="32"/>
      <c r="BZ30" s="32"/>
    </row>
    <row r="31" spans="1:78" s="14" customFormat="1">
      <c r="A31" s="5" t="s">
        <v>67</v>
      </c>
      <c r="B31" s="6"/>
      <c r="C31" s="6"/>
      <c r="D31" s="6"/>
      <c r="E31" s="6"/>
      <c r="F31" s="6"/>
      <c r="G31" s="6"/>
      <c r="H31" s="6"/>
      <c r="I31" s="6"/>
      <c r="J31" s="6">
        <v>1</v>
      </c>
      <c r="K31" s="6">
        <v>9</v>
      </c>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v>1</v>
      </c>
      <c r="BU31" s="6">
        <v>16</v>
      </c>
      <c r="BV31" s="8">
        <f t="shared" si="0"/>
        <v>2</v>
      </c>
      <c r="BW31" s="8">
        <f t="shared" si="1"/>
        <v>25</v>
      </c>
      <c r="BX31" s="32"/>
      <c r="BY31" s="32"/>
      <c r="BZ31" s="32"/>
    </row>
    <row r="32" spans="1:78" s="14" customFormat="1">
      <c r="A32" s="5" t="s">
        <v>141</v>
      </c>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v>4</v>
      </c>
      <c r="BU32" s="6">
        <v>30</v>
      </c>
      <c r="BV32" s="8">
        <f t="shared" si="0"/>
        <v>4</v>
      </c>
      <c r="BW32" s="8">
        <f t="shared" si="1"/>
        <v>30</v>
      </c>
      <c r="BX32" s="32"/>
      <c r="BY32" s="32"/>
      <c r="BZ32" s="32"/>
    </row>
    <row r="33" spans="1:78" s="14" customFormat="1">
      <c r="A33" s="5" t="s">
        <v>69</v>
      </c>
      <c r="B33" s="6">
        <v>1</v>
      </c>
      <c r="C33" s="6">
        <v>120</v>
      </c>
      <c r="D33" s="6"/>
      <c r="E33" s="6"/>
      <c r="F33" s="6"/>
      <c r="G33" s="6"/>
      <c r="H33" s="6">
        <v>1</v>
      </c>
      <c r="I33" s="6">
        <v>936</v>
      </c>
      <c r="J33" s="6">
        <v>14</v>
      </c>
      <c r="K33" s="6">
        <v>202</v>
      </c>
      <c r="L33" s="6"/>
      <c r="M33" s="6"/>
      <c r="N33" s="6"/>
      <c r="O33" s="6"/>
      <c r="P33" s="6">
        <v>1</v>
      </c>
      <c r="Q33" s="6">
        <v>660</v>
      </c>
      <c r="R33" s="6">
        <v>1</v>
      </c>
      <c r="S33" s="6">
        <v>20</v>
      </c>
      <c r="T33" s="6"/>
      <c r="U33" s="6"/>
      <c r="V33" s="6">
        <v>10</v>
      </c>
      <c r="W33" s="6">
        <v>2303</v>
      </c>
      <c r="X33" s="6">
        <v>20</v>
      </c>
      <c r="Y33" s="6">
        <v>6625</v>
      </c>
      <c r="Z33" s="6"/>
      <c r="AA33" s="6"/>
      <c r="AB33" s="6">
        <v>3</v>
      </c>
      <c r="AC33" s="6">
        <v>1257</v>
      </c>
      <c r="AD33" s="6"/>
      <c r="AE33" s="6"/>
      <c r="AF33" s="6">
        <v>2</v>
      </c>
      <c r="AG33" s="6">
        <v>493</v>
      </c>
      <c r="AH33" s="6"/>
      <c r="AI33" s="6"/>
      <c r="AJ33" s="6"/>
      <c r="AK33" s="6"/>
      <c r="AL33" s="6"/>
      <c r="AM33" s="6"/>
      <c r="AN33" s="6">
        <v>1</v>
      </c>
      <c r="AO33" s="6">
        <v>346</v>
      </c>
      <c r="AP33" s="6">
        <v>1</v>
      </c>
      <c r="AQ33" s="6">
        <v>164</v>
      </c>
      <c r="AR33" s="6"/>
      <c r="AS33" s="6"/>
      <c r="AT33" s="6"/>
      <c r="AU33" s="6"/>
      <c r="AV33" s="6"/>
      <c r="AW33" s="6"/>
      <c r="AX33" s="6"/>
      <c r="AY33" s="6"/>
      <c r="AZ33" s="6"/>
      <c r="BA33" s="6"/>
      <c r="BB33" s="6"/>
      <c r="BC33" s="6"/>
      <c r="BD33" s="6">
        <v>1</v>
      </c>
      <c r="BE33" s="6">
        <v>4</v>
      </c>
      <c r="BF33" s="6">
        <v>3</v>
      </c>
      <c r="BG33" s="6">
        <v>161</v>
      </c>
      <c r="BH33" s="6"/>
      <c r="BI33" s="6"/>
      <c r="BJ33" s="6"/>
      <c r="BK33" s="6"/>
      <c r="BL33" s="6">
        <v>3</v>
      </c>
      <c r="BM33" s="6">
        <v>153</v>
      </c>
      <c r="BN33" s="6">
        <v>2</v>
      </c>
      <c r="BO33" s="6">
        <v>80</v>
      </c>
      <c r="BP33" s="6"/>
      <c r="BQ33" s="6"/>
      <c r="BR33" s="6"/>
      <c r="BS33" s="6"/>
      <c r="BT33" s="6"/>
      <c r="BU33" s="6"/>
      <c r="BV33" s="8">
        <f t="shared" si="0"/>
        <v>64</v>
      </c>
      <c r="BW33" s="8">
        <f t="shared" si="1"/>
        <v>13524</v>
      </c>
      <c r="BX33" s="32"/>
      <c r="BY33" s="32"/>
      <c r="BZ33" s="32"/>
    </row>
    <row r="34" spans="1:78" s="14" customFormat="1">
      <c r="A34" s="5" t="s">
        <v>70</v>
      </c>
      <c r="B34" s="6">
        <v>4</v>
      </c>
      <c r="C34" s="6">
        <v>901</v>
      </c>
      <c r="D34" s="6">
        <v>5</v>
      </c>
      <c r="E34" s="6">
        <v>479</v>
      </c>
      <c r="F34" s="6">
        <v>3</v>
      </c>
      <c r="G34" s="6">
        <v>123</v>
      </c>
      <c r="H34" s="6"/>
      <c r="I34" s="6"/>
      <c r="J34" s="6">
        <v>18</v>
      </c>
      <c r="K34" s="6">
        <v>241</v>
      </c>
      <c r="L34" s="6">
        <v>3</v>
      </c>
      <c r="M34" s="6">
        <v>94</v>
      </c>
      <c r="N34" s="6"/>
      <c r="O34" s="6"/>
      <c r="P34" s="6"/>
      <c r="Q34" s="6"/>
      <c r="R34" s="6"/>
      <c r="S34" s="6"/>
      <c r="T34" s="6">
        <v>1</v>
      </c>
      <c r="U34" s="6">
        <v>222</v>
      </c>
      <c r="V34" s="6">
        <v>2</v>
      </c>
      <c r="W34" s="6">
        <v>441</v>
      </c>
      <c r="X34" s="6">
        <v>14</v>
      </c>
      <c r="Y34" s="6">
        <v>5463</v>
      </c>
      <c r="Z34" s="6"/>
      <c r="AA34" s="6"/>
      <c r="AB34" s="6">
        <v>2</v>
      </c>
      <c r="AC34" s="6">
        <v>695</v>
      </c>
      <c r="AD34" s="6"/>
      <c r="AE34" s="6"/>
      <c r="AF34" s="6"/>
      <c r="AG34" s="6"/>
      <c r="AH34" s="6"/>
      <c r="AI34" s="6"/>
      <c r="AJ34" s="6"/>
      <c r="AK34" s="6"/>
      <c r="AL34" s="6"/>
      <c r="AM34" s="6"/>
      <c r="AN34" s="6">
        <v>4</v>
      </c>
      <c r="AO34" s="6">
        <v>2612</v>
      </c>
      <c r="AP34" s="6">
        <v>2</v>
      </c>
      <c r="AQ34" s="6">
        <v>2957</v>
      </c>
      <c r="AR34" s="6"/>
      <c r="AS34" s="6"/>
      <c r="AT34" s="6"/>
      <c r="AU34" s="6"/>
      <c r="AV34" s="6"/>
      <c r="AW34" s="6"/>
      <c r="AX34" s="6"/>
      <c r="AY34" s="6"/>
      <c r="AZ34" s="6"/>
      <c r="BA34" s="6"/>
      <c r="BB34" s="6"/>
      <c r="BC34" s="6"/>
      <c r="BD34" s="6">
        <v>3</v>
      </c>
      <c r="BE34" s="6">
        <v>104</v>
      </c>
      <c r="BF34" s="6">
        <v>1</v>
      </c>
      <c r="BG34" s="6">
        <v>111</v>
      </c>
      <c r="BH34" s="6">
        <v>1</v>
      </c>
      <c r="BI34" s="6">
        <v>46</v>
      </c>
      <c r="BJ34" s="6"/>
      <c r="BK34" s="6"/>
      <c r="BL34" s="6"/>
      <c r="BM34" s="6"/>
      <c r="BN34" s="6"/>
      <c r="BO34" s="6"/>
      <c r="BP34" s="6"/>
      <c r="BQ34" s="6"/>
      <c r="BR34" s="6"/>
      <c r="BS34" s="6"/>
      <c r="BT34" s="6"/>
      <c r="BU34" s="6"/>
      <c r="BV34" s="8">
        <f t="shared" si="0"/>
        <v>63</v>
      </c>
      <c r="BW34" s="8">
        <f t="shared" si="1"/>
        <v>14489</v>
      </c>
      <c r="BX34" s="32"/>
      <c r="BY34" s="32"/>
      <c r="BZ34" s="32"/>
    </row>
    <row r="35" spans="1:78" s="14" customFormat="1">
      <c r="A35" s="5" t="s">
        <v>71</v>
      </c>
      <c r="B35" s="6"/>
      <c r="C35" s="6"/>
      <c r="D35" s="6"/>
      <c r="E35" s="6"/>
      <c r="F35" s="6"/>
      <c r="G35" s="6"/>
      <c r="H35" s="6"/>
      <c r="I35" s="6"/>
      <c r="J35" s="6">
        <v>3</v>
      </c>
      <c r="K35" s="6">
        <v>22</v>
      </c>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v>1</v>
      </c>
      <c r="BU35" s="6">
        <v>16</v>
      </c>
      <c r="BV35" s="8">
        <f t="shared" si="0"/>
        <v>4</v>
      </c>
      <c r="BW35" s="8">
        <f t="shared" si="1"/>
        <v>38</v>
      </c>
      <c r="BX35" s="32"/>
      <c r="BY35" s="32"/>
      <c r="BZ35" s="32"/>
    </row>
    <row r="36" spans="1:78" s="14" customFormat="1">
      <c r="A36" s="5" t="s">
        <v>72</v>
      </c>
      <c r="B36" s="6"/>
      <c r="C36" s="6"/>
      <c r="D36" s="6"/>
      <c r="E36" s="6"/>
      <c r="F36" s="6"/>
      <c r="G36" s="6"/>
      <c r="H36" s="6"/>
      <c r="I36" s="6"/>
      <c r="J36" s="6">
        <v>1</v>
      </c>
      <c r="K36" s="6">
        <v>16</v>
      </c>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8">
        <f t="shared" si="0"/>
        <v>1</v>
      </c>
      <c r="BW36" s="8">
        <f t="shared" si="1"/>
        <v>16</v>
      </c>
      <c r="BX36" s="32"/>
      <c r="BY36" s="32"/>
      <c r="BZ36" s="32"/>
    </row>
    <row r="37" spans="1:78" s="14" customFormat="1">
      <c r="A37" s="5" t="s">
        <v>73</v>
      </c>
      <c r="B37" s="6"/>
      <c r="C37" s="6"/>
      <c r="D37" s="6"/>
      <c r="E37" s="6"/>
      <c r="F37" s="6"/>
      <c r="G37" s="6"/>
      <c r="H37" s="6"/>
      <c r="I37" s="6"/>
      <c r="J37" s="6">
        <v>3</v>
      </c>
      <c r="K37" s="6">
        <v>38</v>
      </c>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v>2</v>
      </c>
      <c r="BE37" s="6">
        <v>95</v>
      </c>
      <c r="BF37" s="6"/>
      <c r="BG37" s="6"/>
      <c r="BH37" s="6"/>
      <c r="BI37" s="6"/>
      <c r="BJ37" s="6"/>
      <c r="BK37" s="6"/>
      <c r="BL37" s="6"/>
      <c r="BM37" s="6"/>
      <c r="BN37" s="6"/>
      <c r="BO37" s="6"/>
      <c r="BP37" s="6"/>
      <c r="BQ37" s="6"/>
      <c r="BR37" s="6"/>
      <c r="BS37" s="6"/>
      <c r="BT37" s="6"/>
      <c r="BU37" s="6"/>
      <c r="BV37" s="8">
        <f t="shared" si="0"/>
        <v>5</v>
      </c>
      <c r="BW37" s="8">
        <f t="shared" si="1"/>
        <v>133</v>
      </c>
      <c r="BX37" s="32"/>
      <c r="BY37" s="32"/>
      <c r="BZ37" s="32"/>
    </row>
    <row r="38" spans="1:78" s="14" customFormat="1">
      <c r="A38" s="5" t="s">
        <v>74</v>
      </c>
      <c r="B38" s="6"/>
      <c r="C38" s="6"/>
      <c r="D38" s="6">
        <v>2</v>
      </c>
      <c r="E38" s="6">
        <v>426</v>
      </c>
      <c r="F38" s="6">
        <v>8</v>
      </c>
      <c r="G38" s="6">
        <v>1264</v>
      </c>
      <c r="H38" s="6"/>
      <c r="I38" s="6"/>
      <c r="J38" s="6"/>
      <c r="K38" s="6"/>
      <c r="L38" s="6"/>
      <c r="M38" s="6"/>
      <c r="N38" s="6">
        <v>1</v>
      </c>
      <c r="O38" s="6">
        <v>500</v>
      </c>
      <c r="P38" s="6"/>
      <c r="Q38" s="6"/>
      <c r="R38" s="6"/>
      <c r="S38" s="6"/>
      <c r="T38" s="6"/>
      <c r="U38" s="6"/>
      <c r="V38" s="6"/>
      <c r="W38" s="6"/>
      <c r="X38" s="6">
        <v>3</v>
      </c>
      <c r="Y38" s="6">
        <v>817</v>
      </c>
      <c r="Z38" s="6"/>
      <c r="AA38" s="6"/>
      <c r="AB38" s="6">
        <v>7</v>
      </c>
      <c r="AC38" s="6">
        <v>3893</v>
      </c>
      <c r="AD38" s="6"/>
      <c r="AE38" s="6"/>
      <c r="AF38" s="6">
        <v>1</v>
      </c>
      <c r="AG38" s="6">
        <v>268</v>
      </c>
      <c r="AH38" s="6"/>
      <c r="AI38" s="6"/>
      <c r="AJ38" s="6"/>
      <c r="AK38" s="6"/>
      <c r="AL38" s="6"/>
      <c r="AM38" s="6"/>
      <c r="AN38" s="6">
        <v>7</v>
      </c>
      <c r="AO38" s="6">
        <v>4139</v>
      </c>
      <c r="AP38" s="6">
        <v>9</v>
      </c>
      <c r="AQ38" s="6">
        <v>4968</v>
      </c>
      <c r="AR38" s="6">
        <v>1</v>
      </c>
      <c r="AS38" s="6">
        <v>272</v>
      </c>
      <c r="AT38" s="6"/>
      <c r="AU38" s="6"/>
      <c r="AV38" s="6"/>
      <c r="AW38" s="6"/>
      <c r="AX38" s="6"/>
      <c r="AY38" s="6"/>
      <c r="AZ38" s="6"/>
      <c r="BA38" s="6"/>
      <c r="BB38" s="6"/>
      <c r="BC38" s="6"/>
      <c r="BD38" s="6">
        <v>1</v>
      </c>
      <c r="BE38" s="6">
        <v>30</v>
      </c>
      <c r="BF38" s="6"/>
      <c r="BG38" s="6"/>
      <c r="BH38" s="6"/>
      <c r="BI38" s="6"/>
      <c r="BJ38" s="6"/>
      <c r="BK38" s="6"/>
      <c r="BL38" s="6"/>
      <c r="BM38" s="6"/>
      <c r="BN38" s="6"/>
      <c r="BO38" s="6"/>
      <c r="BP38" s="6"/>
      <c r="BQ38" s="6"/>
      <c r="BR38" s="6"/>
      <c r="BS38" s="6"/>
      <c r="BT38" s="6"/>
      <c r="BU38" s="6"/>
      <c r="BV38" s="8">
        <f t="shared" si="0"/>
        <v>40</v>
      </c>
      <c r="BW38" s="8">
        <f t="shared" si="1"/>
        <v>16577</v>
      </c>
      <c r="BX38" s="32"/>
      <c r="BY38" s="32"/>
      <c r="BZ38" s="32"/>
    </row>
    <row r="39" spans="1:78" s="14" customFormat="1">
      <c r="A39" s="5" t="s">
        <v>75</v>
      </c>
      <c r="B39" s="6">
        <v>5</v>
      </c>
      <c r="C39" s="6">
        <v>356</v>
      </c>
      <c r="D39" s="6">
        <v>6</v>
      </c>
      <c r="E39" s="6">
        <v>873</v>
      </c>
      <c r="F39" s="6">
        <v>6</v>
      </c>
      <c r="G39" s="6">
        <v>693</v>
      </c>
      <c r="H39" s="6"/>
      <c r="I39" s="6"/>
      <c r="J39" s="6"/>
      <c r="K39" s="6"/>
      <c r="L39" s="6">
        <v>5</v>
      </c>
      <c r="M39" s="6">
        <v>181</v>
      </c>
      <c r="N39" s="6"/>
      <c r="O39" s="6"/>
      <c r="P39" s="6"/>
      <c r="Q39" s="6"/>
      <c r="R39" s="6">
        <v>1</v>
      </c>
      <c r="S39" s="6">
        <v>12</v>
      </c>
      <c r="T39" s="6">
        <v>8</v>
      </c>
      <c r="U39" s="6">
        <v>615</v>
      </c>
      <c r="V39" s="6">
        <v>14</v>
      </c>
      <c r="W39" s="6">
        <v>1870</v>
      </c>
      <c r="X39" s="6">
        <v>64</v>
      </c>
      <c r="Y39" s="6">
        <v>18721</v>
      </c>
      <c r="Z39" s="6"/>
      <c r="AA39" s="6"/>
      <c r="AB39" s="6">
        <v>41</v>
      </c>
      <c r="AC39" s="6">
        <v>10192</v>
      </c>
      <c r="AD39" s="6">
        <v>2</v>
      </c>
      <c r="AE39" s="6">
        <v>504</v>
      </c>
      <c r="AF39" s="6">
        <v>5</v>
      </c>
      <c r="AG39" s="6">
        <v>836</v>
      </c>
      <c r="AH39" s="6">
        <v>2</v>
      </c>
      <c r="AI39" s="6">
        <v>637</v>
      </c>
      <c r="AJ39" s="6"/>
      <c r="AK39" s="6"/>
      <c r="AL39" s="6">
        <v>3</v>
      </c>
      <c r="AM39" s="6">
        <v>355</v>
      </c>
      <c r="AN39" s="6">
        <v>6</v>
      </c>
      <c r="AO39" s="6">
        <v>1880</v>
      </c>
      <c r="AP39" s="6">
        <v>5</v>
      </c>
      <c r="AQ39" s="6">
        <v>2475</v>
      </c>
      <c r="AR39" s="6"/>
      <c r="AS39" s="6"/>
      <c r="AT39" s="6">
        <v>1</v>
      </c>
      <c r="AU39" s="6">
        <v>19</v>
      </c>
      <c r="AV39" s="6">
        <v>1</v>
      </c>
      <c r="AW39" s="6">
        <v>67</v>
      </c>
      <c r="AX39" s="6">
        <v>2</v>
      </c>
      <c r="AY39" s="6">
        <v>239</v>
      </c>
      <c r="AZ39" s="6"/>
      <c r="BA39" s="6"/>
      <c r="BB39" s="6"/>
      <c r="BC39" s="6"/>
      <c r="BD39" s="6">
        <v>1</v>
      </c>
      <c r="BE39" s="6">
        <v>41</v>
      </c>
      <c r="BF39" s="6">
        <v>5</v>
      </c>
      <c r="BG39" s="6">
        <v>185</v>
      </c>
      <c r="BH39" s="6">
        <v>5</v>
      </c>
      <c r="BI39" s="6">
        <v>389</v>
      </c>
      <c r="BJ39" s="6"/>
      <c r="BK39" s="6"/>
      <c r="BL39" s="6">
        <v>20</v>
      </c>
      <c r="BM39" s="6">
        <v>833</v>
      </c>
      <c r="BN39" s="6">
        <v>9</v>
      </c>
      <c r="BO39" s="6">
        <v>427</v>
      </c>
      <c r="BP39" s="6"/>
      <c r="BQ39" s="6"/>
      <c r="BR39" s="6"/>
      <c r="BS39" s="6"/>
      <c r="BT39" s="6">
        <v>2</v>
      </c>
      <c r="BU39" s="6">
        <v>57</v>
      </c>
      <c r="BV39" s="8">
        <f t="shared" si="0"/>
        <v>219</v>
      </c>
      <c r="BW39" s="8">
        <f t="shared" si="1"/>
        <v>42457</v>
      </c>
      <c r="BX39" s="32"/>
      <c r="BY39" s="32"/>
      <c r="BZ39" s="32"/>
    </row>
    <row r="40" spans="1:78" s="14" customFormat="1">
      <c r="A40" s="5" t="s">
        <v>76</v>
      </c>
      <c r="B40" s="6"/>
      <c r="C40" s="6"/>
      <c r="D40" s="6"/>
      <c r="E40" s="6"/>
      <c r="F40" s="6"/>
      <c r="G40" s="6"/>
      <c r="H40" s="6"/>
      <c r="I40" s="6"/>
      <c r="J40" s="6">
        <v>3</v>
      </c>
      <c r="K40" s="6">
        <v>40</v>
      </c>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v>1</v>
      </c>
      <c r="BU40" s="6">
        <v>6</v>
      </c>
      <c r="BV40" s="8">
        <f t="shared" si="0"/>
        <v>4</v>
      </c>
      <c r="BW40" s="8">
        <f t="shared" si="1"/>
        <v>46</v>
      </c>
      <c r="BX40" s="32"/>
      <c r="BY40" s="32"/>
      <c r="BZ40" s="32"/>
    </row>
    <row r="41" spans="1:78" s="14" customFormat="1">
      <c r="A41" s="5" t="s">
        <v>142</v>
      </c>
      <c r="B41" s="6"/>
      <c r="C41" s="6"/>
      <c r="D41" s="6"/>
      <c r="E41" s="6"/>
      <c r="F41" s="6"/>
      <c r="G41" s="6"/>
      <c r="H41" s="6"/>
      <c r="I41" s="6"/>
      <c r="J41" s="6">
        <v>2</v>
      </c>
      <c r="K41" s="6">
        <v>28</v>
      </c>
      <c r="L41" s="6"/>
      <c r="M41" s="6"/>
      <c r="N41" s="6"/>
      <c r="O41" s="6"/>
      <c r="P41" s="6"/>
      <c r="Q41" s="6"/>
      <c r="R41" s="6">
        <v>1</v>
      </c>
      <c r="S41" s="6">
        <v>11</v>
      </c>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8">
        <f t="shared" si="0"/>
        <v>3</v>
      </c>
      <c r="BW41" s="8">
        <f t="shared" si="1"/>
        <v>39</v>
      </c>
      <c r="BX41" s="32"/>
      <c r="BY41" s="32"/>
      <c r="BZ41" s="32"/>
    </row>
    <row r="42" spans="1:78" s="14" customFormat="1">
      <c r="A42" s="5" t="s">
        <v>77</v>
      </c>
      <c r="B42" s="6">
        <v>8</v>
      </c>
      <c r="C42" s="6">
        <v>355</v>
      </c>
      <c r="D42" s="6">
        <v>10</v>
      </c>
      <c r="E42" s="6">
        <v>601</v>
      </c>
      <c r="F42" s="6">
        <v>14</v>
      </c>
      <c r="G42" s="6">
        <v>1438</v>
      </c>
      <c r="H42" s="6"/>
      <c r="I42" s="6"/>
      <c r="J42" s="6">
        <v>6</v>
      </c>
      <c r="K42" s="6">
        <v>86</v>
      </c>
      <c r="L42" s="6"/>
      <c r="M42" s="6"/>
      <c r="N42" s="6"/>
      <c r="O42" s="6"/>
      <c r="P42" s="6"/>
      <c r="Q42" s="6"/>
      <c r="R42" s="6"/>
      <c r="S42" s="6"/>
      <c r="T42" s="6">
        <v>1</v>
      </c>
      <c r="U42" s="6">
        <v>47</v>
      </c>
      <c r="V42" s="6">
        <v>2</v>
      </c>
      <c r="W42" s="6">
        <v>190</v>
      </c>
      <c r="X42" s="6">
        <v>8</v>
      </c>
      <c r="Y42" s="6">
        <v>1651</v>
      </c>
      <c r="Z42" s="6"/>
      <c r="AA42" s="6"/>
      <c r="AB42" s="6">
        <v>2</v>
      </c>
      <c r="AC42" s="6">
        <v>243</v>
      </c>
      <c r="AD42" s="6">
        <v>1</v>
      </c>
      <c r="AE42" s="6">
        <v>229</v>
      </c>
      <c r="AF42" s="6">
        <v>3</v>
      </c>
      <c r="AG42" s="6">
        <v>329</v>
      </c>
      <c r="AH42" s="6"/>
      <c r="AI42" s="6"/>
      <c r="AJ42" s="6"/>
      <c r="AK42" s="6"/>
      <c r="AL42" s="6"/>
      <c r="AM42" s="6"/>
      <c r="AN42" s="6">
        <v>2</v>
      </c>
      <c r="AO42" s="6">
        <v>488</v>
      </c>
      <c r="AP42" s="6">
        <v>4</v>
      </c>
      <c r="AQ42" s="6">
        <v>849</v>
      </c>
      <c r="AR42" s="6"/>
      <c r="AS42" s="6"/>
      <c r="AT42" s="6">
        <v>1</v>
      </c>
      <c r="AU42" s="6">
        <v>39</v>
      </c>
      <c r="AV42" s="6"/>
      <c r="AW42" s="6"/>
      <c r="AX42" s="6">
        <v>1</v>
      </c>
      <c r="AY42" s="6">
        <v>12</v>
      </c>
      <c r="AZ42" s="6"/>
      <c r="BA42" s="6"/>
      <c r="BB42" s="6"/>
      <c r="BC42" s="6"/>
      <c r="BD42" s="6"/>
      <c r="BE42" s="6"/>
      <c r="BF42" s="6">
        <v>1</v>
      </c>
      <c r="BG42" s="6">
        <v>60</v>
      </c>
      <c r="BH42" s="6">
        <v>3</v>
      </c>
      <c r="BI42" s="6">
        <v>127</v>
      </c>
      <c r="BJ42" s="6"/>
      <c r="BK42" s="6"/>
      <c r="BL42" s="6">
        <v>1</v>
      </c>
      <c r="BM42" s="6">
        <v>48</v>
      </c>
      <c r="BN42" s="6">
        <v>3</v>
      </c>
      <c r="BO42" s="6">
        <v>167</v>
      </c>
      <c r="BP42" s="6"/>
      <c r="BQ42" s="6"/>
      <c r="BR42" s="6">
        <v>1</v>
      </c>
      <c r="BS42" s="6">
        <v>23</v>
      </c>
      <c r="BT42" s="6">
        <v>5</v>
      </c>
      <c r="BU42" s="6">
        <v>72</v>
      </c>
      <c r="BV42" s="8">
        <f t="shared" si="0"/>
        <v>77</v>
      </c>
      <c r="BW42" s="8">
        <f t="shared" si="1"/>
        <v>7054</v>
      </c>
      <c r="BX42" s="32"/>
      <c r="BY42" s="32"/>
      <c r="BZ42" s="32"/>
    </row>
    <row r="43" spans="1:78" s="14" customFormat="1">
      <c r="A43" s="5" t="s">
        <v>78</v>
      </c>
      <c r="B43" s="6"/>
      <c r="C43" s="6"/>
      <c r="D43" s="6"/>
      <c r="E43" s="6"/>
      <c r="F43" s="6"/>
      <c r="G43" s="6"/>
      <c r="H43" s="6"/>
      <c r="I43" s="6"/>
      <c r="J43" s="6">
        <v>3</v>
      </c>
      <c r="K43" s="6">
        <v>57</v>
      </c>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v>2</v>
      </c>
      <c r="BE43" s="6">
        <v>87</v>
      </c>
      <c r="BF43" s="6"/>
      <c r="BG43" s="6"/>
      <c r="BH43" s="6"/>
      <c r="BI43" s="6"/>
      <c r="BJ43" s="6"/>
      <c r="BK43" s="6"/>
      <c r="BL43" s="6"/>
      <c r="BM43" s="6"/>
      <c r="BN43" s="6"/>
      <c r="BO43" s="6"/>
      <c r="BP43" s="6"/>
      <c r="BQ43" s="6"/>
      <c r="BR43" s="6"/>
      <c r="BS43" s="6"/>
      <c r="BT43" s="6"/>
      <c r="BU43" s="6"/>
      <c r="BV43" s="8">
        <f t="shared" si="0"/>
        <v>5</v>
      </c>
      <c r="BW43" s="8">
        <f t="shared" si="1"/>
        <v>144</v>
      </c>
      <c r="BX43" s="32"/>
      <c r="BY43" s="32"/>
      <c r="BZ43" s="32"/>
    </row>
    <row r="44" spans="1:78" s="14" customFormat="1">
      <c r="A44" s="5" t="s">
        <v>79</v>
      </c>
      <c r="B44" s="6"/>
      <c r="C44" s="6"/>
      <c r="D44" s="6"/>
      <c r="E44" s="6"/>
      <c r="F44" s="6">
        <v>1</v>
      </c>
      <c r="G44" s="6">
        <v>25</v>
      </c>
      <c r="H44" s="6"/>
      <c r="I44" s="6"/>
      <c r="J44" s="6">
        <v>2</v>
      </c>
      <c r="K44" s="6">
        <v>26</v>
      </c>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v>2</v>
      </c>
      <c r="BE44" s="6">
        <v>96</v>
      </c>
      <c r="BF44" s="6"/>
      <c r="BG44" s="6"/>
      <c r="BH44" s="6"/>
      <c r="BI44" s="6"/>
      <c r="BJ44" s="6"/>
      <c r="BK44" s="6"/>
      <c r="BL44" s="6"/>
      <c r="BM44" s="6"/>
      <c r="BN44" s="6"/>
      <c r="BO44" s="6"/>
      <c r="BP44" s="6"/>
      <c r="BQ44" s="6"/>
      <c r="BR44" s="6"/>
      <c r="BS44" s="6"/>
      <c r="BT44" s="6"/>
      <c r="BU44" s="6"/>
      <c r="BV44" s="8">
        <f t="shared" si="0"/>
        <v>5</v>
      </c>
      <c r="BW44" s="8">
        <f t="shared" si="1"/>
        <v>147</v>
      </c>
      <c r="BX44" s="32"/>
      <c r="BY44" s="32"/>
      <c r="BZ44" s="32"/>
    </row>
    <row r="45" spans="1:78" s="14" customFormat="1">
      <c r="A45" s="5" t="s">
        <v>143</v>
      </c>
      <c r="B45" s="6">
        <v>6</v>
      </c>
      <c r="C45" s="6">
        <v>210</v>
      </c>
      <c r="D45" s="6">
        <v>2</v>
      </c>
      <c r="E45" s="6">
        <v>72</v>
      </c>
      <c r="F45" s="6">
        <v>4</v>
      </c>
      <c r="G45" s="6">
        <v>122</v>
      </c>
      <c r="H45" s="6"/>
      <c r="I45" s="6"/>
      <c r="J45" s="6">
        <v>2</v>
      </c>
      <c r="K45" s="6">
        <v>24</v>
      </c>
      <c r="L45" s="6"/>
      <c r="M45" s="6"/>
      <c r="N45" s="6"/>
      <c r="O45" s="6"/>
      <c r="P45" s="6"/>
      <c r="Q45" s="6"/>
      <c r="R45" s="6"/>
      <c r="S45" s="6"/>
      <c r="T45" s="6"/>
      <c r="U45" s="6"/>
      <c r="V45" s="6"/>
      <c r="W45" s="6"/>
      <c r="X45" s="6">
        <v>6</v>
      </c>
      <c r="Y45" s="6">
        <v>1359</v>
      </c>
      <c r="Z45" s="6"/>
      <c r="AA45" s="6"/>
      <c r="AB45" s="6">
        <v>7</v>
      </c>
      <c r="AC45" s="6">
        <v>1845</v>
      </c>
      <c r="AD45" s="6"/>
      <c r="AE45" s="6"/>
      <c r="AF45" s="6"/>
      <c r="AG45" s="6"/>
      <c r="AH45" s="6"/>
      <c r="AI45" s="6"/>
      <c r="AJ45" s="6"/>
      <c r="AK45" s="6"/>
      <c r="AL45" s="6"/>
      <c r="AM45" s="6"/>
      <c r="AN45" s="6"/>
      <c r="AO45" s="6"/>
      <c r="AP45" s="6">
        <v>1</v>
      </c>
      <c r="AQ45" s="6">
        <v>156</v>
      </c>
      <c r="AR45" s="6"/>
      <c r="AS45" s="6"/>
      <c r="AT45" s="6"/>
      <c r="AU45" s="6"/>
      <c r="AV45" s="6"/>
      <c r="AW45" s="6"/>
      <c r="AX45" s="6"/>
      <c r="AY45" s="6"/>
      <c r="AZ45" s="6"/>
      <c r="BA45" s="6"/>
      <c r="BB45" s="6"/>
      <c r="BC45" s="6"/>
      <c r="BD45" s="6">
        <v>1</v>
      </c>
      <c r="BE45" s="6">
        <v>18</v>
      </c>
      <c r="BF45" s="6">
        <v>3</v>
      </c>
      <c r="BG45" s="6">
        <v>79</v>
      </c>
      <c r="BH45" s="6">
        <v>1</v>
      </c>
      <c r="BI45" s="6">
        <v>15</v>
      </c>
      <c r="BJ45" s="6"/>
      <c r="BK45" s="6"/>
      <c r="BL45" s="6"/>
      <c r="BM45" s="6"/>
      <c r="BN45" s="6"/>
      <c r="BO45" s="6"/>
      <c r="BP45" s="6">
        <v>1</v>
      </c>
      <c r="BQ45" s="6">
        <v>54</v>
      </c>
      <c r="BR45" s="6"/>
      <c r="BS45" s="6"/>
      <c r="BT45" s="6"/>
      <c r="BU45" s="6"/>
      <c r="BV45" s="8">
        <f t="shared" si="0"/>
        <v>34</v>
      </c>
      <c r="BW45" s="8">
        <f t="shared" si="1"/>
        <v>3954</v>
      </c>
      <c r="BX45" s="32"/>
      <c r="BY45" s="32"/>
      <c r="BZ45" s="32"/>
    </row>
    <row r="46" spans="1:78" s="14" customFormat="1">
      <c r="A46" s="5" t="s">
        <v>144</v>
      </c>
      <c r="B46" s="6">
        <v>3</v>
      </c>
      <c r="C46" s="6">
        <v>333</v>
      </c>
      <c r="D46" s="6">
        <v>5</v>
      </c>
      <c r="E46" s="6">
        <v>355</v>
      </c>
      <c r="F46" s="6">
        <v>8</v>
      </c>
      <c r="G46" s="6">
        <v>870</v>
      </c>
      <c r="H46" s="6">
        <v>1</v>
      </c>
      <c r="I46" s="6">
        <v>184</v>
      </c>
      <c r="J46" s="6">
        <v>4</v>
      </c>
      <c r="K46" s="6">
        <v>74</v>
      </c>
      <c r="L46" s="6">
        <v>3</v>
      </c>
      <c r="M46" s="6">
        <v>116</v>
      </c>
      <c r="N46" s="6"/>
      <c r="O46" s="6"/>
      <c r="P46" s="6"/>
      <c r="Q46" s="6"/>
      <c r="R46" s="6"/>
      <c r="S46" s="6"/>
      <c r="T46" s="6">
        <v>1</v>
      </c>
      <c r="U46" s="6">
        <v>175</v>
      </c>
      <c r="V46" s="6">
        <v>2</v>
      </c>
      <c r="W46" s="6">
        <v>508</v>
      </c>
      <c r="X46" s="6">
        <v>11</v>
      </c>
      <c r="Y46" s="6">
        <v>2440</v>
      </c>
      <c r="Z46" s="6"/>
      <c r="AA46" s="6"/>
      <c r="AB46" s="6">
        <v>18</v>
      </c>
      <c r="AC46" s="6">
        <v>6754</v>
      </c>
      <c r="AD46" s="6"/>
      <c r="AE46" s="6"/>
      <c r="AF46" s="6">
        <v>3</v>
      </c>
      <c r="AG46" s="6">
        <v>1042</v>
      </c>
      <c r="AH46" s="6"/>
      <c r="AI46" s="6"/>
      <c r="AJ46" s="6"/>
      <c r="AK46" s="6"/>
      <c r="AL46" s="6"/>
      <c r="AM46" s="6"/>
      <c r="AN46" s="6">
        <v>11</v>
      </c>
      <c r="AO46" s="6">
        <v>5589</v>
      </c>
      <c r="AP46" s="6">
        <v>12</v>
      </c>
      <c r="AQ46" s="6">
        <v>6092</v>
      </c>
      <c r="AR46" s="6"/>
      <c r="AS46" s="6"/>
      <c r="AT46" s="6">
        <v>1</v>
      </c>
      <c r="AU46" s="6">
        <v>45</v>
      </c>
      <c r="AV46" s="6">
        <v>1</v>
      </c>
      <c r="AW46" s="6">
        <v>25</v>
      </c>
      <c r="AX46" s="6"/>
      <c r="AY46" s="6"/>
      <c r="AZ46" s="6"/>
      <c r="BA46" s="6"/>
      <c r="BB46" s="6"/>
      <c r="BC46" s="6"/>
      <c r="BD46" s="6">
        <v>1</v>
      </c>
      <c r="BE46" s="6">
        <v>44</v>
      </c>
      <c r="BF46" s="6"/>
      <c r="BG46" s="6"/>
      <c r="BH46" s="6">
        <v>2</v>
      </c>
      <c r="BI46" s="6">
        <v>94</v>
      </c>
      <c r="BJ46" s="6"/>
      <c r="BK46" s="6"/>
      <c r="BL46" s="6">
        <v>1</v>
      </c>
      <c r="BM46" s="6">
        <v>34</v>
      </c>
      <c r="BN46" s="6">
        <v>1</v>
      </c>
      <c r="BO46" s="6">
        <v>42</v>
      </c>
      <c r="BP46" s="6"/>
      <c r="BQ46" s="6"/>
      <c r="BR46" s="6"/>
      <c r="BS46" s="6"/>
      <c r="BT46" s="6"/>
      <c r="BU46" s="6"/>
      <c r="BV46" s="8">
        <f t="shared" si="0"/>
        <v>89</v>
      </c>
      <c r="BW46" s="8">
        <f t="shared" si="1"/>
        <v>24816</v>
      </c>
      <c r="BX46" s="32"/>
      <c r="BY46" s="32"/>
      <c r="BZ46" s="32"/>
    </row>
    <row r="47" spans="1:78" s="14" customFormat="1">
      <c r="A47" s="5" t="s">
        <v>82</v>
      </c>
      <c r="B47" s="6"/>
      <c r="C47" s="6"/>
      <c r="D47" s="6"/>
      <c r="E47" s="6"/>
      <c r="F47" s="6"/>
      <c r="G47" s="6"/>
      <c r="H47" s="6"/>
      <c r="I47" s="6"/>
      <c r="J47" s="6">
        <v>1</v>
      </c>
      <c r="K47" s="6">
        <v>10</v>
      </c>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8">
        <f t="shared" si="0"/>
        <v>1</v>
      </c>
      <c r="BW47" s="8">
        <f t="shared" si="1"/>
        <v>10</v>
      </c>
      <c r="BX47" s="32"/>
      <c r="BY47" s="32"/>
      <c r="BZ47" s="32"/>
    </row>
    <row r="48" spans="1:78" s="14" customFormat="1">
      <c r="A48" s="5" t="s">
        <v>83</v>
      </c>
      <c r="B48" s="6">
        <v>4</v>
      </c>
      <c r="C48" s="6">
        <v>222</v>
      </c>
      <c r="D48" s="6">
        <v>6</v>
      </c>
      <c r="E48" s="6">
        <v>285</v>
      </c>
      <c r="F48" s="6"/>
      <c r="G48" s="6"/>
      <c r="H48" s="6"/>
      <c r="I48" s="6"/>
      <c r="J48" s="6">
        <v>5</v>
      </c>
      <c r="K48" s="6">
        <v>76</v>
      </c>
      <c r="L48" s="6"/>
      <c r="M48" s="6"/>
      <c r="N48" s="6"/>
      <c r="O48" s="6"/>
      <c r="P48" s="6"/>
      <c r="Q48" s="6"/>
      <c r="R48" s="6"/>
      <c r="S48" s="6"/>
      <c r="T48" s="6">
        <v>2</v>
      </c>
      <c r="U48" s="6">
        <v>276</v>
      </c>
      <c r="V48" s="6">
        <v>1</v>
      </c>
      <c r="W48" s="6">
        <v>154</v>
      </c>
      <c r="X48" s="6">
        <v>18</v>
      </c>
      <c r="Y48" s="6">
        <v>5857</v>
      </c>
      <c r="Z48" s="6"/>
      <c r="AA48" s="6"/>
      <c r="AB48" s="6">
        <v>2</v>
      </c>
      <c r="AC48" s="6">
        <v>875</v>
      </c>
      <c r="AD48" s="6"/>
      <c r="AE48" s="6"/>
      <c r="AF48" s="6"/>
      <c r="AG48" s="6"/>
      <c r="AH48" s="6"/>
      <c r="AI48" s="6"/>
      <c r="AJ48" s="6"/>
      <c r="AK48" s="6"/>
      <c r="AL48" s="6"/>
      <c r="AM48" s="6"/>
      <c r="AN48" s="6">
        <v>5</v>
      </c>
      <c r="AO48" s="6">
        <v>647</v>
      </c>
      <c r="AP48" s="6">
        <v>10</v>
      </c>
      <c r="AQ48" s="6">
        <v>4212</v>
      </c>
      <c r="AR48" s="6"/>
      <c r="AS48" s="6"/>
      <c r="AT48" s="6"/>
      <c r="AU48" s="6"/>
      <c r="AV48" s="6"/>
      <c r="AW48" s="6"/>
      <c r="AX48" s="6"/>
      <c r="AY48" s="6"/>
      <c r="AZ48" s="6"/>
      <c r="BA48" s="6"/>
      <c r="BB48" s="6"/>
      <c r="BC48" s="6"/>
      <c r="BD48" s="6">
        <v>1</v>
      </c>
      <c r="BE48" s="6">
        <v>50</v>
      </c>
      <c r="BF48" s="6">
        <v>1</v>
      </c>
      <c r="BG48" s="6">
        <v>69</v>
      </c>
      <c r="BH48" s="6">
        <v>1</v>
      </c>
      <c r="BI48" s="6">
        <v>68</v>
      </c>
      <c r="BJ48" s="6">
        <v>1</v>
      </c>
      <c r="BK48" s="6">
        <v>142</v>
      </c>
      <c r="BL48" s="6">
        <v>2</v>
      </c>
      <c r="BM48" s="6">
        <v>64</v>
      </c>
      <c r="BN48" s="6"/>
      <c r="BO48" s="6"/>
      <c r="BP48" s="6"/>
      <c r="BQ48" s="6"/>
      <c r="BR48" s="6"/>
      <c r="BS48" s="6"/>
      <c r="BT48" s="6"/>
      <c r="BU48" s="6"/>
      <c r="BV48" s="8">
        <f t="shared" si="0"/>
        <v>59</v>
      </c>
      <c r="BW48" s="8">
        <f t="shared" si="1"/>
        <v>12997</v>
      </c>
      <c r="BX48" s="32"/>
      <c r="BY48" s="32"/>
      <c r="BZ48" s="32"/>
    </row>
    <row r="49" spans="1:78" s="14" customFormat="1">
      <c r="A49" s="5" t="s">
        <v>84</v>
      </c>
      <c r="B49" s="6"/>
      <c r="C49" s="6"/>
      <c r="D49" s="6"/>
      <c r="E49" s="6"/>
      <c r="F49" s="6"/>
      <c r="G49" s="6"/>
      <c r="H49" s="6"/>
      <c r="I49" s="6"/>
      <c r="J49" s="6">
        <v>2</v>
      </c>
      <c r="K49" s="6">
        <v>22</v>
      </c>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v>1</v>
      </c>
      <c r="BE49" s="6">
        <v>41</v>
      </c>
      <c r="BF49" s="6"/>
      <c r="BG49" s="6"/>
      <c r="BH49" s="6"/>
      <c r="BI49" s="6"/>
      <c r="BJ49" s="6"/>
      <c r="BK49" s="6"/>
      <c r="BL49" s="6"/>
      <c r="BM49" s="6"/>
      <c r="BN49" s="6"/>
      <c r="BO49" s="6"/>
      <c r="BP49" s="6"/>
      <c r="BQ49" s="6"/>
      <c r="BR49" s="6"/>
      <c r="BS49" s="6"/>
      <c r="BT49" s="6"/>
      <c r="BU49" s="6"/>
      <c r="BV49" s="8">
        <f t="shared" si="0"/>
        <v>3</v>
      </c>
      <c r="BW49" s="8">
        <f t="shared" si="1"/>
        <v>63</v>
      </c>
      <c r="BX49" s="32"/>
      <c r="BY49" s="32"/>
      <c r="BZ49" s="32"/>
    </row>
    <row r="50" spans="1:78" s="14" customFormat="1">
      <c r="A50" s="5" t="s">
        <v>85</v>
      </c>
      <c r="B50" s="6">
        <v>11</v>
      </c>
      <c r="C50" s="6">
        <v>236</v>
      </c>
      <c r="D50" s="6">
        <v>17</v>
      </c>
      <c r="E50" s="6">
        <v>2115</v>
      </c>
      <c r="F50" s="6">
        <v>10</v>
      </c>
      <c r="G50" s="6">
        <v>1471</v>
      </c>
      <c r="H50" s="6"/>
      <c r="I50" s="6"/>
      <c r="J50" s="6">
        <v>3</v>
      </c>
      <c r="K50" s="6">
        <v>48</v>
      </c>
      <c r="L50" s="6">
        <v>3</v>
      </c>
      <c r="M50" s="6">
        <v>80</v>
      </c>
      <c r="N50" s="6"/>
      <c r="O50" s="6"/>
      <c r="P50" s="6"/>
      <c r="Q50" s="6"/>
      <c r="R50" s="6">
        <v>2</v>
      </c>
      <c r="S50" s="6">
        <v>70</v>
      </c>
      <c r="T50" s="6">
        <v>1</v>
      </c>
      <c r="U50" s="6">
        <v>76</v>
      </c>
      <c r="V50" s="6">
        <v>3</v>
      </c>
      <c r="W50" s="6">
        <v>244</v>
      </c>
      <c r="X50" s="6">
        <v>11</v>
      </c>
      <c r="Y50" s="6">
        <v>2910</v>
      </c>
      <c r="Z50" s="6"/>
      <c r="AA50" s="6"/>
      <c r="AB50" s="6">
        <v>6</v>
      </c>
      <c r="AC50" s="6">
        <v>1206</v>
      </c>
      <c r="AD50" s="6"/>
      <c r="AE50" s="6"/>
      <c r="AF50" s="6">
        <v>1</v>
      </c>
      <c r="AG50" s="6">
        <v>759</v>
      </c>
      <c r="AH50" s="6"/>
      <c r="AI50" s="6"/>
      <c r="AJ50" s="6"/>
      <c r="AK50" s="6"/>
      <c r="AL50" s="6">
        <v>1</v>
      </c>
      <c r="AM50" s="6">
        <v>93</v>
      </c>
      <c r="AN50" s="6">
        <v>10</v>
      </c>
      <c r="AO50" s="6">
        <v>5096</v>
      </c>
      <c r="AP50" s="6">
        <v>3</v>
      </c>
      <c r="AQ50" s="6">
        <v>1164</v>
      </c>
      <c r="AR50" s="6">
        <v>1</v>
      </c>
      <c r="AS50" s="6">
        <v>94</v>
      </c>
      <c r="AT50" s="6"/>
      <c r="AU50" s="6"/>
      <c r="AV50" s="6"/>
      <c r="AW50" s="6"/>
      <c r="AX50" s="6"/>
      <c r="AY50" s="6"/>
      <c r="AZ50" s="6"/>
      <c r="BA50" s="6"/>
      <c r="BB50" s="6"/>
      <c r="BC50" s="6"/>
      <c r="BD50" s="6"/>
      <c r="BE50" s="6"/>
      <c r="BF50" s="6">
        <v>8</v>
      </c>
      <c r="BG50" s="6">
        <v>325</v>
      </c>
      <c r="BH50" s="6">
        <v>5</v>
      </c>
      <c r="BI50" s="6">
        <v>274</v>
      </c>
      <c r="BJ50" s="6"/>
      <c r="BK50" s="6"/>
      <c r="BL50" s="6">
        <v>6</v>
      </c>
      <c r="BM50" s="6">
        <v>255</v>
      </c>
      <c r="BN50" s="6">
        <v>5</v>
      </c>
      <c r="BO50" s="6">
        <v>119</v>
      </c>
      <c r="BP50" s="6"/>
      <c r="BQ50" s="6"/>
      <c r="BR50" s="6"/>
      <c r="BS50" s="6"/>
      <c r="BT50" s="6">
        <v>3</v>
      </c>
      <c r="BU50" s="6">
        <v>41</v>
      </c>
      <c r="BV50" s="8">
        <f t="shared" si="0"/>
        <v>110</v>
      </c>
      <c r="BW50" s="8">
        <f t="shared" si="1"/>
        <v>16676</v>
      </c>
      <c r="BX50" s="32"/>
      <c r="BY50" s="32"/>
      <c r="BZ50" s="32"/>
    </row>
    <row r="51" spans="1:78" s="14" customFormat="1">
      <c r="A51" s="5" t="s">
        <v>86</v>
      </c>
      <c r="B51" s="6"/>
      <c r="C51" s="6"/>
      <c r="D51" s="6"/>
      <c r="E51" s="6"/>
      <c r="F51" s="6"/>
      <c r="G51" s="6"/>
      <c r="H51" s="6"/>
      <c r="I51" s="6"/>
      <c r="J51" s="6">
        <v>6</v>
      </c>
      <c r="K51" s="6">
        <v>124</v>
      </c>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v>5</v>
      </c>
      <c r="BU51" s="6">
        <v>70</v>
      </c>
      <c r="BV51" s="8">
        <f t="shared" si="0"/>
        <v>11</v>
      </c>
      <c r="BW51" s="8">
        <f t="shared" si="1"/>
        <v>194</v>
      </c>
      <c r="BX51" s="32"/>
      <c r="BY51" s="32"/>
      <c r="BZ51" s="32"/>
    </row>
    <row r="52" spans="1:78" s="14" customFormat="1">
      <c r="A52" s="5" t="s">
        <v>87</v>
      </c>
      <c r="B52" s="6"/>
      <c r="C52" s="6"/>
      <c r="D52" s="6"/>
      <c r="E52" s="6"/>
      <c r="F52" s="6"/>
      <c r="G52" s="6"/>
      <c r="H52" s="6"/>
      <c r="I52" s="6"/>
      <c r="J52" s="6">
        <v>1</v>
      </c>
      <c r="K52" s="6">
        <v>14</v>
      </c>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v>1</v>
      </c>
      <c r="BE52" s="6">
        <v>39</v>
      </c>
      <c r="BF52" s="6"/>
      <c r="BG52" s="6"/>
      <c r="BH52" s="6"/>
      <c r="BI52" s="6"/>
      <c r="BJ52" s="6"/>
      <c r="BK52" s="6"/>
      <c r="BL52" s="6"/>
      <c r="BM52" s="6"/>
      <c r="BN52" s="6"/>
      <c r="BO52" s="6"/>
      <c r="BP52" s="6"/>
      <c r="BQ52" s="6"/>
      <c r="BR52" s="6"/>
      <c r="BS52" s="6"/>
      <c r="BT52" s="6">
        <v>1</v>
      </c>
      <c r="BU52" s="6">
        <v>4</v>
      </c>
      <c r="BV52" s="8">
        <f t="shared" si="0"/>
        <v>3</v>
      </c>
      <c r="BW52" s="8">
        <f t="shared" si="1"/>
        <v>57</v>
      </c>
      <c r="BX52" s="32"/>
      <c r="BY52" s="32"/>
      <c r="BZ52" s="32"/>
    </row>
    <row r="53" spans="1:78" s="14" customFormat="1">
      <c r="A53" s="5" t="s">
        <v>89</v>
      </c>
      <c r="B53" s="6"/>
      <c r="C53" s="6"/>
      <c r="D53" s="6"/>
      <c r="E53" s="6"/>
      <c r="F53" s="6"/>
      <c r="G53" s="6"/>
      <c r="H53" s="6"/>
      <c r="I53" s="6"/>
      <c r="J53" s="6">
        <v>1</v>
      </c>
      <c r="K53" s="6">
        <v>20</v>
      </c>
      <c r="L53" s="6"/>
      <c r="M53" s="6"/>
      <c r="N53" s="6"/>
      <c r="O53" s="6"/>
      <c r="P53" s="6"/>
      <c r="Q53" s="6"/>
      <c r="R53" s="6"/>
      <c r="S53" s="6"/>
      <c r="T53" s="6"/>
      <c r="U53" s="6"/>
      <c r="V53" s="6"/>
      <c r="W53" s="6"/>
      <c r="X53" s="6">
        <v>1</v>
      </c>
      <c r="Y53" s="6">
        <v>12</v>
      </c>
      <c r="Z53" s="6"/>
      <c r="AA53" s="6"/>
      <c r="AB53" s="6">
        <v>1</v>
      </c>
      <c r="AC53" s="6">
        <v>16</v>
      </c>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v>4</v>
      </c>
      <c r="BU53" s="6">
        <v>42</v>
      </c>
      <c r="BV53" s="8">
        <f t="shared" si="0"/>
        <v>7</v>
      </c>
      <c r="BW53" s="8">
        <f t="shared" si="1"/>
        <v>90</v>
      </c>
      <c r="BX53" s="32"/>
      <c r="BY53" s="32"/>
      <c r="BZ53" s="32"/>
    </row>
    <row r="54" spans="1:78" s="14" customFormat="1">
      <c r="A54" s="5" t="s">
        <v>90</v>
      </c>
      <c r="B54" s="6"/>
      <c r="C54" s="6"/>
      <c r="D54" s="6"/>
      <c r="E54" s="6"/>
      <c r="F54" s="6">
        <v>1</v>
      </c>
      <c r="G54" s="6">
        <v>82</v>
      </c>
      <c r="H54" s="6"/>
      <c r="I54" s="6"/>
      <c r="J54" s="6">
        <v>8</v>
      </c>
      <c r="K54" s="6">
        <v>103</v>
      </c>
      <c r="L54" s="6">
        <v>1</v>
      </c>
      <c r="M54" s="6">
        <v>15</v>
      </c>
      <c r="N54" s="6"/>
      <c r="O54" s="6"/>
      <c r="P54" s="6"/>
      <c r="Q54" s="6"/>
      <c r="R54" s="6"/>
      <c r="S54" s="6"/>
      <c r="T54" s="6">
        <v>1</v>
      </c>
      <c r="U54" s="6">
        <v>63</v>
      </c>
      <c r="V54" s="6">
        <v>5</v>
      </c>
      <c r="W54" s="6">
        <v>601</v>
      </c>
      <c r="X54" s="6">
        <v>3</v>
      </c>
      <c r="Y54" s="6">
        <v>717</v>
      </c>
      <c r="Z54" s="6"/>
      <c r="AA54" s="6"/>
      <c r="AB54" s="6">
        <v>4</v>
      </c>
      <c r="AC54" s="6">
        <v>470</v>
      </c>
      <c r="AD54" s="6"/>
      <c r="AE54" s="6"/>
      <c r="AF54" s="6">
        <v>1</v>
      </c>
      <c r="AG54" s="6">
        <v>74</v>
      </c>
      <c r="AH54" s="6">
        <v>1</v>
      </c>
      <c r="AI54" s="6">
        <v>242</v>
      </c>
      <c r="AJ54" s="6"/>
      <c r="AK54" s="6"/>
      <c r="AL54" s="6"/>
      <c r="AM54" s="6"/>
      <c r="AN54" s="6">
        <v>1</v>
      </c>
      <c r="AO54" s="6">
        <v>208</v>
      </c>
      <c r="AP54" s="6"/>
      <c r="AQ54" s="6"/>
      <c r="AR54" s="6"/>
      <c r="AS54" s="6"/>
      <c r="AT54" s="6"/>
      <c r="AU54" s="6"/>
      <c r="AV54" s="6"/>
      <c r="AW54" s="6"/>
      <c r="AX54" s="6"/>
      <c r="AY54" s="6"/>
      <c r="AZ54" s="6"/>
      <c r="BA54" s="6"/>
      <c r="BB54" s="6"/>
      <c r="BC54" s="6"/>
      <c r="BD54" s="6">
        <v>1</v>
      </c>
      <c r="BE54" s="6">
        <v>16</v>
      </c>
      <c r="BF54" s="6">
        <v>3</v>
      </c>
      <c r="BG54" s="6">
        <v>171</v>
      </c>
      <c r="BH54" s="6"/>
      <c r="BI54" s="6"/>
      <c r="BJ54" s="6"/>
      <c r="BK54" s="6"/>
      <c r="BL54" s="6"/>
      <c r="BM54" s="6"/>
      <c r="BN54" s="6">
        <v>1</v>
      </c>
      <c r="BO54" s="6">
        <v>50</v>
      </c>
      <c r="BP54" s="6"/>
      <c r="BQ54" s="6"/>
      <c r="BR54" s="6"/>
      <c r="BS54" s="6"/>
      <c r="BT54" s="6">
        <v>10</v>
      </c>
      <c r="BU54" s="6">
        <v>137</v>
      </c>
      <c r="BV54" s="8">
        <f t="shared" si="0"/>
        <v>41</v>
      </c>
      <c r="BW54" s="8">
        <f t="shared" si="1"/>
        <v>2949</v>
      </c>
      <c r="BX54" s="32"/>
      <c r="BY54" s="32"/>
      <c r="BZ54" s="32"/>
    </row>
    <row r="55" spans="1:78" s="14" customFormat="1">
      <c r="A55" s="5" t="s">
        <v>91</v>
      </c>
      <c r="B55" s="6">
        <v>18</v>
      </c>
      <c r="C55" s="6">
        <v>870</v>
      </c>
      <c r="D55" s="6">
        <v>5</v>
      </c>
      <c r="E55" s="6">
        <v>530</v>
      </c>
      <c r="F55" s="6">
        <v>6</v>
      </c>
      <c r="G55" s="6">
        <v>1029</v>
      </c>
      <c r="H55" s="6"/>
      <c r="I55" s="6"/>
      <c r="J55" s="6">
        <v>4</v>
      </c>
      <c r="K55" s="6">
        <v>88</v>
      </c>
      <c r="L55" s="6">
        <v>1</v>
      </c>
      <c r="M55" s="6">
        <v>20</v>
      </c>
      <c r="N55" s="6"/>
      <c r="O55" s="6"/>
      <c r="P55" s="6"/>
      <c r="Q55" s="6"/>
      <c r="R55" s="6"/>
      <c r="S55" s="6"/>
      <c r="T55" s="6">
        <v>3</v>
      </c>
      <c r="U55" s="6">
        <v>474</v>
      </c>
      <c r="V55" s="6">
        <v>3</v>
      </c>
      <c r="W55" s="6">
        <v>466</v>
      </c>
      <c r="X55" s="6">
        <v>11</v>
      </c>
      <c r="Y55" s="6">
        <v>2036</v>
      </c>
      <c r="Z55" s="6"/>
      <c r="AA55" s="6"/>
      <c r="AB55" s="6">
        <v>4</v>
      </c>
      <c r="AC55" s="6">
        <v>1094</v>
      </c>
      <c r="AD55" s="6"/>
      <c r="AE55" s="6"/>
      <c r="AF55" s="6"/>
      <c r="AG55" s="6"/>
      <c r="AH55" s="6"/>
      <c r="AI55" s="6"/>
      <c r="AJ55" s="6"/>
      <c r="AK55" s="6"/>
      <c r="AL55" s="6"/>
      <c r="AM55" s="6"/>
      <c r="AN55" s="6">
        <v>4</v>
      </c>
      <c r="AO55" s="6">
        <v>1276</v>
      </c>
      <c r="AP55" s="6">
        <v>8</v>
      </c>
      <c r="AQ55" s="6">
        <v>2923</v>
      </c>
      <c r="AR55" s="6">
        <v>1</v>
      </c>
      <c r="AS55" s="6">
        <v>136</v>
      </c>
      <c r="AT55" s="6"/>
      <c r="AU55" s="6"/>
      <c r="AV55" s="6">
        <v>1</v>
      </c>
      <c r="AW55" s="6">
        <v>152</v>
      </c>
      <c r="AX55" s="6"/>
      <c r="AY55" s="6"/>
      <c r="AZ55" s="6"/>
      <c r="BA55" s="6"/>
      <c r="BB55" s="6"/>
      <c r="BC55" s="6"/>
      <c r="BD55" s="6">
        <v>1</v>
      </c>
      <c r="BE55" s="6">
        <v>45</v>
      </c>
      <c r="BF55" s="6">
        <v>1</v>
      </c>
      <c r="BG55" s="6">
        <v>49</v>
      </c>
      <c r="BH55" s="6">
        <v>1</v>
      </c>
      <c r="BI55" s="6">
        <v>84</v>
      </c>
      <c r="BJ55" s="6"/>
      <c r="BK55" s="6"/>
      <c r="BL55" s="6">
        <v>4</v>
      </c>
      <c r="BM55" s="6">
        <v>169</v>
      </c>
      <c r="BN55" s="6">
        <v>2</v>
      </c>
      <c r="BO55" s="6">
        <v>114</v>
      </c>
      <c r="BP55" s="6"/>
      <c r="BQ55" s="6"/>
      <c r="BR55" s="6"/>
      <c r="BS55" s="6"/>
      <c r="BT55" s="6">
        <v>1</v>
      </c>
      <c r="BU55" s="6">
        <v>10</v>
      </c>
      <c r="BV55" s="8">
        <f t="shared" si="0"/>
        <v>79</v>
      </c>
      <c r="BW55" s="8">
        <f t="shared" si="1"/>
        <v>11565</v>
      </c>
      <c r="BX55" s="32"/>
      <c r="BY55" s="32"/>
      <c r="BZ55" s="32"/>
    </row>
    <row r="56" spans="1:78" s="14" customFormat="1">
      <c r="A56" s="5" t="s">
        <v>92</v>
      </c>
      <c r="B56" s="6"/>
      <c r="C56" s="6"/>
      <c r="D56" s="6"/>
      <c r="E56" s="6"/>
      <c r="F56" s="6"/>
      <c r="G56" s="6"/>
      <c r="H56" s="6"/>
      <c r="I56" s="6"/>
      <c r="J56" s="6">
        <v>4</v>
      </c>
      <c r="K56" s="6">
        <v>77</v>
      </c>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v>1</v>
      </c>
      <c r="AM56" s="6">
        <v>110</v>
      </c>
      <c r="AN56" s="6"/>
      <c r="AO56" s="6"/>
      <c r="AP56" s="6"/>
      <c r="AQ56" s="6"/>
      <c r="AR56" s="6"/>
      <c r="AS56" s="6"/>
      <c r="AT56" s="6"/>
      <c r="AU56" s="6"/>
      <c r="AV56" s="6"/>
      <c r="AW56" s="6"/>
      <c r="AX56" s="6"/>
      <c r="AY56" s="6"/>
      <c r="AZ56" s="6"/>
      <c r="BA56" s="6"/>
      <c r="BB56" s="6"/>
      <c r="BC56" s="6"/>
      <c r="BD56" s="6">
        <v>1</v>
      </c>
      <c r="BE56" s="6">
        <v>32</v>
      </c>
      <c r="BF56" s="6"/>
      <c r="BG56" s="6"/>
      <c r="BH56" s="6"/>
      <c r="BI56" s="6"/>
      <c r="BJ56" s="6"/>
      <c r="BK56" s="6"/>
      <c r="BL56" s="6"/>
      <c r="BM56" s="6"/>
      <c r="BN56" s="6"/>
      <c r="BO56" s="6"/>
      <c r="BP56" s="6"/>
      <c r="BQ56" s="6"/>
      <c r="BR56" s="6"/>
      <c r="BS56" s="6"/>
      <c r="BT56" s="6">
        <v>2</v>
      </c>
      <c r="BU56" s="6">
        <v>28</v>
      </c>
      <c r="BV56" s="8">
        <f t="shared" si="0"/>
        <v>8</v>
      </c>
      <c r="BW56" s="8">
        <f t="shared" si="1"/>
        <v>247</v>
      </c>
      <c r="BX56" s="32"/>
      <c r="BY56" s="32"/>
      <c r="BZ56" s="32"/>
    </row>
    <row r="57" spans="1:78" s="14" customFormat="1">
      <c r="A57" s="5" t="s">
        <v>93</v>
      </c>
      <c r="B57" s="6"/>
      <c r="C57" s="6"/>
      <c r="D57" s="6"/>
      <c r="E57" s="6"/>
      <c r="F57" s="6"/>
      <c r="G57" s="6"/>
      <c r="H57" s="6"/>
      <c r="I57" s="6"/>
      <c r="J57" s="6">
        <v>1</v>
      </c>
      <c r="K57" s="6">
        <v>20</v>
      </c>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v>1</v>
      </c>
      <c r="BE57" s="6">
        <v>48</v>
      </c>
      <c r="BF57" s="6"/>
      <c r="BG57" s="6"/>
      <c r="BH57" s="6"/>
      <c r="BI57" s="6"/>
      <c r="BJ57" s="6"/>
      <c r="BK57" s="6"/>
      <c r="BL57" s="6"/>
      <c r="BM57" s="6"/>
      <c r="BN57" s="6"/>
      <c r="BO57" s="6"/>
      <c r="BP57" s="6"/>
      <c r="BQ57" s="6"/>
      <c r="BR57" s="6"/>
      <c r="BS57" s="6"/>
      <c r="BT57" s="6"/>
      <c r="BU57" s="6"/>
      <c r="BV57" s="8">
        <f t="shared" si="0"/>
        <v>2</v>
      </c>
      <c r="BW57" s="8">
        <f t="shared" si="1"/>
        <v>68</v>
      </c>
      <c r="BX57" s="32"/>
      <c r="BY57" s="32"/>
      <c r="BZ57" s="32"/>
    </row>
    <row r="58" spans="1:78" s="31" customFormat="1">
      <c r="A58" s="11" t="s">
        <v>94</v>
      </c>
      <c r="B58" s="12">
        <f>SUM(B9:B57)</f>
        <v>102</v>
      </c>
      <c r="C58" s="12">
        <f t="shared" ref="C58:BN58" si="2">SUM(C9:C57)</f>
        <v>5718</v>
      </c>
      <c r="D58" s="12">
        <f t="shared" si="2"/>
        <v>129</v>
      </c>
      <c r="E58" s="12">
        <f t="shared" si="2"/>
        <v>14948</v>
      </c>
      <c r="F58" s="12">
        <f t="shared" si="2"/>
        <v>106</v>
      </c>
      <c r="G58" s="12">
        <f t="shared" si="2"/>
        <v>18502</v>
      </c>
      <c r="H58" s="12">
        <f t="shared" si="2"/>
        <v>7</v>
      </c>
      <c r="I58" s="12">
        <f t="shared" si="2"/>
        <v>2093</v>
      </c>
      <c r="J58" s="12">
        <f t="shared" si="2"/>
        <v>176</v>
      </c>
      <c r="K58" s="12">
        <f t="shared" si="2"/>
        <v>2637</v>
      </c>
      <c r="L58" s="12">
        <f t="shared" si="2"/>
        <v>18</v>
      </c>
      <c r="M58" s="12">
        <f t="shared" si="2"/>
        <v>538</v>
      </c>
      <c r="N58" s="12">
        <f t="shared" si="2"/>
        <v>1</v>
      </c>
      <c r="O58" s="12">
        <f t="shared" si="2"/>
        <v>500</v>
      </c>
      <c r="P58" s="12">
        <f t="shared" si="2"/>
        <v>1</v>
      </c>
      <c r="Q58" s="12">
        <f t="shared" si="2"/>
        <v>660</v>
      </c>
      <c r="R58" s="12">
        <f t="shared" si="2"/>
        <v>8</v>
      </c>
      <c r="S58" s="12">
        <f t="shared" si="2"/>
        <v>230</v>
      </c>
      <c r="T58" s="12">
        <f t="shared" si="2"/>
        <v>29</v>
      </c>
      <c r="U58" s="12">
        <f t="shared" si="2"/>
        <v>2579</v>
      </c>
      <c r="V58" s="12">
        <f t="shared" si="2"/>
        <v>55</v>
      </c>
      <c r="W58" s="12">
        <f t="shared" si="2"/>
        <v>8754</v>
      </c>
      <c r="X58" s="12">
        <f t="shared" si="2"/>
        <v>271</v>
      </c>
      <c r="Y58" s="12">
        <f t="shared" si="2"/>
        <v>81831</v>
      </c>
      <c r="Z58" s="12">
        <f t="shared" si="2"/>
        <v>2</v>
      </c>
      <c r="AA58" s="12">
        <f t="shared" si="2"/>
        <v>300</v>
      </c>
      <c r="AB58" s="12">
        <f t="shared" si="2"/>
        <v>169</v>
      </c>
      <c r="AC58" s="12">
        <f t="shared" si="2"/>
        <v>50456</v>
      </c>
      <c r="AD58" s="12">
        <f t="shared" si="2"/>
        <v>3</v>
      </c>
      <c r="AE58" s="12">
        <f t="shared" si="2"/>
        <v>733</v>
      </c>
      <c r="AF58" s="12">
        <f t="shared" si="2"/>
        <v>24</v>
      </c>
      <c r="AG58" s="12">
        <f t="shared" si="2"/>
        <v>5166</v>
      </c>
      <c r="AH58" s="12">
        <f t="shared" si="2"/>
        <v>4</v>
      </c>
      <c r="AI58" s="12">
        <f t="shared" si="2"/>
        <v>1141</v>
      </c>
      <c r="AJ58" s="12">
        <f t="shared" si="2"/>
        <v>2</v>
      </c>
      <c r="AK58" s="12">
        <f t="shared" si="2"/>
        <v>106</v>
      </c>
      <c r="AL58" s="12">
        <f t="shared" si="2"/>
        <v>9</v>
      </c>
      <c r="AM58" s="12">
        <f t="shared" si="2"/>
        <v>1668</v>
      </c>
      <c r="AN58" s="12">
        <f t="shared" si="2"/>
        <v>87</v>
      </c>
      <c r="AO58" s="12">
        <f t="shared" si="2"/>
        <v>37737</v>
      </c>
      <c r="AP58" s="12">
        <f t="shared" si="2"/>
        <v>86</v>
      </c>
      <c r="AQ58" s="12">
        <f t="shared" si="2"/>
        <v>37410</v>
      </c>
      <c r="AR58" s="12">
        <f t="shared" si="2"/>
        <v>4</v>
      </c>
      <c r="AS58" s="12">
        <f t="shared" si="2"/>
        <v>566</v>
      </c>
      <c r="AT58" s="12">
        <f t="shared" si="2"/>
        <v>4</v>
      </c>
      <c r="AU58" s="12">
        <f t="shared" si="2"/>
        <v>130</v>
      </c>
      <c r="AV58" s="12">
        <f t="shared" si="2"/>
        <v>3</v>
      </c>
      <c r="AW58" s="12">
        <f t="shared" si="2"/>
        <v>244</v>
      </c>
      <c r="AX58" s="12">
        <f t="shared" si="2"/>
        <v>3</v>
      </c>
      <c r="AY58" s="12">
        <f t="shared" si="2"/>
        <v>251</v>
      </c>
      <c r="AZ58" s="12">
        <f t="shared" si="2"/>
        <v>1</v>
      </c>
      <c r="BA58" s="12">
        <f t="shared" si="2"/>
        <v>33</v>
      </c>
      <c r="BB58" s="12">
        <f t="shared" si="2"/>
        <v>1</v>
      </c>
      <c r="BC58" s="12">
        <f t="shared" si="2"/>
        <v>132</v>
      </c>
      <c r="BD58" s="12">
        <f t="shared" si="2"/>
        <v>32</v>
      </c>
      <c r="BE58" s="12">
        <f t="shared" si="2"/>
        <v>1191</v>
      </c>
      <c r="BF58" s="12">
        <f t="shared" si="2"/>
        <v>42</v>
      </c>
      <c r="BG58" s="12">
        <f t="shared" si="2"/>
        <v>1988</v>
      </c>
      <c r="BH58" s="12">
        <f t="shared" si="2"/>
        <v>31</v>
      </c>
      <c r="BI58" s="12">
        <f t="shared" si="2"/>
        <v>1834</v>
      </c>
      <c r="BJ58" s="12">
        <f t="shared" si="2"/>
        <v>3</v>
      </c>
      <c r="BK58" s="12">
        <f t="shared" si="2"/>
        <v>236</v>
      </c>
      <c r="BL58" s="12">
        <f t="shared" si="2"/>
        <v>55</v>
      </c>
      <c r="BM58" s="12">
        <f t="shared" si="2"/>
        <v>2242</v>
      </c>
      <c r="BN58" s="12">
        <f t="shared" si="2"/>
        <v>33</v>
      </c>
      <c r="BO58" s="12">
        <f t="shared" ref="BO58:BU58" si="3">SUM(BO9:BO57)</f>
        <v>1380</v>
      </c>
      <c r="BP58" s="12">
        <f t="shared" si="3"/>
        <v>3</v>
      </c>
      <c r="BQ58" s="12">
        <f t="shared" si="3"/>
        <v>140</v>
      </c>
      <c r="BR58" s="12">
        <f t="shared" si="3"/>
        <v>1</v>
      </c>
      <c r="BS58" s="12">
        <f t="shared" si="3"/>
        <v>23</v>
      </c>
      <c r="BT58" s="12">
        <f t="shared" si="3"/>
        <v>66</v>
      </c>
      <c r="BU58" s="12">
        <f t="shared" si="3"/>
        <v>859</v>
      </c>
      <c r="BV58" s="8">
        <f>B58+D58+F58+H58+J58+L58+N58+P58+R58+T58+V58+X58+Z58+AB58+AD58+AF58+AH58+AJ58+AL58+AN58+AP58+AR58+AT58+AV58+AX58+AZ58+BB58+BD58+BF58+BH58+BJ58+BL58+BN58+BP58+BR58+BT58</f>
        <v>1571</v>
      </c>
      <c r="BW58" s="8">
        <f>C58+E58+G58+I58+K58+M58+O58+Q58+S58+U58+W58+Y58+AA58+AC58+AE58+AG58+AI58+AK58+AM58+AO58+AQ58+AS58+AU58+AW58+AY58+BA58+BC58+BE58+BG58+BI58+BK58+BM58+BO58+BQ58+BS58+BU58</f>
        <v>284956</v>
      </c>
      <c r="BX58" s="32"/>
      <c r="BY58" s="32"/>
      <c r="BZ58" s="32"/>
    </row>
    <row r="59" spans="1:78" s="14" customFormat="1" ht="14.25" customHeight="1">
      <c r="A59" s="204" t="s">
        <v>417</v>
      </c>
      <c r="B59" s="204"/>
      <c r="C59" s="204"/>
      <c r="D59" s="204"/>
      <c r="E59" s="204"/>
      <c r="F59" s="204"/>
      <c r="G59" s="204"/>
      <c r="H59" s="204"/>
      <c r="I59" s="204"/>
      <c r="J59" s="204"/>
      <c r="BV59" s="34"/>
      <c r="BW59" s="34"/>
    </row>
    <row r="60" spans="1:78" s="14" customFormat="1" ht="12.75">
      <c r="A60" s="30"/>
      <c r="BV60" s="34"/>
      <c r="BW60" s="34"/>
    </row>
    <row r="61" spans="1:78" s="35" customFormat="1" ht="12.75">
      <c r="A61" s="30"/>
      <c r="BV61" s="36"/>
      <c r="BW61" s="36"/>
    </row>
  </sheetData>
  <sheetProtection algorithmName="SHA-512" hashValue="kO4uDer0NXCjVMCIYiV2rseJLzbKPMFmiJoMdlVFu8UuvBkfLwbIXHAZ2uojkpLXMdTKCPO83FeLCEOvRNgt7Q==" saltValue="142fl0OnsxS/VIAepEngKw==" spinCount="100000" sheet="1" objects="1" scenarios="1"/>
  <mergeCells count="39">
    <mergeCell ref="AR6:AS6"/>
    <mergeCell ref="V6:W6"/>
    <mergeCell ref="A6:A8"/>
    <mergeCell ref="B6:C6"/>
    <mergeCell ref="D6:E6"/>
    <mergeCell ref="F6:G6"/>
    <mergeCell ref="H6:I6"/>
    <mergeCell ref="J6:K6"/>
    <mergeCell ref="L6:M6"/>
    <mergeCell ref="N6:O6"/>
    <mergeCell ref="P6:Q6"/>
    <mergeCell ref="R6:S6"/>
    <mergeCell ref="T6:U6"/>
    <mergeCell ref="AH6:AI6"/>
    <mergeCell ref="AJ6:AK6"/>
    <mergeCell ref="AL6:AM6"/>
    <mergeCell ref="AN6:AO6"/>
    <mergeCell ref="AP6:AQ6"/>
    <mergeCell ref="X6:Y6"/>
    <mergeCell ref="Z6:AA6"/>
    <mergeCell ref="AB6:AC6"/>
    <mergeCell ref="AD6:AE6"/>
    <mergeCell ref="AF6:AG6"/>
    <mergeCell ref="A59:J59"/>
    <mergeCell ref="BP6:BQ6"/>
    <mergeCell ref="BR6:BS6"/>
    <mergeCell ref="BT6:BU6"/>
    <mergeCell ref="BV6:BW6"/>
    <mergeCell ref="AX6:AY6"/>
    <mergeCell ref="AZ6:BA6"/>
    <mergeCell ref="BB6:BC6"/>
    <mergeCell ref="BD6:BE6"/>
    <mergeCell ref="BL6:BM6"/>
    <mergeCell ref="BN6:BO6"/>
    <mergeCell ref="BF6:BG6"/>
    <mergeCell ref="BH6:BI6"/>
    <mergeCell ref="BJ6:BK6"/>
    <mergeCell ref="AT6:AU6"/>
    <mergeCell ref="AV6:AW6"/>
  </mergeCells>
  <conditionalFormatting sqref="A9:BW57 BV10:BW58">
    <cfRule type="expression" dxfId="8" priority="10" stopIfTrue="1">
      <formula>MOD(ROW(),2)=0</formula>
    </cfRule>
  </conditionalFormatting>
  <conditionalFormatting sqref="A2:XFD58 K59:XFD59 A60:XFD61">
    <cfRule type="expression" priority="14">
      <formula>SI(0," ")</formula>
    </cfRule>
  </conditionalFormatting>
  <conditionalFormatting sqref="H2">
    <cfRule type="expression" priority="13">
      <formula>SI($C$39," ")</formula>
    </cfRule>
  </conditionalFormatting>
  <pageMargins left="0" right="0" top="0" bottom="0" header="0.31496062992125984" footer="0.31496062992125984"/>
  <pageSetup paperSize="8" scale="70" orientation="landscape" r:id="rId1"/>
  <colBreaks count="4" manualBreakCount="4">
    <brk id="17" max="1048575" man="1"/>
    <brk id="33" max="1048575" man="1"/>
    <brk id="49" max="1048575" man="1"/>
    <brk id="65"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1"/>
  <dimension ref="A2:CT60"/>
  <sheetViews>
    <sheetView showGridLines="0" zoomScaleNormal="100" workbookViewId="0">
      <selection activeCell="A2" sqref="A2"/>
    </sheetView>
  </sheetViews>
  <sheetFormatPr baseColWidth="10" defaultRowHeight="15"/>
  <cols>
    <col min="1" max="1" width="79.85546875" customWidth="1"/>
  </cols>
  <sheetData>
    <row r="2" spans="1:98" ht="18" customHeight="1">
      <c r="A2" s="1" t="s">
        <v>145</v>
      </c>
      <c r="B2" s="2"/>
      <c r="C2" s="2"/>
      <c r="BR2" s="16"/>
      <c r="BS2" s="16"/>
    </row>
    <row r="3" spans="1:98" ht="15" customHeight="1">
      <c r="A3" s="3" t="s">
        <v>146</v>
      </c>
      <c r="B3" s="2"/>
      <c r="C3" s="2"/>
      <c r="BR3" s="16"/>
      <c r="BS3" s="16"/>
    </row>
    <row r="4" spans="1:98" ht="16.5">
      <c r="A4" s="3" t="s">
        <v>325</v>
      </c>
      <c r="B4" s="2"/>
      <c r="C4" s="2"/>
      <c r="G4" s="15"/>
      <c r="H4" s="15"/>
      <c r="BR4" s="16"/>
      <c r="BS4" s="16"/>
    </row>
    <row r="5" spans="1:98">
      <c r="A5" s="17"/>
      <c r="B5" s="2"/>
      <c r="C5" s="2"/>
      <c r="BR5" s="16"/>
      <c r="BS5" s="16"/>
    </row>
    <row r="6" spans="1:98" s="16" customFormat="1" ht="15" customHeight="1">
      <c r="A6" s="206" t="s">
        <v>147</v>
      </c>
      <c r="B6" s="205" t="s">
        <v>108</v>
      </c>
      <c r="C6" s="205"/>
      <c r="D6" s="205" t="s">
        <v>109</v>
      </c>
      <c r="E6" s="205"/>
      <c r="F6" s="205" t="s">
        <v>110</v>
      </c>
      <c r="G6" s="205"/>
      <c r="H6" s="205" t="s">
        <v>111</v>
      </c>
      <c r="I6" s="205"/>
      <c r="J6" s="205" t="s">
        <v>6</v>
      </c>
      <c r="K6" s="205"/>
      <c r="L6" s="205" t="s">
        <v>132</v>
      </c>
      <c r="M6" s="205"/>
      <c r="N6" s="205" t="s">
        <v>7</v>
      </c>
      <c r="O6" s="205"/>
      <c r="P6" s="205" t="s">
        <v>115</v>
      </c>
      <c r="Q6" s="205"/>
      <c r="R6" s="205" t="s">
        <v>12</v>
      </c>
      <c r="S6" s="205"/>
      <c r="T6" s="205" t="s">
        <v>13</v>
      </c>
      <c r="U6" s="205"/>
      <c r="V6" s="205" t="s">
        <v>14</v>
      </c>
      <c r="W6" s="205"/>
      <c r="X6" s="205" t="s">
        <v>15</v>
      </c>
      <c r="Y6" s="205"/>
      <c r="Z6" s="205" t="s">
        <v>16</v>
      </c>
      <c r="AA6" s="205"/>
      <c r="AB6" s="205" t="s">
        <v>133</v>
      </c>
      <c r="AC6" s="205"/>
      <c r="AD6" s="205" t="s">
        <v>18</v>
      </c>
      <c r="AE6" s="205"/>
      <c r="AF6" s="205" t="s">
        <v>134</v>
      </c>
      <c r="AG6" s="205"/>
      <c r="AH6" s="205" t="s">
        <v>284</v>
      </c>
      <c r="AI6" s="205"/>
      <c r="AJ6" s="205" t="s">
        <v>279</v>
      </c>
      <c r="AK6" s="205"/>
      <c r="AL6" s="205" t="s">
        <v>280</v>
      </c>
      <c r="AM6" s="205"/>
      <c r="AN6" s="205" t="s">
        <v>281</v>
      </c>
      <c r="AO6" s="205"/>
      <c r="AP6" s="205" t="s">
        <v>23</v>
      </c>
      <c r="AQ6" s="205"/>
      <c r="AR6" s="205" t="s">
        <v>24</v>
      </c>
      <c r="AS6" s="205"/>
      <c r="AT6" s="205" t="s">
        <v>25</v>
      </c>
      <c r="AU6" s="205"/>
      <c r="AV6" s="205" t="s">
        <v>26</v>
      </c>
      <c r="AW6" s="205"/>
      <c r="AX6" s="205" t="s">
        <v>27</v>
      </c>
      <c r="AY6" s="205"/>
      <c r="AZ6" s="205" t="s">
        <v>33</v>
      </c>
      <c r="BA6" s="205"/>
      <c r="BB6" s="205" t="s">
        <v>34</v>
      </c>
      <c r="BC6" s="205"/>
      <c r="BD6" s="205" t="s">
        <v>35</v>
      </c>
      <c r="BE6" s="205"/>
      <c r="BF6" s="205" t="s">
        <v>36</v>
      </c>
      <c r="BG6" s="205"/>
      <c r="BH6" s="205" t="s">
        <v>37</v>
      </c>
      <c r="BI6" s="205"/>
      <c r="BJ6" s="205" t="s">
        <v>38</v>
      </c>
      <c r="BK6" s="205"/>
      <c r="BL6" s="205" t="s">
        <v>40</v>
      </c>
      <c r="BM6" s="205"/>
      <c r="BN6" s="205" t="s">
        <v>41</v>
      </c>
      <c r="BO6" s="205"/>
      <c r="BP6" s="205" t="s">
        <v>42</v>
      </c>
      <c r="BQ6" s="205"/>
      <c r="BR6" s="205" t="s">
        <v>43</v>
      </c>
      <c r="BS6" s="205"/>
    </row>
    <row r="7" spans="1:98" s="16" customFormat="1">
      <c r="A7" s="206"/>
      <c r="B7" s="4"/>
      <c r="C7" s="4" t="s">
        <v>140</v>
      </c>
      <c r="D7" s="4"/>
      <c r="E7" s="4"/>
      <c r="F7" s="4"/>
      <c r="G7" s="4"/>
      <c r="H7" s="4"/>
      <c r="I7" s="4" t="s">
        <v>140</v>
      </c>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row>
    <row r="8" spans="1:98" s="16" customFormat="1">
      <c r="A8" s="206" t="s">
        <v>148</v>
      </c>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row>
    <row r="9" spans="1:98" ht="15" customHeight="1">
      <c r="A9" s="5" t="s">
        <v>46</v>
      </c>
      <c r="B9" s="6"/>
      <c r="C9" s="6"/>
      <c r="D9" s="7"/>
      <c r="E9" s="7"/>
      <c r="F9" s="7"/>
      <c r="G9" s="7"/>
      <c r="H9" s="7"/>
      <c r="I9" s="7"/>
      <c r="J9" s="7">
        <v>1</v>
      </c>
      <c r="K9" s="7">
        <v>50</v>
      </c>
      <c r="L9" s="7">
        <v>2</v>
      </c>
      <c r="M9" s="7">
        <v>16</v>
      </c>
      <c r="N9" s="7">
        <v>4</v>
      </c>
      <c r="O9" s="7">
        <v>50</v>
      </c>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v>1</v>
      </c>
      <c r="BI9" s="7">
        <v>21</v>
      </c>
      <c r="BJ9" s="7"/>
      <c r="BK9" s="7"/>
      <c r="BL9" s="7"/>
      <c r="BM9" s="7"/>
      <c r="BN9" s="7"/>
      <c r="BO9" s="7"/>
      <c r="BP9" s="7"/>
      <c r="BQ9" s="7"/>
      <c r="BR9" s="8">
        <v>8</v>
      </c>
      <c r="BS9" s="8">
        <v>137</v>
      </c>
      <c r="CT9" s="28"/>
    </row>
    <row r="10" spans="1:98">
      <c r="A10" s="10" t="s">
        <v>47</v>
      </c>
      <c r="B10" s="6">
        <v>5</v>
      </c>
      <c r="C10" s="6">
        <v>273</v>
      </c>
      <c r="D10" s="6">
        <v>19</v>
      </c>
      <c r="E10" s="7">
        <v>2946</v>
      </c>
      <c r="F10" s="7">
        <v>6</v>
      </c>
      <c r="G10" s="7">
        <v>4752</v>
      </c>
      <c r="H10" s="7"/>
      <c r="I10" s="7"/>
      <c r="J10" s="7"/>
      <c r="K10" s="7"/>
      <c r="L10" s="7">
        <v>4</v>
      </c>
      <c r="M10" s="7">
        <v>50</v>
      </c>
      <c r="N10" s="7">
        <v>5</v>
      </c>
      <c r="O10" s="7">
        <v>58</v>
      </c>
      <c r="P10" s="7"/>
      <c r="Q10" s="7"/>
      <c r="R10" s="7"/>
      <c r="S10" s="7"/>
      <c r="T10" s="7"/>
      <c r="U10" s="7"/>
      <c r="V10" s="7"/>
      <c r="W10" s="7"/>
      <c r="X10" s="7"/>
      <c r="Y10" s="7"/>
      <c r="Z10" s="7">
        <v>17</v>
      </c>
      <c r="AA10" s="7">
        <v>7935</v>
      </c>
      <c r="AB10" s="7">
        <v>4</v>
      </c>
      <c r="AC10" s="7">
        <v>2406</v>
      </c>
      <c r="AD10" s="7"/>
      <c r="AE10" s="7"/>
      <c r="AF10" s="7"/>
      <c r="AG10" s="7"/>
      <c r="AH10" s="7"/>
      <c r="AI10" s="7"/>
      <c r="AJ10" s="7"/>
      <c r="AK10" s="7"/>
      <c r="AL10" s="7"/>
      <c r="AM10" s="7"/>
      <c r="AN10" s="7"/>
      <c r="AO10" s="7"/>
      <c r="AP10" s="7"/>
      <c r="AQ10" s="7"/>
      <c r="AR10" s="7">
        <v>1</v>
      </c>
      <c r="AS10" s="7">
        <v>615</v>
      </c>
      <c r="AT10" s="7">
        <v>9</v>
      </c>
      <c r="AU10" s="7">
        <v>3698</v>
      </c>
      <c r="AV10" s="7">
        <v>10</v>
      </c>
      <c r="AW10" s="7">
        <v>3294</v>
      </c>
      <c r="AX10" s="7"/>
      <c r="AY10" s="7"/>
      <c r="AZ10" s="7">
        <v>2</v>
      </c>
      <c r="BA10" s="7">
        <v>76</v>
      </c>
      <c r="BB10" s="7"/>
      <c r="BC10" s="7"/>
      <c r="BD10" s="7"/>
      <c r="BE10" s="7"/>
      <c r="BF10" s="7">
        <v>1</v>
      </c>
      <c r="BG10" s="7">
        <v>55</v>
      </c>
      <c r="BH10" s="7">
        <v>1</v>
      </c>
      <c r="BI10" s="7">
        <v>39</v>
      </c>
      <c r="BJ10" s="7"/>
      <c r="BK10" s="7"/>
      <c r="BL10" s="7"/>
      <c r="BM10" s="7"/>
      <c r="BN10" s="7">
        <v>1</v>
      </c>
      <c r="BO10" s="7">
        <v>32</v>
      </c>
      <c r="BP10" s="7"/>
      <c r="BQ10" s="7"/>
      <c r="BR10" s="8">
        <v>85</v>
      </c>
      <c r="BS10" s="8">
        <v>26229</v>
      </c>
    </row>
    <row r="11" spans="1:98">
      <c r="A11" s="5" t="s">
        <v>48</v>
      </c>
      <c r="B11" s="6"/>
      <c r="C11" s="6"/>
      <c r="D11" s="7"/>
      <c r="E11" s="7"/>
      <c r="F11" s="7"/>
      <c r="G11" s="7"/>
      <c r="H11" s="7"/>
      <c r="I11" s="7"/>
      <c r="J11" s="7">
        <v>1</v>
      </c>
      <c r="K11" s="7">
        <v>31</v>
      </c>
      <c r="L11" s="7">
        <v>1</v>
      </c>
      <c r="M11" s="7">
        <v>20</v>
      </c>
      <c r="N11" s="7">
        <v>1</v>
      </c>
      <c r="O11" s="7">
        <v>10</v>
      </c>
      <c r="P11" s="7"/>
      <c r="Q11" s="7"/>
      <c r="R11" s="7"/>
      <c r="S11" s="7"/>
      <c r="T11" s="7"/>
      <c r="U11" s="7"/>
      <c r="V11" s="7"/>
      <c r="W11" s="7"/>
      <c r="X11" s="7"/>
      <c r="Y11" s="7"/>
      <c r="Z11" s="7">
        <v>1</v>
      </c>
      <c r="AA11" s="7">
        <v>28</v>
      </c>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8">
        <v>4</v>
      </c>
      <c r="BS11" s="8">
        <v>89</v>
      </c>
    </row>
    <row r="12" spans="1:98">
      <c r="A12" s="5" t="s">
        <v>49</v>
      </c>
      <c r="B12" s="6">
        <v>1</v>
      </c>
      <c r="C12" s="6">
        <v>54</v>
      </c>
      <c r="D12" s="7">
        <v>1</v>
      </c>
      <c r="E12" s="7">
        <v>98</v>
      </c>
      <c r="F12" s="7">
        <v>2</v>
      </c>
      <c r="G12" s="7">
        <v>446</v>
      </c>
      <c r="H12" s="7"/>
      <c r="I12" s="7"/>
      <c r="J12" s="7"/>
      <c r="K12" s="7"/>
      <c r="L12" s="7">
        <v>1</v>
      </c>
      <c r="M12" s="7">
        <v>14</v>
      </c>
      <c r="N12" s="7">
        <v>1</v>
      </c>
      <c r="O12" s="7">
        <v>8</v>
      </c>
      <c r="P12" s="7"/>
      <c r="Q12" s="7"/>
      <c r="R12" s="7"/>
      <c r="S12" s="7"/>
      <c r="T12" s="7"/>
      <c r="U12" s="7"/>
      <c r="V12" s="7"/>
      <c r="W12" s="7"/>
      <c r="X12" s="7"/>
      <c r="Y12" s="7"/>
      <c r="Z12" s="7">
        <v>2</v>
      </c>
      <c r="AA12" s="7">
        <v>309</v>
      </c>
      <c r="AB12" s="7">
        <v>4</v>
      </c>
      <c r="AC12" s="7">
        <v>1703</v>
      </c>
      <c r="AD12" s="7">
        <v>1</v>
      </c>
      <c r="AE12" s="7">
        <v>330</v>
      </c>
      <c r="AF12" s="7"/>
      <c r="AG12" s="7"/>
      <c r="AH12" s="7"/>
      <c r="AI12" s="7"/>
      <c r="AJ12" s="7"/>
      <c r="AK12" s="7"/>
      <c r="AL12" s="7"/>
      <c r="AM12" s="7"/>
      <c r="AN12" s="7"/>
      <c r="AO12" s="7"/>
      <c r="AP12" s="7"/>
      <c r="AQ12" s="7"/>
      <c r="AR12" s="7"/>
      <c r="AS12" s="7"/>
      <c r="AT12" s="7"/>
      <c r="AU12" s="7"/>
      <c r="AV12" s="7">
        <v>3</v>
      </c>
      <c r="AW12" s="7">
        <v>546</v>
      </c>
      <c r="AX12" s="7"/>
      <c r="AY12" s="7"/>
      <c r="AZ12" s="7">
        <v>1</v>
      </c>
      <c r="BA12" s="7">
        <v>40</v>
      </c>
      <c r="BB12" s="7"/>
      <c r="BC12" s="7"/>
      <c r="BD12" s="7"/>
      <c r="BE12" s="7"/>
      <c r="BF12" s="7"/>
      <c r="BG12" s="7"/>
      <c r="BH12" s="7">
        <v>1</v>
      </c>
      <c r="BI12" s="7">
        <v>28</v>
      </c>
      <c r="BJ12" s="7"/>
      <c r="BK12" s="7"/>
      <c r="BL12" s="7"/>
      <c r="BM12" s="7"/>
      <c r="BN12" s="7"/>
      <c r="BO12" s="7"/>
      <c r="BP12" s="7"/>
      <c r="BQ12" s="7"/>
      <c r="BR12" s="8">
        <v>18</v>
      </c>
      <c r="BS12" s="8">
        <v>3576</v>
      </c>
    </row>
    <row r="13" spans="1:98">
      <c r="A13" s="5" t="s">
        <v>50</v>
      </c>
      <c r="B13" s="6">
        <v>1</v>
      </c>
      <c r="C13" s="6">
        <v>38</v>
      </c>
      <c r="D13" s="7"/>
      <c r="E13" s="7"/>
      <c r="F13" s="7"/>
      <c r="G13" s="7"/>
      <c r="H13" s="7"/>
      <c r="I13" s="7"/>
      <c r="J13" s="7">
        <v>1</v>
      </c>
      <c r="K13" s="7">
        <v>50</v>
      </c>
      <c r="L13" s="7">
        <v>6</v>
      </c>
      <c r="M13" s="7">
        <v>61</v>
      </c>
      <c r="N13" s="7">
        <v>3</v>
      </c>
      <c r="O13" s="7">
        <v>40</v>
      </c>
      <c r="P13" s="7"/>
      <c r="Q13" s="7"/>
      <c r="R13" s="7"/>
      <c r="S13" s="7"/>
      <c r="T13" s="7"/>
      <c r="U13" s="7"/>
      <c r="V13" s="7"/>
      <c r="W13" s="7"/>
      <c r="X13" s="7"/>
      <c r="Y13" s="7"/>
      <c r="Z13" s="7"/>
      <c r="AA13" s="7"/>
      <c r="AB13" s="7">
        <v>1</v>
      </c>
      <c r="AC13" s="7">
        <v>16</v>
      </c>
      <c r="AD13" s="7"/>
      <c r="AE13" s="7"/>
      <c r="AF13" s="7"/>
      <c r="AG13" s="7"/>
      <c r="AH13" s="7"/>
      <c r="AI13" s="7"/>
      <c r="AJ13" s="7"/>
      <c r="AK13" s="7"/>
      <c r="AL13" s="7"/>
      <c r="AM13" s="7"/>
      <c r="AN13" s="7"/>
      <c r="AO13" s="7"/>
      <c r="AP13" s="7"/>
      <c r="AQ13" s="7"/>
      <c r="AR13" s="7"/>
      <c r="AS13" s="7"/>
      <c r="AT13" s="7"/>
      <c r="AU13" s="7"/>
      <c r="AV13" s="7">
        <v>1</v>
      </c>
      <c r="AW13" s="7">
        <v>89</v>
      </c>
      <c r="AX13" s="7"/>
      <c r="AY13" s="7"/>
      <c r="AZ13" s="7">
        <v>1</v>
      </c>
      <c r="BA13" s="7">
        <v>15</v>
      </c>
      <c r="BB13" s="7">
        <v>1</v>
      </c>
      <c r="BC13" s="7">
        <v>12</v>
      </c>
      <c r="BD13" s="7"/>
      <c r="BE13" s="7"/>
      <c r="BF13" s="7"/>
      <c r="BG13" s="7"/>
      <c r="BH13" s="7"/>
      <c r="BI13" s="7"/>
      <c r="BJ13" s="7"/>
      <c r="BK13" s="7"/>
      <c r="BL13" s="7"/>
      <c r="BM13" s="7"/>
      <c r="BN13" s="7"/>
      <c r="BO13" s="7"/>
      <c r="BP13" s="7"/>
      <c r="BQ13" s="7"/>
      <c r="BR13" s="8">
        <v>15</v>
      </c>
      <c r="BS13" s="8">
        <v>321</v>
      </c>
    </row>
    <row r="14" spans="1:98">
      <c r="A14" s="5" t="s">
        <v>51</v>
      </c>
      <c r="B14" s="6"/>
      <c r="C14" s="6"/>
      <c r="D14" s="7"/>
      <c r="E14" s="7"/>
      <c r="F14" s="7"/>
      <c r="G14" s="7"/>
      <c r="H14" s="7"/>
      <c r="I14" s="7"/>
      <c r="J14" s="7"/>
      <c r="K14" s="7"/>
      <c r="L14" s="7"/>
      <c r="M14" s="7"/>
      <c r="N14" s="7">
        <v>3</v>
      </c>
      <c r="O14" s="7">
        <v>35</v>
      </c>
      <c r="P14" s="7"/>
      <c r="Q14" s="7"/>
      <c r="R14" s="7"/>
      <c r="S14" s="7"/>
      <c r="T14" s="7"/>
      <c r="U14" s="7"/>
      <c r="V14" s="7"/>
      <c r="W14" s="7"/>
      <c r="X14" s="7"/>
      <c r="Y14" s="7"/>
      <c r="Z14" s="7">
        <v>2</v>
      </c>
      <c r="AA14" s="7">
        <v>121</v>
      </c>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v>1</v>
      </c>
      <c r="BC14" s="7">
        <v>75</v>
      </c>
      <c r="BD14" s="7"/>
      <c r="BE14" s="7"/>
      <c r="BF14" s="7"/>
      <c r="BG14" s="7"/>
      <c r="BH14" s="7"/>
      <c r="BI14" s="7"/>
      <c r="BJ14" s="7"/>
      <c r="BK14" s="7"/>
      <c r="BL14" s="7"/>
      <c r="BM14" s="7"/>
      <c r="BN14" s="7"/>
      <c r="BO14" s="7"/>
      <c r="BP14" s="7"/>
      <c r="BQ14" s="7"/>
      <c r="BR14" s="8">
        <v>6</v>
      </c>
      <c r="BS14" s="8">
        <v>231</v>
      </c>
    </row>
    <row r="15" spans="1:98">
      <c r="A15" s="5" t="s">
        <v>52</v>
      </c>
      <c r="B15" s="6"/>
      <c r="C15" s="6"/>
      <c r="D15" s="7"/>
      <c r="E15" s="7"/>
      <c r="F15" s="7"/>
      <c r="G15" s="7"/>
      <c r="H15" s="7"/>
      <c r="I15" s="7"/>
      <c r="J15" s="7"/>
      <c r="K15" s="7"/>
      <c r="L15" s="7">
        <v>2</v>
      </c>
      <c r="M15" s="7">
        <v>43</v>
      </c>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v>1</v>
      </c>
      <c r="AO15" s="7">
        <v>33</v>
      </c>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8">
        <v>3</v>
      </c>
      <c r="BS15" s="8">
        <v>76</v>
      </c>
    </row>
    <row r="16" spans="1:98">
      <c r="A16" s="5" t="s">
        <v>53</v>
      </c>
      <c r="B16" s="6"/>
      <c r="C16" s="6"/>
      <c r="D16" s="7"/>
      <c r="E16" s="7"/>
      <c r="F16" s="7"/>
      <c r="G16" s="7"/>
      <c r="H16" s="7"/>
      <c r="I16" s="7"/>
      <c r="J16" s="7"/>
      <c r="K16" s="7"/>
      <c r="L16" s="7">
        <v>1</v>
      </c>
      <c r="M16" s="7">
        <v>12</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8">
        <v>1</v>
      </c>
      <c r="BS16" s="8">
        <v>12</v>
      </c>
    </row>
    <row r="17" spans="1:71">
      <c r="A17" s="5" t="s">
        <v>54</v>
      </c>
      <c r="B17" s="6"/>
      <c r="C17" s="6"/>
      <c r="D17" s="7"/>
      <c r="E17" s="7"/>
      <c r="F17" s="7"/>
      <c r="G17" s="7"/>
      <c r="H17" s="7"/>
      <c r="I17" s="7"/>
      <c r="J17" s="7"/>
      <c r="K17" s="7"/>
      <c r="L17" s="7">
        <v>11</v>
      </c>
      <c r="M17" s="7">
        <v>140</v>
      </c>
      <c r="N17" s="7"/>
      <c r="O17" s="7"/>
      <c r="P17" s="7"/>
      <c r="Q17" s="7"/>
      <c r="R17" s="7"/>
      <c r="S17" s="7"/>
      <c r="T17" s="7"/>
      <c r="U17" s="7"/>
      <c r="V17" s="7"/>
      <c r="W17" s="7"/>
      <c r="X17" s="7"/>
      <c r="Y17" s="7"/>
      <c r="Z17" s="7"/>
      <c r="AA17" s="7"/>
      <c r="AB17" s="7">
        <v>1</v>
      </c>
      <c r="AC17" s="7">
        <v>38</v>
      </c>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v>1</v>
      </c>
      <c r="BI17" s="7">
        <v>30</v>
      </c>
      <c r="BJ17" s="7"/>
      <c r="BK17" s="7"/>
      <c r="BL17" s="7"/>
      <c r="BM17" s="7"/>
      <c r="BN17" s="7"/>
      <c r="BO17" s="7"/>
      <c r="BP17" s="7"/>
      <c r="BQ17" s="7"/>
      <c r="BR17" s="8">
        <v>13</v>
      </c>
      <c r="BS17" s="8">
        <v>208</v>
      </c>
    </row>
    <row r="18" spans="1:71">
      <c r="A18" s="5" t="s">
        <v>55</v>
      </c>
      <c r="B18" s="6">
        <v>14</v>
      </c>
      <c r="C18" s="6">
        <v>1293</v>
      </c>
      <c r="D18" s="7">
        <v>26</v>
      </c>
      <c r="E18" s="7">
        <v>4103</v>
      </c>
      <c r="F18" s="7">
        <v>25</v>
      </c>
      <c r="G18" s="7">
        <v>4156</v>
      </c>
      <c r="H18" s="7">
        <v>5</v>
      </c>
      <c r="I18" s="7">
        <v>973</v>
      </c>
      <c r="J18" s="7"/>
      <c r="K18" s="7"/>
      <c r="L18" s="7">
        <v>4</v>
      </c>
      <c r="M18" s="7">
        <v>52</v>
      </c>
      <c r="N18" s="7"/>
      <c r="O18" s="7"/>
      <c r="P18" s="7"/>
      <c r="Q18" s="7"/>
      <c r="R18" s="7"/>
      <c r="S18" s="7"/>
      <c r="T18" s="7">
        <v>1</v>
      </c>
      <c r="U18" s="7">
        <v>1118</v>
      </c>
      <c r="V18" s="7">
        <v>3</v>
      </c>
      <c r="W18" s="7">
        <v>203</v>
      </c>
      <c r="X18" s="7">
        <v>11</v>
      </c>
      <c r="Y18" s="7">
        <v>1919</v>
      </c>
      <c r="Z18" s="7">
        <v>58</v>
      </c>
      <c r="AA18" s="7">
        <v>20058</v>
      </c>
      <c r="AB18" s="7">
        <v>40</v>
      </c>
      <c r="AC18" s="7">
        <v>11366</v>
      </c>
      <c r="AD18" s="7">
        <v>4</v>
      </c>
      <c r="AE18" s="7">
        <v>578</v>
      </c>
      <c r="AF18" s="7">
        <v>1</v>
      </c>
      <c r="AG18" s="7">
        <v>262</v>
      </c>
      <c r="AH18" s="7">
        <v>1</v>
      </c>
      <c r="AI18" s="7">
        <v>27</v>
      </c>
      <c r="AJ18" s="7"/>
      <c r="AK18" s="7"/>
      <c r="AL18" s="7"/>
      <c r="AM18" s="7"/>
      <c r="AN18" s="7"/>
      <c r="AO18" s="7"/>
      <c r="AP18" s="7"/>
      <c r="AQ18" s="7"/>
      <c r="AR18" s="7">
        <v>2</v>
      </c>
      <c r="AS18" s="7">
        <v>159</v>
      </c>
      <c r="AT18" s="7">
        <v>19</v>
      </c>
      <c r="AU18" s="7">
        <v>8666</v>
      </c>
      <c r="AV18" s="7">
        <v>7</v>
      </c>
      <c r="AW18" s="7">
        <v>3215</v>
      </c>
      <c r="AX18" s="7"/>
      <c r="AY18" s="7"/>
      <c r="AZ18" s="7">
        <v>3</v>
      </c>
      <c r="BA18" s="7">
        <v>95</v>
      </c>
      <c r="BB18" s="7">
        <v>6</v>
      </c>
      <c r="BC18" s="7">
        <v>375</v>
      </c>
      <c r="BD18" s="7">
        <v>2</v>
      </c>
      <c r="BE18" s="7">
        <v>123</v>
      </c>
      <c r="BF18" s="7">
        <v>9</v>
      </c>
      <c r="BG18" s="7">
        <v>359</v>
      </c>
      <c r="BH18" s="7">
        <v>4</v>
      </c>
      <c r="BI18" s="7">
        <v>180</v>
      </c>
      <c r="BJ18" s="7">
        <v>2</v>
      </c>
      <c r="BK18" s="7">
        <v>86</v>
      </c>
      <c r="BL18" s="7">
        <v>2</v>
      </c>
      <c r="BM18" s="7">
        <v>32</v>
      </c>
      <c r="BN18" s="7"/>
      <c r="BO18" s="7"/>
      <c r="BP18" s="7"/>
      <c r="BQ18" s="7"/>
      <c r="BR18" s="8">
        <v>249</v>
      </c>
      <c r="BS18" s="8">
        <v>59398</v>
      </c>
    </row>
    <row r="19" spans="1:71">
      <c r="A19" s="5" t="s">
        <v>56</v>
      </c>
      <c r="B19" s="6"/>
      <c r="C19" s="6"/>
      <c r="D19" s="7"/>
      <c r="E19" s="7"/>
      <c r="F19" s="7"/>
      <c r="G19" s="7"/>
      <c r="H19" s="7"/>
      <c r="I19" s="7"/>
      <c r="J19" s="7">
        <v>1</v>
      </c>
      <c r="K19" s="7">
        <v>50</v>
      </c>
      <c r="L19" s="7">
        <v>2</v>
      </c>
      <c r="M19" s="7">
        <v>45</v>
      </c>
      <c r="N19" s="7">
        <v>1</v>
      </c>
      <c r="O19" s="7">
        <v>12</v>
      </c>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8">
        <v>4</v>
      </c>
      <c r="BS19" s="8">
        <v>107</v>
      </c>
    </row>
    <row r="20" spans="1:71">
      <c r="A20" s="5" t="s">
        <v>57</v>
      </c>
      <c r="B20" s="6"/>
      <c r="C20" s="6"/>
      <c r="D20" s="7"/>
      <c r="E20" s="7"/>
      <c r="F20" s="7"/>
      <c r="G20" s="7"/>
      <c r="H20" s="7"/>
      <c r="I20" s="7"/>
      <c r="J20" s="7">
        <v>1</v>
      </c>
      <c r="K20" s="7">
        <v>20</v>
      </c>
      <c r="L20" s="7">
        <v>17</v>
      </c>
      <c r="M20" s="7">
        <v>269</v>
      </c>
      <c r="N20" s="7">
        <v>1</v>
      </c>
      <c r="O20" s="7">
        <v>16</v>
      </c>
      <c r="P20" s="7"/>
      <c r="Q20" s="7"/>
      <c r="R20" s="7"/>
      <c r="S20" s="7"/>
      <c r="T20" s="7"/>
      <c r="U20" s="7"/>
      <c r="V20" s="7"/>
      <c r="W20" s="7"/>
      <c r="X20" s="7">
        <v>1</v>
      </c>
      <c r="Y20" s="7">
        <v>37</v>
      </c>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v>1</v>
      </c>
      <c r="BG20" s="7">
        <v>41</v>
      </c>
      <c r="BH20" s="7"/>
      <c r="BI20" s="7"/>
      <c r="BJ20" s="7"/>
      <c r="BK20" s="7"/>
      <c r="BL20" s="7"/>
      <c r="BM20" s="7"/>
      <c r="BN20" s="7"/>
      <c r="BO20" s="7"/>
      <c r="BP20" s="7"/>
      <c r="BQ20" s="7"/>
      <c r="BR20" s="8">
        <v>21</v>
      </c>
      <c r="BS20" s="8">
        <v>383</v>
      </c>
    </row>
    <row r="21" spans="1:71">
      <c r="A21" s="5" t="s">
        <v>58</v>
      </c>
      <c r="B21" s="6">
        <v>12</v>
      </c>
      <c r="C21" s="6">
        <v>654</v>
      </c>
      <c r="D21" s="7">
        <v>11</v>
      </c>
      <c r="E21" s="7">
        <v>578</v>
      </c>
      <c r="F21" s="7">
        <v>9</v>
      </c>
      <c r="G21" s="7">
        <v>1511</v>
      </c>
      <c r="H21" s="7"/>
      <c r="I21" s="7"/>
      <c r="J21" s="7">
        <v>1</v>
      </c>
      <c r="K21" s="7">
        <v>36</v>
      </c>
      <c r="L21" s="7">
        <v>2</v>
      </c>
      <c r="M21" s="7">
        <v>32</v>
      </c>
      <c r="N21" s="7"/>
      <c r="O21" s="7"/>
      <c r="P21" s="7"/>
      <c r="Q21" s="7"/>
      <c r="R21" s="7"/>
      <c r="S21" s="7"/>
      <c r="T21" s="7"/>
      <c r="U21" s="7"/>
      <c r="V21" s="7">
        <v>6</v>
      </c>
      <c r="W21" s="7">
        <v>305</v>
      </c>
      <c r="X21" s="7">
        <v>2</v>
      </c>
      <c r="Y21" s="7">
        <v>322</v>
      </c>
      <c r="Z21" s="7">
        <v>17</v>
      </c>
      <c r="AA21" s="7">
        <v>3822</v>
      </c>
      <c r="AB21" s="7">
        <v>14</v>
      </c>
      <c r="AC21" s="7">
        <v>3802</v>
      </c>
      <c r="AD21" s="7">
        <v>2</v>
      </c>
      <c r="AE21" s="7">
        <v>437</v>
      </c>
      <c r="AF21" s="7"/>
      <c r="AG21" s="7"/>
      <c r="AH21" s="7"/>
      <c r="AI21" s="7"/>
      <c r="AJ21" s="7"/>
      <c r="AK21" s="7"/>
      <c r="AL21" s="7"/>
      <c r="AM21" s="7"/>
      <c r="AN21" s="7"/>
      <c r="AO21" s="7"/>
      <c r="AP21" s="7">
        <v>2</v>
      </c>
      <c r="AQ21" s="7">
        <v>106</v>
      </c>
      <c r="AR21" s="7"/>
      <c r="AS21" s="7"/>
      <c r="AT21" s="7">
        <v>6</v>
      </c>
      <c r="AU21" s="7">
        <v>1696</v>
      </c>
      <c r="AV21" s="7">
        <v>7</v>
      </c>
      <c r="AW21" s="7">
        <v>3638</v>
      </c>
      <c r="AX21" s="7">
        <v>1</v>
      </c>
      <c r="AY21" s="7">
        <v>64</v>
      </c>
      <c r="AZ21" s="7">
        <v>7</v>
      </c>
      <c r="BA21" s="7">
        <v>543</v>
      </c>
      <c r="BB21" s="7">
        <v>4</v>
      </c>
      <c r="BC21" s="7">
        <v>279</v>
      </c>
      <c r="BD21" s="7">
        <v>1</v>
      </c>
      <c r="BE21" s="7">
        <v>22</v>
      </c>
      <c r="BF21" s="7">
        <v>5</v>
      </c>
      <c r="BG21" s="7">
        <v>156</v>
      </c>
      <c r="BH21" s="7">
        <v>2</v>
      </c>
      <c r="BI21" s="7">
        <v>83</v>
      </c>
      <c r="BJ21" s="7"/>
      <c r="BK21" s="7"/>
      <c r="BL21" s="7"/>
      <c r="BM21" s="7"/>
      <c r="BN21" s="7">
        <v>1</v>
      </c>
      <c r="BO21" s="7">
        <v>68</v>
      </c>
      <c r="BP21" s="7"/>
      <c r="BQ21" s="7"/>
      <c r="BR21" s="8">
        <v>112</v>
      </c>
      <c r="BS21" s="8">
        <v>18154</v>
      </c>
    </row>
    <row r="22" spans="1:71">
      <c r="A22" s="5" t="s">
        <v>59</v>
      </c>
      <c r="B22" s="6"/>
      <c r="C22" s="6"/>
      <c r="D22" s="7"/>
      <c r="E22" s="7"/>
      <c r="F22" s="7"/>
      <c r="G22" s="7"/>
      <c r="H22" s="7"/>
      <c r="I22" s="7"/>
      <c r="J22" s="7"/>
      <c r="K22" s="7"/>
      <c r="L22" s="7"/>
      <c r="M22" s="7"/>
      <c r="N22" s="7">
        <v>1</v>
      </c>
      <c r="O22" s="7">
        <v>16</v>
      </c>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8">
        <v>1</v>
      </c>
      <c r="BS22" s="8">
        <v>16</v>
      </c>
    </row>
    <row r="23" spans="1:71">
      <c r="A23" s="5" t="s">
        <v>60</v>
      </c>
      <c r="B23" s="6"/>
      <c r="C23" s="6"/>
      <c r="D23" s="7"/>
      <c r="E23" s="7"/>
      <c r="F23" s="7"/>
      <c r="G23" s="7"/>
      <c r="H23" s="7"/>
      <c r="I23" s="7"/>
      <c r="J23" s="7"/>
      <c r="K23" s="7"/>
      <c r="L23" s="7">
        <v>1</v>
      </c>
      <c r="M23" s="7">
        <v>16</v>
      </c>
      <c r="N23" s="7">
        <v>1</v>
      </c>
      <c r="O23" s="7">
        <v>16</v>
      </c>
      <c r="P23" s="7"/>
      <c r="Q23" s="7"/>
      <c r="R23" s="7"/>
      <c r="S23" s="7"/>
      <c r="T23" s="7"/>
      <c r="U23" s="7"/>
      <c r="V23" s="7"/>
      <c r="W23" s="7"/>
      <c r="X23" s="7"/>
      <c r="Y23" s="7"/>
      <c r="Z23" s="7">
        <v>1</v>
      </c>
      <c r="AA23" s="7">
        <v>79</v>
      </c>
      <c r="AB23" s="7">
        <v>1</v>
      </c>
      <c r="AC23" s="7">
        <v>165</v>
      </c>
      <c r="AD23" s="7"/>
      <c r="AE23" s="7"/>
      <c r="AF23" s="7"/>
      <c r="AG23" s="7"/>
      <c r="AH23" s="7"/>
      <c r="AI23" s="7"/>
      <c r="AJ23" s="7"/>
      <c r="AK23" s="7"/>
      <c r="AL23" s="7"/>
      <c r="AM23" s="7"/>
      <c r="AN23" s="7">
        <v>1</v>
      </c>
      <c r="AO23" s="7">
        <v>123</v>
      </c>
      <c r="AP23" s="7"/>
      <c r="AQ23" s="7"/>
      <c r="AR23" s="7"/>
      <c r="AS23" s="7"/>
      <c r="AT23" s="7"/>
      <c r="AU23" s="7"/>
      <c r="AV23" s="7"/>
      <c r="AW23" s="7"/>
      <c r="AX23" s="7"/>
      <c r="AY23" s="7"/>
      <c r="AZ23" s="7">
        <v>1</v>
      </c>
      <c r="BA23" s="7">
        <v>14</v>
      </c>
      <c r="BB23" s="7"/>
      <c r="BC23" s="7"/>
      <c r="BD23" s="7"/>
      <c r="BE23" s="7"/>
      <c r="BF23" s="7"/>
      <c r="BG23" s="7"/>
      <c r="BH23" s="7"/>
      <c r="BI23" s="7"/>
      <c r="BJ23" s="7"/>
      <c r="BK23" s="7"/>
      <c r="BL23" s="7"/>
      <c r="BM23" s="7"/>
      <c r="BN23" s="7">
        <v>1</v>
      </c>
      <c r="BO23" s="7">
        <v>17</v>
      </c>
      <c r="BP23" s="7"/>
      <c r="BQ23" s="7"/>
      <c r="BR23" s="8">
        <v>7</v>
      </c>
      <c r="BS23" s="8">
        <v>430</v>
      </c>
    </row>
    <row r="24" spans="1:71">
      <c r="A24" s="5" t="s">
        <v>61</v>
      </c>
      <c r="B24" s="6"/>
      <c r="C24" s="6"/>
      <c r="D24" s="7"/>
      <c r="E24" s="7"/>
      <c r="F24" s="7"/>
      <c r="G24" s="7"/>
      <c r="H24" s="7"/>
      <c r="I24" s="7"/>
      <c r="J24" s="7"/>
      <c r="K24" s="7"/>
      <c r="L24" s="7">
        <v>6</v>
      </c>
      <c r="M24" s="7">
        <v>105</v>
      </c>
      <c r="N24" s="7"/>
      <c r="O24" s="7"/>
      <c r="P24" s="7"/>
      <c r="Q24" s="7"/>
      <c r="R24" s="7"/>
      <c r="S24" s="7"/>
      <c r="T24" s="7"/>
      <c r="U24" s="7"/>
      <c r="V24" s="7"/>
      <c r="W24" s="7"/>
      <c r="X24" s="7"/>
      <c r="Y24" s="7"/>
      <c r="Z24" s="7"/>
      <c r="AA24" s="7"/>
      <c r="AB24" s="7">
        <v>1</v>
      </c>
      <c r="AC24" s="7">
        <v>37</v>
      </c>
      <c r="AD24" s="7"/>
      <c r="AE24" s="7"/>
      <c r="AF24" s="7"/>
      <c r="AG24" s="7"/>
      <c r="AH24" s="7"/>
      <c r="AI24" s="7"/>
      <c r="AJ24" s="7"/>
      <c r="AK24" s="7"/>
      <c r="AL24" s="7"/>
      <c r="AM24" s="7"/>
      <c r="AN24" s="7"/>
      <c r="AO24" s="7"/>
      <c r="AP24" s="7"/>
      <c r="AQ24" s="7"/>
      <c r="AR24" s="7"/>
      <c r="AS24" s="7"/>
      <c r="AT24" s="7"/>
      <c r="AU24" s="7"/>
      <c r="AV24" s="7"/>
      <c r="AW24" s="7"/>
      <c r="AX24" s="7"/>
      <c r="AY24" s="7"/>
      <c r="AZ24" s="7">
        <v>1</v>
      </c>
      <c r="BA24" s="7">
        <v>16</v>
      </c>
      <c r="BB24" s="7"/>
      <c r="BC24" s="7"/>
      <c r="BD24" s="7"/>
      <c r="BE24" s="7"/>
      <c r="BF24" s="7"/>
      <c r="BG24" s="7"/>
      <c r="BH24" s="7"/>
      <c r="BI24" s="7"/>
      <c r="BJ24" s="7"/>
      <c r="BK24" s="7"/>
      <c r="BL24" s="7"/>
      <c r="BM24" s="7"/>
      <c r="BN24" s="7"/>
      <c r="BO24" s="7"/>
      <c r="BP24" s="7"/>
      <c r="BQ24" s="7"/>
      <c r="BR24" s="8">
        <v>8</v>
      </c>
      <c r="BS24" s="8">
        <v>158</v>
      </c>
    </row>
    <row r="25" spans="1:71">
      <c r="A25" s="5" t="s">
        <v>62</v>
      </c>
      <c r="B25" s="6"/>
      <c r="C25" s="6"/>
      <c r="D25" s="7"/>
      <c r="E25" s="7"/>
      <c r="F25" s="7"/>
      <c r="G25" s="7"/>
      <c r="H25" s="7"/>
      <c r="I25" s="7"/>
      <c r="J25" s="7"/>
      <c r="K25" s="7"/>
      <c r="L25" s="7">
        <v>1</v>
      </c>
      <c r="M25" s="7">
        <v>10</v>
      </c>
      <c r="N25" s="7">
        <v>2</v>
      </c>
      <c r="O25" s="7">
        <v>26</v>
      </c>
      <c r="P25" s="7"/>
      <c r="Q25" s="7"/>
      <c r="R25" s="7"/>
      <c r="S25" s="7"/>
      <c r="T25" s="7"/>
      <c r="U25" s="7"/>
      <c r="V25" s="7"/>
      <c r="W25" s="7"/>
      <c r="X25" s="7"/>
      <c r="Y25" s="7"/>
      <c r="Z25" s="7"/>
      <c r="AA25" s="7"/>
      <c r="AB25" s="7">
        <v>1</v>
      </c>
      <c r="AC25" s="7">
        <v>103</v>
      </c>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8">
        <v>4</v>
      </c>
      <c r="BS25" s="8">
        <v>139</v>
      </c>
    </row>
    <row r="26" spans="1:71">
      <c r="A26" s="5" t="s">
        <v>63</v>
      </c>
      <c r="B26" s="6">
        <v>10</v>
      </c>
      <c r="C26" s="6">
        <v>290</v>
      </c>
      <c r="D26" s="7">
        <v>13</v>
      </c>
      <c r="E26" s="7">
        <v>1226</v>
      </c>
      <c r="F26" s="7">
        <v>3</v>
      </c>
      <c r="G26" s="7">
        <v>549</v>
      </c>
      <c r="H26" s="7"/>
      <c r="I26" s="7"/>
      <c r="J26" s="7">
        <v>3</v>
      </c>
      <c r="K26" s="7">
        <v>86</v>
      </c>
      <c r="L26" s="7">
        <v>10</v>
      </c>
      <c r="M26" s="7">
        <v>145</v>
      </c>
      <c r="N26" s="7"/>
      <c r="O26" s="7"/>
      <c r="P26" s="7"/>
      <c r="Q26" s="7"/>
      <c r="R26" s="7"/>
      <c r="S26" s="7"/>
      <c r="T26" s="7"/>
      <c r="U26" s="7"/>
      <c r="V26" s="7">
        <v>1</v>
      </c>
      <c r="W26" s="7">
        <v>48</v>
      </c>
      <c r="X26" s="7">
        <v>2</v>
      </c>
      <c r="Y26" s="7">
        <v>152</v>
      </c>
      <c r="Z26" s="7">
        <v>5</v>
      </c>
      <c r="AA26" s="7">
        <v>1612</v>
      </c>
      <c r="AB26" s="7">
        <v>3</v>
      </c>
      <c r="AC26" s="7">
        <v>1419</v>
      </c>
      <c r="AD26" s="7">
        <v>1</v>
      </c>
      <c r="AE26" s="7">
        <v>20</v>
      </c>
      <c r="AF26" s="7"/>
      <c r="AG26" s="7"/>
      <c r="AH26" s="7"/>
      <c r="AI26" s="7"/>
      <c r="AJ26" s="7"/>
      <c r="AK26" s="7"/>
      <c r="AL26" s="7"/>
      <c r="AM26" s="7"/>
      <c r="AN26" s="7"/>
      <c r="AO26" s="7"/>
      <c r="AP26" s="7"/>
      <c r="AQ26" s="7"/>
      <c r="AR26" s="7">
        <v>1</v>
      </c>
      <c r="AS26" s="7">
        <v>336</v>
      </c>
      <c r="AT26" s="7"/>
      <c r="AU26" s="7"/>
      <c r="AV26" s="7">
        <v>1</v>
      </c>
      <c r="AW26" s="7">
        <v>606</v>
      </c>
      <c r="AX26" s="7"/>
      <c r="AY26" s="7"/>
      <c r="AZ26" s="7">
        <v>1</v>
      </c>
      <c r="BA26" s="7">
        <v>35</v>
      </c>
      <c r="BB26" s="7"/>
      <c r="BC26" s="7"/>
      <c r="BD26" s="7"/>
      <c r="BE26" s="7"/>
      <c r="BF26" s="7">
        <v>2</v>
      </c>
      <c r="BG26" s="7">
        <v>75</v>
      </c>
      <c r="BH26" s="7"/>
      <c r="BI26" s="7"/>
      <c r="BJ26" s="7"/>
      <c r="BK26" s="7"/>
      <c r="BL26" s="7"/>
      <c r="BM26" s="7"/>
      <c r="BN26" s="7"/>
      <c r="BO26" s="7"/>
      <c r="BP26" s="7"/>
      <c r="BQ26" s="7"/>
      <c r="BR26" s="8">
        <v>56</v>
      </c>
      <c r="BS26" s="8">
        <v>6599</v>
      </c>
    </row>
    <row r="27" spans="1:71">
      <c r="A27" s="5" t="s">
        <v>64</v>
      </c>
      <c r="B27" s="6"/>
      <c r="C27" s="6"/>
      <c r="D27" s="7"/>
      <c r="E27" s="7"/>
      <c r="F27" s="7"/>
      <c r="G27" s="7"/>
      <c r="H27" s="7"/>
      <c r="I27" s="7"/>
      <c r="J27" s="7"/>
      <c r="K27" s="7"/>
      <c r="L27" s="7">
        <v>2</v>
      </c>
      <c r="M27" s="7">
        <v>25</v>
      </c>
      <c r="N27" s="7">
        <v>2</v>
      </c>
      <c r="O27" s="7">
        <v>29</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v>2</v>
      </c>
      <c r="AW27" s="7">
        <v>62</v>
      </c>
      <c r="AX27" s="7"/>
      <c r="AY27" s="7"/>
      <c r="AZ27" s="7"/>
      <c r="BA27" s="7"/>
      <c r="BB27" s="7"/>
      <c r="BC27" s="7"/>
      <c r="BD27" s="7"/>
      <c r="BE27" s="7"/>
      <c r="BF27" s="7"/>
      <c r="BG27" s="7"/>
      <c r="BH27" s="7"/>
      <c r="BI27" s="7"/>
      <c r="BJ27" s="7"/>
      <c r="BK27" s="7"/>
      <c r="BL27" s="7"/>
      <c r="BM27" s="7"/>
      <c r="BN27" s="7"/>
      <c r="BO27" s="7"/>
      <c r="BP27" s="7"/>
      <c r="BQ27" s="7"/>
      <c r="BR27" s="8">
        <v>6</v>
      </c>
      <c r="BS27" s="8">
        <v>116</v>
      </c>
    </row>
    <row r="28" spans="1:71">
      <c r="A28" s="5" t="s">
        <v>65</v>
      </c>
      <c r="B28" s="6"/>
      <c r="C28" s="6"/>
      <c r="D28" s="7"/>
      <c r="E28" s="7"/>
      <c r="F28" s="7"/>
      <c r="G28" s="7"/>
      <c r="H28" s="7"/>
      <c r="I28" s="7"/>
      <c r="J28" s="7">
        <v>1</v>
      </c>
      <c r="K28" s="7">
        <v>30</v>
      </c>
      <c r="L28" s="7">
        <v>1</v>
      </c>
      <c r="M28" s="7">
        <v>6</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8">
        <v>2</v>
      </c>
      <c r="BS28" s="8">
        <v>36</v>
      </c>
    </row>
    <row r="29" spans="1:71">
      <c r="A29" s="5" t="s">
        <v>66</v>
      </c>
      <c r="B29" s="6"/>
      <c r="C29" s="6"/>
      <c r="D29" s="7"/>
      <c r="E29" s="7"/>
      <c r="F29" s="7"/>
      <c r="G29" s="7"/>
      <c r="H29" s="7"/>
      <c r="I29" s="7"/>
      <c r="J29" s="7"/>
      <c r="K29" s="7"/>
      <c r="L29" s="7">
        <v>2</v>
      </c>
      <c r="M29" s="7">
        <v>38</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8">
        <v>2</v>
      </c>
      <c r="BS29" s="8">
        <v>38</v>
      </c>
    </row>
    <row r="30" spans="1:71">
      <c r="A30" s="5" t="s">
        <v>67</v>
      </c>
      <c r="B30" s="6"/>
      <c r="C30" s="6"/>
      <c r="D30" s="7"/>
      <c r="E30" s="7"/>
      <c r="F30" s="7"/>
      <c r="G30" s="7"/>
      <c r="H30" s="7"/>
      <c r="I30" s="7"/>
      <c r="J30" s="7"/>
      <c r="K30" s="7"/>
      <c r="L30" s="7">
        <v>1</v>
      </c>
      <c r="M30" s="7">
        <v>9</v>
      </c>
      <c r="N30" s="7">
        <v>1</v>
      </c>
      <c r="O30" s="7">
        <v>16</v>
      </c>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8">
        <v>2</v>
      </c>
      <c r="BS30" s="8">
        <v>25</v>
      </c>
    </row>
    <row r="31" spans="1:71">
      <c r="A31" s="5" t="s">
        <v>141</v>
      </c>
      <c r="B31" s="6"/>
      <c r="C31" s="6"/>
      <c r="D31" s="7"/>
      <c r="E31" s="7"/>
      <c r="F31" s="7"/>
      <c r="G31" s="7"/>
      <c r="H31" s="7"/>
      <c r="I31" s="7"/>
      <c r="J31" s="7"/>
      <c r="K31" s="7"/>
      <c r="L31" s="7"/>
      <c r="M31" s="7"/>
      <c r="N31" s="7">
        <v>3</v>
      </c>
      <c r="O31" s="7">
        <v>24</v>
      </c>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8">
        <v>3</v>
      </c>
      <c r="BS31" s="8">
        <v>24</v>
      </c>
    </row>
    <row r="32" spans="1:71">
      <c r="A32" s="5" t="s">
        <v>69</v>
      </c>
      <c r="B32" s="6">
        <v>1</v>
      </c>
      <c r="C32" s="6">
        <v>120</v>
      </c>
      <c r="D32" s="7"/>
      <c r="E32" s="7"/>
      <c r="F32" s="7"/>
      <c r="G32" s="7"/>
      <c r="H32" s="7">
        <v>1</v>
      </c>
      <c r="I32" s="7">
        <v>936</v>
      </c>
      <c r="J32" s="7">
        <v>1</v>
      </c>
      <c r="K32" s="7">
        <v>4</v>
      </c>
      <c r="L32" s="7">
        <v>13</v>
      </c>
      <c r="M32" s="7">
        <v>165</v>
      </c>
      <c r="N32" s="7"/>
      <c r="O32" s="7"/>
      <c r="P32" s="7"/>
      <c r="Q32" s="7"/>
      <c r="R32" s="7">
        <v>1</v>
      </c>
      <c r="S32" s="7">
        <v>660</v>
      </c>
      <c r="T32" s="7"/>
      <c r="U32" s="7"/>
      <c r="V32" s="7"/>
      <c r="W32" s="7"/>
      <c r="X32" s="7">
        <v>10</v>
      </c>
      <c r="Y32" s="7">
        <v>2303</v>
      </c>
      <c r="Z32" s="7">
        <v>20</v>
      </c>
      <c r="AA32" s="7">
        <v>6457</v>
      </c>
      <c r="AB32" s="7">
        <v>2</v>
      </c>
      <c r="AC32" s="7">
        <v>1004</v>
      </c>
      <c r="AD32" s="7">
        <v>2</v>
      </c>
      <c r="AE32" s="7">
        <v>493</v>
      </c>
      <c r="AF32" s="7"/>
      <c r="AG32" s="7"/>
      <c r="AH32" s="7"/>
      <c r="AI32" s="7"/>
      <c r="AJ32" s="7"/>
      <c r="AK32" s="7"/>
      <c r="AL32" s="7"/>
      <c r="AM32" s="7"/>
      <c r="AN32" s="7"/>
      <c r="AO32" s="7"/>
      <c r="AP32" s="7"/>
      <c r="AQ32" s="7"/>
      <c r="AR32" s="7"/>
      <c r="AS32" s="7"/>
      <c r="AT32" s="7">
        <v>1</v>
      </c>
      <c r="AU32" s="7">
        <v>346</v>
      </c>
      <c r="AV32" s="7">
        <v>1</v>
      </c>
      <c r="AW32" s="7">
        <v>164</v>
      </c>
      <c r="AX32" s="7"/>
      <c r="AY32" s="7"/>
      <c r="AZ32" s="7">
        <v>3</v>
      </c>
      <c r="BA32" s="7">
        <v>161</v>
      </c>
      <c r="BB32" s="7"/>
      <c r="BC32" s="7"/>
      <c r="BD32" s="7"/>
      <c r="BE32" s="7"/>
      <c r="BF32" s="7">
        <v>3</v>
      </c>
      <c r="BG32" s="7">
        <v>153</v>
      </c>
      <c r="BH32" s="7">
        <v>2</v>
      </c>
      <c r="BI32" s="7">
        <v>80</v>
      </c>
      <c r="BJ32" s="7"/>
      <c r="BK32" s="7"/>
      <c r="BL32" s="7"/>
      <c r="BM32" s="7"/>
      <c r="BN32" s="7">
        <v>1</v>
      </c>
      <c r="BO32" s="7">
        <v>20</v>
      </c>
      <c r="BP32" s="7"/>
      <c r="BQ32" s="7"/>
      <c r="BR32" s="8">
        <v>62</v>
      </c>
      <c r="BS32" s="8">
        <v>13066</v>
      </c>
    </row>
    <row r="33" spans="1:71">
      <c r="A33" s="5" t="s">
        <v>70</v>
      </c>
      <c r="B33" s="6">
        <v>4</v>
      </c>
      <c r="C33" s="6">
        <v>901</v>
      </c>
      <c r="D33" s="7">
        <v>5</v>
      </c>
      <c r="E33" s="7">
        <v>479</v>
      </c>
      <c r="F33" s="7">
        <v>3</v>
      </c>
      <c r="G33" s="7">
        <v>123</v>
      </c>
      <c r="H33" s="7"/>
      <c r="I33" s="7"/>
      <c r="J33" s="7">
        <v>3</v>
      </c>
      <c r="K33" s="7">
        <v>98</v>
      </c>
      <c r="L33" s="7">
        <v>18</v>
      </c>
      <c r="M33" s="7">
        <v>228</v>
      </c>
      <c r="N33" s="7"/>
      <c r="O33" s="7"/>
      <c r="P33" s="7"/>
      <c r="Q33" s="7"/>
      <c r="R33" s="7"/>
      <c r="S33" s="7"/>
      <c r="T33" s="7"/>
      <c r="U33" s="7"/>
      <c r="V33" s="7">
        <v>1</v>
      </c>
      <c r="W33" s="7">
        <v>222</v>
      </c>
      <c r="X33" s="7">
        <v>2</v>
      </c>
      <c r="Y33" s="7">
        <v>441</v>
      </c>
      <c r="Z33" s="7">
        <v>14</v>
      </c>
      <c r="AA33" s="7">
        <v>5461</v>
      </c>
      <c r="AB33" s="7">
        <v>2</v>
      </c>
      <c r="AC33" s="7">
        <v>695</v>
      </c>
      <c r="AD33" s="7"/>
      <c r="AE33" s="7"/>
      <c r="AF33" s="7"/>
      <c r="AG33" s="7"/>
      <c r="AH33" s="7"/>
      <c r="AI33" s="7"/>
      <c r="AJ33" s="7"/>
      <c r="AK33" s="7"/>
      <c r="AL33" s="7"/>
      <c r="AM33" s="7"/>
      <c r="AN33" s="7"/>
      <c r="AO33" s="7"/>
      <c r="AP33" s="7"/>
      <c r="AQ33" s="7"/>
      <c r="AR33" s="7"/>
      <c r="AS33" s="7"/>
      <c r="AT33" s="7">
        <v>4</v>
      </c>
      <c r="AU33" s="7">
        <v>2612</v>
      </c>
      <c r="AV33" s="7">
        <v>2</v>
      </c>
      <c r="AW33" s="7">
        <v>2957</v>
      </c>
      <c r="AX33" s="7"/>
      <c r="AY33" s="7"/>
      <c r="AZ33" s="7">
        <v>1</v>
      </c>
      <c r="BA33" s="7">
        <v>111</v>
      </c>
      <c r="BB33" s="7">
        <v>1</v>
      </c>
      <c r="BC33" s="7">
        <v>46</v>
      </c>
      <c r="BD33" s="7"/>
      <c r="BE33" s="7"/>
      <c r="BF33" s="7"/>
      <c r="BG33" s="7"/>
      <c r="BH33" s="7"/>
      <c r="BI33" s="7"/>
      <c r="BJ33" s="7"/>
      <c r="BK33" s="7"/>
      <c r="BL33" s="7">
        <v>3</v>
      </c>
      <c r="BM33" s="7">
        <v>94</v>
      </c>
      <c r="BN33" s="7"/>
      <c r="BO33" s="7"/>
      <c r="BP33" s="7"/>
      <c r="BQ33" s="7"/>
      <c r="BR33" s="8">
        <v>63</v>
      </c>
      <c r="BS33" s="8">
        <v>14468</v>
      </c>
    </row>
    <row r="34" spans="1:71">
      <c r="A34" s="5" t="s">
        <v>71</v>
      </c>
      <c r="B34" s="6"/>
      <c r="C34" s="6"/>
      <c r="D34" s="7"/>
      <c r="E34" s="7"/>
      <c r="F34" s="7"/>
      <c r="G34" s="7"/>
      <c r="H34" s="7"/>
      <c r="I34" s="7"/>
      <c r="J34" s="7"/>
      <c r="K34" s="7"/>
      <c r="L34" s="7">
        <v>3</v>
      </c>
      <c r="M34" s="7">
        <v>22</v>
      </c>
      <c r="N34" s="7">
        <v>1</v>
      </c>
      <c r="O34" s="7">
        <v>16</v>
      </c>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8">
        <v>4</v>
      </c>
      <c r="BS34" s="8">
        <v>38</v>
      </c>
    </row>
    <row r="35" spans="1:71">
      <c r="A35" s="5" t="s">
        <v>72</v>
      </c>
      <c r="B35" s="6"/>
      <c r="C35" s="6"/>
      <c r="D35" s="7"/>
      <c r="E35" s="7"/>
      <c r="F35" s="7"/>
      <c r="G35" s="7"/>
      <c r="H35" s="7"/>
      <c r="I35" s="7"/>
      <c r="J35" s="7"/>
      <c r="K35" s="7"/>
      <c r="L35" s="7">
        <v>1</v>
      </c>
      <c r="M35" s="7">
        <v>16</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8">
        <v>1</v>
      </c>
      <c r="BS35" s="8">
        <v>16</v>
      </c>
    </row>
    <row r="36" spans="1:71">
      <c r="A36" s="5" t="s">
        <v>73</v>
      </c>
      <c r="B36" s="6"/>
      <c r="C36" s="6"/>
      <c r="D36" s="7"/>
      <c r="E36" s="7"/>
      <c r="F36" s="7"/>
      <c r="G36" s="7"/>
      <c r="H36" s="7"/>
      <c r="I36" s="7"/>
      <c r="J36" s="7">
        <v>2</v>
      </c>
      <c r="K36" s="7">
        <v>95</v>
      </c>
      <c r="L36" s="7">
        <v>3</v>
      </c>
      <c r="M36" s="7">
        <v>38</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8">
        <v>5</v>
      </c>
      <c r="BS36" s="8">
        <v>133</v>
      </c>
    </row>
    <row r="37" spans="1:71">
      <c r="A37" s="5" t="s">
        <v>74</v>
      </c>
      <c r="B37" s="6"/>
      <c r="C37" s="6"/>
      <c r="D37" s="7">
        <v>2</v>
      </c>
      <c r="E37" s="7">
        <v>426</v>
      </c>
      <c r="F37" s="7">
        <v>8</v>
      </c>
      <c r="G37" s="7">
        <v>1264</v>
      </c>
      <c r="H37" s="7"/>
      <c r="I37" s="7"/>
      <c r="J37" s="7">
        <v>1</v>
      </c>
      <c r="K37" s="7">
        <v>30</v>
      </c>
      <c r="L37" s="7"/>
      <c r="M37" s="7"/>
      <c r="N37" s="7"/>
      <c r="O37" s="7"/>
      <c r="P37" s="7">
        <v>1</v>
      </c>
      <c r="Q37" s="7">
        <v>500</v>
      </c>
      <c r="R37" s="7"/>
      <c r="S37" s="7"/>
      <c r="T37" s="7"/>
      <c r="U37" s="7"/>
      <c r="V37" s="7"/>
      <c r="W37" s="7"/>
      <c r="X37" s="7"/>
      <c r="Y37" s="7"/>
      <c r="Z37" s="7">
        <v>3</v>
      </c>
      <c r="AA37" s="7">
        <v>817</v>
      </c>
      <c r="AB37" s="7">
        <v>7</v>
      </c>
      <c r="AC37" s="7">
        <v>3893</v>
      </c>
      <c r="AD37" s="7">
        <v>1</v>
      </c>
      <c r="AE37" s="7">
        <v>268</v>
      </c>
      <c r="AF37" s="7"/>
      <c r="AG37" s="7"/>
      <c r="AH37" s="7"/>
      <c r="AI37" s="7"/>
      <c r="AJ37" s="7"/>
      <c r="AK37" s="7"/>
      <c r="AL37" s="7"/>
      <c r="AM37" s="7"/>
      <c r="AN37" s="7"/>
      <c r="AO37" s="7"/>
      <c r="AP37" s="7"/>
      <c r="AQ37" s="7"/>
      <c r="AR37" s="7"/>
      <c r="AS37" s="7"/>
      <c r="AT37" s="7">
        <v>7</v>
      </c>
      <c r="AU37" s="7">
        <v>4139</v>
      </c>
      <c r="AV37" s="7">
        <v>9</v>
      </c>
      <c r="AW37" s="7">
        <v>4968</v>
      </c>
      <c r="AX37" s="7">
        <v>1</v>
      </c>
      <c r="AY37" s="7">
        <v>272</v>
      </c>
      <c r="AZ37" s="7"/>
      <c r="BA37" s="7"/>
      <c r="BB37" s="7"/>
      <c r="BC37" s="7"/>
      <c r="BD37" s="7"/>
      <c r="BE37" s="7"/>
      <c r="BF37" s="7"/>
      <c r="BG37" s="7"/>
      <c r="BH37" s="7"/>
      <c r="BI37" s="7"/>
      <c r="BJ37" s="7"/>
      <c r="BK37" s="7"/>
      <c r="BL37" s="7"/>
      <c r="BM37" s="7"/>
      <c r="BN37" s="7"/>
      <c r="BO37" s="7"/>
      <c r="BP37" s="7"/>
      <c r="BQ37" s="7"/>
      <c r="BR37" s="8">
        <v>40</v>
      </c>
      <c r="BS37" s="8">
        <v>16577</v>
      </c>
    </row>
    <row r="38" spans="1:71">
      <c r="A38" s="5" t="s">
        <v>75</v>
      </c>
      <c r="B38" s="6">
        <v>5</v>
      </c>
      <c r="C38" s="6">
        <v>356</v>
      </c>
      <c r="D38" s="7">
        <v>6</v>
      </c>
      <c r="E38" s="7">
        <v>873</v>
      </c>
      <c r="F38" s="7">
        <v>6</v>
      </c>
      <c r="G38" s="7">
        <v>693</v>
      </c>
      <c r="H38" s="7"/>
      <c r="I38" s="7"/>
      <c r="J38" s="7">
        <v>1</v>
      </c>
      <c r="K38" s="7">
        <v>41</v>
      </c>
      <c r="L38" s="7"/>
      <c r="M38" s="7"/>
      <c r="N38" s="7">
        <v>2</v>
      </c>
      <c r="O38" s="7">
        <v>57</v>
      </c>
      <c r="P38" s="7"/>
      <c r="Q38" s="7"/>
      <c r="R38" s="7"/>
      <c r="S38" s="7"/>
      <c r="T38" s="7"/>
      <c r="U38" s="7"/>
      <c r="V38" s="7">
        <v>8</v>
      </c>
      <c r="W38" s="7">
        <v>613</v>
      </c>
      <c r="X38" s="7">
        <v>14</v>
      </c>
      <c r="Y38" s="7">
        <v>1870</v>
      </c>
      <c r="Z38" s="7">
        <v>65</v>
      </c>
      <c r="AA38" s="7">
        <v>19118</v>
      </c>
      <c r="AB38" s="7">
        <v>43</v>
      </c>
      <c r="AC38" s="7">
        <v>10696</v>
      </c>
      <c r="AD38" s="7">
        <v>5</v>
      </c>
      <c r="AE38" s="7">
        <v>836</v>
      </c>
      <c r="AF38" s="7">
        <v>2</v>
      </c>
      <c r="AG38" s="7">
        <v>637</v>
      </c>
      <c r="AH38" s="7">
        <v>1</v>
      </c>
      <c r="AI38" s="7">
        <v>19</v>
      </c>
      <c r="AJ38" s="7">
        <v>1</v>
      </c>
      <c r="AK38" s="7">
        <v>67</v>
      </c>
      <c r="AL38" s="7">
        <v>2</v>
      </c>
      <c r="AM38" s="7">
        <v>239</v>
      </c>
      <c r="AN38" s="7"/>
      <c r="AO38" s="7"/>
      <c r="AP38" s="7"/>
      <c r="AQ38" s="7"/>
      <c r="AR38" s="7">
        <v>3</v>
      </c>
      <c r="AS38" s="7">
        <v>355</v>
      </c>
      <c r="AT38" s="7">
        <v>6</v>
      </c>
      <c r="AU38" s="7">
        <v>1880</v>
      </c>
      <c r="AV38" s="7">
        <v>5</v>
      </c>
      <c r="AW38" s="7">
        <v>2475</v>
      </c>
      <c r="AX38" s="7"/>
      <c r="AY38" s="7"/>
      <c r="AZ38" s="7">
        <v>5</v>
      </c>
      <c r="BA38" s="7">
        <v>185</v>
      </c>
      <c r="BB38" s="7">
        <v>5</v>
      </c>
      <c r="BC38" s="7">
        <v>389</v>
      </c>
      <c r="BD38" s="7"/>
      <c r="BE38" s="7"/>
      <c r="BF38" s="7">
        <v>20</v>
      </c>
      <c r="BG38" s="7">
        <v>833</v>
      </c>
      <c r="BH38" s="7">
        <v>9</v>
      </c>
      <c r="BI38" s="7">
        <v>427</v>
      </c>
      <c r="BJ38" s="7"/>
      <c r="BK38" s="7"/>
      <c r="BL38" s="7">
        <v>4</v>
      </c>
      <c r="BM38" s="7">
        <v>151</v>
      </c>
      <c r="BN38" s="7">
        <v>1</v>
      </c>
      <c r="BO38" s="7">
        <v>12</v>
      </c>
      <c r="BP38" s="7"/>
      <c r="BQ38" s="7"/>
      <c r="BR38" s="8">
        <v>219</v>
      </c>
      <c r="BS38" s="8">
        <v>42822</v>
      </c>
    </row>
    <row r="39" spans="1:71">
      <c r="A39" s="5" t="s">
        <v>76</v>
      </c>
      <c r="B39" s="6"/>
      <c r="C39" s="6"/>
      <c r="D39" s="7"/>
      <c r="E39" s="7"/>
      <c r="F39" s="7"/>
      <c r="G39" s="7"/>
      <c r="H39" s="7"/>
      <c r="I39" s="7"/>
      <c r="J39" s="7"/>
      <c r="K39" s="7"/>
      <c r="L39" s="7">
        <v>3</v>
      </c>
      <c r="M39" s="7">
        <v>40</v>
      </c>
      <c r="N39" s="7">
        <v>1</v>
      </c>
      <c r="O39" s="7">
        <v>6</v>
      </c>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8">
        <v>4</v>
      </c>
      <c r="BS39" s="8">
        <v>46</v>
      </c>
    </row>
    <row r="40" spans="1:71">
      <c r="A40" s="5" t="s">
        <v>142</v>
      </c>
      <c r="B40" s="6"/>
      <c r="C40" s="6"/>
      <c r="D40" s="7"/>
      <c r="E40" s="7"/>
      <c r="F40" s="7"/>
      <c r="G40" s="7"/>
      <c r="H40" s="7"/>
      <c r="I40" s="7"/>
      <c r="J40" s="7"/>
      <c r="K40" s="7"/>
      <c r="L40" s="7">
        <v>2</v>
      </c>
      <c r="M40" s="7">
        <v>28</v>
      </c>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v>1</v>
      </c>
      <c r="BO40" s="7">
        <v>11</v>
      </c>
      <c r="BP40" s="7"/>
      <c r="BQ40" s="7"/>
      <c r="BR40" s="8">
        <v>3</v>
      </c>
      <c r="BS40" s="8">
        <v>39</v>
      </c>
    </row>
    <row r="41" spans="1:71">
      <c r="A41" s="5" t="s">
        <v>77</v>
      </c>
      <c r="B41" s="6">
        <v>8</v>
      </c>
      <c r="C41" s="6">
        <v>355</v>
      </c>
      <c r="D41" s="7">
        <v>10</v>
      </c>
      <c r="E41" s="7">
        <v>601</v>
      </c>
      <c r="F41" s="7">
        <v>14</v>
      </c>
      <c r="G41" s="7">
        <v>1438</v>
      </c>
      <c r="H41" s="7"/>
      <c r="I41" s="7"/>
      <c r="J41" s="7"/>
      <c r="K41" s="7"/>
      <c r="L41" s="7">
        <v>6</v>
      </c>
      <c r="M41" s="7">
        <v>86</v>
      </c>
      <c r="N41" s="7">
        <v>5</v>
      </c>
      <c r="O41" s="7">
        <v>72</v>
      </c>
      <c r="P41" s="7"/>
      <c r="Q41" s="7"/>
      <c r="R41" s="7"/>
      <c r="S41" s="7"/>
      <c r="T41" s="7"/>
      <c r="U41" s="7"/>
      <c r="V41" s="7">
        <v>1</v>
      </c>
      <c r="W41" s="7">
        <v>47</v>
      </c>
      <c r="X41" s="7">
        <v>2</v>
      </c>
      <c r="Y41" s="7">
        <v>190</v>
      </c>
      <c r="Z41" s="7">
        <v>8</v>
      </c>
      <c r="AA41" s="7">
        <v>1651</v>
      </c>
      <c r="AB41" s="7">
        <v>3</v>
      </c>
      <c r="AC41" s="7">
        <v>470</v>
      </c>
      <c r="AD41" s="7">
        <v>3</v>
      </c>
      <c r="AE41" s="7">
        <v>329</v>
      </c>
      <c r="AF41" s="7"/>
      <c r="AG41" s="7"/>
      <c r="AH41" s="7">
        <v>1</v>
      </c>
      <c r="AI41" s="7">
        <v>39</v>
      </c>
      <c r="AJ41" s="7"/>
      <c r="AK41" s="7"/>
      <c r="AL41" s="7">
        <v>1</v>
      </c>
      <c r="AM41" s="7">
        <v>12</v>
      </c>
      <c r="AN41" s="7"/>
      <c r="AO41" s="7"/>
      <c r="AP41" s="7"/>
      <c r="AQ41" s="7"/>
      <c r="AR41" s="7"/>
      <c r="AS41" s="7"/>
      <c r="AT41" s="7">
        <v>3</v>
      </c>
      <c r="AU41" s="7">
        <v>721</v>
      </c>
      <c r="AV41" s="7">
        <v>4</v>
      </c>
      <c r="AW41" s="7">
        <v>849</v>
      </c>
      <c r="AX41" s="7"/>
      <c r="AY41" s="7"/>
      <c r="AZ41" s="7">
        <v>1</v>
      </c>
      <c r="BA41" s="7">
        <v>60</v>
      </c>
      <c r="BB41" s="7">
        <v>3</v>
      </c>
      <c r="BC41" s="7">
        <v>127</v>
      </c>
      <c r="BD41" s="7"/>
      <c r="BE41" s="7"/>
      <c r="BF41" s="7">
        <v>1</v>
      </c>
      <c r="BG41" s="7">
        <v>48</v>
      </c>
      <c r="BH41" s="7">
        <v>3</v>
      </c>
      <c r="BI41" s="7">
        <v>167</v>
      </c>
      <c r="BJ41" s="7"/>
      <c r="BK41" s="7"/>
      <c r="BL41" s="7"/>
      <c r="BM41" s="7"/>
      <c r="BN41" s="7"/>
      <c r="BO41" s="7"/>
      <c r="BP41" s="7">
        <v>1</v>
      </c>
      <c r="BQ41" s="7">
        <v>23</v>
      </c>
      <c r="BR41" s="8">
        <v>78</v>
      </c>
      <c r="BS41" s="8">
        <v>7285</v>
      </c>
    </row>
    <row r="42" spans="1:71">
      <c r="A42" s="5" t="s">
        <v>78</v>
      </c>
      <c r="B42" s="6"/>
      <c r="C42" s="6"/>
      <c r="D42" s="7"/>
      <c r="E42" s="7"/>
      <c r="F42" s="7"/>
      <c r="G42" s="7"/>
      <c r="H42" s="7"/>
      <c r="I42" s="7"/>
      <c r="J42" s="7">
        <v>2</v>
      </c>
      <c r="K42" s="7">
        <v>87</v>
      </c>
      <c r="L42" s="7">
        <v>3</v>
      </c>
      <c r="M42" s="7">
        <v>57</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8">
        <v>5</v>
      </c>
      <c r="BS42" s="8">
        <v>144</v>
      </c>
    </row>
    <row r="43" spans="1:71">
      <c r="A43" s="5" t="s">
        <v>79</v>
      </c>
      <c r="B43" s="6"/>
      <c r="C43" s="6"/>
      <c r="D43" s="7"/>
      <c r="E43" s="7"/>
      <c r="F43" s="7">
        <v>1</v>
      </c>
      <c r="G43" s="7">
        <v>25</v>
      </c>
      <c r="H43" s="7"/>
      <c r="I43" s="7"/>
      <c r="J43" s="7">
        <v>2</v>
      </c>
      <c r="K43" s="7">
        <v>96</v>
      </c>
      <c r="L43" s="7">
        <v>2</v>
      </c>
      <c r="M43" s="7">
        <v>20</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8">
        <v>5</v>
      </c>
      <c r="BS43" s="8">
        <v>141</v>
      </c>
    </row>
    <row r="44" spans="1:71">
      <c r="A44" s="5" t="s">
        <v>143</v>
      </c>
      <c r="B44" s="6">
        <v>6</v>
      </c>
      <c r="C44" s="6">
        <v>210</v>
      </c>
      <c r="D44" s="7">
        <v>2</v>
      </c>
      <c r="E44" s="7">
        <v>72</v>
      </c>
      <c r="F44" s="7">
        <v>4</v>
      </c>
      <c r="G44" s="7">
        <v>122</v>
      </c>
      <c r="H44" s="7"/>
      <c r="I44" s="7"/>
      <c r="J44" s="7">
        <v>1</v>
      </c>
      <c r="K44" s="7">
        <v>18</v>
      </c>
      <c r="L44" s="7">
        <v>2</v>
      </c>
      <c r="M44" s="7">
        <v>24</v>
      </c>
      <c r="N44" s="7"/>
      <c r="O44" s="7"/>
      <c r="P44" s="7"/>
      <c r="Q44" s="7"/>
      <c r="R44" s="7"/>
      <c r="S44" s="7"/>
      <c r="T44" s="7"/>
      <c r="U44" s="7"/>
      <c r="V44" s="7"/>
      <c r="W44" s="7"/>
      <c r="X44" s="7"/>
      <c r="Y44" s="7"/>
      <c r="Z44" s="7">
        <v>6</v>
      </c>
      <c r="AA44" s="7">
        <v>1359</v>
      </c>
      <c r="AB44" s="7">
        <v>7</v>
      </c>
      <c r="AC44" s="7">
        <v>1845</v>
      </c>
      <c r="AD44" s="7"/>
      <c r="AE44" s="7"/>
      <c r="AF44" s="7"/>
      <c r="AG44" s="7"/>
      <c r="AH44" s="7"/>
      <c r="AI44" s="7"/>
      <c r="AJ44" s="7"/>
      <c r="AK44" s="7"/>
      <c r="AL44" s="7"/>
      <c r="AM44" s="7"/>
      <c r="AN44" s="7"/>
      <c r="AO44" s="7"/>
      <c r="AP44" s="7"/>
      <c r="AQ44" s="7"/>
      <c r="AR44" s="7"/>
      <c r="AS44" s="7"/>
      <c r="AT44" s="7"/>
      <c r="AU44" s="7"/>
      <c r="AV44" s="7">
        <v>1</v>
      </c>
      <c r="AW44" s="7">
        <v>156</v>
      </c>
      <c r="AX44" s="7"/>
      <c r="AY44" s="7"/>
      <c r="AZ44" s="7">
        <v>3</v>
      </c>
      <c r="BA44" s="7">
        <v>79</v>
      </c>
      <c r="BB44" s="7">
        <v>1</v>
      </c>
      <c r="BC44" s="7">
        <v>15</v>
      </c>
      <c r="BD44" s="7"/>
      <c r="BE44" s="7"/>
      <c r="BF44" s="7"/>
      <c r="BG44" s="7"/>
      <c r="BH44" s="7"/>
      <c r="BI44" s="7"/>
      <c r="BJ44" s="7">
        <v>1</v>
      </c>
      <c r="BK44" s="7">
        <v>54</v>
      </c>
      <c r="BL44" s="7"/>
      <c r="BM44" s="7"/>
      <c r="BN44" s="7"/>
      <c r="BO44" s="7"/>
      <c r="BP44" s="7"/>
      <c r="BQ44" s="7"/>
      <c r="BR44" s="8">
        <v>34</v>
      </c>
      <c r="BS44" s="8">
        <v>3954</v>
      </c>
    </row>
    <row r="45" spans="1:71">
      <c r="A45" s="5" t="s">
        <v>144</v>
      </c>
      <c r="B45" s="6">
        <v>3</v>
      </c>
      <c r="C45" s="6">
        <v>333</v>
      </c>
      <c r="D45" s="7">
        <v>5</v>
      </c>
      <c r="E45" s="7">
        <v>355</v>
      </c>
      <c r="F45" s="7">
        <v>8</v>
      </c>
      <c r="G45" s="7">
        <v>870</v>
      </c>
      <c r="H45" s="7">
        <v>1</v>
      </c>
      <c r="I45" s="7">
        <v>184</v>
      </c>
      <c r="J45" s="7">
        <v>1</v>
      </c>
      <c r="K45" s="7">
        <v>44</v>
      </c>
      <c r="L45" s="7">
        <v>4</v>
      </c>
      <c r="M45" s="7">
        <v>74</v>
      </c>
      <c r="N45" s="7"/>
      <c r="O45" s="7"/>
      <c r="P45" s="7"/>
      <c r="Q45" s="7"/>
      <c r="R45" s="7"/>
      <c r="S45" s="7"/>
      <c r="T45" s="7"/>
      <c r="U45" s="7"/>
      <c r="V45" s="7">
        <v>1</v>
      </c>
      <c r="W45" s="7">
        <v>175</v>
      </c>
      <c r="X45" s="7">
        <v>2</v>
      </c>
      <c r="Y45" s="7">
        <v>508</v>
      </c>
      <c r="Z45" s="7">
        <v>11</v>
      </c>
      <c r="AA45" s="7">
        <v>2440</v>
      </c>
      <c r="AB45" s="7">
        <v>18</v>
      </c>
      <c r="AC45" s="7">
        <v>6754</v>
      </c>
      <c r="AD45" s="7">
        <v>3</v>
      </c>
      <c r="AE45" s="7">
        <v>1042</v>
      </c>
      <c r="AF45" s="7"/>
      <c r="AG45" s="7"/>
      <c r="AH45" s="7">
        <v>1</v>
      </c>
      <c r="AI45" s="7">
        <v>45</v>
      </c>
      <c r="AJ45" s="7">
        <v>1</v>
      </c>
      <c r="AK45" s="7">
        <v>25</v>
      </c>
      <c r="AL45" s="7"/>
      <c r="AM45" s="7"/>
      <c r="AN45" s="7"/>
      <c r="AO45" s="7"/>
      <c r="AP45" s="7"/>
      <c r="AQ45" s="7"/>
      <c r="AR45" s="7"/>
      <c r="AS45" s="7"/>
      <c r="AT45" s="7">
        <v>11</v>
      </c>
      <c r="AU45" s="7">
        <v>5589</v>
      </c>
      <c r="AV45" s="7">
        <v>12</v>
      </c>
      <c r="AW45" s="7">
        <v>6092</v>
      </c>
      <c r="AX45" s="7"/>
      <c r="AY45" s="7"/>
      <c r="AZ45" s="7"/>
      <c r="BA45" s="7"/>
      <c r="BB45" s="7">
        <v>2</v>
      </c>
      <c r="BC45" s="7">
        <v>94</v>
      </c>
      <c r="BD45" s="7"/>
      <c r="BE45" s="7"/>
      <c r="BF45" s="7">
        <v>1</v>
      </c>
      <c r="BG45" s="7">
        <v>34</v>
      </c>
      <c r="BH45" s="7">
        <v>2</v>
      </c>
      <c r="BI45" s="7">
        <v>71</v>
      </c>
      <c r="BJ45" s="7"/>
      <c r="BK45" s="7"/>
      <c r="BL45" s="7">
        <v>3</v>
      </c>
      <c r="BM45" s="7">
        <v>116</v>
      </c>
      <c r="BN45" s="7"/>
      <c r="BO45" s="7"/>
      <c r="BP45" s="7"/>
      <c r="BQ45" s="7"/>
      <c r="BR45" s="8">
        <v>90</v>
      </c>
      <c r="BS45" s="8">
        <v>24845</v>
      </c>
    </row>
    <row r="46" spans="1:71">
      <c r="A46" s="5" t="s">
        <v>82</v>
      </c>
      <c r="B46" s="6"/>
      <c r="C46" s="6"/>
      <c r="D46" s="7"/>
      <c r="E46" s="7"/>
      <c r="F46" s="7"/>
      <c r="G46" s="7"/>
      <c r="H46" s="7"/>
      <c r="I46" s="7"/>
      <c r="J46" s="7"/>
      <c r="K46" s="7"/>
      <c r="L46" s="7">
        <v>1</v>
      </c>
      <c r="M46" s="7">
        <v>10</v>
      </c>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8">
        <v>1</v>
      </c>
      <c r="BS46" s="8">
        <v>10</v>
      </c>
    </row>
    <row r="47" spans="1:71">
      <c r="A47" s="5" t="s">
        <v>83</v>
      </c>
      <c r="B47" s="6">
        <v>5</v>
      </c>
      <c r="C47" s="6">
        <v>270</v>
      </c>
      <c r="D47" s="7">
        <v>6</v>
      </c>
      <c r="E47" s="7">
        <v>285</v>
      </c>
      <c r="F47" s="7"/>
      <c r="G47" s="7"/>
      <c r="H47" s="7"/>
      <c r="I47" s="7"/>
      <c r="J47" s="7">
        <v>1</v>
      </c>
      <c r="K47" s="7">
        <v>50</v>
      </c>
      <c r="L47" s="7">
        <v>5</v>
      </c>
      <c r="M47" s="7">
        <v>76</v>
      </c>
      <c r="N47" s="7"/>
      <c r="O47" s="7"/>
      <c r="P47" s="7"/>
      <c r="Q47" s="7"/>
      <c r="R47" s="7"/>
      <c r="S47" s="7"/>
      <c r="T47" s="7"/>
      <c r="U47" s="7"/>
      <c r="V47" s="7">
        <v>2</v>
      </c>
      <c r="W47" s="7">
        <v>276</v>
      </c>
      <c r="X47" s="7">
        <v>1</v>
      </c>
      <c r="Y47" s="7">
        <v>154</v>
      </c>
      <c r="Z47" s="7">
        <v>18</v>
      </c>
      <c r="AA47" s="7">
        <v>5828</v>
      </c>
      <c r="AB47" s="7">
        <v>2</v>
      </c>
      <c r="AC47" s="7">
        <v>875</v>
      </c>
      <c r="AD47" s="7"/>
      <c r="AE47" s="7"/>
      <c r="AF47" s="7"/>
      <c r="AG47" s="7"/>
      <c r="AH47" s="7"/>
      <c r="AI47" s="7"/>
      <c r="AJ47" s="7"/>
      <c r="AK47" s="7"/>
      <c r="AL47" s="7"/>
      <c r="AM47" s="7"/>
      <c r="AN47" s="7"/>
      <c r="AO47" s="7"/>
      <c r="AP47" s="7"/>
      <c r="AQ47" s="7"/>
      <c r="AR47" s="7"/>
      <c r="AS47" s="7"/>
      <c r="AT47" s="7">
        <v>5</v>
      </c>
      <c r="AU47" s="7">
        <v>647</v>
      </c>
      <c r="AV47" s="7">
        <v>10</v>
      </c>
      <c r="AW47" s="7">
        <v>4212</v>
      </c>
      <c r="AX47" s="7"/>
      <c r="AY47" s="7"/>
      <c r="AZ47" s="7">
        <v>1</v>
      </c>
      <c r="BA47" s="7">
        <v>69</v>
      </c>
      <c r="BB47" s="7">
        <v>1</v>
      </c>
      <c r="BC47" s="7">
        <v>68</v>
      </c>
      <c r="BD47" s="7">
        <v>1</v>
      </c>
      <c r="BE47" s="7">
        <v>142</v>
      </c>
      <c r="BF47" s="7">
        <v>2</v>
      </c>
      <c r="BG47" s="7">
        <v>64</v>
      </c>
      <c r="BH47" s="7"/>
      <c r="BI47" s="7"/>
      <c r="BJ47" s="7"/>
      <c r="BK47" s="7"/>
      <c r="BL47" s="7"/>
      <c r="BM47" s="7"/>
      <c r="BN47" s="7"/>
      <c r="BO47" s="7"/>
      <c r="BP47" s="7"/>
      <c r="BQ47" s="7"/>
      <c r="BR47" s="8">
        <v>60</v>
      </c>
      <c r="BS47" s="8">
        <v>13016</v>
      </c>
    </row>
    <row r="48" spans="1:71">
      <c r="A48" s="5" t="s">
        <v>84</v>
      </c>
      <c r="B48" s="6"/>
      <c r="C48" s="6"/>
      <c r="D48" s="7"/>
      <c r="E48" s="7"/>
      <c r="F48" s="7"/>
      <c r="G48" s="7"/>
      <c r="H48" s="7"/>
      <c r="I48" s="7"/>
      <c r="J48" s="7">
        <v>1</v>
      </c>
      <c r="K48" s="7">
        <v>41</v>
      </c>
      <c r="L48" s="7">
        <v>2</v>
      </c>
      <c r="M48" s="7">
        <v>22</v>
      </c>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8">
        <v>3</v>
      </c>
      <c r="BS48" s="8">
        <v>63</v>
      </c>
    </row>
    <row r="49" spans="1:71">
      <c r="A49" s="5" t="s">
        <v>85</v>
      </c>
      <c r="B49" s="6">
        <v>12</v>
      </c>
      <c r="C49" s="6">
        <v>246</v>
      </c>
      <c r="D49" s="7">
        <v>18</v>
      </c>
      <c r="E49" s="7">
        <v>2257</v>
      </c>
      <c r="F49" s="7">
        <v>9</v>
      </c>
      <c r="G49" s="7">
        <v>1329</v>
      </c>
      <c r="H49" s="7"/>
      <c r="I49" s="7"/>
      <c r="J49" s="7"/>
      <c r="K49" s="7"/>
      <c r="L49" s="7">
        <v>3</v>
      </c>
      <c r="M49" s="7">
        <v>44</v>
      </c>
      <c r="N49" s="7">
        <v>3</v>
      </c>
      <c r="O49" s="7">
        <v>41</v>
      </c>
      <c r="P49" s="7"/>
      <c r="Q49" s="7"/>
      <c r="R49" s="7"/>
      <c r="S49" s="7"/>
      <c r="T49" s="7"/>
      <c r="U49" s="7"/>
      <c r="V49" s="7">
        <v>1</v>
      </c>
      <c r="W49" s="7">
        <v>76</v>
      </c>
      <c r="X49" s="7">
        <v>3</v>
      </c>
      <c r="Y49" s="7">
        <v>244</v>
      </c>
      <c r="Z49" s="7">
        <v>11</v>
      </c>
      <c r="AA49" s="7">
        <v>2910</v>
      </c>
      <c r="AB49" s="7">
        <v>6</v>
      </c>
      <c r="AC49" s="7">
        <v>1206</v>
      </c>
      <c r="AD49" s="7">
        <v>1</v>
      </c>
      <c r="AE49" s="7">
        <v>759</v>
      </c>
      <c r="AF49" s="7"/>
      <c r="AG49" s="7"/>
      <c r="AH49" s="7"/>
      <c r="AI49" s="7"/>
      <c r="AJ49" s="7"/>
      <c r="AK49" s="7"/>
      <c r="AL49" s="7"/>
      <c r="AM49" s="7"/>
      <c r="AN49" s="7"/>
      <c r="AO49" s="7"/>
      <c r="AP49" s="7"/>
      <c r="AQ49" s="7"/>
      <c r="AR49" s="7">
        <v>2</v>
      </c>
      <c r="AS49" s="7">
        <v>108</v>
      </c>
      <c r="AT49" s="7">
        <v>10</v>
      </c>
      <c r="AU49" s="7">
        <v>5096</v>
      </c>
      <c r="AV49" s="7">
        <v>3</v>
      </c>
      <c r="AW49" s="7">
        <v>1164</v>
      </c>
      <c r="AX49" s="7">
        <v>1</v>
      </c>
      <c r="AY49" s="7">
        <v>94</v>
      </c>
      <c r="AZ49" s="7">
        <v>8</v>
      </c>
      <c r="BA49" s="7">
        <v>325</v>
      </c>
      <c r="BB49" s="7">
        <v>5</v>
      </c>
      <c r="BC49" s="7">
        <v>274</v>
      </c>
      <c r="BD49" s="7"/>
      <c r="BE49" s="7"/>
      <c r="BF49" s="7">
        <v>6</v>
      </c>
      <c r="BG49" s="7">
        <v>255</v>
      </c>
      <c r="BH49" s="7">
        <v>5</v>
      </c>
      <c r="BI49" s="7">
        <v>119</v>
      </c>
      <c r="BJ49" s="7"/>
      <c r="BK49" s="7"/>
      <c r="BL49" s="7">
        <v>3</v>
      </c>
      <c r="BM49" s="7">
        <v>80</v>
      </c>
      <c r="BN49" s="7">
        <v>2</v>
      </c>
      <c r="BO49" s="7">
        <v>70</v>
      </c>
      <c r="BP49" s="7"/>
      <c r="BQ49" s="7"/>
      <c r="BR49" s="8">
        <v>112</v>
      </c>
      <c r="BS49" s="8">
        <v>16697</v>
      </c>
    </row>
    <row r="50" spans="1:71">
      <c r="A50" s="5" t="s">
        <v>86</v>
      </c>
      <c r="B50" s="6"/>
      <c r="C50" s="6"/>
      <c r="D50" s="7"/>
      <c r="E50" s="7"/>
      <c r="F50" s="7"/>
      <c r="G50" s="7"/>
      <c r="H50" s="7"/>
      <c r="I50" s="7"/>
      <c r="J50" s="7"/>
      <c r="K50" s="7"/>
      <c r="L50" s="7">
        <v>6</v>
      </c>
      <c r="M50" s="7">
        <v>124</v>
      </c>
      <c r="N50" s="7">
        <v>5</v>
      </c>
      <c r="O50" s="7">
        <v>70</v>
      </c>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8">
        <v>11</v>
      </c>
      <c r="BS50" s="8">
        <v>194</v>
      </c>
    </row>
    <row r="51" spans="1:71">
      <c r="A51" s="5" t="s">
        <v>87</v>
      </c>
      <c r="B51" s="6"/>
      <c r="C51" s="6"/>
      <c r="D51" s="7"/>
      <c r="E51" s="7"/>
      <c r="F51" s="7"/>
      <c r="G51" s="7"/>
      <c r="H51" s="7"/>
      <c r="I51" s="7"/>
      <c r="J51" s="7">
        <v>1</v>
      </c>
      <c r="K51" s="7">
        <v>39</v>
      </c>
      <c r="L51" s="7">
        <v>1</v>
      </c>
      <c r="M51" s="7">
        <v>14</v>
      </c>
      <c r="N51" s="7">
        <v>1</v>
      </c>
      <c r="O51" s="7">
        <v>4</v>
      </c>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8">
        <v>3</v>
      </c>
      <c r="BS51" s="8">
        <v>57</v>
      </c>
    </row>
    <row r="52" spans="1:71">
      <c r="A52" s="5" t="s">
        <v>89</v>
      </c>
      <c r="B52" s="6"/>
      <c r="C52" s="6"/>
      <c r="D52" s="7"/>
      <c r="E52" s="7"/>
      <c r="F52" s="7"/>
      <c r="G52" s="7"/>
      <c r="H52" s="7"/>
      <c r="I52" s="7"/>
      <c r="J52" s="7"/>
      <c r="K52" s="7"/>
      <c r="L52" s="7">
        <v>1</v>
      </c>
      <c r="M52" s="7">
        <v>20</v>
      </c>
      <c r="N52" s="7">
        <v>4</v>
      </c>
      <c r="O52" s="7">
        <v>42</v>
      </c>
      <c r="P52" s="7"/>
      <c r="Q52" s="7"/>
      <c r="R52" s="7"/>
      <c r="S52" s="7"/>
      <c r="T52" s="7"/>
      <c r="U52" s="7"/>
      <c r="V52" s="7"/>
      <c r="W52" s="7"/>
      <c r="X52" s="7"/>
      <c r="Y52" s="7"/>
      <c r="Z52" s="7">
        <v>1</v>
      </c>
      <c r="AA52" s="7">
        <v>12</v>
      </c>
      <c r="AB52" s="7">
        <v>1</v>
      </c>
      <c r="AC52" s="7">
        <v>16</v>
      </c>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8">
        <v>7</v>
      </c>
      <c r="BS52" s="8">
        <v>90</v>
      </c>
    </row>
    <row r="53" spans="1:71">
      <c r="A53" s="5" t="s">
        <v>90</v>
      </c>
      <c r="B53" s="6">
        <v>2</v>
      </c>
      <c r="C53" s="6">
        <v>18</v>
      </c>
      <c r="D53" s="6"/>
      <c r="E53" s="6"/>
      <c r="F53" s="6">
        <v>1</v>
      </c>
      <c r="G53" s="6">
        <v>82</v>
      </c>
      <c r="H53" s="6"/>
      <c r="I53" s="6"/>
      <c r="J53" s="6">
        <v>1</v>
      </c>
      <c r="K53" s="6">
        <v>16</v>
      </c>
      <c r="L53" s="6">
        <v>8</v>
      </c>
      <c r="M53" s="6">
        <v>103</v>
      </c>
      <c r="N53" s="6">
        <v>10</v>
      </c>
      <c r="O53" s="6">
        <v>137</v>
      </c>
      <c r="P53" s="6"/>
      <c r="Q53" s="6"/>
      <c r="R53" s="6"/>
      <c r="S53" s="6"/>
      <c r="T53" s="6"/>
      <c r="U53" s="6"/>
      <c r="V53" s="6">
        <v>1</v>
      </c>
      <c r="W53" s="6">
        <v>63</v>
      </c>
      <c r="X53" s="6">
        <v>5</v>
      </c>
      <c r="Y53" s="6">
        <v>601</v>
      </c>
      <c r="Z53" s="6">
        <v>4</v>
      </c>
      <c r="AA53" s="6">
        <v>1005</v>
      </c>
      <c r="AB53" s="6">
        <v>3</v>
      </c>
      <c r="AC53" s="6">
        <v>182</v>
      </c>
      <c r="AD53" s="6">
        <v>1</v>
      </c>
      <c r="AE53" s="6">
        <v>74</v>
      </c>
      <c r="AF53" s="6"/>
      <c r="AG53" s="6"/>
      <c r="AH53" s="6"/>
      <c r="AI53" s="6"/>
      <c r="AJ53" s="6"/>
      <c r="AK53" s="6"/>
      <c r="AL53" s="6"/>
      <c r="AM53" s="6"/>
      <c r="AN53" s="6"/>
      <c r="AO53" s="6"/>
      <c r="AP53" s="6"/>
      <c r="AQ53" s="6"/>
      <c r="AR53" s="6"/>
      <c r="AS53" s="6"/>
      <c r="AT53" s="6">
        <v>1</v>
      </c>
      <c r="AU53" s="6">
        <v>208</v>
      </c>
      <c r="AV53" s="6"/>
      <c r="AW53" s="6"/>
      <c r="AX53" s="6"/>
      <c r="AY53" s="6"/>
      <c r="AZ53" s="6">
        <v>3</v>
      </c>
      <c r="BA53" s="6">
        <v>171</v>
      </c>
      <c r="BB53" s="6"/>
      <c r="BC53" s="6"/>
      <c r="BD53" s="6"/>
      <c r="BE53" s="6"/>
      <c r="BF53" s="6"/>
      <c r="BG53" s="6"/>
      <c r="BH53" s="6">
        <v>1</v>
      </c>
      <c r="BI53" s="6">
        <v>50</v>
      </c>
      <c r="BJ53" s="6"/>
      <c r="BK53" s="6"/>
      <c r="BL53" s="6">
        <v>1</v>
      </c>
      <c r="BM53" s="6">
        <v>15</v>
      </c>
      <c r="BN53" s="6"/>
      <c r="BO53" s="6"/>
      <c r="BP53" s="6"/>
      <c r="BQ53" s="6"/>
      <c r="BR53" s="8">
        <v>42</v>
      </c>
      <c r="BS53" s="8">
        <v>2725</v>
      </c>
    </row>
    <row r="54" spans="1:71">
      <c r="A54" s="5" t="s">
        <v>91</v>
      </c>
      <c r="B54" s="6">
        <v>19</v>
      </c>
      <c r="C54" s="6">
        <v>904</v>
      </c>
      <c r="D54" s="6">
        <v>5</v>
      </c>
      <c r="E54" s="6">
        <v>530</v>
      </c>
      <c r="F54" s="6">
        <v>6</v>
      </c>
      <c r="G54" s="6">
        <v>1029</v>
      </c>
      <c r="H54" s="6"/>
      <c r="I54" s="6"/>
      <c r="J54" s="6">
        <v>1</v>
      </c>
      <c r="K54" s="6">
        <v>45</v>
      </c>
      <c r="L54" s="6">
        <v>4</v>
      </c>
      <c r="M54" s="6">
        <v>78</v>
      </c>
      <c r="N54" s="6">
        <v>1</v>
      </c>
      <c r="O54" s="6">
        <v>10</v>
      </c>
      <c r="P54" s="6"/>
      <c r="Q54" s="6"/>
      <c r="R54" s="6"/>
      <c r="S54" s="6"/>
      <c r="T54" s="6"/>
      <c r="U54" s="6"/>
      <c r="V54" s="6">
        <v>3</v>
      </c>
      <c r="W54" s="6">
        <v>474</v>
      </c>
      <c r="X54" s="6">
        <v>4</v>
      </c>
      <c r="Y54" s="6">
        <v>550</v>
      </c>
      <c r="Z54" s="6">
        <v>11</v>
      </c>
      <c r="AA54" s="6">
        <v>2036</v>
      </c>
      <c r="AB54" s="6">
        <v>4</v>
      </c>
      <c r="AC54" s="6">
        <v>1094</v>
      </c>
      <c r="AD54" s="6"/>
      <c r="AE54" s="6"/>
      <c r="AF54" s="6"/>
      <c r="AG54" s="6"/>
      <c r="AH54" s="6"/>
      <c r="AI54" s="6"/>
      <c r="AJ54" s="6">
        <v>1</v>
      </c>
      <c r="AK54" s="6">
        <v>152</v>
      </c>
      <c r="AL54" s="6"/>
      <c r="AM54" s="6"/>
      <c r="AN54" s="6"/>
      <c r="AO54" s="6"/>
      <c r="AP54" s="6"/>
      <c r="AQ54" s="6"/>
      <c r="AR54" s="6"/>
      <c r="AS54" s="6"/>
      <c r="AT54" s="6">
        <v>4</v>
      </c>
      <c r="AU54" s="6">
        <v>1252</v>
      </c>
      <c r="AV54" s="6">
        <v>8</v>
      </c>
      <c r="AW54" s="6">
        <v>2923</v>
      </c>
      <c r="AX54" s="6">
        <v>1</v>
      </c>
      <c r="AY54" s="6">
        <v>136</v>
      </c>
      <c r="AZ54" s="6">
        <v>1</v>
      </c>
      <c r="BA54" s="6">
        <v>49</v>
      </c>
      <c r="BB54" s="6">
        <v>1</v>
      </c>
      <c r="BC54" s="6">
        <v>80</v>
      </c>
      <c r="BD54" s="6"/>
      <c r="BE54" s="6"/>
      <c r="BF54" s="6">
        <v>5</v>
      </c>
      <c r="BG54" s="6">
        <v>193</v>
      </c>
      <c r="BH54" s="6">
        <v>2</v>
      </c>
      <c r="BI54" s="6">
        <v>114</v>
      </c>
      <c r="BJ54" s="6"/>
      <c r="BK54" s="6"/>
      <c r="BL54" s="6">
        <v>1</v>
      </c>
      <c r="BM54" s="6">
        <v>20</v>
      </c>
      <c r="BN54" s="6"/>
      <c r="BO54" s="6"/>
      <c r="BP54" s="6"/>
      <c r="BQ54" s="6"/>
      <c r="BR54" s="8">
        <v>82</v>
      </c>
      <c r="BS54" s="8">
        <v>11669</v>
      </c>
    </row>
    <row r="55" spans="1:71">
      <c r="A55" s="5" t="s">
        <v>92</v>
      </c>
      <c r="B55" s="6"/>
      <c r="C55" s="6"/>
      <c r="D55" s="6"/>
      <c r="E55" s="6"/>
      <c r="F55" s="6"/>
      <c r="G55" s="6"/>
      <c r="H55" s="6"/>
      <c r="I55" s="6"/>
      <c r="J55" s="6">
        <v>1</v>
      </c>
      <c r="K55" s="6">
        <v>32</v>
      </c>
      <c r="L55" s="6">
        <v>4</v>
      </c>
      <c r="M55" s="6">
        <v>77</v>
      </c>
      <c r="N55" s="6">
        <v>2</v>
      </c>
      <c r="O55" s="6">
        <v>28</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v>1</v>
      </c>
      <c r="AS55" s="6">
        <v>110</v>
      </c>
      <c r="AT55" s="6"/>
      <c r="AU55" s="6"/>
      <c r="AV55" s="6"/>
      <c r="AW55" s="6"/>
      <c r="AX55" s="6"/>
      <c r="AY55" s="6"/>
      <c r="AZ55" s="6"/>
      <c r="BA55" s="6"/>
      <c r="BB55" s="6"/>
      <c r="BC55" s="6"/>
      <c r="BD55" s="6"/>
      <c r="BE55" s="6"/>
      <c r="BF55" s="6"/>
      <c r="BG55" s="6"/>
      <c r="BH55" s="6"/>
      <c r="BI55" s="6"/>
      <c r="BJ55" s="6"/>
      <c r="BK55" s="6"/>
      <c r="BL55" s="6"/>
      <c r="BM55" s="6"/>
      <c r="BN55" s="6"/>
      <c r="BO55" s="6"/>
      <c r="BP55" s="6"/>
      <c r="BQ55" s="6"/>
      <c r="BR55" s="8">
        <v>8</v>
      </c>
      <c r="BS55" s="8">
        <v>247</v>
      </c>
    </row>
    <row r="56" spans="1:71">
      <c r="A56" s="5" t="s">
        <v>93</v>
      </c>
      <c r="B56" s="6"/>
      <c r="C56" s="6"/>
      <c r="D56" s="6"/>
      <c r="E56" s="6"/>
      <c r="F56" s="6"/>
      <c r="G56" s="6"/>
      <c r="H56" s="6"/>
      <c r="I56" s="6"/>
      <c r="J56" s="6">
        <v>1</v>
      </c>
      <c r="K56" s="6">
        <v>48</v>
      </c>
      <c r="L56" s="6">
        <v>1</v>
      </c>
      <c r="M56" s="6">
        <v>20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8">
        <v>2</v>
      </c>
      <c r="BS56" s="8">
        <v>68</v>
      </c>
    </row>
    <row r="57" spans="1:71" s="16" customFormat="1">
      <c r="A57" s="11" t="s">
        <v>94</v>
      </c>
      <c r="B57" s="12">
        <f t="shared" ref="B57:BM57" si="0">SUM(B9:B56)</f>
        <v>108</v>
      </c>
      <c r="C57" s="12">
        <f t="shared" si="0"/>
        <v>6315</v>
      </c>
      <c r="D57" s="12">
        <f t="shared" si="0"/>
        <v>129</v>
      </c>
      <c r="E57" s="12">
        <f t="shared" si="0"/>
        <v>14829</v>
      </c>
      <c r="F57" s="12">
        <f t="shared" si="0"/>
        <v>105</v>
      </c>
      <c r="G57" s="12">
        <f t="shared" si="0"/>
        <v>18389</v>
      </c>
      <c r="H57" s="12">
        <f t="shared" si="0"/>
        <v>7</v>
      </c>
      <c r="I57" s="12">
        <f t="shared" si="0"/>
        <v>2093</v>
      </c>
      <c r="J57" s="12">
        <f t="shared" si="0"/>
        <v>31</v>
      </c>
      <c r="K57" s="12">
        <f t="shared" si="0"/>
        <v>1137</v>
      </c>
      <c r="L57" s="12">
        <f t="shared" si="0"/>
        <v>173</v>
      </c>
      <c r="M57" s="12">
        <f t="shared" si="0"/>
        <v>2494</v>
      </c>
      <c r="N57" s="12">
        <f t="shared" si="0"/>
        <v>64</v>
      </c>
      <c r="O57" s="12">
        <f t="shared" si="0"/>
        <v>839</v>
      </c>
      <c r="P57" s="12">
        <f t="shared" si="0"/>
        <v>1</v>
      </c>
      <c r="Q57" s="12">
        <f t="shared" si="0"/>
        <v>500</v>
      </c>
      <c r="R57" s="12">
        <f t="shared" si="0"/>
        <v>1</v>
      </c>
      <c r="S57" s="12">
        <f t="shared" si="0"/>
        <v>660</v>
      </c>
      <c r="T57" s="12">
        <f t="shared" si="0"/>
        <v>1</v>
      </c>
      <c r="U57" s="12">
        <f t="shared" si="0"/>
        <v>1118</v>
      </c>
      <c r="V57" s="12">
        <f t="shared" si="0"/>
        <v>28</v>
      </c>
      <c r="W57" s="12">
        <f t="shared" si="0"/>
        <v>2502</v>
      </c>
      <c r="X57" s="12">
        <f t="shared" si="0"/>
        <v>59</v>
      </c>
      <c r="Y57" s="12">
        <f t="shared" si="0"/>
        <v>9291</v>
      </c>
      <c r="Z57" s="12">
        <f t="shared" si="0"/>
        <v>275</v>
      </c>
      <c r="AA57" s="12">
        <f t="shared" si="0"/>
        <v>83058</v>
      </c>
      <c r="AB57" s="12">
        <f t="shared" si="0"/>
        <v>168</v>
      </c>
      <c r="AC57" s="12">
        <f t="shared" si="0"/>
        <v>49785</v>
      </c>
      <c r="AD57" s="12">
        <f t="shared" si="0"/>
        <v>24</v>
      </c>
      <c r="AE57" s="12">
        <f t="shared" si="0"/>
        <v>5166</v>
      </c>
      <c r="AF57" s="12">
        <f t="shared" si="0"/>
        <v>3</v>
      </c>
      <c r="AG57" s="12">
        <f t="shared" si="0"/>
        <v>899</v>
      </c>
      <c r="AH57" s="12">
        <f t="shared" si="0"/>
        <v>4</v>
      </c>
      <c r="AI57" s="12">
        <f t="shared" si="0"/>
        <v>130</v>
      </c>
      <c r="AJ57" s="12">
        <f t="shared" si="0"/>
        <v>3</v>
      </c>
      <c r="AK57" s="12">
        <f t="shared" si="0"/>
        <v>244</v>
      </c>
      <c r="AL57" s="12">
        <f t="shared" si="0"/>
        <v>3</v>
      </c>
      <c r="AM57" s="12">
        <f t="shared" si="0"/>
        <v>251</v>
      </c>
      <c r="AN57" s="12">
        <f t="shared" si="0"/>
        <v>2</v>
      </c>
      <c r="AO57" s="12">
        <f t="shared" si="0"/>
        <v>156</v>
      </c>
      <c r="AP57" s="12">
        <f t="shared" si="0"/>
        <v>2</v>
      </c>
      <c r="AQ57" s="12">
        <f t="shared" si="0"/>
        <v>106</v>
      </c>
      <c r="AR57" s="12">
        <f t="shared" si="0"/>
        <v>10</v>
      </c>
      <c r="AS57" s="12">
        <f t="shared" si="0"/>
        <v>1683</v>
      </c>
      <c r="AT57" s="12">
        <f t="shared" si="0"/>
        <v>86</v>
      </c>
      <c r="AU57" s="12">
        <f t="shared" si="0"/>
        <v>36550</v>
      </c>
      <c r="AV57" s="12">
        <f t="shared" si="0"/>
        <v>86</v>
      </c>
      <c r="AW57" s="12">
        <f t="shared" si="0"/>
        <v>37410</v>
      </c>
      <c r="AX57" s="12">
        <f t="shared" si="0"/>
        <v>4</v>
      </c>
      <c r="AY57" s="12">
        <f t="shared" si="0"/>
        <v>566</v>
      </c>
      <c r="AZ57" s="12">
        <f t="shared" si="0"/>
        <v>43</v>
      </c>
      <c r="BA57" s="12">
        <f t="shared" si="0"/>
        <v>2044</v>
      </c>
      <c r="BB57" s="12">
        <f t="shared" si="0"/>
        <v>31</v>
      </c>
      <c r="BC57" s="12">
        <f t="shared" si="0"/>
        <v>1834</v>
      </c>
      <c r="BD57" s="12">
        <f t="shared" si="0"/>
        <v>4</v>
      </c>
      <c r="BE57" s="12">
        <f t="shared" si="0"/>
        <v>287</v>
      </c>
      <c r="BF57" s="12">
        <f t="shared" si="0"/>
        <v>56</v>
      </c>
      <c r="BG57" s="12">
        <f t="shared" si="0"/>
        <v>2266</v>
      </c>
      <c r="BH57" s="12">
        <f t="shared" si="0"/>
        <v>34</v>
      </c>
      <c r="BI57" s="12">
        <f t="shared" si="0"/>
        <v>1409</v>
      </c>
      <c r="BJ57" s="12">
        <f t="shared" si="0"/>
        <v>3</v>
      </c>
      <c r="BK57" s="12">
        <f t="shared" si="0"/>
        <v>140</v>
      </c>
      <c r="BL57" s="12">
        <f t="shared" si="0"/>
        <v>17</v>
      </c>
      <c r="BM57" s="12">
        <f t="shared" si="0"/>
        <v>508</v>
      </c>
      <c r="BN57" s="12">
        <f>SUM(BN9:BN56)</f>
        <v>8</v>
      </c>
      <c r="BO57" s="12">
        <f>SUM(BO9:BO56)</f>
        <v>230</v>
      </c>
      <c r="BP57" s="12">
        <f>SUM(BP9:BP56)</f>
        <v>1</v>
      </c>
      <c r="BQ57" s="12">
        <f>SUM(BQ9:BQ56)</f>
        <v>23</v>
      </c>
      <c r="BR57" s="12">
        <v>1574</v>
      </c>
      <c r="BS57" s="12">
        <v>284912</v>
      </c>
    </row>
    <row r="58" spans="1:71" ht="15" customHeight="1">
      <c r="A58" s="204" t="s">
        <v>417</v>
      </c>
      <c r="B58" s="204"/>
      <c r="C58" s="204"/>
      <c r="D58" s="204"/>
      <c r="E58" s="204"/>
      <c r="F58" s="204"/>
      <c r="G58" s="204"/>
      <c r="H58" s="204"/>
      <c r="I58" s="204"/>
      <c r="J58" s="204"/>
      <c r="BR58" s="29"/>
      <c r="BS58" s="29"/>
    </row>
    <row r="59" spans="1:71">
      <c r="A59" s="30"/>
      <c r="B59" s="2"/>
      <c r="C59" s="2"/>
      <c r="BR59" s="16"/>
      <c r="BS59" s="16"/>
    </row>
    <row r="60" spans="1:71" s="15" customFormat="1" ht="12.75">
      <c r="A60" s="30"/>
      <c r="BR60" s="16"/>
      <c r="BS60" s="16"/>
    </row>
  </sheetData>
  <sheetProtection algorithmName="SHA-512" hashValue="nOQW79yxZ80aDNHlR8pQcoA4P+KhQulEn6WRz8Z4fMNLGPFKJqoJ8rGBN+nvfD737Iwzzyqtuz5fFwq46udwWQ==" saltValue="jRre7pn3CuCLp1okS5warg==" spinCount="100000" sheet="1" objects="1" scenarios="1"/>
  <mergeCells count="37">
    <mergeCell ref="T6:U6"/>
    <mergeCell ref="J6:K6"/>
    <mergeCell ref="L6:M6"/>
    <mergeCell ref="N6:O6"/>
    <mergeCell ref="P6:Q6"/>
    <mergeCell ref="R6:S6"/>
    <mergeCell ref="A6:A8"/>
    <mergeCell ref="B6:C6"/>
    <mergeCell ref="D6:E6"/>
    <mergeCell ref="F6:G6"/>
    <mergeCell ref="H6:I6"/>
    <mergeCell ref="AL6:AM6"/>
    <mergeCell ref="AN6:AO6"/>
    <mergeCell ref="AP6:AQ6"/>
    <mergeCell ref="AR6:AS6"/>
    <mergeCell ref="V6:W6"/>
    <mergeCell ref="AB6:AC6"/>
    <mergeCell ref="AD6:AE6"/>
    <mergeCell ref="AF6:AG6"/>
    <mergeCell ref="AH6:AI6"/>
    <mergeCell ref="AJ6:AK6"/>
    <mergeCell ref="A58:J58"/>
    <mergeCell ref="BR6:BS6"/>
    <mergeCell ref="AV6:AW6"/>
    <mergeCell ref="AX6:AY6"/>
    <mergeCell ref="AZ6:BA6"/>
    <mergeCell ref="BB6:BC6"/>
    <mergeCell ref="BD6:BE6"/>
    <mergeCell ref="BF6:BG6"/>
    <mergeCell ref="BH6:BI6"/>
    <mergeCell ref="BJ6:BK6"/>
    <mergeCell ref="BL6:BM6"/>
    <mergeCell ref="BN6:BO6"/>
    <mergeCell ref="BP6:BQ6"/>
    <mergeCell ref="AT6:AU6"/>
    <mergeCell ref="X6:Y6"/>
    <mergeCell ref="Z6:AA6"/>
  </mergeCells>
  <conditionalFormatting sqref="A2:XFD52 BR53:BS56 A53:BQ57 BT53:IV60 K58:BQ58 A59:BS60">
    <cfRule type="expression" priority="6">
      <formula>SI(0," ")</formula>
    </cfRule>
  </conditionalFormatting>
  <conditionalFormatting sqref="H2">
    <cfRule type="expression" priority="2">
      <formula>SI($C$38," ")</formula>
    </cfRule>
  </conditionalFormatting>
  <conditionalFormatting sqref="J4">
    <cfRule type="expression" priority="1">
      <formula>SI($E$38," ")</formula>
    </cfRule>
  </conditionalFormatting>
  <conditionalFormatting sqref="BS9:BS51 A9:BR56 BR52:BS56">
    <cfRule type="expression" dxfId="7" priority="5" stopIfTrue="1">
      <formula>MOD(ROW(),2)=0</formula>
    </cfRule>
  </conditionalFormatting>
  <pageMargins left="0" right="0" top="0" bottom="0" header="0.31496062992125984" footer="0.31496062992125984"/>
  <pageSetup paperSize="8" scale="70" orientation="landscape" r:id="rId1"/>
  <colBreaks count="4" manualBreakCount="4">
    <brk id="15" max="1048575" man="1"/>
    <brk id="29" max="1048575" man="1"/>
    <brk id="43" max="1048575" man="1"/>
    <brk id="57"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2"/>
  <dimension ref="A2:DR58"/>
  <sheetViews>
    <sheetView showGridLines="0" zoomScaleNormal="100" workbookViewId="0">
      <selection activeCell="A2" sqref="A2"/>
    </sheetView>
  </sheetViews>
  <sheetFormatPr baseColWidth="10" defaultRowHeight="15"/>
  <cols>
    <col min="1" max="1" width="79.7109375" customWidth="1"/>
    <col min="93" max="93" width="9.85546875" customWidth="1"/>
  </cols>
  <sheetData>
    <row r="2" spans="1:122" ht="16.5">
      <c r="A2" s="1" t="s">
        <v>130</v>
      </c>
      <c r="B2" s="2"/>
      <c r="C2" s="2"/>
      <c r="CN2" s="16"/>
      <c r="CO2" s="16"/>
    </row>
    <row r="3" spans="1:122" ht="16.5">
      <c r="A3" s="3" t="s">
        <v>131</v>
      </c>
      <c r="B3" s="2"/>
      <c r="C3" s="2"/>
      <c r="R3" s="15"/>
      <c r="S3" s="15"/>
      <c r="T3" s="15"/>
      <c r="CN3" s="16"/>
      <c r="CO3" s="16"/>
    </row>
    <row r="4" spans="1:122" ht="16.5">
      <c r="A4" s="3" t="s">
        <v>326</v>
      </c>
      <c r="B4" s="2"/>
      <c r="C4" s="2"/>
      <c r="G4" s="15"/>
      <c r="H4" s="15"/>
      <c r="CN4" s="16"/>
      <c r="CO4" s="16"/>
    </row>
    <row r="5" spans="1:122">
      <c r="A5" s="17"/>
      <c r="B5" s="2"/>
      <c r="C5" s="2"/>
      <c r="CN5" s="16"/>
      <c r="CO5" s="16"/>
    </row>
    <row r="6" spans="1:122" s="16" customFormat="1" ht="15" customHeight="1">
      <c r="A6" s="206" t="s">
        <v>95</v>
      </c>
      <c r="B6" s="205" t="s">
        <v>132</v>
      </c>
      <c r="C6" s="205"/>
      <c r="D6" s="205" t="s">
        <v>108</v>
      </c>
      <c r="E6" s="205"/>
      <c r="F6" s="205" t="s">
        <v>109</v>
      </c>
      <c r="G6" s="205"/>
      <c r="H6" s="205" t="s">
        <v>110</v>
      </c>
      <c r="I6" s="205"/>
      <c r="J6" s="205" t="s">
        <v>111</v>
      </c>
      <c r="K6" s="205"/>
      <c r="L6" s="205" t="s">
        <v>40</v>
      </c>
      <c r="M6" s="205"/>
      <c r="N6" s="205" t="s">
        <v>11</v>
      </c>
      <c r="O6" s="205"/>
      <c r="P6" s="205" t="s">
        <v>12</v>
      </c>
      <c r="Q6" s="205"/>
      <c r="R6" s="205" t="s">
        <v>13</v>
      </c>
      <c r="S6" s="205"/>
      <c r="T6" s="205" t="s">
        <v>41</v>
      </c>
      <c r="U6" s="205"/>
      <c r="V6" s="205" t="s">
        <v>33</v>
      </c>
      <c r="W6" s="205"/>
      <c r="X6" s="205" t="s">
        <v>34</v>
      </c>
      <c r="Y6" s="205"/>
      <c r="Z6" s="205" t="s">
        <v>35</v>
      </c>
      <c r="AA6" s="205"/>
      <c r="AB6" s="205" t="s">
        <v>36</v>
      </c>
      <c r="AC6" s="205"/>
      <c r="AD6" s="205" t="s">
        <v>37</v>
      </c>
      <c r="AE6" s="205"/>
      <c r="AF6" s="205" t="s">
        <v>38</v>
      </c>
      <c r="AG6" s="205"/>
      <c r="AH6" s="205" t="s">
        <v>14</v>
      </c>
      <c r="AI6" s="205"/>
      <c r="AJ6" s="205" t="s">
        <v>15</v>
      </c>
      <c r="AK6" s="205"/>
      <c r="AL6" s="205" t="s">
        <v>16</v>
      </c>
      <c r="AM6" s="205"/>
      <c r="AN6" s="205" t="s">
        <v>133</v>
      </c>
      <c r="AO6" s="205"/>
      <c r="AP6" s="205" t="s">
        <v>18</v>
      </c>
      <c r="AQ6" s="205"/>
      <c r="AR6" s="205" t="s">
        <v>134</v>
      </c>
      <c r="AS6" s="205"/>
      <c r="AT6" s="205" t="s">
        <v>23</v>
      </c>
      <c r="AU6" s="205"/>
      <c r="AV6" s="205" t="s">
        <v>24</v>
      </c>
      <c r="AW6" s="205"/>
      <c r="AX6" s="205" t="s">
        <v>25</v>
      </c>
      <c r="AY6" s="205"/>
      <c r="AZ6" s="205" t="s">
        <v>26</v>
      </c>
      <c r="BA6" s="205"/>
      <c r="BB6" s="205" t="s">
        <v>27</v>
      </c>
      <c r="BC6" s="205"/>
      <c r="BD6" s="205" t="s">
        <v>135</v>
      </c>
      <c r="BE6" s="205"/>
      <c r="BF6" s="205" t="s">
        <v>284</v>
      </c>
      <c r="BG6" s="205"/>
      <c r="BH6" s="205" t="s">
        <v>279</v>
      </c>
      <c r="BI6" s="205"/>
      <c r="BJ6" s="205" t="s">
        <v>280</v>
      </c>
      <c r="BK6" s="205"/>
      <c r="BL6" s="205" t="s">
        <v>281</v>
      </c>
      <c r="BM6" s="205"/>
      <c r="BN6" s="205" t="s">
        <v>282</v>
      </c>
      <c r="BO6" s="205"/>
      <c r="BP6" s="205" t="s">
        <v>137</v>
      </c>
      <c r="BQ6" s="205"/>
      <c r="BR6" s="205" t="s">
        <v>138</v>
      </c>
      <c r="BS6" s="205"/>
      <c r="BT6" s="205" t="s">
        <v>42</v>
      </c>
      <c r="BU6" s="205"/>
      <c r="BV6" s="205" t="s">
        <v>139</v>
      </c>
      <c r="BW6" s="205"/>
      <c r="BX6" s="205" t="s">
        <v>28</v>
      </c>
      <c r="BY6" s="205"/>
      <c r="BZ6" s="205" t="s">
        <v>29</v>
      </c>
      <c r="CA6" s="205"/>
      <c r="CB6" s="205" t="s">
        <v>30</v>
      </c>
      <c r="CC6" s="205"/>
      <c r="CD6" s="205" t="s">
        <v>31</v>
      </c>
      <c r="CE6" s="205"/>
      <c r="CF6" s="205" t="s">
        <v>32</v>
      </c>
      <c r="CG6" s="205"/>
      <c r="CH6" s="205" t="s">
        <v>6</v>
      </c>
      <c r="CI6" s="205"/>
      <c r="CJ6" s="205" t="s">
        <v>7</v>
      </c>
      <c r="CK6" s="205"/>
      <c r="CL6" s="205" t="s">
        <v>115</v>
      </c>
      <c r="CM6" s="205"/>
      <c r="CN6" s="205" t="s">
        <v>43</v>
      </c>
      <c r="CO6" s="205"/>
    </row>
    <row r="7" spans="1:122" s="16" customFormat="1">
      <c r="A7" s="206"/>
      <c r="B7" s="4"/>
      <c r="C7" s="4" t="s">
        <v>140</v>
      </c>
      <c r="D7" s="4"/>
      <c r="E7" s="4" t="s">
        <v>140</v>
      </c>
      <c r="F7" s="4"/>
      <c r="G7" s="4"/>
      <c r="H7" s="4"/>
      <c r="I7" s="4"/>
      <c r="J7" s="4"/>
      <c r="K7" s="4" t="s">
        <v>140</v>
      </c>
      <c r="L7" s="4"/>
      <c r="M7" s="4" t="s">
        <v>140</v>
      </c>
      <c r="N7" s="4"/>
      <c r="O7" s="4" t="s">
        <v>140</v>
      </c>
      <c r="P7" s="4"/>
      <c r="Q7" s="4" t="s">
        <v>140</v>
      </c>
      <c r="R7" s="4"/>
      <c r="S7" s="4" t="s">
        <v>140</v>
      </c>
      <c r="T7" s="4"/>
      <c r="U7" s="4" t="s">
        <v>140</v>
      </c>
      <c r="V7" s="4"/>
      <c r="W7" s="4" t="s">
        <v>140</v>
      </c>
      <c r="X7" s="4"/>
      <c r="Y7" s="4" t="s">
        <v>140</v>
      </c>
      <c r="Z7" s="4"/>
      <c r="AA7" s="4" t="s">
        <v>140</v>
      </c>
      <c r="AB7" s="4"/>
      <c r="AC7" s="4" t="s">
        <v>140</v>
      </c>
      <c r="AD7" s="4"/>
      <c r="AE7" s="4" t="s">
        <v>140</v>
      </c>
      <c r="AF7" s="4"/>
      <c r="AG7" s="4" t="s">
        <v>140</v>
      </c>
      <c r="AH7" s="4"/>
      <c r="AI7" s="4" t="s">
        <v>140</v>
      </c>
      <c r="AJ7" s="4"/>
      <c r="AK7" s="4" t="s">
        <v>140</v>
      </c>
      <c r="AL7" s="4"/>
      <c r="AM7" s="4" t="s">
        <v>140</v>
      </c>
      <c r="AN7" s="4"/>
      <c r="AO7" s="4" t="s">
        <v>140</v>
      </c>
      <c r="AP7" s="4"/>
      <c r="AQ7" s="4" t="s">
        <v>140</v>
      </c>
      <c r="AR7" s="4"/>
      <c r="AS7" s="4" t="s">
        <v>140</v>
      </c>
      <c r="AT7" s="4"/>
      <c r="AU7" s="4" t="s">
        <v>140</v>
      </c>
      <c r="AV7" s="4"/>
      <c r="AW7" s="4" t="s">
        <v>140</v>
      </c>
      <c r="AX7" s="4"/>
      <c r="AY7" s="4" t="s">
        <v>140</v>
      </c>
      <c r="AZ7" s="4"/>
      <c r="BA7" s="4" t="s">
        <v>140</v>
      </c>
      <c r="BB7" s="4"/>
      <c r="BC7" s="4" t="s">
        <v>140</v>
      </c>
      <c r="BD7" s="4"/>
      <c r="BE7" s="4" t="s">
        <v>140</v>
      </c>
      <c r="BF7" s="4"/>
      <c r="BG7" s="4" t="s">
        <v>140</v>
      </c>
      <c r="BH7" s="4"/>
      <c r="BI7" s="4" t="s">
        <v>140</v>
      </c>
      <c r="BJ7" s="4"/>
      <c r="BK7" s="4" t="s">
        <v>140</v>
      </c>
      <c r="BL7" s="4"/>
      <c r="BM7" s="4" t="s">
        <v>140</v>
      </c>
      <c r="BN7" s="4"/>
      <c r="BO7" s="4" t="s">
        <v>140</v>
      </c>
      <c r="BP7" s="4"/>
      <c r="BQ7" s="4" t="s">
        <v>140</v>
      </c>
      <c r="BR7" s="4"/>
      <c r="BS7" s="4" t="s">
        <v>140</v>
      </c>
      <c r="BT7" s="4"/>
      <c r="BU7" s="4" t="s">
        <v>140</v>
      </c>
      <c r="BV7" s="4"/>
      <c r="BW7" s="4" t="s">
        <v>140</v>
      </c>
      <c r="BX7" s="4"/>
      <c r="BY7" s="4" t="s">
        <v>140</v>
      </c>
      <c r="BZ7" s="4"/>
      <c r="CA7" s="4" t="s">
        <v>140</v>
      </c>
      <c r="CB7" s="4"/>
      <c r="CC7" s="4" t="s">
        <v>140</v>
      </c>
      <c r="CD7" s="4"/>
      <c r="CE7" s="4" t="s">
        <v>140</v>
      </c>
      <c r="CF7" s="4"/>
      <c r="CG7" s="4" t="s">
        <v>140</v>
      </c>
      <c r="CH7" s="4"/>
      <c r="CI7" s="4" t="s">
        <v>140</v>
      </c>
      <c r="CJ7" s="4"/>
      <c r="CK7" s="4" t="s">
        <v>140</v>
      </c>
      <c r="CL7" s="4"/>
      <c r="CM7" s="4" t="s">
        <v>140</v>
      </c>
      <c r="CN7" s="4"/>
      <c r="CO7" s="4"/>
    </row>
    <row r="8" spans="1:122" s="16" customFormat="1">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c r="CL8" s="4" t="s">
        <v>44</v>
      </c>
      <c r="CM8" s="4" t="s">
        <v>45</v>
      </c>
      <c r="CN8" s="4" t="s">
        <v>44</v>
      </c>
      <c r="CO8" s="4" t="s">
        <v>45</v>
      </c>
    </row>
    <row r="9" spans="1:122" ht="15" customHeight="1">
      <c r="A9" s="5" t="s">
        <v>46</v>
      </c>
      <c r="B9" s="6">
        <v>2</v>
      </c>
      <c r="C9" s="6">
        <v>16</v>
      </c>
      <c r="D9" s="7"/>
      <c r="E9" s="7"/>
      <c r="F9" s="7"/>
      <c r="G9" s="7"/>
      <c r="H9" s="7"/>
      <c r="I9" s="7"/>
      <c r="J9" s="7"/>
      <c r="K9" s="7"/>
      <c r="L9" s="7"/>
      <c r="M9" s="7"/>
      <c r="N9" s="7"/>
      <c r="O9" s="7"/>
      <c r="P9" s="7"/>
      <c r="Q9" s="7"/>
      <c r="R9" s="7"/>
      <c r="S9" s="7"/>
      <c r="T9" s="7"/>
      <c r="U9" s="7"/>
      <c r="V9" s="7"/>
      <c r="W9" s="7"/>
      <c r="X9" s="7"/>
      <c r="Y9" s="7"/>
      <c r="Z9" s="7"/>
      <c r="AA9" s="7"/>
      <c r="AB9" s="7"/>
      <c r="AC9" s="7"/>
      <c r="AD9" s="7">
        <v>1</v>
      </c>
      <c r="AE9" s="7">
        <v>21</v>
      </c>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v>1</v>
      </c>
      <c r="CI9" s="7">
        <v>50</v>
      </c>
      <c r="CJ9" s="7">
        <v>3</v>
      </c>
      <c r="CK9" s="7">
        <v>38</v>
      </c>
      <c r="CL9" s="7"/>
      <c r="CM9" s="7"/>
      <c r="CN9" s="8">
        <v>7</v>
      </c>
      <c r="CO9" s="8">
        <v>125</v>
      </c>
      <c r="CP9" s="27"/>
      <c r="CQ9" s="27"/>
      <c r="DR9" s="28"/>
    </row>
    <row r="10" spans="1:122">
      <c r="A10" s="10" t="s">
        <v>47</v>
      </c>
      <c r="B10" s="6">
        <v>3</v>
      </c>
      <c r="C10" s="6">
        <v>34</v>
      </c>
      <c r="D10" s="6">
        <v>5</v>
      </c>
      <c r="E10" s="7">
        <v>273</v>
      </c>
      <c r="F10" s="7">
        <v>19</v>
      </c>
      <c r="G10" s="7">
        <v>2949</v>
      </c>
      <c r="H10" s="7">
        <v>6</v>
      </c>
      <c r="I10" s="7">
        <v>4752</v>
      </c>
      <c r="J10" s="7"/>
      <c r="K10" s="7"/>
      <c r="L10" s="7"/>
      <c r="M10" s="7"/>
      <c r="N10" s="7"/>
      <c r="O10" s="7"/>
      <c r="P10" s="7"/>
      <c r="Q10" s="7"/>
      <c r="R10" s="7"/>
      <c r="S10" s="7"/>
      <c r="T10" s="7">
        <v>1</v>
      </c>
      <c r="U10" s="7">
        <v>32</v>
      </c>
      <c r="V10" s="7">
        <v>3</v>
      </c>
      <c r="W10" s="7">
        <v>147</v>
      </c>
      <c r="X10" s="7"/>
      <c r="Y10" s="7"/>
      <c r="Z10" s="7"/>
      <c r="AA10" s="7"/>
      <c r="AB10" s="7">
        <v>1</v>
      </c>
      <c r="AC10" s="7">
        <v>55</v>
      </c>
      <c r="AD10" s="7">
        <v>1</v>
      </c>
      <c r="AE10" s="7">
        <v>39</v>
      </c>
      <c r="AF10" s="7"/>
      <c r="AG10" s="7"/>
      <c r="AH10" s="7"/>
      <c r="AI10" s="7"/>
      <c r="AJ10" s="7"/>
      <c r="AK10" s="7"/>
      <c r="AL10" s="7">
        <v>17</v>
      </c>
      <c r="AM10" s="7">
        <v>7935</v>
      </c>
      <c r="AN10" s="7">
        <v>4</v>
      </c>
      <c r="AO10" s="7">
        <v>2406</v>
      </c>
      <c r="AP10" s="7"/>
      <c r="AQ10" s="7"/>
      <c r="AR10" s="7"/>
      <c r="AS10" s="7"/>
      <c r="AT10" s="7"/>
      <c r="AU10" s="7"/>
      <c r="AV10" s="7">
        <v>1</v>
      </c>
      <c r="AW10" s="7">
        <v>615</v>
      </c>
      <c r="AX10" s="7">
        <v>9</v>
      </c>
      <c r="AY10" s="7">
        <v>3698</v>
      </c>
      <c r="AZ10" s="7">
        <v>10</v>
      </c>
      <c r="BA10" s="7">
        <v>3294</v>
      </c>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v>5</v>
      </c>
      <c r="CK10" s="7">
        <v>54</v>
      </c>
      <c r="CL10" s="7"/>
      <c r="CM10" s="7"/>
      <c r="CN10" s="8">
        <v>85</v>
      </c>
      <c r="CO10" s="8">
        <v>26283</v>
      </c>
      <c r="CP10" s="27"/>
      <c r="CQ10" s="27"/>
    </row>
    <row r="11" spans="1:122">
      <c r="A11" s="5" t="s">
        <v>48</v>
      </c>
      <c r="B11" s="6">
        <v>1</v>
      </c>
      <c r="C11" s="6">
        <v>20</v>
      </c>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v>1</v>
      </c>
      <c r="AM11" s="7">
        <v>28</v>
      </c>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v>1</v>
      </c>
      <c r="CI11" s="7">
        <v>31</v>
      </c>
      <c r="CJ11" s="7">
        <v>1</v>
      </c>
      <c r="CK11" s="7">
        <v>10</v>
      </c>
      <c r="CL11" s="7"/>
      <c r="CM11" s="7"/>
      <c r="CN11" s="8">
        <v>4</v>
      </c>
      <c r="CO11" s="8">
        <v>89</v>
      </c>
      <c r="CP11" s="27"/>
      <c r="CQ11" s="27"/>
    </row>
    <row r="12" spans="1:122">
      <c r="A12" s="5" t="s">
        <v>49</v>
      </c>
      <c r="B12" s="6">
        <v>2</v>
      </c>
      <c r="C12" s="6">
        <v>24</v>
      </c>
      <c r="D12" s="7">
        <v>1</v>
      </c>
      <c r="E12" s="7">
        <v>54</v>
      </c>
      <c r="F12" s="7"/>
      <c r="G12" s="7"/>
      <c r="H12" s="7">
        <v>3</v>
      </c>
      <c r="I12" s="7">
        <v>544</v>
      </c>
      <c r="J12" s="7"/>
      <c r="K12" s="7"/>
      <c r="L12" s="7"/>
      <c r="M12" s="7"/>
      <c r="N12" s="7"/>
      <c r="O12" s="7"/>
      <c r="P12" s="7"/>
      <c r="Q12" s="7"/>
      <c r="R12" s="7"/>
      <c r="S12" s="7"/>
      <c r="T12" s="7"/>
      <c r="U12" s="7"/>
      <c r="V12" s="7">
        <v>1</v>
      </c>
      <c r="W12" s="7">
        <v>40</v>
      </c>
      <c r="X12" s="7">
        <v>1</v>
      </c>
      <c r="Y12" s="7">
        <v>30</v>
      </c>
      <c r="Z12" s="7"/>
      <c r="AA12" s="7"/>
      <c r="AB12" s="7"/>
      <c r="AC12" s="7"/>
      <c r="AD12" s="7">
        <v>1</v>
      </c>
      <c r="AE12" s="7">
        <v>28</v>
      </c>
      <c r="AF12" s="7"/>
      <c r="AG12" s="7"/>
      <c r="AH12" s="7"/>
      <c r="AI12" s="7"/>
      <c r="AJ12" s="7"/>
      <c r="AK12" s="7"/>
      <c r="AL12" s="7">
        <v>2</v>
      </c>
      <c r="AM12" s="7">
        <v>309</v>
      </c>
      <c r="AN12" s="7">
        <v>4</v>
      </c>
      <c r="AO12" s="7">
        <v>1703</v>
      </c>
      <c r="AP12" s="7">
        <v>1</v>
      </c>
      <c r="AQ12" s="7">
        <v>330</v>
      </c>
      <c r="AR12" s="7"/>
      <c r="AS12" s="7"/>
      <c r="AT12" s="7"/>
      <c r="AU12" s="7"/>
      <c r="AV12" s="7"/>
      <c r="AW12" s="7"/>
      <c r="AX12" s="7">
        <v>1</v>
      </c>
      <c r="AY12" s="7">
        <v>192</v>
      </c>
      <c r="AZ12" s="7">
        <v>2</v>
      </c>
      <c r="BA12" s="7">
        <v>354</v>
      </c>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v>1</v>
      </c>
      <c r="CK12" s="7">
        <v>8</v>
      </c>
      <c r="CL12" s="7"/>
      <c r="CM12" s="7"/>
      <c r="CN12" s="8">
        <v>20</v>
      </c>
      <c r="CO12" s="8">
        <v>3616</v>
      </c>
      <c r="CP12" s="27"/>
      <c r="CQ12" s="27"/>
    </row>
    <row r="13" spans="1:122">
      <c r="A13" s="5" t="s">
        <v>50</v>
      </c>
      <c r="B13" s="6">
        <v>6</v>
      </c>
      <c r="C13" s="6">
        <v>61</v>
      </c>
      <c r="D13" s="7">
        <v>1</v>
      </c>
      <c r="E13" s="7">
        <v>38</v>
      </c>
      <c r="F13" s="7"/>
      <c r="G13" s="7"/>
      <c r="H13" s="7"/>
      <c r="I13" s="7"/>
      <c r="J13" s="7"/>
      <c r="K13" s="7"/>
      <c r="L13" s="7"/>
      <c r="M13" s="7"/>
      <c r="N13" s="7"/>
      <c r="O13" s="7"/>
      <c r="P13" s="7"/>
      <c r="Q13" s="7"/>
      <c r="R13" s="7"/>
      <c r="S13" s="7"/>
      <c r="T13" s="7"/>
      <c r="U13" s="7"/>
      <c r="V13" s="7">
        <v>1</v>
      </c>
      <c r="W13" s="7">
        <v>15</v>
      </c>
      <c r="X13" s="7">
        <v>1</v>
      </c>
      <c r="Y13" s="7">
        <v>12</v>
      </c>
      <c r="Z13" s="7"/>
      <c r="AA13" s="7"/>
      <c r="AB13" s="7"/>
      <c r="AC13" s="7"/>
      <c r="AD13" s="7"/>
      <c r="AE13" s="7"/>
      <c r="AF13" s="7"/>
      <c r="AG13" s="7"/>
      <c r="AH13" s="7"/>
      <c r="AI13" s="7"/>
      <c r="AJ13" s="7"/>
      <c r="AK13" s="7"/>
      <c r="AL13" s="7"/>
      <c r="AM13" s="7"/>
      <c r="AN13" s="7">
        <v>1</v>
      </c>
      <c r="AO13" s="7">
        <v>16</v>
      </c>
      <c r="AP13" s="7"/>
      <c r="AQ13" s="7"/>
      <c r="AR13" s="7"/>
      <c r="AS13" s="7"/>
      <c r="AT13" s="7"/>
      <c r="AU13" s="7"/>
      <c r="AV13" s="7"/>
      <c r="AW13" s="7"/>
      <c r="AX13" s="7"/>
      <c r="AY13" s="7"/>
      <c r="AZ13" s="7">
        <v>1</v>
      </c>
      <c r="BA13" s="7">
        <v>89</v>
      </c>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v>1</v>
      </c>
      <c r="CI13" s="7">
        <v>50</v>
      </c>
      <c r="CJ13" s="7">
        <v>3</v>
      </c>
      <c r="CK13" s="7">
        <v>40</v>
      </c>
      <c r="CL13" s="7"/>
      <c r="CM13" s="7"/>
      <c r="CN13" s="8">
        <v>15</v>
      </c>
      <c r="CO13" s="8">
        <v>321</v>
      </c>
      <c r="CP13" s="27"/>
      <c r="CQ13" s="27"/>
    </row>
    <row r="14" spans="1:122">
      <c r="A14" s="5" t="s">
        <v>51</v>
      </c>
      <c r="B14" s="6"/>
      <c r="C14" s="6"/>
      <c r="D14" s="7"/>
      <c r="E14" s="7"/>
      <c r="F14" s="7"/>
      <c r="G14" s="7"/>
      <c r="H14" s="7"/>
      <c r="I14" s="7"/>
      <c r="J14" s="7"/>
      <c r="K14" s="7"/>
      <c r="L14" s="7"/>
      <c r="M14" s="7"/>
      <c r="N14" s="7"/>
      <c r="O14" s="7"/>
      <c r="P14" s="7"/>
      <c r="Q14" s="7"/>
      <c r="R14" s="7"/>
      <c r="S14" s="7"/>
      <c r="T14" s="7"/>
      <c r="U14" s="7"/>
      <c r="V14" s="7"/>
      <c r="W14" s="7"/>
      <c r="X14" s="7">
        <v>1</v>
      </c>
      <c r="Y14" s="7">
        <v>75</v>
      </c>
      <c r="Z14" s="7"/>
      <c r="AA14" s="7"/>
      <c r="AB14" s="7"/>
      <c r="AC14" s="7"/>
      <c r="AD14" s="7"/>
      <c r="AE14" s="7"/>
      <c r="AF14" s="7"/>
      <c r="AG14" s="7"/>
      <c r="AH14" s="7"/>
      <c r="AI14" s="7"/>
      <c r="AJ14" s="7"/>
      <c r="AK14" s="7"/>
      <c r="AL14" s="7">
        <v>2</v>
      </c>
      <c r="AM14" s="7">
        <v>121</v>
      </c>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v>3</v>
      </c>
      <c r="CK14" s="7">
        <v>35</v>
      </c>
      <c r="CL14" s="7"/>
      <c r="CM14" s="7"/>
      <c r="CN14" s="8">
        <v>6</v>
      </c>
      <c r="CO14" s="8">
        <v>231</v>
      </c>
      <c r="CP14" s="27"/>
      <c r="CQ14" s="27"/>
    </row>
    <row r="15" spans="1:122">
      <c r="A15" s="5" t="s">
        <v>52</v>
      </c>
      <c r="B15" s="6">
        <v>2</v>
      </c>
      <c r="C15" s="6">
        <v>43</v>
      </c>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v>1</v>
      </c>
      <c r="BM15" s="7">
        <v>33</v>
      </c>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8">
        <v>3</v>
      </c>
      <c r="CO15" s="8">
        <v>76</v>
      </c>
      <c r="CP15" s="27"/>
      <c r="CQ15" s="27"/>
    </row>
    <row r="16" spans="1:122">
      <c r="A16" s="5" t="s">
        <v>53</v>
      </c>
      <c r="B16" s="6">
        <v>1</v>
      </c>
      <c r="C16" s="6">
        <v>12</v>
      </c>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8">
        <v>1</v>
      </c>
      <c r="CO16" s="8">
        <v>12</v>
      </c>
      <c r="CP16" s="27"/>
      <c r="CQ16" s="27"/>
    </row>
    <row r="17" spans="1:95">
      <c r="A17" s="5" t="s">
        <v>54</v>
      </c>
      <c r="B17" s="6">
        <v>11</v>
      </c>
      <c r="C17" s="6">
        <v>140</v>
      </c>
      <c r="D17" s="7"/>
      <c r="E17" s="7"/>
      <c r="F17" s="7"/>
      <c r="G17" s="7"/>
      <c r="H17" s="7"/>
      <c r="I17" s="7"/>
      <c r="J17" s="7"/>
      <c r="K17" s="7"/>
      <c r="L17" s="7"/>
      <c r="M17" s="7"/>
      <c r="N17" s="7"/>
      <c r="O17" s="7"/>
      <c r="P17" s="7"/>
      <c r="Q17" s="7"/>
      <c r="R17" s="7"/>
      <c r="S17" s="7"/>
      <c r="T17" s="7"/>
      <c r="U17" s="7"/>
      <c r="V17" s="7"/>
      <c r="W17" s="7"/>
      <c r="X17" s="7"/>
      <c r="Y17" s="7"/>
      <c r="Z17" s="7"/>
      <c r="AA17" s="7"/>
      <c r="AB17" s="7"/>
      <c r="AC17" s="7"/>
      <c r="AD17" s="7">
        <v>1</v>
      </c>
      <c r="AE17" s="7">
        <v>30</v>
      </c>
      <c r="AF17" s="7"/>
      <c r="AG17" s="7"/>
      <c r="AH17" s="7"/>
      <c r="AI17" s="7"/>
      <c r="AJ17" s="7"/>
      <c r="AK17" s="7"/>
      <c r="AL17" s="7"/>
      <c r="AM17" s="7"/>
      <c r="AN17" s="7">
        <v>1</v>
      </c>
      <c r="AO17" s="7">
        <v>38</v>
      </c>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8">
        <v>13</v>
      </c>
      <c r="CO17" s="8">
        <v>208</v>
      </c>
      <c r="CP17" s="27"/>
      <c r="CQ17" s="27"/>
    </row>
    <row r="18" spans="1:95">
      <c r="A18" s="5" t="s">
        <v>55</v>
      </c>
      <c r="B18" s="6">
        <v>4</v>
      </c>
      <c r="C18" s="6">
        <v>52</v>
      </c>
      <c r="D18" s="7">
        <v>19</v>
      </c>
      <c r="E18" s="7">
        <v>1440</v>
      </c>
      <c r="F18" s="7">
        <v>29</v>
      </c>
      <c r="G18" s="7">
        <v>4283</v>
      </c>
      <c r="H18" s="7">
        <v>25</v>
      </c>
      <c r="I18" s="7">
        <v>4156</v>
      </c>
      <c r="J18" s="7">
        <v>5</v>
      </c>
      <c r="K18" s="7">
        <v>973</v>
      </c>
      <c r="L18" s="7">
        <v>1</v>
      </c>
      <c r="M18" s="7">
        <v>13</v>
      </c>
      <c r="N18" s="7"/>
      <c r="O18" s="7"/>
      <c r="P18" s="7"/>
      <c r="Q18" s="7"/>
      <c r="R18" s="7">
        <v>1</v>
      </c>
      <c r="S18" s="7">
        <v>1118</v>
      </c>
      <c r="T18" s="7"/>
      <c r="U18" s="7"/>
      <c r="V18" s="7">
        <v>3</v>
      </c>
      <c r="W18" s="7">
        <v>81</v>
      </c>
      <c r="X18" s="7">
        <v>7</v>
      </c>
      <c r="Y18" s="7">
        <v>446</v>
      </c>
      <c r="Z18" s="7">
        <v>2</v>
      </c>
      <c r="AA18" s="7">
        <v>100</v>
      </c>
      <c r="AB18" s="7">
        <v>9</v>
      </c>
      <c r="AC18" s="7">
        <v>345</v>
      </c>
      <c r="AD18" s="7">
        <v>4</v>
      </c>
      <c r="AE18" s="7">
        <v>180</v>
      </c>
      <c r="AF18" s="7">
        <v>2</v>
      </c>
      <c r="AG18" s="7">
        <v>86</v>
      </c>
      <c r="AH18" s="7">
        <v>3</v>
      </c>
      <c r="AI18" s="7">
        <v>203</v>
      </c>
      <c r="AJ18" s="7">
        <v>12</v>
      </c>
      <c r="AK18" s="7">
        <v>2285</v>
      </c>
      <c r="AL18" s="7">
        <v>57</v>
      </c>
      <c r="AM18" s="7">
        <v>19644</v>
      </c>
      <c r="AN18" s="7">
        <v>40</v>
      </c>
      <c r="AO18" s="7">
        <v>11348</v>
      </c>
      <c r="AP18" s="7">
        <v>4</v>
      </c>
      <c r="AQ18" s="7">
        <v>572</v>
      </c>
      <c r="AR18" s="7">
        <v>1</v>
      </c>
      <c r="AS18" s="7">
        <v>262</v>
      </c>
      <c r="AT18" s="7"/>
      <c r="AU18" s="7"/>
      <c r="AV18" s="7">
        <v>2</v>
      </c>
      <c r="AW18" s="7">
        <v>159</v>
      </c>
      <c r="AX18" s="7">
        <v>19</v>
      </c>
      <c r="AY18" s="7">
        <v>8666</v>
      </c>
      <c r="AZ18" s="7">
        <v>7</v>
      </c>
      <c r="BA18" s="7">
        <v>3215</v>
      </c>
      <c r="BB18" s="7"/>
      <c r="BC18" s="7"/>
      <c r="BD18" s="7"/>
      <c r="BE18" s="7"/>
      <c r="BF18" s="7">
        <v>1</v>
      </c>
      <c r="BG18" s="7">
        <v>27</v>
      </c>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8">
        <v>257</v>
      </c>
      <c r="CO18" s="8">
        <v>59654</v>
      </c>
      <c r="CP18" s="27"/>
      <c r="CQ18" s="27"/>
    </row>
    <row r="19" spans="1:95">
      <c r="A19" s="5" t="s">
        <v>56</v>
      </c>
      <c r="B19" s="6">
        <v>2</v>
      </c>
      <c r="C19" s="6">
        <v>45</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v>1</v>
      </c>
      <c r="CI19" s="7">
        <v>50</v>
      </c>
      <c r="CJ19" s="7">
        <v>1</v>
      </c>
      <c r="CK19" s="7">
        <v>12</v>
      </c>
      <c r="CL19" s="7"/>
      <c r="CM19" s="7"/>
      <c r="CN19" s="8">
        <v>4</v>
      </c>
      <c r="CO19" s="8">
        <v>107</v>
      </c>
      <c r="CP19" s="27"/>
      <c r="CQ19" s="27"/>
    </row>
    <row r="20" spans="1:95">
      <c r="A20" s="5" t="s">
        <v>57</v>
      </c>
      <c r="B20" s="6">
        <v>17</v>
      </c>
      <c r="C20" s="6">
        <v>271</v>
      </c>
      <c r="D20" s="7"/>
      <c r="E20" s="7"/>
      <c r="F20" s="7"/>
      <c r="G20" s="7"/>
      <c r="H20" s="7"/>
      <c r="I20" s="7"/>
      <c r="J20" s="7"/>
      <c r="K20" s="7"/>
      <c r="L20" s="7"/>
      <c r="M20" s="7"/>
      <c r="N20" s="7"/>
      <c r="O20" s="7"/>
      <c r="P20" s="7"/>
      <c r="Q20" s="7"/>
      <c r="R20" s="7"/>
      <c r="S20" s="7"/>
      <c r="T20" s="7"/>
      <c r="U20" s="7"/>
      <c r="V20" s="7"/>
      <c r="W20" s="7"/>
      <c r="X20" s="7"/>
      <c r="Y20" s="7"/>
      <c r="Z20" s="7"/>
      <c r="AA20" s="7"/>
      <c r="AB20" s="7">
        <v>1</v>
      </c>
      <c r="AC20" s="7">
        <v>41</v>
      </c>
      <c r="AD20" s="7"/>
      <c r="AE20" s="7"/>
      <c r="AF20" s="7"/>
      <c r="AG20" s="7"/>
      <c r="AH20" s="7"/>
      <c r="AI20" s="7"/>
      <c r="AJ20" s="7">
        <v>1</v>
      </c>
      <c r="AK20" s="7">
        <v>37</v>
      </c>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v>1</v>
      </c>
      <c r="CI20" s="7">
        <v>20</v>
      </c>
      <c r="CJ20" s="7">
        <v>1</v>
      </c>
      <c r="CK20" s="7">
        <v>16</v>
      </c>
      <c r="CL20" s="7"/>
      <c r="CM20" s="7"/>
      <c r="CN20" s="8">
        <v>21</v>
      </c>
      <c r="CO20" s="8">
        <v>385</v>
      </c>
      <c r="CP20" s="27"/>
      <c r="CQ20" s="27"/>
    </row>
    <row r="21" spans="1:95">
      <c r="A21" s="5" t="s">
        <v>58</v>
      </c>
      <c r="B21" s="6">
        <v>2</v>
      </c>
      <c r="C21" s="6">
        <v>32</v>
      </c>
      <c r="D21" s="7">
        <v>12</v>
      </c>
      <c r="E21" s="7">
        <v>654</v>
      </c>
      <c r="F21" s="7">
        <v>11</v>
      </c>
      <c r="G21" s="7">
        <v>579</v>
      </c>
      <c r="H21" s="7">
        <v>9</v>
      </c>
      <c r="I21" s="7">
        <v>1511</v>
      </c>
      <c r="J21" s="7"/>
      <c r="K21" s="7"/>
      <c r="L21" s="7"/>
      <c r="M21" s="7"/>
      <c r="N21" s="7"/>
      <c r="O21" s="7"/>
      <c r="P21" s="7"/>
      <c r="Q21" s="7"/>
      <c r="R21" s="7"/>
      <c r="S21" s="7"/>
      <c r="T21" s="7">
        <v>1</v>
      </c>
      <c r="U21" s="7">
        <v>68</v>
      </c>
      <c r="V21" s="7">
        <v>7</v>
      </c>
      <c r="W21" s="7">
        <v>543</v>
      </c>
      <c r="X21" s="7">
        <v>5</v>
      </c>
      <c r="Y21" s="7">
        <v>291</v>
      </c>
      <c r="Z21" s="7">
        <v>1</v>
      </c>
      <c r="AA21" s="7">
        <v>22</v>
      </c>
      <c r="AB21" s="7">
        <v>7</v>
      </c>
      <c r="AC21" s="7">
        <v>235</v>
      </c>
      <c r="AD21" s="7">
        <v>2</v>
      </c>
      <c r="AE21" s="7">
        <v>83</v>
      </c>
      <c r="AF21" s="7"/>
      <c r="AG21" s="7"/>
      <c r="AH21" s="7">
        <v>6</v>
      </c>
      <c r="AI21" s="7">
        <v>305</v>
      </c>
      <c r="AJ21" s="7">
        <v>2</v>
      </c>
      <c r="AK21" s="7">
        <v>322</v>
      </c>
      <c r="AL21" s="7">
        <v>18</v>
      </c>
      <c r="AM21" s="7">
        <v>4038</v>
      </c>
      <c r="AN21" s="7">
        <v>13</v>
      </c>
      <c r="AO21" s="7">
        <v>3558</v>
      </c>
      <c r="AP21" s="7">
        <v>2</v>
      </c>
      <c r="AQ21" s="7">
        <v>437</v>
      </c>
      <c r="AR21" s="7"/>
      <c r="AS21" s="7"/>
      <c r="AT21" s="7">
        <v>2</v>
      </c>
      <c r="AU21" s="7">
        <v>106</v>
      </c>
      <c r="AV21" s="7">
        <v>1</v>
      </c>
      <c r="AW21" s="7">
        <v>155</v>
      </c>
      <c r="AX21" s="7">
        <v>6</v>
      </c>
      <c r="AY21" s="7">
        <v>1690</v>
      </c>
      <c r="AZ21" s="7">
        <v>7</v>
      </c>
      <c r="BA21" s="7">
        <v>3638</v>
      </c>
      <c r="BB21" s="7">
        <v>1</v>
      </c>
      <c r="BC21" s="7">
        <v>64</v>
      </c>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v>1</v>
      </c>
      <c r="CI21" s="7">
        <v>36</v>
      </c>
      <c r="CJ21" s="7"/>
      <c r="CK21" s="7"/>
      <c r="CL21" s="7"/>
      <c r="CM21" s="7"/>
      <c r="CN21" s="8">
        <v>116</v>
      </c>
      <c r="CO21" s="8">
        <v>18367</v>
      </c>
      <c r="CP21" s="27"/>
      <c r="CQ21" s="27"/>
    </row>
    <row r="22" spans="1:95">
      <c r="A22" s="5" t="s">
        <v>59</v>
      </c>
      <c r="B22" s="6"/>
      <c r="C22" s="6"/>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v>1</v>
      </c>
      <c r="CK22" s="7">
        <v>16</v>
      </c>
      <c r="CL22" s="7"/>
      <c r="CM22" s="7"/>
      <c r="CN22" s="8">
        <v>1</v>
      </c>
      <c r="CO22" s="8">
        <v>16</v>
      </c>
      <c r="CP22" s="27"/>
      <c r="CQ22" s="27"/>
    </row>
    <row r="23" spans="1:95">
      <c r="A23" s="5" t="s">
        <v>60</v>
      </c>
      <c r="B23" s="6">
        <v>1</v>
      </c>
      <c r="C23" s="6">
        <v>16</v>
      </c>
      <c r="D23" s="7"/>
      <c r="E23" s="7"/>
      <c r="F23" s="7"/>
      <c r="G23" s="7"/>
      <c r="H23" s="7"/>
      <c r="I23" s="7"/>
      <c r="J23" s="7"/>
      <c r="K23" s="7"/>
      <c r="L23" s="7"/>
      <c r="M23" s="7"/>
      <c r="N23" s="7"/>
      <c r="O23" s="7"/>
      <c r="P23" s="7"/>
      <c r="Q23" s="7"/>
      <c r="R23" s="7"/>
      <c r="S23" s="7"/>
      <c r="T23" s="7">
        <v>1</v>
      </c>
      <c r="U23" s="7">
        <v>17</v>
      </c>
      <c r="V23" s="7">
        <v>1</v>
      </c>
      <c r="W23" s="7">
        <v>14</v>
      </c>
      <c r="X23" s="7"/>
      <c r="Y23" s="7"/>
      <c r="Z23" s="7"/>
      <c r="AA23" s="7"/>
      <c r="AB23" s="7"/>
      <c r="AC23" s="7"/>
      <c r="AD23" s="7"/>
      <c r="AE23" s="7"/>
      <c r="AF23" s="7"/>
      <c r="AG23" s="7"/>
      <c r="AH23" s="7"/>
      <c r="AI23" s="7"/>
      <c r="AJ23" s="7"/>
      <c r="AK23" s="7"/>
      <c r="AL23" s="7">
        <v>1</v>
      </c>
      <c r="AM23" s="7">
        <v>79</v>
      </c>
      <c r="AN23" s="7">
        <v>1</v>
      </c>
      <c r="AO23" s="7">
        <v>165</v>
      </c>
      <c r="AP23" s="7"/>
      <c r="AQ23" s="7"/>
      <c r="AR23" s="7"/>
      <c r="AS23" s="7"/>
      <c r="AT23" s="7"/>
      <c r="AU23" s="7"/>
      <c r="AV23" s="7"/>
      <c r="AW23" s="7"/>
      <c r="AX23" s="7"/>
      <c r="AY23" s="7"/>
      <c r="AZ23" s="7"/>
      <c r="BA23" s="7"/>
      <c r="BB23" s="7"/>
      <c r="BC23" s="7"/>
      <c r="BD23" s="7"/>
      <c r="BE23" s="7"/>
      <c r="BF23" s="7"/>
      <c r="BG23" s="7"/>
      <c r="BH23" s="7"/>
      <c r="BI23" s="7"/>
      <c r="BJ23" s="7"/>
      <c r="BK23" s="7"/>
      <c r="BL23" s="7">
        <v>1</v>
      </c>
      <c r="BM23" s="7">
        <v>123</v>
      </c>
      <c r="BN23" s="7"/>
      <c r="BO23" s="7"/>
      <c r="BP23" s="7"/>
      <c r="BQ23" s="7"/>
      <c r="BR23" s="7"/>
      <c r="BS23" s="7"/>
      <c r="BT23" s="7"/>
      <c r="BU23" s="7"/>
      <c r="BV23" s="7"/>
      <c r="BW23" s="7"/>
      <c r="BX23" s="7"/>
      <c r="BY23" s="7"/>
      <c r="BZ23" s="7"/>
      <c r="CA23" s="7"/>
      <c r="CB23" s="7"/>
      <c r="CC23" s="7"/>
      <c r="CD23" s="7"/>
      <c r="CE23" s="7"/>
      <c r="CF23" s="7"/>
      <c r="CG23" s="7"/>
      <c r="CH23" s="7"/>
      <c r="CI23" s="7"/>
      <c r="CJ23" s="7">
        <v>1</v>
      </c>
      <c r="CK23" s="7">
        <v>16</v>
      </c>
      <c r="CL23" s="7"/>
      <c r="CM23" s="7"/>
      <c r="CN23" s="8">
        <v>7</v>
      </c>
      <c r="CO23" s="8">
        <v>430</v>
      </c>
      <c r="CP23" s="27"/>
      <c r="CQ23" s="27"/>
    </row>
    <row r="24" spans="1:95">
      <c r="A24" s="5" t="s">
        <v>61</v>
      </c>
      <c r="B24" s="6">
        <v>6</v>
      </c>
      <c r="C24" s="6">
        <v>105</v>
      </c>
      <c r="D24" s="7"/>
      <c r="E24" s="7"/>
      <c r="F24" s="7"/>
      <c r="G24" s="7"/>
      <c r="H24" s="7"/>
      <c r="I24" s="7"/>
      <c r="J24" s="7"/>
      <c r="K24" s="7"/>
      <c r="L24" s="7"/>
      <c r="M24" s="7"/>
      <c r="N24" s="7"/>
      <c r="O24" s="7"/>
      <c r="P24" s="7"/>
      <c r="Q24" s="7"/>
      <c r="R24" s="7"/>
      <c r="S24" s="7"/>
      <c r="T24" s="7"/>
      <c r="U24" s="7"/>
      <c r="V24" s="7">
        <v>1</v>
      </c>
      <c r="W24" s="7">
        <v>16</v>
      </c>
      <c r="X24" s="7"/>
      <c r="Y24" s="7"/>
      <c r="Z24" s="7"/>
      <c r="AA24" s="7"/>
      <c r="AB24" s="7"/>
      <c r="AC24" s="7"/>
      <c r="AD24" s="7"/>
      <c r="AE24" s="7"/>
      <c r="AF24" s="7"/>
      <c r="AG24" s="7"/>
      <c r="AH24" s="7"/>
      <c r="AI24" s="7"/>
      <c r="AJ24" s="7"/>
      <c r="AK24" s="7"/>
      <c r="AL24" s="7"/>
      <c r="AM24" s="7"/>
      <c r="AN24" s="7">
        <v>1</v>
      </c>
      <c r="AO24" s="7">
        <v>37</v>
      </c>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8">
        <v>8</v>
      </c>
      <c r="CO24" s="8">
        <v>158</v>
      </c>
      <c r="CP24" s="27"/>
      <c r="CQ24" s="27"/>
    </row>
    <row r="25" spans="1:95">
      <c r="A25" s="5" t="s">
        <v>62</v>
      </c>
      <c r="B25" s="6">
        <v>1</v>
      </c>
      <c r="C25" s="6">
        <v>10</v>
      </c>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v>1</v>
      </c>
      <c r="AO25" s="7">
        <v>103</v>
      </c>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v>2</v>
      </c>
      <c r="CK25" s="7">
        <v>26</v>
      </c>
      <c r="CL25" s="7"/>
      <c r="CM25" s="7"/>
      <c r="CN25" s="8">
        <v>4</v>
      </c>
      <c r="CO25" s="8">
        <v>139</v>
      </c>
      <c r="CP25" s="27"/>
      <c r="CQ25" s="27"/>
    </row>
    <row r="26" spans="1:95">
      <c r="A26" s="5" t="s">
        <v>63</v>
      </c>
      <c r="B26" s="6">
        <v>9</v>
      </c>
      <c r="C26" s="6">
        <v>121</v>
      </c>
      <c r="D26" s="7">
        <v>11</v>
      </c>
      <c r="E26" s="7">
        <v>330</v>
      </c>
      <c r="F26" s="7">
        <v>13</v>
      </c>
      <c r="G26" s="7">
        <v>1226</v>
      </c>
      <c r="H26" s="7">
        <v>3</v>
      </c>
      <c r="I26" s="7">
        <v>549</v>
      </c>
      <c r="J26" s="7"/>
      <c r="K26" s="7"/>
      <c r="L26" s="7"/>
      <c r="M26" s="7"/>
      <c r="N26" s="7"/>
      <c r="O26" s="7"/>
      <c r="P26" s="7"/>
      <c r="Q26" s="7"/>
      <c r="R26" s="7"/>
      <c r="S26" s="7"/>
      <c r="T26" s="7"/>
      <c r="U26" s="7"/>
      <c r="V26" s="7">
        <v>1</v>
      </c>
      <c r="W26" s="7">
        <v>35</v>
      </c>
      <c r="X26" s="7"/>
      <c r="Y26" s="7"/>
      <c r="Z26" s="7"/>
      <c r="AA26" s="7"/>
      <c r="AB26" s="7">
        <v>2</v>
      </c>
      <c r="AC26" s="7">
        <v>75</v>
      </c>
      <c r="AD26" s="7"/>
      <c r="AE26" s="7"/>
      <c r="AF26" s="7"/>
      <c r="AG26" s="7"/>
      <c r="AH26" s="7">
        <v>1</v>
      </c>
      <c r="AI26" s="7">
        <v>48</v>
      </c>
      <c r="AJ26" s="7">
        <v>2</v>
      </c>
      <c r="AK26" s="7">
        <v>152</v>
      </c>
      <c r="AL26" s="7">
        <v>5</v>
      </c>
      <c r="AM26" s="7">
        <v>1612</v>
      </c>
      <c r="AN26" s="7">
        <v>3</v>
      </c>
      <c r="AO26" s="7">
        <v>1419</v>
      </c>
      <c r="AP26" s="7">
        <v>1</v>
      </c>
      <c r="AQ26" s="7">
        <v>20</v>
      </c>
      <c r="AR26" s="7"/>
      <c r="AS26" s="7"/>
      <c r="AT26" s="7"/>
      <c r="AU26" s="7"/>
      <c r="AV26" s="7"/>
      <c r="AW26" s="7"/>
      <c r="AX26" s="7"/>
      <c r="AY26" s="7"/>
      <c r="AZ26" s="7">
        <v>1</v>
      </c>
      <c r="BA26" s="7">
        <v>606</v>
      </c>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v>3</v>
      </c>
      <c r="CI26" s="7">
        <v>83</v>
      </c>
      <c r="CJ26" s="7"/>
      <c r="CK26" s="7"/>
      <c r="CL26" s="7"/>
      <c r="CM26" s="7"/>
      <c r="CN26" s="8">
        <v>55</v>
      </c>
      <c r="CO26" s="8">
        <v>6276</v>
      </c>
      <c r="CP26" s="27"/>
      <c r="CQ26" s="27"/>
    </row>
    <row r="27" spans="1:95">
      <c r="A27" s="5" t="s">
        <v>64</v>
      </c>
      <c r="B27" s="6">
        <v>2</v>
      </c>
      <c r="C27" s="6">
        <v>25</v>
      </c>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v>2</v>
      </c>
      <c r="BA27" s="7">
        <v>62</v>
      </c>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v>2</v>
      </c>
      <c r="CK27" s="7">
        <v>29</v>
      </c>
      <c r="CL27" s="7"/>
      <c r="CM27" s="7"/>
      <c r="CN27" s="8">
        <v>6</v>
      </c>
      <c r="CO27" s="8">
        <v>116</v>
      </c>
      <c r="CP27" s="27"/>
      <c r="CQ27" s="27"/>
    </row>
    <row r="28" spans="1:95">
      <c r="A28" s="5" t="s">
        <v>65</v>
      </c>
      <c r="B28" s="6">
        <v>1</v>
      </c>
      <c r="C28" s="6">
        <v>6</v>
      </c>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v>1</v>
      </c>
      <c r="CI28" s="7">
        <v>30</v>
      </c>
      <c r="CJ28" s="7"/>
      <c r="CK28" s="7"/>
      <c r="CL28" s="7"/>
      <c r="CM28" s="7"/>
      <c r="CN28" s="8">
        <v>2</v>
      </c>
      <c r="CO28" s="8">
        <v>36</v>
      </c>
      <c r="CP28" s="27"/>
      <c r="CQ28" s="27"/>
    </row>
    <row r="29" spans="1:95">
      <c r="A29" s="5" t="s">
        <v>66</v>
      </c>
      <c r="B29" s="6">
        <v>2</v>
      </c>
      <c r="C29" s="6">
        <v>38</v>
      </c>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8">
        <v>2</v>
      </c>
      <c r="CO29" s="8">
        <v>38</v>
      </c>
      <c r="CP29" s="27"/>
      <c r="CQ29" s="27"/>
    </row>
    <row r="30" spans="1:95">
      <c r="A30" s="5" t="s">
        <v>67</v>
      </c>
      <c r="B30" s="6">
        <v>1</v>
      </c>
      <c r="C30" s="6">
        <v>9</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v>1</v>
      </c>
      <c r="CK30" s="7">
        <v>16</v>
      </c>
      <c r="CL30" s="7"/>
      <c r="CM30" s="7"/>
      <c r="CN30" s="8">
        <v>2</v>
      </c>
      <c r="CO30" s="8">
        <v>25</v>
      </c>
      <c r="CP30" s="27"/>
      <c r="CQ30" s="27"/>
    </row>
    <row r="31" spans="1:95">
      <c r="A31" s="5" t="s">
        <v>141</v>
      </c>
      <c r="B31" s="6"/>
      <c r="C31" s="6"/>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v>2</v>
      </c>
      <c r="CK31" s="7">
        <v>18</v>
      </c>
      <c r="CL31" s="7"/>
      <c r="CM31" s="7"/>
      <c r="CN31" s="8">
        <v>2</v>
      </c>
      <c r="CO31" s="8">
        <v>18</v>
      </c>
      <c r="CP31" s="27"/>
      <c r="CQ31" s="27"/>
    </row>
    <row r="32" spans="1:95">
      <c r="A32" s="5" t="s">
        <v>69</v>
      </c>
      <c r="B32" s="6">
        <v>14</v>
      </c>
      <c r="C32" s="6">
        <v>171</v>
      </c>
      <c r="D32" s="7">
        <v>1</v>
      </c>
      <c r="E32" s="7">
        <v>120</v>
      </c>
      <c r="F32" s="7"/>
      <c r="G32" s="7"/>
      <c r="H32" s="7"/>
      <c r="I32" s="7"/>
      <c r="J32" s="7">
        <v>1</v>
      </c>
      <c r="K32" s="7">
        <v>936</v>
      </c>
      <c r="L32" s="7"/>
      <c r="M32" s="7"/>
      <c r="N32" s="7"/>
      <c r="O32" s="7"/>
      <c r="P32" s="7">
        <v>1</v>
      </c>
      <c r="Q32" s="7">
        <v>660</v>
      </c>
      <c r="R32" s="7"/>
      <c r="S32" s="7"/>
      <c r="T32" s="7">
        <v>1</v>
      </c>
      <c r="U32" s="7">
        <v>20</v>
      </c>
      <c r="V32" s="7">
        <v>3</v>
      </c>
      <c r="W32" s="7">
        <v>161</v>
      </c>
      <c r="X32" s="7"/>
      <c r="Y32" s="7"/>
      <c r="Z32" s="7"/>
      <c r="AA32" s="7"/>
      <c r="AB32" s="7">
        <v>3</v>
      </c>
      <c r="AC32" s="7">
        <v>153</v>
      </c>
      <c r="AD32" s="7">
        <v>2</v>
      </c>
      <c r="AE32" s="7">
        <v>80</v>
      </c>
      <c r="AF32" s="7"/>
      <c r="AG32" s="7"/>
      <c r="AH32" s="7"/>
      <c r="AI32" s="7"/>
      <c r="AJ32" s="7">
        <v>9</v>
      </c>
      <c r="AK32" s="7">
        <v>2109</v>
      </c>
      <c r="AL32" s="7">
        <v>21</v>
      </c>
      <c r="AM32" s="7">
        <v>6466</v>
      </c>
      <c r="AN32" s="7">
        <v>2</v>
      </c>
      <c r="AO32" s="7">
        <v>1004</v>
      </c>
      <c r="AP32" s="7">
        <v>2</v>
      </c>
      <c r="AQ32" s="7">
        <v>493</v>
      </c>
      <c r="AR32" s="7"/>
      <c r="AS32" s="7"/>
      <c r="AT32" s="7"/>
      <c r="AU32" s="7"/>
      <c r="AV32" s="7"/>
      <c r="AW32" s="7"/>
      <c r="AX32" s="7">
        <v>1</v>
      </c>
      <c r="AY32" s="7">
        <v>346</v>
      </c>
      <c r="AZ32" s="7">
        <v>1</v>
      </c>
      <c r="BA32" s="7">
        <v>164</v>
      </c>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v>1</v>
      </c>
      <c r="CI32" s="7">
        <v>4</v>
      </c>
      <c r="CJ32" s="7"/>
      <c r="CK32" s="7"/>
      <c r="CL32" s="7"/>
      <c r="CM32" s="7"/>
      <c r="CN32" s="8">
        <v>63</v>
      </c>
      <c r="CO32" s="8">
        <v>12887</v>
      </c>
      <c r="CP32" s="27"/>
      <c r="CQ32" s="27"/>
    </row>
    <row r="33" spans="1:95">
      <c r="A33" s="5" t="s">
        <v>70</v>
      </c>
      <c r="B33" s="6">
        <v>19</v>
      </c>
      <c r="C33" s="6">
        <v>252</v>
      </c>
      <c r="D33" s="7">
        <v>5</v>
      </c>
      <c r="E33" s="7">
        <v>1063</v>
      </c>
      <c r="F33" s="7">
        <v>6</v>
      </c>
      <c r="G33" s="7">
        <v>579</v>
      </c>
      <c r="H33" s="7">
        <v>3</v>
      </c>
      <c r="I33" s="7">
        <v>123</v>
      </c>
      <c r="J33" s="7"/>
      <c r="K33" s="7"/>
      <c r="L33" s="7">
        <v>3</v>
      </c>
      <c r="M33" s="7">
        <v>94</v>
      </c>
      <c r="N33" s="7"/>
      <c r="O33" s="7"/>
      <c r="P33" s="7"/>
      <c r="Q33" s="7"/>
      <c r="R33" s="7"/>
      <c r="S33" s="7"/>
      <c r="T33" s="7"/>
      <c r="U33" s="7"/>
      <c r="V33" s="7">
        <v>1</v>
      </c>
      <c r="W33" s="7">
        <v>111</v>
      </c>
      <c r="X33" s="7">
        <v>1</v>
      </c>
      <c r="Y33" s="7">
        <v>46</v>
      </c>
      <c r="Z33" s="7"/>
      <c r="AA33" s="7"/>
      <c r="AB33" s="7"/>
      <c r="AC33" s="7"/>
      <c r="AD33" s="7"/>
      <c r="AE33" s="7"/>
      <c r="AF33" s="7"/>
      <c r="AG33" s="7"/>
      <c r="AH33" s="7">
        <v>1</v>
      </c>
      <c r="AI33" s="7">
        <v>222</v>
      </c>
      <c r="AJ33" s="7">
        <v>2</v>
      </c>
      <c r="AK33" s="7">
        <v>441</v>
      </c>
      <c r="AL33" s="7">
        <v>14</v>
      </c>
      <c r="AM33" s="7">
        <v>5461</v>
      </c>
      <c r="AN33" s="7">
        <v>2</v>
      </c>
      <c r="AO33" s="7">
        <v>695</v>
      </c>
      <c r="AP33" s="7"/>
      <c r="AQ33" s="7"/>
      <c r="AR33" s="7"/>
      <c r="AS33" s="7"/>
      <c r="AT33" s="7"/>
      <c r="AU33" s="7"/>
      <c r="AV33" s="7"/>
      <c r="AW33" s="7"/>
      <c r="AX33" s="7">
        <v>4</v>
      </c>
      <c r="AY33" s="7">
        <v>2612</v>
      </c>
      <c r="AZ33" s="7">
        <v>2</v>
      </c>
      <c r="BA33" s="7">
        <v>2957</v>
      </c>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v>3</v>
      </c>
      <c r="CI33" s="7">
        <v>98</v>
      </c>
      <c r="CJ33" s="7"/>
      <c r="CK33" s="7"/>
      <c r="CL33" s="7"/>
      <c r="CM33" s="7"/>
      <c r="CN33" s="8">
        <v>66</v>
      </c>
      <c r="CO33" s="8">
        <v>14754</v>
      </c>
      <c r="CP33" s="27"/>
      <c r="CQ33" s="27"/>
    </row>
    <row r="34" spans="1:95">
      <c r="A34" s="5" t="s">
        <v>71</v>
      </c>
      <c r="B34" s="6">
        <v>3</v>
      </c>
      <c r="C34" s="6">
        <v>22</v>
      </c>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v>1</v>
      </c>
      <c r="CK34" s="7">
        <v>16</v>
      </c>
      <c r="CL34" s="7"/>
      <c r="CM34" s="7"/>
      <c r="CN34" s="8">
        <v>4</v>
      </c>
      <c r="CO34" s="8">
        <v>38</v>
      </c>
      <c r="CP34" s="27"/>
      <c r="CQ34" s="27"/>
    </row>
    <row r="35" spans="1:95">
      <c r="A35" s="5" t="s">
        <v>72</v>
      </c>
      <c r="B35" s="6">
        <v>1</v>
      </c>
      <c r="C35" s="6">
        <v>16</v>
      </c>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8">
        <v>1</v>
      </c>
      <c r="CO35" s="8">
        <v>16</v>
      </c>
      <c r="CP35" s="27"/>
      <c r="CQ35" s="27"/>
    </row>
    <row r="36" spans="1:95">
      <c r="A36" s="5" t="s">
        <v>73</v>
      </c>
      <c r="B36" s="6">
        <v>3</v>
      </c>
      <c r="C36" s="6">
        <v>38</v>
      </c>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v>2</v>
      </c>
      <c r="CI36" s="7">
        <v>95</v>
      </c>
      <c r="CJ36" s="7"/>
      <c r="CK36" s="7"/>
      <c r="CL36" s="7"/>
      <c r="CM36" s="7"/>
      <c r="CN36" s="8">
        <v>5</v>
      </c>
      <c r="CO36" s="8">
        <v>133</v>
      </c>
      <c r="CP36" s="27"/>
      <c r="CQ36" s="27"/>
    </row>
    <row r="37" spans="1:95">
      <c r="A37" s="5" t="s">
        <v>74</v>
      </c>
      <c r="B37" s="6"/>
      <c r="C37" s="6"/>
      <c r="D37" s="7"/>
      <c r="E37" s="7"/>
      <c r="F37" s="7">
        <v>2</v>
      </c>
      <c r="G37" s="7">
        <v>426</v>
      </c>
      <c r="H37" s="7">
        <v>8</v>
      </c>
      <c r="I37" s="7">
        <v>1262</v>
      </c>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v>3</v>
      </c>
      <c r="AM37" s="7">
        <v>817</v>
      </c>
      <c r="AN37" s="7">
        <v>7</v>
      </c>
      <c r="AO37" s="7">
        <v>3893</v>
      </c>
      <c r="AP37" s="7">
        <v>1</v>
      </c>
      <c r="AQ37" s="7">
        <v>268</v>
      </c>
      <c r="AR37" s="7"/>
      <c r="AS37" s="7"/>
      <c r="AT37" s="7"/>
      <c r="AU37" s="7"/>
      <c r="AV37" s="7"/>
      <c r="AW37" s="7"/>
      <c r="AX37" s="7">
        <v>7</v>
      </c>
      <c r="AY37" s="7">
        <v>4139</v>
      </c>
      <c r="AZ37" s="7">
        <v>9</v>
      </c>
      <c r="BA37" s="7">
        <v>4968</v>
      </c>
      <c r="BB37" s="7">
        <v>1</v>
      </c>
      <c r="BC37" s="7">
        <v>272</v>
      </c>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v>1</v>
      </c>
      <c r="CI37" s="7">
        <v>30</v>
      </c>
      <c r="CJ37" s="7"/>
      <c r="CK37" s="7"/>
      <c r="CL37" s="7">
        <v>1</v>
      </c>
      <c r="CM37" s="7">
        <v>500</v>
      </c>
      <c r="CN37" s="8">
        <v>40</v>
      </c>
      <c r="CO37" s="8">
        <v>16575</v>
      </c>
      <c r="CP37" s="27"/>
      <c r="CQ37" s="27"/>
    </row>
    <row r="38" spans="1:95">
      <c r="A38" s="5" t="s">
        <v>75</v>
      </c>
      <c r="B38" s="6"/>
      <c r="C38" s="6"/>
      <c r="D38" s="7">
        <v>5</v>
      </c>
      <c r="E38" s="7">
        <v>356</v>
      </c>
      <c r="F38" s="7">
        <v>7</v>
      </c>
      <c r="G38" s="7">
        <v>942</v>
      </c>
      <c r="H38" s="7">
        <v>8</v>
      </c>
      <c r="I38" s="7">
        <v>930</v>
      </c>
      <c r="J38" s="7"/>
      <c r="K38" s="7"/>
      <c r="L38" s="7">
        <v>7</v>
      </c>
      <c r="M38" s="7">
        <v>228</v>
      </c>
      <c r="N38" s="7"/>
      <c r="O38" s="7"/>
      <c r="P38" s="7"/>
      <c r="Q38" s="7"/>
      <c r="R38" s="7"/>
      <c r="S38" s="7"/>
      <c r="T38" s="7">
        <v>1</v>
      </c>
      <c r="U38" s="7">
        <v>12</v>
      </c>
      <c r="V38" s="7">
        <v>6</v>
      </c>
      <c r="W38" s="7">
        <v>201</v>
      </c>
      <c r="X38" s="7">
        <v>5</v>
      </c>
      <c r="Y38" s="7">
        <v>389</v>
      </c>
      <c r="Z38" s="7">
        <v>1</v>
      </c>
      <c r="AA38" s="7">
        <v>118</v>
      </c>
      <c r="AB38" s="7">
        <v>19</v>
      </c>
      <c r="AC38" s="7">
        <v>776</v>
      </c>
      <c r="AD38" s="7">
        <v>9</v>
      </c>
      <c r="AE38" s="7">
        <v>427</v>
      </c>
      <c r="AF38" s="7"/>
      <c r="AG38" s="7"/>
      <c r="AH38" s="7">
        <v>10</v>
      </c>
      <c r="AI38" s="7">
        <v>834</v>
      </c>
      <c r="AJ38" s="7">
        <v>14</v>
      </c>
      <c r="AK38" s="7">
        <v>1870</v>
      </c>
      <c r="AL38" s="7">
        <v>68</v>
      </c>
      <c r="AM38" s="7">
        <v>19993</v>
      </c>
      <c r="AN38" s="7">
        <v>42</v>
      </c>
      <c r="AO38" s="7">
        <v>10202</v>
      </c>
      <c r="AP38" s="7">
        <v>4</v>
      </c>
      <c r="AQ38" s="7">
        <v>810</v>
      </c>
      <c r="AR38" s="7">
        <v>2</v>
      </c>
      <c r="AS38" s="7">
        <v>637</v>
      </c>
      <c r="AT38" s="7"/>
      <c r="AU38" s="7"/>
      <c r="AV38" s="7">
        <v>3</v>
      </c>
      <c r="AW38" s="7">
        <v>355</v>
      </c>
      <c r="AX38" s="7">
        <v>6</v>
      </c>
      <c r="AY38" s="7">
        <v>1615</v>
      </c>
      <c r="AZ38" s="7">
        <v>5</v>
      </c>
      <c r="BA38" s="7">
        <v>2475</v>
      </c>
      <c r="BB38" s="7"/>
      <c r="BC38" s="7"/>
      <c r="BD38" s="7"/>
      <c r="BE38" s="7"/>
      <c r="BF38" s="7">
        <v>1</v>
      </c>
      <c r="BG38" s="7">
        <v>19</v>
      </c>
      <c r="BH38" s="7">
        <v>1</v>
      </c>
      <c r="BI38" s="7">
        <v>67</v>
      </c>
      <c r="BJ38" s="7">
        <v>2</v>
      </c>
      <c r="BK38" s="7">
        <v>239</v>
      </c>
      <c r="BL38" s="7"/>
      <c r="BM38" s="7"/>
      <c r="BN38" s="7"/>
      <c r="BO38" s="7"/>
      <c r="BP38" s="7"/>
      <c r="BQ38" s="7"/>
      <c r="BR38" s="7"/>
      <c r="BS38" s="7"/>
      <c r="BT38" s="7"/>
      <c r="BU38" s="7"/>
      <c r="BV38" s="7"/>
      <c r="BW38" s="7"/>
      <c r="BX38" s="7"/>
      <c r="BY38" s="7"/>
      <c r="BZ38" s="7"/>
      <c r="CA38" s="7"/>
      <c r="CB38" s="7"/>
      <c r="CC38" s="7"/>
      <c r="CD38" s="7"/>
      <c r="CE38" s="7"/>
      <c r="CF38" s="7"/>
      <c r="CG38" s="7"/>
      <c r="CH38" s="7">
        <v>1</v>
      </c>
      <c r="CI38" s="7">
        <v>41</v>
      </c>
      <c r="CJ38" s="7">
        <v>2</v>
      </c>
      <c r="CK38" s="7">
        <v>39</v>
      </c>
      <c r="CL38" s="7"/>
      <c r="CM38" s="7"/>
      <c r="CN38" s="8">
        <v>229</v>
      </c>
      <c r="CO38" s="8">
        <v>43575</v>
      </c>
      <c r="CP38" s="27"/>
      <c r="CQ38" s="27"/>
    </row>
    <row r="39" spans="1:95">
      <c r="A39" s="5" t="s">
        <v>76</v>
      </c>
      <c r="B39" s="6">
        <v>3</v>
      </c>
      <c r="C39" s="6">
        <v>40</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v>1</v>
      </c>
      <c r="CK39" s="7">
        <v>6</v>
      </c>
      <c r="CL39" s="7"/>
      <c r="CM39" s="7"/>
      <c r="CN39" s="8">
        <v>4</v>
      </c>
      <c r="CO39" s="8">
        <v>46</v>
      </c>
      <c r="CP39" s="27"/>
      <c r="CQ39" s="27"/>
    </row>
    <row r="40" spans="1:95">
      <c r="A40" s="5" t="s">
        <v>142</v>
      </c>
      <c r="B40" s="6">
        <v>2</v>
      </c>
      <c r="C40" s="6">
        <v>28</v>
      </c>
      <c r="D40" s="7"/>
      <c r="E40" s="7"/>
      <c r="F40" s="7"/>
      <c r="G40" s="7"/>
      <c r="H40" s="7"/>
      <c r="I40" s="7"/>
      <c r="J40" s="7"/>
      <c r="K40" s="7"/>
      <c r="L40" s="7"/>
      <c r="M40" s="7"/>
      <c r="N40" s="7"/>
      <c r="O40" s="7"/>
      <c r="P40" s="7"/>
      <c r="Q40" s="7"/>
      <c r="R40" s="7"/>
      <c r="S40" s="7"/>
      <c r="T40" s="7">
        <v>1</v>
      </c>
      <c r="U40" s="7">
        <v>11</v>
      </c>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8">
        <v>3</v>
      </c>
      <c r="CO40" s="8">
        <v>39</v>
      </c>
      <c r="CP40" s="27"/>
      <c r="CQ40" s="27"/>
    </row>
    <row r="41" spans="1:95">
      <c r="A41" s="5" t="s">
        <v>77</v>
      </c>
      <c r="B41" s="6">
        <v>6</v>
      </c>
      <c r="C41" s="6">
        <v>86</v>
      </c>
      <c r="D41" s="7">
        <v>8</v>
      </c>
      <c r="E41" s="7">
        <v>355</v>
      </c>
      <c r="F41" s="7">
        <v>10</v>
      </c>
      <c r="G41" s="7">
        <v>601</v>
      </c>
      <c r="H41" s="7">
        <v>14</v>
      </c>
      <c r="I41" s="7">
        <v>1438</v>
      </c>
      <c r="J41" s="7"/>
      <c r="K41" s="7"/>
      <c r="L41" s="7"/>
      <c r="M41" s="7"/>
      <c r="N41" s="7"/>
      <c r="O41" s="7"/>
      <c r="P41" s="7"/>
      <c r="Q41" s="7"/>
      <c r="R41" s="7"/>
      <c r="S41" s="7"/>
      <c r="T41" s="7"/>
      <c r="U41" s="7"/>
      <c r="V41" s="7">
        <v>1</v>
      </c>
      <c r="W41" s="7">
        <v>60</v>
      </c>
      <c r="X41" s="7">
        <v>3</v>
      </c>
      <c r="Y41" s="7">
        <v>127</v>
      </c>
      <c r="Z41" s="7"/>
      <c r="AA41" s="7"/>
      <c r="AB41" s="7">
        <v>1</v>
      </c>
      <c r="AC41" s="7">
        <v>48</v>
      </c>
      <c r="AD41" s="7">
        <v>3</v>
      </c>
      <c r="AE41" s="7">
        <v>167</v>
      </c>
      <c r="AF41" s="7"/>
      <c r="AG41" s="7"/>
      <c r="AH41" s="7">
        <v>1</v>
      </c>
      <c r="AI41" s="7">
        <v>47</v>
      </c>
      <c r="AJ41" s="7">
        <v>2</v>
      </c>
      <c r="AK41" s="7">
        <v>190</v>
      </c>
      <c r="AL41" s="7">
        <v>8</v>
      </c>
      <c r="AM41" s="7">
        <v>1651</v>
      </c>
      <c r="AN41" s="7">
        <v>3</v>
      </c>
      <c r="AO41" s="7">
        <v>470</v>
      </c>
      <c r="AP41" s="7">
        <v>3</v>
      </c>
      <c r="AQ41" s="7">
        <v>329</v>
      </c>
      <c r="AR41" s="7"/>
      <c r="AS41" s="7"/>
      <c r="AT41" s="7"/>
      <c r="AU41" s="7"/>
      <c r="AV41" s="7"/>
      <c r="AW41" s="7"/>
      <c r="AX41" s="7">
        <v>3</v>
      </c>
      <c r="AY41" s="7">
        <v>721</v>
      </c>
      <c r="AZ41" s="7">
        <v>4</v>
      </c>
      <c r="BA41" s="7">
        <v>849</v>
      </c>
      <c r="BB41" s="7"/>
      <c r="BC41" s="7"/>
      <c r="BD41" s="7"/>
      <c r="BE41" s="7"/>
      <c r="BF41" s="7">
        <v>1</v>
      </c>
      <c r="BG41" s="7">
        <v>39</v>
      </c>
      <c r="BH41" s="7"/>
      <c r="BI41" s="7"/>
      <c r="BJ41" s="7">
        <v>1</v>
      </c>
      <c r="BK41" s="7">
        <v>12</v>
      </c>
      <c r="BL41" s="7"/>
      <c r="BM41" s="7"/>
      <c r="BN41" s="7"/>
      <c r="BO41" s="7"/>
      <c r="BP41" s="7"/>
      <c r="BQ41" s="7"/>
      <c r="BR41" s="7"/>
      <c r="BS41" s="7"/>
      <c r="BT41" s="7">
        <v>1</v>
      </c>
      <c r="BU41" s="7">
        <v>23</v>
      </c>
      <c r="BV41" s="7"/>
      <c r="BW41" s="7"/>
      <c r="BX41" s="7"/>
      <c r="BY41" s="7"/>
      <c r="BZ41" s="7"/>
      <c r="CA41" s="7"/>
      <c r="CB41" s="7"/>
      <c r="CC41" s="7"/>
      <c r="CD41" s="7"/>
      <c r="CE41" s="7"/>
      <c r="CF41" s="7"/>
      <c r="CG41" s="7"/>
      <c r="CH41" s="7"/>
      <c r="CI41" s="7"/>
      <c r="CJ41" s="7">
        <v>5</v>
      </c>
      <c r="CK41" s="7">
        <v>72</v>
      </c>
      <c r="CL41" s="7"/>
      <c r="CM41" s="7"/>
      <c r="CN41" s="8">
        <v>78</v>
      </c>
      <c r="CO41" s="8">
        <v>7285</v>
      </c>
      <c r="CP41" s="27"/>
      <c r="CQ41" s="27"/>
    </row>
    <row r="42" spans="1:95">
      <c r="A42" s="5" t="s">
        <v>78</v>
      </c>
      <c r="B42" s="6">
        <v>4</v>
      </c>
      <c r="C42" s="6">
        <v>68</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v>2</v>
      </c>
      <c r="CI42" s="7">
        <v>87</v>
      </c>
      <c r="CJ42" s="7"/>
      <c r="CK42" s="7"/>
      <c r="CL42" s="7"/>
      <c r="CM42" s="7"/>
      <c r="CN42" s="8">
        <v>6</v>
      </c>
      <c r="CO42" s="8">
        <v>155</v>
      </c>
      <c r="CP42" s="27"/>
      <c r="CQ42" s="27"/>
    </row>
    <row r="43" spans="1:95">
      <c r="A43" s="5" t="s">
        <v>79</v>
      </c>
      <c r="B43" s="6">
        <v>2</v>
      </c>
      <c r="C43" s="6">
        <v>20</v>
      </c>
      <c r="D43" s="7"/>
      <c r="E43" s="7"/>
      <c r="F43" s="7"/>
      <c r="G43" s="7"/>
      <c r="H43" s="7">
        <v>1</v>
      </c>
      <c r="I43" s="7">
        <v>25</v>
      </c>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v>2</v>
      </c>
      <c r="CI43" s="7">
        <v>96</v>
      </c>
      <c r="CJ43" s="7"/>
      <c r="CK43" s="7"/>
      <c r="CL43" s="7"/>
      <c r="CM43" s="7"/>
      <c r="CN43" s="8">
        <v>5</v>
      </c>
      <c r="CO43" s="8">
        <v>141</v>
      </c>
      <c r="CP43" s="27"/>
      <c r="CQ43" s="27"/>
    </row>
    <row r="44" spans="1:95">
      <c r="A44" s="5" t="s">
        <v>143</v>
      </c>
      <c r="B44" s="6">
        <v>2</v>
      </c>
      <c r="C44" s="6">
        <v>24</v>
      </c>
      <c r="D44" s="7">
        <v>8</v>
      </c>
      <c r="E44" s="7">
        <v>254</v>
      </c>
      <c r="F44" s="7">
        <v>2</v>
      </c>
      <c r="G44" s="7">
        <v>72</v>
      </c>
      <c r="H44" s="7">
        <v>4</v>
      </c>
      <c r="I44" s="7">
        <v>122</v>
      </c>
      <c r="J44" s="7"/>
      <c r="K44" s="7"/>
      <c r="L44" s="7"/>
      <c r="M44" s="7"/>
      <c r="N44" s="7"/>
      <c r="O44" s="7"/>
      <c r="P44" s="7"/>
      <c r="Q44" s="7"/>
      <c r="R44" s="7"/>
      <c r="S44" s="7"/>
      <c r="T44" s="7"/>
      <c r="U44" s="7"/>
      <c r="V44" s="7">
        <v>3</v>
      </c>
      <c r="W44" s="7">
        <v>79</v>
      </c>
      <c r="X44" s="7">
        <v>2</v>
      </c>
      <c r="Y44" s="7">
        <v>42</v>
      </c>
      <c r="Z44" s="7"/>
      <c r="AA44" s="7"/>
      <c r="AB44" s="7"/>
      <c r="AC44" s="7"/>
      <c r="AD44" s="7"/>
      <c r="AE44" s="7"/>
      <c r="AF44" s="7">
        <v>1</v>
      </c>
      <c r="AG44" s="7">
        <v>54</v>
      </c>
      <c r="AH44" s="7"/>
      <c r="AI44" s="7"/>
      <c r="AJ44" s="7"/>
      <c r="AK44" s="7"/>
      <c r="AL44" s="7">
        <v>6</v>
      </c>
      <c r="AM44" s="7">
        <v>1324</v>
      </c>
      <c r="AN44" s="7">
        <v>7</v>
      </c>
      <c r="AO44" s="7">
        <v>1845</v>
      </c>
      <c r="AP44" s="7"/>
      <c r="AQ44" s="7"/>
      <c r="AR44" s="7"/>
      <c r="AS44" s="7"/>
      <c r="AT44" s="7"/>
      <c r="AU44" s="7"/>
      <c r="AV44" s="7"/>
      <c r="AW44" s="7"/>
      <c r="AX44" s="7"/>
      <c r="AY44" s="7"/>
      <c r="AZ44" s="7">
        <v>1</v>
      </c>
      <c r="BA44" s="7">
        <v>156</v>
      </c>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v>1</v>
      </c>
      <c r="CI44" s="7">
        <v>18</v>
      </c>
      <c r="CJ44" s="7"/>
      <c r="CK44" s="7"/>
      <c r="CL44" s="7"/>
      <c r="CM44" s="7"/>
      <c r="CN44" s="8">
        <v>37</v>
      </c>
      <c r="CO44" s="8">
        <v>3990</v>
      </c>
      <c r="CP44" s="27"/>
      <c r="CQ44" s="27"/>
    </row>
    <row r="45" spans="1:95">
      <c r="A45" s="5" t="s">
        <v>144</v>
      </c>
      <c r="B45" s="6">
        <v>4</v>
      </c>
      <c r="C45" s="6">
        <v>74</v>
      </c>
      <c r="D45" s="7">
        <v>6</v>
      </c>
      <c r="E45" s="7">
        <v>424</v>
      </c>
      <c r="F45" s="7">
        <v>6</v>
      </c>
      <c r="G45" s="7">
        <v>433</v>
      </c>
      <c r="H45" s="7">
        <v>9</v>
      </c>
      <c r="I45" s="7">
        <v>1623</v>
      </c>
      <c r="J45" s="7">
        <v>1</v>
      </c>
      <c r="K45" s="7">
        <v>184</v>
      </c>
      <c r="L45" s="7">
        <v>3</v>
      </c>
      <c r="M45" s="7">
        <v>116</v>
      </c>
      <c r="N45" s="7"/>
      <c r="O45" s="7"/>
      <c r="P45" s="7"/>
      <c r="Q45" s="7"/>
      <c r="R45" s="7"/>
      <c r="S45" s="7"/>
      <c r="T45" s="7"/>
      <c r="U45" s="7"/>
      <c r="V45" s="7"/>
      <c r="W45" s="7"/>
      <c r="X45" s="7">
        <v>2</v>
      </c>
      <c r="Y45" s="7">
        <v>94</v>
      </c>
      <c r="Z45" s="7"/>
      <c r="AA45" s="7"/>
      <c r="AB45" s="7">
        <v>1</v>
      </c>
      <c r="AC45" s="7">
        <v>34</v>
      </c>
      <c r="AD45" s="7">
        <v>2</v>
      </c>
      <c r="AE45" s="7">
        <v>71</v>
      </c>
      <c r="AF45" s="7"/>
      <c r="AG45" s="7"/>
      <c r="AH45" s="7">
        <v>1</v>
      </c>
      <c r="AI45" s="7">
        <v>175</v>
      </c>
      <c r="AJ45" s="7">
        <v>2</v>
      </c>
      <c r="AK45" s="7">
        <v>508</v>
      </c>
      <c r="AL45" s="7">
        <v>12</v>
      </c>
      <c r="AM45" s="7">
        <v>2583</v>
      </c>
      <c r="AN45" s="7">
        <v>18</v>
      </c>
      <c r="AO45" s="7">
        <v>6754</v>
      </c>
      <c r="AP45" s="7">
        <v>3</v>
      </c>
      <c r="AQ45" s="7">
        <v>1042</v>
      </c>
      <c r="AR45" s="7"/>
      <c r="AS45" s="7"/>
      <c r="AT45" s="7"/>
      <c r="AU45" s="7"/>
      <c r="AV45" s="7"/>
      <c r="AW45" s="7"/>
      <c r="AX45" s="7">
        <v>11</v>
      </c>
      <c r="AY45" s="7">
        <v>5437</v>
      </c>
      <c r="AZ45" s="7">
        <v>11</v>
      </c>
      <c r="BA45" s="7">
        <v>5566</v>
      </c>
      <c r="BB45" s="7"/>
      <c r="BC45" s="7"/>
      <c r="BD45" s="7"/>
      <c r="BE45" s="7"/>
      <c r="BF45" s="7">
        <v>1</v>
      </c>
      <c r="BG45" s="7">
        <v>45</v>
      </c>
      <c r="BH45" s="7">
        <v>2</v>
      </c>
      <c r="BI45" s="7">
        <v>177</v>
      </c>
      <c r="BJ45" s="7"/>
      <c r="BK45" s="7"/>
      <c r="BL45" s="7"/>
      <c r="BM45" s="7"/>
      <c r="BN45" s="7"/>
      <c r="BO45" s="7"/>
      <c r="BP45" s="7"/>
      <c r="BQ45" s="7"/>
      <c r="BR45" s="7"/>
      <c r="BS45" s="7"/>
      <c r="BT45" s="7"/>
      <c r="BU45" s="7"/>
      <c r="BV45" s="7"/>
      <c r="BW45" s="7"/>
      <c r="BX45" s="7"/>
      <c r="BY45" s="7"/>
      <c r="BZ45" s="7"/>
      <c r="CA45" s="7"/>
      <c r="CB45" s="7"/>
      <c r="CC45" s="7"/>
      <c r="CD45" s="7"/>
      <c r="CE45" s="7"/>
      <c r="CF45" s="7"/>
      <c r="CG45" s="7"/>
      <c r="CH45" s="7">
        <v>1</v>
      </c>
      <c r="CI45" s="7">
        <v>44</v>
      </c>
      <c r="CJ45" s="7"/>
      <c r="CK45" s="7"/>
      <c r="CL45" s="7"/>
      <c r="CM45" s="7"/>
      <c r="CN45" s="8">
        <v>96</v>
      </c>
      <c r="CO45" s="8">
        <v>25384</v>
      </c>
      <c r="CP45" s="27"/>
      <c r="CQ45" s="27"/>
    </row>
    <row r="46" spans="1:95">
      <c r="A46" s="5" t="s">
        <v>82</v>
      </c>
      <c r="B46" s="6">
        <v>1</v>
      </c>
      <c r="C46" s="6">
        <v>10</v>
      </c>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8">
        <v>1</v>
      </c>
      <c r="CO46" s="8">
        <v>10</v>
      </c>
      <c r="CP46" s="27"/>
      <c r="CQ46" s="27"/>
    </row>
    <row r="47" spans="1:95">
      <c r="A47" s="5" t="s">
        <v>83</v>
      </c>
      <c r="B47" s="6">
        <v>5</v>
      </c>
      <c r="C47" s="6">
        <v>76</v>
      </c>
      <c r="D47" s="7">
        <v>5</v>
      </c>
      <c r="E47" s="7">
        <v>270</v>
      </c>
      <c r="F47" s="7">
        <v>6</v>
      </c>
      <c r="G47" s="7">
        <v>285</v>
      </c>
      <c r="H47" s="7"/>
      <c r="I47" s="7"/>
      <c r="J47" s="7"/>
      <c r="K47" s="7"/>
      <c r="L47" s="7"/>
      <c r="M47" s="7"/>
      <c r="N47" s="7"/>
      <c r="O47" s="7"/>
      <c r="P47" s="7"/>
      <c r="Q47" s="7"/>
      <c r="R47" s="7"/>
      <c r="S47" s="7"/>
      <c r="T47" s="7"/>
      <c r="U47" s="7"/>
      <c r="V47" s="7">
        <v>1</v>
      </c>
      <c r="W47" s="7">
        <v>69</v>
      </c>
      <c r="X47" s="7">
        <v>1</v>
      </c>
      <c r="Y47" s="7">
        <v>68</v>
      </c>
      <c r="Z47" s="7">
        <v>1</v>
      </c>
      <c r="AA47" s="7">
        <v>142</v>
      </c>
      <c r="AB47" s="7">
        <v>2</v>
      </c>
      <c r="AC47" s="7">
        <v>64</v>
      </c>
      <c r="AD47" s="7"/>
      <c r="AE47" s="7"/>
      <c r="AF47" s="7"/>
      <c r="AG47" s="7"/>
      <c r="AH47" s="7">
        <v>2</v>
      </c>
      <c r="AI47" s="7">
        <v>276</v>
      </c>
      <c r="AJ47" s="7">
        <v>1</v>
      </c>
      <c r="AK47" s="7">
        <v>154</v>
      </c>
      <c r="AL47" s="7">
        <v>18</v>
      </c>
      <c r="AM47" s="7">
        <v>5828</v>
      </c>
      <c r="AN47" s="7">
        <v>2</v>
      </c>
      <c r="AO47" s="7">
        <v>875</v>
      </c>
      <c r="AP47" s="7"/>
      <c r="AQ47" s="7"/>
      <c r="AR47" s="7"/>
      <c r="AS47" s="7"/>
      <c r="AT47" s="7"/>
      <c r="AU47" s="7"/>
      <c r="AV47" s="7"/>
      <c r="AW47" s="7"/>
      <c r="AX47" s="7">
        <v>5</v>
      </c>
      <c r="AY47" s="7">
        <v>647</v>
      </c>
      <c r="AZ47" s="7">
        <v>10</v>
      </c>
      <c r="BA47" s="7">
        <v>4190</v>
      </c>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v>1</v>
      </c>
      <c r="CI47" s="7">
        <v>50</v>
      </c>
      <c r="CJ47" s="7"/>
      <c r="CK47" s="7"/>
      <c r="CL47" s="7"/>
      <c r="CM47" s="7"/>
      <c r="CN47" s="8">
        <v>60</v>
      </c>
      <c r="CO47" s="8">
        <v>12994</v>
      </c>
      <c r="CP47" s="27"/>
      <c r="CQ47" s="27"/>
    </row>
    <row r="48" spans="1:95">
      <c r="A48" s="5" t="s">
        <v>84</v>
      </c>
      <c r="B48" s="6">
        <v>2</v>
      </c>
      <c r="C48" s="6">
        <v>22</v>
      </c>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v>1</v>
      </c>
      <c r="CI48" s="7">
        <v>41</v>
      </c>
      <c r="CJ48" s="7"/>
      <c r="CK48" s="7"/>
      <c r="CL48" s="7"/>
      <c r="CM48" s="7"/>
      <c r="CN48" s="8">
        <v>3</v>
      </c>
      <c r="CO48" s="8">
        <v>63</v>
      </c>
      <c r="CP48" s="27"/>
      <c r="CQ48" s="27"/>
    </row>
    <row r="49" spans="1:95">
      <c r="A49" s="5" t="s">
        <v>85</v>
      </c>
      <c r="B49" s="6">
        <v>3</v>
      </c>
      <c r="C49" s="6">
        <v>44</v>
      </c>
      <c r="D49" s="7">
        <v>12</v>
      </c>
      <c r="E49" s="7">
        <v>246</v>
      </c>
      <c r="F49" s="7">
        <v>19</v>
      </c>
      <c r="G49" s="7">
        <v>2247</v>
      </c>
      <c r="H49" s="7">
        <v>9</v>
      </c>
      <c r="I49" s="7">
        <v>1327</v>
      </c>
      <c r="J49" s="7"/>
      <c r="K49" s="7"/>
      <c r="L49" s="7">
        <v>3</v>
      </c>
      <c r="M49" s="7">
        <v>80</v>
      </c>
      <c r="N49" s="7"/>
      <c r="O49" s="7"/>
      <c r="P49" s="7"/>
      <c r="Q49" s="7"/>
      <c r="R49" s="7"/>
      <c r="S49" s="7"/>
      <c r="T49" s="7">
        <v>2</v>
      </c>
      <c r="U49" s="7">
        <v>70</v>
      </c>
      <c r="V49" s="7">
        <v>9</v>
      </c>
      <c r="W49" s="7">
        <v>385</v>
      </c>
      <c r="X49" s="7">
        <v>5</v>
      </c>
      <c r="Y49" s="7">
        <v>274</v>
      </c>
      <c r="Z49" s="7"/>
      <c r="AA49" s="7"/>
      <c r="AB49" s="7">
        <v>7</v>
      </c>
      <c r="AC49" s="7">
        <v>279</v>
      </c>
      <c r="AD49" s="7">
        <v>7</v>
      </c>
      <c r="AE49" s="7">
        <v>199</v>
      </c>
      <c r="AF49" s="7"/>
      <c r="AG49" s="7"/>
      <c r="AH49" s="7">
        <v>1</v>
      </c>
      <c r="AI49" s="7">
        <v>76</v>
      </c>
      <c r="AJ49" s="7">
        <v>3</v>
      </c>
      <c r="AK49" s="7">
        <v>244</v>
      </c>
      <c r="AL49" s="7">
        <v>11</v>
      </c>
      <c r="AM49" s="7">
        <v>2910</v>
      </c>
      <c r="AN49" s="7">
        <v>6</v>
      </c>
      <c r="AO49" s="7">
        <v>1206</v>
      </c>
      <c r="AP49" s="7">
        <v>1</v>
      </c>
      <c r="AQ49" s="7">
        <v>759</v>
      </c>
      <c r="AR49" s="7"/>
      <c r="AS49" s="7"/>
      <c r="AT49" s="7"/>
      <c r="AU49" s="7"/>
      <c r="AV49" s="7">
        <v>2</v>
      </c>
      <c r="AW49" s="7">
        <v>108</v>
      </c>
      <c r="AX49" s="7">
        <v>10</v>
      </c>
      <c r="AY49" s="7">
        <v>5096</v>
      </c>
      <c r="AZ49" s="7">
        <v>3</v>
      </c>
      <c r="BA49" s="7">
        <v>1164</v>
      </c>
      <c r="BB49" s="7">
        <v>1</v>
      </c>
      <c r="BC49" s="7">
        <v>94</v>
      </c>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v>3</v>
      </c>
      <c r="CK49" s="7">
        <v>41</v>
      </c>
      <c r="CL49" s="7"/>
      <c r="CM49" s="7"/>
      <c r="CN49" s="8">
        <v>117</v>
      </c>
      <c r="CO49" s="8">
        <v>16849</v>
      </c>
      <c r="CP49" s="27"/>
      <c r="CQ49" s="27"/>
    </row>
    <row r="50" spans="1:95">
      <c r="A50" s="5" t="s">
        <v>86</v>
      </c>
      <c r="B50" s="6">
        <v>6</v>
      </c>
      <c r="C50" s="6">
        <v>124</v>
      </c>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v>5</v>
      </c>
      <c r="CK50" s="7">
        <v>70</v>
      </c>
      <c r="CL50" s="7"/>
      <c r="CM50" s="7"/>
      <c r="CN50" s="8">
        <v>11</v>
      </c>
      <c r="CO50" s="8">
        <v>194</v>
      </c>
      <c r="CP50" s="27"/>
      <c r="CQ50" s="27"/>
    </row>
    <row r="51" spans="1:95">
      <c r="A51" s="5" t="s">
        <v>87</v>
      </c>
      <c r="B51" s="6">
        <v>1</v>
      </c>
      <c r="C51" s="6">
        <v>14</v>
      </c>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v>1</v>
      </c>
      <c r="CI51" s="7">
        <v>39</v>
      </c>
      <c r="CJ51" s="7">
        <v>1</v>
      </c>
      <c r="CK51" s="7">
        <v>4</v>
      </c>
      <c r="CL51" s="7"/>
      <c r="CM51" s="7"/>
      <c r="CN51" s="8">
        <v>3</v>
      </c>
      <c r="CO51" s="8">
        <v>57</v>
      </c>
      <c r="CP51" s="27"/>
      <c r="CQ51" s="27"/>
    </row>
    <row r="52" spans="1:95" s="2" customFormat="1">
      <c r="A52" s="5" t="s">
        <v>89</v>
      </c>
      <c r="B52" s="6">
        <v>1</v>
      </c>
      <c r="C52" s="6">
        <v>20</v>
      </c>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v>1</v>
      </c>
      <c r="AM52" s="6">
        <v>12</v>
      </c>
      <c r="AN52" s="6">
        <v>1</v>
      </c>
      <c r="AO52" s="6">
        <v>16</v>
      </c>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v>3</v>
      </c>
      <c r="CK52" s="6">
        <v>34</v>
      </c>
      <c r="CL52" s="6"/>
      <c r="CM52" s="6"/>
      <c r="CN52" s="8">
        <v>6</v>
      </c>
      <c r="CO52" s="8">
        <v>82</v>
      </c>
      <c r="CP52" s="27"/>
      <c r="CQ52" s="27"/>
    </row>
    <row r="53" spans="1:95">
      <c r="A53" s="5" t="s">
        <v>90</v>
      </c>
      <c r="B53" s="6">
        <v>8</v>
      </c>
      <c r="C53" s="6">
        <v>103</v>
      </c>
      <c r="D53" s="6">
        <v>2</v>
      </c>
      <c r="E53" s="6">
        <v>18</v>
      </c>
      <c r="F53" s="6"/>
      <c r="G53" s="6"/>
      <c r="H53" s="6">
        <v>1</v>
      </c>
      <c r="I53" s="6">
        <v>82</v>
      </c>
      <c r="J53" s="6"/>
      <c r="K53" s="6"/>
      <c r="L53" s="6">
        <v>1</v>
      </c>
      <c r="M53" s="6">
        <v>15</v>
      </c>
      <c r="N53" s="6"/>
      <c r="O53" s="6"/>
      <c r="P53" s="6"/>
      <c r="Q53" s="6"/>
      <c r="R53" s="6"/>
      <c r="S53" s="6"/>
      <c r="T53" s="6"/>
      <c r="U53" s="6"/>
      <c r="V53" s="6">
        <v>3</v>
      </c>
      <c r="W53" s="6">
        <v>171</v>
      </c>
      <c r="X53" s="6"/>
      <c r="Y53" s="6"/>
      <c r="Z53" s="6"/>
      <c r="AA53" s="6"/>
      <c r="AB53" s="6"/>
      <c r="AC53" s="6"/>
      <c r="AD53" s="6">
        <v>2</v>
      </c>
      <c r="AE53" s="6">
        <v>87</v>
      </c>
      <c r="AF53" s="6"/>
      <c r="AG53" s="6"/>
      <c r="AH53" s="6">
        <v>1</v>
      </c>
      <c r="AI53" s="6">
        <v>63</v>
      </c>
      <c r="AJ53" s="6">
        <v>5</v>
      </c>
      <c r="AK53" s="6">
        <v>601</v>
      </c>
      <c r="AL53" s="6">
        <v>4</v>
      </c>
      <c r="AM53" s="6">
        <v>1005</v>
      </c>
      <c r="AN53" s="6">
        <v>3</v>
      </c>
      <c r="AO53" s="6">
        <v>182</v>
      </c>
      <c r="AP53" s="6">
        <v>1</v>
      </c>
      <c r="AQ53" s="6">
        <v>74</v>
      </c>
      <c r="AR53" s="6"/>
      <c r="AS53" s="6"/>
      <c r="AT53" s="6"/>
      <c r="AU53" s="6"/>
      <c r="AV53" s="6"/>
      <c r="AW53" s="6"/>
      <c r="AX53" s="6">
        <v>1</v>
      </c>
      <c r="AY53" s="6">
        <v>208</v>
      </c>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v>1</v>
      </c>
      <c r="CI53" s="6">
        <v>16</v>
      </c>
      <c r="CJ53" s="6">
        <v>9</v>
      </c>
      <c r="CK53" s="6">
        <v>119</v>
      </c>
      <c r="CL53" s="6"/>
      <c r="CM53" s="6"/>
      <c r="CN53" s="8">
        <v>42</v>
      </c>
      <c r="CO53" s="8">
        <v>2744</v>
      </c>
      <c r="CP53" s="27"/>
      <c r="CQ53" s="27"/>
    </row>
    <row r="54" spans="1:95">
      <c r="A54" s="5" t="s">
        <v>91</v>
      </c>
      <c r="B54" s="6">
        <v>4</v>
      </c>
      <c r="C54" s="6">
        <v>78</v>
      </c>
      <c r="D54" s="6">
        <v>19</v>
      </c>
      <c r="E54" s="6">
        <v>904</v>
      </c>
      <c r="F54" s="6">
        <v>6</v>
      </c>
      <c r="G54" s="6">
        <v>702</v>
      </c>
      <c r="H54" s="6">
        <v>6</v>
      </c>
      <c r="I54" s="6">
        <v>1029</v>
      </c>
      <c r="J54" s="6"/>
      <c r="K54" s="6"/>
      <c r="L54" s="6">
        <v>1</v>
      </c>
      <c r="M54" s="6">
        <v>20</v>
      </c>
      <c r="N54" s="6"/>
      <c r="O54" s="6"/>
      <c r="P54" s="6"/>
      <c r="Q54" s="6"/>
      <c r="R54" s="6"/>
      <c r="S54" s="6"/>
      <c r="T54" s="6">
        <v>1</v>
      </c>
      <c r="U54" s="6">
        <v>18</v>
      </c>
      <c r="V54" s="6">
        <v>1</v>
      </c>
      <c r="W54" s="6">
        <v>49</v>
      </c>
      <c r="X54" s="6">
        <v>2</v>
      </c>
      <c r="Y54" s="6">
        <v>164</v>
      </c>
      <c r="Z54" s="6"/>
      <c r="AA54" s="6"/>
      <c r="AB54" s="6">
        <v>5</v>
      </c>
      <c r="AC54" s="6">
        <v>193</v>
      </c>
      <c r="AD54" s="6">
        <v>2</v>
      </c>
      <c r="AE54" s="6">
        <v>114</v>
      </c>
      <c r="AF54" s="6"/>
      <c r="AG54" s="6"/>
      <c r="AH54" s="6">
        <v>3</v>
      </c>
      <c r="AI54" s="6">
        <v>474</v>
      </c>
      <c r="AJ54" s="6">
        <v>3</v>
      </c>
      <c r="AK54" s="6">
        <v>452</v>
      </c>
      <c r="AL54" s="6">
        <v>11</v>
      </c>
      <c r="AM54" s="6">
        <v>2048</v>
      </c>
      <c r="AN54" s="6">
        <v>4</v>
      </c>
      <c r="AO54" s="6">
        <v>1094</v>
      </c>
      <c r="AP54" s="6"/>
      <c r="AQ54" s="6"/>
      <c r="AR54" s="6"/>
      <c r="AS54" s="6"/>
      <c r="AT54" s="6"/>
      <c r="AU54" s="6"/>
      <c r="AV54" s="6"/>
      <c r="AW54" s="6"/>
      <c r="AX54" s="6">
        <v>4</v>
      </c>
      <c r="AY54" s="6">
        <v>1252</v>
      </c>
      <c r="AZ54" s="6">
        <v>7</v>
      </c>
      <c r="BA54" s="6">
        <v>2768</v>
      </c>
      <c r="BB54" s="6">
        <v>1</v>
      </c>
      <c r="BC54" s="6">
        <v>136</v>
      </c>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v>1</v>
      </c>
      <c r="CI54" s="6">
        <v>45</v>
      </c>
      <c r="CJ54" s="6">
        <v>1</v>
      </c>
      <c r="CK54" s="6">
        <v>10</v>
      </c>
      <c r="CL54" s="6"/>
      <c r="CM54" s="6"/>
      <c r="CN54" s="8">
        <v>82</v>
      </c>
      <c r="CO54" s="8">
        <v>11550</v>
      </c>
      <c r="CP54" s="27"/>
      <c r="CQ54" s="27"/>
    </row>
    <row r="55" spans="1:95">
      <c r="A55" s="5" t="s">
        <v>92</v>
      </c>
      <c r="B55" s="6">
        <v>4</v>
      </c>
      <c r="C55" s="6">
        <v>77</v>
      </c>
      <c r="D55" s="6"/>
      <c r="E55" s="6"/>
      <c r="F55" s="6"/>
      <c r="G55" s="6"/>
      <c r="H55" s="6"/>
      <c r="I55" s="6"/>
      <c r="J55" s="6"/>
      <c r="K55" s="6"/>
      <c r="L55" s="6"/>
      <c r="M55" s="6"/>
      <c r="N55" s="6"/>
      <c r="O55" s="6"/>
      <c r="P55" s="6"/>
      <c r="Q55" s="6"/>
      <c r="R55" s="6"/>
      <c r="S55" s="6"/>
      <c r="T55" s="6"/>
      <c r="U55" s="6"/>
      <c r="V55" s="6">
        <v>1</v>
      </c>
      <c r="W55" s="6">
        <v>16</v>
      </c>
      <c r="X55" s="6"/>
      <c r="Y55" s="6"/>
      <c r="Z55" s="6"/>
      <c r="AA55" s="6"/>
      <c r="AB55" s="6"/>
      <c r="AC55" s="6"/>
      <c r="AD55" s="6"/>
      <c r="AE55" s="6"/>
      <c r="AF55" s="6"/>
      <c r="AG55" s="6"/>
      <c r="AH55" s="6"/>
      <c r="AI55" s="6"/>
      <c r="AJ55" s="6"/>
      <c r="AK55" s="6"/>
      <c r="AL55" s="6"/>
      <c r="AM55" s="6"/>
      <c r="AN55" s="6"/>
      <c r="AO55" s="6"/>
      <c r="AP55" s="6"/>
      <c r="AQ55" s="6"/>
      <c r="AR55" s="6"/>
      <c r="AS55" s="6"/>
      <c r="AT55" s="6"/>
      <c r="AU55" s="6"/>
      <c r="AV55" s="6">
        <v>1</v>
      </c>
      <c r="AW55" s="6">
        <v>110</v>
      </c>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v>1</v>
      </c>
      <c r="CI55" s="6">
        <v>32</v>
      </c>
      <c r="CJ55" s="6">
        <v>2</v>
      </c>
      <c r="CK55" s="6">
        <v>28</v>
      </c>
      <c r="CL55" s="6"/>
      <c r="CM55" s="6"/>
      <c r="CN55" s="8">
        <v>9</v>
      </c>
      <c r="CO55" s="8">
        <v>263</v>
      </c>
      <c r="CP55" s="27"/>
      <c r="CQ55" s="27"/>
    </row>
    <row r="56" spans="1:95">
      <c r="A56" s="5" t="s">
        <v>93</v>
      </c>
      <c r="B56" s="6">
        <v>1</v>
      </c>
      <c r="C56" s="6">
        <v>20</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v>1</v>
      </c>
      <c r="CI56" s="6">
        <v>48</v>
      </c>
      <c r="CJ56" s="6"/>
      <c r="CK56" s="6"/>
      <c r="CL56" s="6"/>
      <c r="CM56" s="6"/>
      <c r="CN56" s="8">
        <v>2</v>
      </c>
      <c r="CO56" s="8">
        <v>68</v>
      </c>
      <c r="CP56" s="27"/>
      <c r="CQ56" s="27"/>
    </row>
    <row r="57" spans="1:95" s="16" customFormat="1">
      <c r="A57" s="11" t="s">
        <v>94</v>
      </c>
      <c r="B57" s="12">
        <v>175</v>
      </c>
      <c r="C57" s="12">
        <v>2507</v>
      </c>
      <c r="D57" s="12">
        <v>120</v>
      </c>
      <c r="E57" s="12">
        <v>6799</v>
      </c>
      <c r="F57" s="12">
        <v>136</v>
      </c>
      <c r="G57" s="12">
        <v>15324</v>
      </c>
      <c r="H57" s="12">
        <v>109</v>
      </c>
      <c r="I57" s="12">
        <v>19473</v>
      </c>
      <c r="J57" s="12">
        <v>7</v>
      </c>
      <c r="K57" s="12">
        <v>2093</v>
      </c>
      <c r="L57" s="12">
        <v>19</v>
      </c>
      <c r="M57" s="12">
        <v>566</v>
      </c>
      <c r="N57" s="12">
        <v>0</v>
      </c>
      <c r="O57" s="12">
        <v>0</v>
      </c>
      <c r="P57" s="12">
        <v>1</v>
      </c>
      <c r="Q57" s="12">
        <v>660</v>
      </c>
      <c r="R57" s="12">
        <v>1</v>
      </c>
      <c r="S57" s="12">
        <v>1118</v>
      </c>
      <c r="T57" s="12">
        <v>9</v>
      </c>
      <c r="U57" s="12">
        <v>248</v>
      </c>
      <c r="V57" s="12">
        <v>47</v>
      </c>
      <c r="W57" s="12">
        <v>2193</v>
      </c>
      <c r="X57" s="12">
        <v>36</v>
      </c>
      <c r="Y57" s="12">
        <v>2058</v>
      </c>
      <c r="Z57" s="12">
        <v>5</v>
      </c>
      <c r="AA57" s="12">
        <v>382</v>
      </c>
      <c r="AB57" s="12">
        <v>58</v>
      </c>
      <c r="AC57" s="12">
        <v>2298</v>
      </c>
      <c r="AD57" s="12">
        <v>37</v>
      </c>
      <c r="AE57" s="12">
        <v>1526</v>
      </c>
      <c r="AF57" s="12">
        <v>3</v>
      </c>
      <c r="AG57" s="12">
        <v>140</v>
      </c>
      <c r="AH57" s="12">
        <v>30</v>
      </c>
      <c r="AI57" s="12">
        <v>2723</v>
      </c>
      <c r="AJ57" s="12">
        <v>58</v>
      </c>
      <c r="AK57" s="12">
        <v>9365</v>
      </c>
      <c r="AL57" s="12">
        <v>280</v>
      </c>
      <c r="AM57" s="12">
        <v>83864</v>
      </c>
      <c r="AN57" s="12">
        <v>166</v>
      </c>
      <c r="AO57" s="12">
        <v>49029</v>
      </c>
      <c r="AP57" s="12">
        <v>23</v>
      </c>
      <c r="AQ57" s="12">
        <v>5134</v>
      </c>
      <c r="AR57" s="12">
        <v>3</v>
      </c>
      <c r="AS57" s="12">
        <v>899</v>
      </c>
      <c r="AT57" s="12">
        <v>2</v>
      </c>
      <c r="AU57" s="12">
        <v>106</v>
      </c>
      <c r="AV57" s="12">
        <v>10</v>
      </c>
      <c r="AW57" s="12">
        <v>1502</v>
      </c>
      <c r="AX57" s="12">
        <v>87</v>
      </c>
      <c r="AY57" s="12">
        <v>36319</v>
      </c>
      <c r="AZ57" s="12">
        <v>83</v>
      </c>
      <c r="BA57" s="12">
        <v>36515</v>
      </c>
      <c r="BB57" s="12">
        <v>4</v>
      </c>
      <c r="BC57" s="12">
        <v>566</v>
      </c>
      <c r="BD57" s="12"/>
      <c r="BE57" s="12"/>
      <c r="BF57" s="12">
        <v>4</v>
      </c>
      <c r="BG57" s="12">
        <v>130</v>
      </c>
      <c r="BH57" s="12">
        <v>3</v>
      </c>
      <c r="BI57" s="12">
        <v>244</v>
      </c>
      <c r="BJ57" s="12">
        <v>3</v>
      </c>
      <c r="BK57" s="12">
        <v>251</v>
      </c>
      <c r="BL57" s="12">
        <v>2</v>
      </c>
      <c r="BM57" s="12">
        <v>156</v>
      </c>
      <c r="BN57" s="12"/>
      <c r="BO57" s="12"/>
      <c r="BP57" s="12"/>
      <c r="BQ57" s="12"/>
      <c r="BR57" s="12"/>
      <c r="BS57" s="12"/>
      <c r="BT57" s="12">
        <v>1</v>
      </c>
      <c r="BU57" s="12">
        <v>23</v>
      </c>
      <c r="BV57" s="12"/>
      <c r="BW57" s="12"/>
      <c r="BX57" s="12"/>
      <c r="BY57" s="12"/>
      <c r="BZ57" s="12"/>
      <c r="CA57" s="12"/>
      <c r="CB57" s="12"/>
      <c r="CC57" s="12"/>
      <c r="CD57" s="12"/>
      <c r="CE57" s="12"/>
      <c r="CF57" s="12"/>
      <c r="CG57" s="12"/>
      <c r="CH57" s="12">
        <v>31</v>
      </c>
      <c r="CI57" s="12">
        <v>1134</v>
      </c>
      <c r="CJ57" s="12">
        <v>60</v>
      </c>
      <c r="CK57" s="12">
        <v>773</v>
      </c>
      <c r="CL57" s="12">
        <v>1</v>
      </c>
      <c r="CM57" s="12">
        <v>500</v>
      </c>
      <c r="CN57" s="12">
        <v>1614</v>
      </c>
      <c r="CO57" s="12">
        <v>286618</v>
      </c>
      <c r="CP57" s="27"/>
      <c r="CQ57" s="27"/>
    </row>
    <row r="58" spans="1:95">
      <c r="A58" s="204"/>
      <c r="B58" s="204"/>
      <c r="C58" s="204"/>
      <c r="D58" s="204"/>
      <c r="E58" s="204"/>
      <c r="F58" s="204"/>
      <c r="G58" s="204"/>
      <c r="H58" s="204"/>
      <c r="I58" s="204"/>
      <c r="J58" s="204"/>
    </row>
  </sheetData>
  <sheetProtection algorithmName="SHA-512" hashValue="MCzaE1xXwgDQDM8q3OCP1To416Sny0AhYIsHAnQQWrrathNsWmwQiox7ZRxd22jMPacS3my/p+3GaffoLC5qFg==" saltValue="ZEUXu/LhB6HLPHjliw0bvA==" spinCount="100000" sheet="1" objects="1" scenarios="1"/>
  <mergeCells count="48">
    <mergeCell ref="J6:K6"/>
    <mergeCell ref="A6:A8"/>
    <mergeCell ref="B6:C6"/>
    <mergeCell ref="D6:E6"/>
    <mergeCell ref="F6:G6"/>
    <mergeCell ref="H6:I6"/>
    <mergeCell ref="BD6:BE6"/>
    <mergeCell ref="AH6:AI6"/>
    <mergeCell ref="L6:M6"/>
    <mergeCell ref="N6:O6"/>
    <mergeCell ref="P6:Q6"/>
    <mergeCell ref="R6:S6"/>
    <mergeCell ref="T6:U6"/>
    <mergeCell ref="V6:W6"/>
    <mergeCell ref="X6:Y6"/>
    <mergeCell ref="Z6:AA6"/>
    <mergeCell ref="AB6:AC6"/>
    <mergeCell ref="AD6:AE6"/>
    <mergeCell ref="AF6:AG6"/>
    <mergeCell ref="CN6:CO6"/>
    <mergeCell ref="CD6:CE6"/>
    <mergeCell ref="BH6:BI6"/>
    <mergeCell ref="BJ6:BK6"/>
    <mergeCell ref="BL6:BM6"/>
    <mergeCell ref="BN6:BO6"/>
    <mergeCell ref="BP6:BQ6"/>
    <mergeCell ref="BR6:BS6"/>
    <mergeCell ref="BT6:BU6"/>
    <mergeCell ref="BV6:BW6"/>
    <mergeCell ref="BX6:BY6"/>
    <mergeCell ref="BZ6:CA6"/>
    <mergeCell ref="CB6:CC6"/>
    <mergeCell ref="A58:J58"/>
    <mergeCell ref="CF6:CG6"/>
    <mergeCell ref="CH6:CI6"/>
    <mergeCell ref="CJ6:CK6"/>
    <mergeCell ref="CL6:CM6"/>
    <mergeCell ref="BF6:BG6"/>
    <mergeCell ref="AJ6:AK6"/>
    <mergeCell ref="AL6:AM6"/>
    <mergeCell ref="AN6:AO6"/>
    <mergeCell ref="AP6:AQ6"/>
    <mergeCell ref="AR6:AS6"/>
    <mergeCell ref="AT6:AU6"/>
    <mergeCell ref="AV6:AW6"/>
    <mergeCell ref="AX6:AY6"/>
    <mergeCell ref="AZ6:BA6"/>
    <mergeCell ref="BB6:BC6"/>
  </mergeCells>
  <conditionalFormatting sqref="A9:CO56">
    <cfRule type="expression" dxfId="6" priority="2" stopIfTrue="1">
      <formula>MOD(ROW(),2)=0</formula>
    </cfRule>
  </conditionalFormatting>
  <conditionalFormatting sqref="J4">
    <cfRule type="expression" priority="1">
      <formula>SI($E$38," ")</formula>
    </cfRule>
  </conditionalFormatting>
  <pageMargins left="0" right="0" top="0" bottom="0" header="0.31496062992125984" footer="0.31496062992125984"/>
  <pageSetup paperSize="8" scale="70" orientation="landscape" r:id="rId1"/>
  <colBreaks count="6" manualBreakCount="6">
    <brk id="15" max="1048575" man="1"/>
    <brk id="29" max="1048575" man="1"/>
    <brk id="43" max="1048575" man="1"/>
    <brk id="57" max="1048575" man="1"/>
    <brk id="71" max="1048575" man="1"/>
    <brk id="85"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3"/>
  <dimension ref="A2:CM57"/>
  <sheetViews>
    <sheetView showGridLines="0" zoomScaleNormal="100" workbookViewId="0">
      <selection activeCell="A2" sqref="A2"/>
    </sheetView>
  </sheetViews>
  <sheetFormatPr baseColWidth="10" defaultRowHeight="15"/>
  <cols>
    <col min="1" max="1" width="79.85546875" customWidth="1"/>
    <col min="90" max="91" width="11.42578125" style="44"/>
  </cols>
  <sheetData>
    <row r="2" spans="1:91" ht="16.5">
      <c r="A2" s="1" t="s">
        <v>128</v>
      </c>
      <c r="B2" s="2"/>
      <c r="M2" s="15"/>
      <c r="N2" s="15"/>
      <c r="BK2" s="16"/>
      <c r="BL2" s="17"/>
    </row>
    <row r="3" spans="1:91" ht="16.5">
      <c r="A3" s="3" t="s">
        <v>129</v>
      </c>
      <c r="B3" s="2"/>
      <c r="BK3" s="16"/>
      <c r="BL3" s="17"/>
    </row>
    <row r="4" spans="1:91" ht="16.5">
      <c r="A4" s="3" t="s">
        <v>327</v>
      </c>
      <c r="B4" s="2"/>
      <c r="E4" s="15"/>
      <c r="F4" s="15"/>
      <c r="BK4" s="16"/>
      <c r="BL4" s="17"/>
    </row>
    <row r="5" spans="1:91" ht="9" customHeight="1">
      <c r="B5" s="3"/>
      <c r="C5" s="2"/>
      <c r="F5" s="15"/>
      <c r="BK5" s="16"/>
      <c r="BL5" s="17"/>
    </row>
    <row r="6" spans="1:91" ht="15" customHeight="1">
      <c r="A6" s="206" t="s">
        <v>95</v>
      </c>
      <c r="B6" s="205" t="s">
        <v>2</v>
      </c>
      <c r="C6" s="205"/>
      <c r="D6" s="205" t="s">
        <v>3</v>
      </c>
      <c r="E6" s="205"/>
      <c r="F6" s="205" t="s">
        <v>4</v>
      </c>
      <c r="G6" s="205"/>
      <c r="H6" s="205" t="s">
        <v>5</v>
      </c>
      <c r="I6" s="205"/>
      <c r="J6" s="205" t="s">
        <v>6</v>
      </c>
      <c r="K6" s="205"/>
      <c r="L6" s="205" t="s">
        <v>132</v>
      </c>
      <c r="M6" s="205"/>
      <c r="N6" s="205" t="s">
        <v>7</v>
      </c>
      <c r="O6" s="205"/>
      <c r="P6" s="205" t="s">
        <v>10</v>
      </c>
      <c r="Q6" s="205"/>
      <c r="R6" s="205" t="s">
        <v>9</v>
      </c>
      <c r="S6" s="205"/>
      <c r="T6" s="205" t="s">
        <v>8</v>
      </c>
      <c r="U6" s="205"/>
      <c r="V6" s="205" t="s">
        <v>115</v>
      </c>
      <c r="W6" s="205"/>
      <c r="X6" s="205" t="s">
        <v>11</v>
      </c>
      <c r="Y6" s="205"/>
      <c r="Z6" s="205" t="s">
        <v>12</v>
      </c>
      <c r="AA6" s="205"/>
      <c r="AB6" s="205" t="s">
        <v>13</v>
      </c>
      <c r="AC6" s="205"/>
      <c r="AD6" s="205" t="s">
        <v>14</v>
      </c>
      <c r="AE6" s="205"/>
      <c r="AF6" s="205" t="s">
        <v>15</v>
      </c>
      <c r="AG6" s="205"/>
      <c r="AH6" s="205" t="s">
        <v>16</v>
      </c>
      <c r="AI6" s="205"/>
      <c r="AJ6" s="205" t="s">
        <v>17</v>
      </c>
      <c r="AK6" s="205"/>
      <c r="AL6" s="205" t="s">
        <v>18</v>
      </c>
      <c r="AM6" s="205"/>
      <c r="AN6" s="205" t="s">
        <v>278</v>
      </c>
      <c r="AO6" s="205"/>
      <c r="AP6" s="205" t="s">
        <v>279</v>
      </c>
      <c r="AQ6" s="205"/>
      <c r="AR6" s="205" t="s">
        <v>280</v>
      </c>
      <c r="AS6" s="205"/>
      <c r="AT6" s="205" t="s">
        <v>285</v>
      </c>
      <c r="AU6" s="205"/>
      <c r="AV6" s="205" t="s">
        <v>282</v>
      </c>
      <c r="AW6" s="205"/>
      <c r="AX6" s="205" t="s">
        <v>23</v>
      </c>
      <c r="AY6" s="205"/>
      <c r="AZ6" s="205" t="s">
        <v>24</v>
      </c>
      <c r="BA6" s="205"/>
      <c r="BB6" s="205" t="s">
        <v>25</v>
      </c>
      <c r="BC6" s="205"/>
      <c r="BD6" s="205" t="s">
        <v>26</v>
      </c>
      <c r="BE6" s="205"/>
      <c r="BF6" s="205" t="s">
        <v>27</v>
      </c>
      <c r="BG6" s="205"/>
      <c r="BH6" s="205" t="s">
        <v>28</v>
      </c>
      <c r="BI6" s="205"/>
      <c r="BJ6" s="205" t="s">
        <v>29</v>
      </c>
      <c r="BK6" s="205"/>
      <c r="BL6" s="205" t="s">
        <v>30</v>
      </c>
      <c r="BM6" s="205"/>
      <c r="BN6" s="205" t="s">
        <v>31</v>
      </c>
      <c r="BO6" s="205"/>
      <c r="BP6" s="205" t="s">
        <v>32</v>
      </c>
      <c r="BQ6" s="205"/>
      <c r="BR6" s="205" t="s">
        <v>33</v>
      </c>
      <c r="BS6" s="205"/>
      <c r="BT6" s="205" t="s">
        <v>34</v>
      </c>
      <c r="BU6" s="205"/>
      <c r="BV6" s="205" t="s">
        <v>35</v>
      </c>
      <c r="BW6" s="205"/>
      <c r="BX6" s="205" t="s">
        <v>36</v>
      </c>
      <c r="BY6" s="205"/>
      <c r="BZ6" s="205" t="s">
        <v>37</v>
      </c>
      <c r="CA6" s="205"/>
      <c r="CB6" s="205" t="s">
        <v>38</v>
      </c>
      <c r="CC6" s="205"/>
      <c r="CD6" s="205" t="s">
        <v>39</v>
      </c>
      <c r="CE6" s="205"/>
      <c r="CF6" s="205" t="s">
        <v>40</v>
      </c>
      <c r="CG6" s="205"/>
      <c r="CH6" s="205" t="s">
        <v>41</v>
      </c>
      <c r="CI6" s="205"/>
      <c r="CJ6" s="205" t="s">
        <v>42</v>
      </c>
      <c r="CK6" s="205"/>
      <c r="CL6" s="205" t="s">
        <v>43</v>
      </c>
      <c r="CM6" s="205"/>
    </row>
    <row r="7" spans="1:91">
      <c r="A7" s="20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18"/>
      <c r="BL7" s="18"/>
      <c r="BM7" s="4"/>
      <c r="BN7" s="4"/>
      <c r="BO7" s="4"/>
      <c r="BP7" s="4"/>
      <c r="BQ7" s="4"/>
      <c r="BR7" s="4"/>
      <c r="BS7" s="4"/>
      <c r="BT7" s="4"/>
      <c r="BU7" s="4"/>
      <c r="BV7" s="4"/>
      <c r="BW7" s="4"/>
      <c r="BX7" s="4"/>
      <c r="BY7" s="4"/>
      <c r="BZ7" s="4"/>
      <c r="CA7" s="4"/>
      <c r="CB7" s="4"/>
      <c r="CC7" s="4"/>
      <c r="CD7" s="4"/>
      <c r="CE7" s="4"/>
      <c r="CF7" s="4"/>
      <c r="CG7" s="4"/>
      <c r="CH7" s="4"/>
      <c r="CI7" s="4"/>
      <c r="CJ7" s="4"/>
      <c r="CK7" s="4"/>
      <c r="CL7" s="4"/>
      <c r="CM7" s="4"/>
    </row>
    <row r="8" spans="1:91" ht="15" customHeight="1">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c r="CL8" s="4" t="s">
        <v>44</v>
      </c>
      <c r="CM8" s="4" t="s">
        <v>45</v>
      </c>
    </row>
    <row r="9" spans="1:91" s="25" customFormat="1">
      <c r="A9" s="19" t="s">
        <v>46</v>
      </c>
      <c r="B9" s="20"/>
      <c r="C9" s="21"/>
      <c r="D9" s="21"/>
      <c r="E9" s="21"/>
      <c r="F9" s="21"/>
      <c r="G9" s="21"/>
      <c r="H9" s="21"/>
      <c r="I9" s="21"/>
      <c r="J9" s="21">
        <v>1</v>
      </c>
      <c r="K9" s="21">
        <v>50</v>
      </c>
      <c r="L9" s="21">
        <v>1</v>
      </c>
      <c r="M9" s="21">
        <v>12</v>
      </c>
      <c r="N9" s="21">
        <v>2</v>
      </c>
      <c r="O9" s="21">
        <v>30</v>
      </c>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2"/>
      <c r="BK9" s="23"/>
      <c r="BL9" s="23"/>
      <c r="BM9" s="20"/>
      <c r="BN9" s="21"/>
      <c r="BO9" s="21"/>
      <c r="BP9" s="21"/>
      <c r="BQ9" s="21"/>
      <c r="BR9" s="21"/>
      <c r="BS9" s="21"/>
      <c r="BT9" s="21"/>
      <c r="BU9" s="21"/>
      <c r="BV9" s="21"/>
      <c r="BW9" s="21"/>
      <c r="BX9" s="21"/>
      <c r="BY9" s="21"/>
      <c r="BZ9" s="21">
        <v>1</v>
      </c>
      <c r="CA9" s="21">
        <v>21</v>
      </c>
      <c r="CB9" s="21"/>
      <c r="CC9" s="21"/>
      <c r="CD9" s="21"/>
      <c r="CE9" s="21"/>
      <c r="CF9" s="21"/>
      <c r="CG9" s="21"/>
      <c r="CH9" s="21"/>
      <c r="CI9" s="21"/>
      <c r="CJ9" s="21"/>
      <c r="CK9" s="21"/>
      <c r="CL9" s="24">
        <v>5</v>
      </c>
      <c r="CM9" s="24">
        <v>113</v>
      </c>
    </row>
    <row r="10" spans="1:91" s="25" customFormat="1">
      <c r="A10" s="26" t="s">
        <v>47</v>
      </c>
      <c r="B10" s="20">
        <v>7</v>
      </c>
      <c r="C10" s="20">
        <v>499</v>
      </c>
      <c r="D10" s="21">
        <v>17</v>
      </c>
      <c r="E10" s="21">
        <v>2720</v>
      </c>
      <c r="F10" s="21">
        <v>7</v>
      </c>
      <c r="G10" s="21">
        <v>4892</v>
      </c>
      <c r="H10" s="21"/>
      <c r="I10" s="21"/>
      <c r="J10" s="21"/>
      <c r="K10" s="21"/>
      <c r="L10" s="21">
        <v>3</v>
      </c>
      <c r="M10" s="21">
        <v>34</v>
      </c>
      <c r="N10" s="21">
        <v>5</v>
      </c>
      <c r="O10" s="21">
        <v>54</v>
      </c>
      <c r="P10" s="21"/>
      <c r="Q10" s="21"/>
      <c r="R10" s="21"/>
      <c r="S10" s="21"/>
      <c r="T10" s="21"/>
      <c r="U10" s="21"/>
      <c r="V10" s="21"/>
      <c r="W10" s="21"/>
      <c r="X10" s="21"/>
      <c r="Y10" s="21"/>
      <c r="Z10" s="21"/>
      <c r="AA10" s="21"/>
      <c r="AB10" s="21"/>
      <c r="AC10" s="21"/>
      <c r="AD10" s="21"/>
      <c r="AE10" s="21"/>
      <c r="AF10" s="21"/>
      <c r="AG10" s="21"/>
      <c r="AH10" s="21">
        <v>17</v>
      </c>
      <c r="AI10" s="21">
        <v>7935</v>
      </c>
      <c r="AJ10" s="21">
        <v>4</v>
      </c>
      <c r="AK10" s="21">
        <v>2406</v>
      </c>
      <c r="AL10" s="21"/>
      <c r="AM10" s="21"/>
      <c r="AN10" s="21"/>
      <c r="AO10" s="21"/>
      <c r="AP10" s="21"/>
      <c r="AQ10" s="21"/>
      <c r="AR10" s="21"/>
      <c r="AS10" s="21"/>
      <c r="AT10" s="21"/>
      <c r="AU10" s="21"/>
      <c r="AV10" s="21"/>
      <c r="AW10" s="21"/>
      <c r="AX10" s="21"/>
      <c r="AY10" s="21"/>
      <c r="AZ10" s="21">
        <v>1</v>
      </c>
      <c r="BA10" s="21">
        <v>615</v>
      </c>
      <c r="BB10" s="21">
        <v>9</v>
      </c>
      <c r="BC10" s="21">
        <v>4144</v>
      </c>
      <c r="BD10" s="21">
        <v>9</v>
      </c>
      <c r="BE10" s="21">
        <v>2686</v>
      </c>
      <c r="BF10" s="21"/>
      <c r="BG10" s="21"/>
      <c r="BH10" s="21"/>
      <c r="BI10" s="21"/>
      <c r="BJ10" s="22"/>
      <c r="BK10" s="23"/>
      <c r="BL10" s="23"/>
      <c r="BM10" s="20"/>
      <c r="BN10" s="20"/>
      <c r="BO10" s="21"/>
      <c r="BP10" s="21"/>
      <c r="BQ10" s="21"/>
      <c r="BR10" s="21">
        <v>3</v>
      </c>
      <c r="BS10" s="21">
        <v>147</v>
      </c>
      <c r="BT10" s="21"/>
      <c r="BU10" s="21"/>
      <c r="BV10" s="21"/>
      <c r="BW10" s="21"/>
      <c r="BX10" s="21">
        <v>1</v>
      </c>
      <c r="BY10" s="21">
        <v>55</v>
      </c>
      <c r="BZ10" s="21">
        <v>1</v>
      </c>
      <c r="CA10" s="21">
        <v>39</v>
      </c>
      <c r="CB10" s="21"/>
      <c r="CC10" s="21"/>
      <c r="CD10" s="21"/>
      <c r="CE10" s="21"/>
      <c r="CF10" s="21"/>
      <c r="CG10" s="21"/>
      <c r="CH10" s="21">
        <v>1</v>
      </c>
      <c r="CI10" s="21">
        <v>32</v>
      </c>
      <c r="CJ10" s="21"/>
      <c r="CK10" s="21"/>
      <c r="CL10" s="24">
        <v>85</v>
      </c>
      <c r="CM10" s="24">
        <v>26258</v>
      </c>
    </row>
    <row r="11" spans="1:91" s="25" customFormat="1">
      <c r="A11" s="19" t="s">
        <v>48</v>
      </c>
      <c r="B11" s="20"/>
      <c r="C11" s="21"/>
      <c r="D11" s="21"/>
      <c r="E11" s="21"/>
      <c r="F11" s="21"/>
      <c r="G11" s="21"/>
      <c r="H11" s="21"/>
      <c r="I11" s="21"/>
      <c r="J11" s="21">
        <v>1</v>
      </c>
      <c r="K11" s="21">
        <v>31</v>
      </c>
      <c r="L11" s="21">
        <v>1</v>
      </c>
      <c r="M11" s="21">
        <v>20</v>
      </c>
      <c r="N11" s="21">
        <v>1</v>
      </c>
      <c r="O11" s="21">
        <v>10</v>
      </c>
      <c r="P11" s="21"/>
      <c r="Q11" s="21"/>
      <c r="R11" s="21"/>
      <c r="S11" s="21"/>
      <c r="T11" s="21"/>
      <c r="U11" s="21"/>
      <c r="V11" s="21"/>
      <c r="W11" s="21"/>
      <c r="X11" s="21"/>
      <c r="Y11" s="21"/>
      <c r="Z11" s="21"/>
      <c r="AA11" s="21"/>
      <c r="AB11" s="21"/>
      <c r="AC11" s="21"/>
      <c r="AD11" s="21"/>
      <c r="AE11" s="21"/>
      <c r="AF11" s="21"/>
      <c r="AG11" s="21"/>
      <c r="AH11" s="21">
        <v>1</v>
      </c>
      <c r="AI11" s="21">
        <v>28</v>
      </c>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2"/>
      <c r="BK11" s="23"/>
      <c r="BL11" s="23"/>
      <c r="BM11" s="20"/>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4">
        <v>4</v>
      </c>
      <c r="CM11" s="24">
        <v>89</v>
      </c>
    </row>
    <row r="12" spans="1:91" s="25" customFormat="1">
      <c r="A12" s="19" t="s">
        <v>49</v>
      </c>
      <c r="B12" s="20">
        <v>1</v>
      </c>
      <c r="C12" s="21">
        <v>54</v>
      </c>
      <c r="D12" s="21"/>
      <c r="E12" s="21"/>
      <c r="F12" s="21">
        <v>2</v>
      </c>
      <c r="G12" s="21">
        <v>446</v>
      </c>
      <c r="H12" s="21"/>
      <c r="I12" s="21"/>
      <c r="J12" s="21"/>
      <c r="K12" s="21"/>
      <c r="L12" s="21">
        <v>1</v>
      </c>
      <c r="M12" s="21">
        <v>14</v>
      </c>
      <c r="N12" s="21">
        <v>1</v>
      </c>
      <c r="O12" s="21">
        <v>8</v>
      </c>
      <c r="P12" s="21"/>
      <c r="Q12" s="21"/>
      <c r="R12" s="21"/>
      <c r="S12" s="21"/>
      <c r="T12" s="21"/>
      <c r="U12" s="21"/>
      <c r="V12" s="21"/>
      <c r="W12" s="21"/>
      <c r="X12" s="21"/>
      <c r="Y12" s="21"/>
      <c r="Z12" s="21"/>
      <c r="AA12" s="21"/>
      <c r="AB12" s="21"/>
      <c r="AC12" s="21"/>
      <c r="AD12" s="21"/>
      <c r="AE12" s="21"/>
      <c r="AF12" s="21"/>
      <c r="AG12" s="21"/>
      <c r="AH12" s="21">
        <v>3</v>
      </c>
      <c r="AI12" s="21">
        <v>407</v>
      </c>
      <c r="AJ12" s="21">
        <v>4</v>
      </c>
      <c r="AK12" s="21">
        <v>1679</v>
      </c>
      <c r="AL12" s="21">
        <v>1</v>
      </c>
      <c r="AM12" s="21">
        <v>330</v>
      </c>
      <c r="AN12" s="21"/>
      <c r="AO12" s="21"/>
      <c r="AP12" s="21"/>
      <c r="AQ12" s="21"/>
      <c r="AR12" s="21"/>
      <c r="AS12" s="21"/>
      <c r="AT12" s="21"/>
      <c r="AU12" s="21"/>
      <c r="AV12" s="21"/>
      <c r="AW12" s="21"/>
      <c r="AX12" s="21"/>
      <c r="AY12" s="21"/>
      <c r="AZ12" s="21"/>
      <c r="BA12" s="21"/>
      <c r="BB12" s="21">
        <v>1</v>
      </c>
      <c r="BC12" s="21">
        <v>192</v>
      </c>
      <c r="BD12" s="21">
        <v>2</v>
      </c>
      <c r="BE12" s="21">
        <v>354</v>
      </c>
      <c r="BF12" s="21"/>
      <c r="BG12" s="21"/>
      <c r="BH12" s="21"/>
      <c r="BI12" s="21"/>
      <c r="BJ12" s="22"/>
      <c r="BK12" s="23"/>
      <c r="BL12" s="23"/>
      <c r="BM12" s="20"/>
      <c r="BN12" s="21"/>
      <c r="BO12" s="21"/>
      <c r="BP12" s="21"/>
      <c r="BQ12" s="21"/>
      <c r="BR12" s="21">
        <v>1</v>
      </c>
      <c r="BS12" s="21">
        <v>40</v>
      </c>
      <c r="BT12" s="21">
        <v>1</v>
      </c>
      <c r="BU12" s="21">
        <v>30</v>
      </c>
      <c r="BV12" s="21"/>
      <c r="BW12" s="21"/>
      <c r="BX12" s="21"/>
      <c r="BY12" s="21"/>
      <c r="BZ12" s="21">
        <v>1</v>
      </c>
      <c r="CA12" s="21">
        <v>28</v>
      </c>
      <c r="CB12" s="21"/>
      <c r="CC12" s="21"/>
      <c r="CD12" s="21"/>
      <c r="CE12" s="21"/>
      <c r="CF12" s="21"/>
      <c r="CG12" s="21"/>
      <c r="CH12" s="21"/>
      <c r="CI12" s="21"/>
      <c r="CJ12" s="21"/>
      <c r="CK12" s="21"/>
      <c r="CL12" s="24">
        <v>19</v>
      </c>
      <c r="CM12" s="24">
        <v>3582</v>
      </c>
    </row>
    <row r="13" spans="1:91" s="25" customFormat="1">
      <c r="A13" s="19" t="s">
        <v>50</v>
      </c>
      <c r="B13" s="20">
        <v>1</v>
      </c>
      <c r="C13" s="21">
        <v>38</v>
      </c>
      <c r="D13" s="21"/>
      <c r="E13" s="21"/>
      <c r="F13" s="21"/>
      <c r="G13" s="21"/>
      <c r="H13" s="21"/>
      <c r="I13" s="21"/>
      <c r="J13" s="21">
        <v>1</v>
      </c>
      <c r="K13" s="21">
        <v>50</v>
      </c>
      <c r="L13" s="21">
        <v>6</v>
      </c>
      <c r="M13" s="21">
        <v>61</v>
      </c>
      <c r="N13" s="21">
        <v>3</v>
      </c>
      <c r="O13" s="21">
        <v>40</v>
      </c>
      <c r="P13" s="21"/>
      <c r="Q13" s="21"/>
      <c r="R13" s="21"/>
      <c r="S13" s="21"/>
      <c r="T13" s="21"/>
      <c r="U13" s="21"/>
      <c r="V13" s="21"/>
      <c r="W13" s="21"/>
      <c r="X13" s="21"/>
      <c r="Y13" s="21"/>
      <c r="Z13" s="21"/>
      <c r="AA13" s="21"/>
      <c r="AB13" s="21"/>
      <c r="AC13" s="21"/>
      <c r="AD13" s="21"/>
      <c r="AE13" s="21"/>
      <c r="AF13" s="21"/>
      <c r="AG13" s="21"/>
      <c r="AH13" s="21"/>
      <c r="AI13" s="21"/>
      <c r="AJ13" s="21">
        <v>1</v>
      </c>
      <c r="AK13" s="21">
        <v>16</v>
      </c>
      <c r="AL13" s="21"/>
      <c r="AM13" s="21"/>
      <c r="AN13" s="21"/>
      <c r="AO13" s="21"/>
      <c r="AP13" s="21"/>
      <c r="AQ13" s="21"/>
      <c r="AR13" s="21"/>
      <c r="AS13" s="21"/>
      <c r="AT13" s="21"/>
      <c r="AU13" s="21"/>
      <c r="AV13" s="21"/>
      <c r="AW13" s="21"/>
      <c r="AX13" s="21"/>
      <c r="AY13" s="21"/>
      <c r="AZ13" s="21"/>
      <c r="BA13" s="21"/>
      <c r="BB13" s="21"/>
      <c r="BC13" s="21"/>
      <c r="BD13" s="21">
        <v>1</v>
      </c>
      <c r="BE13" s="21">
        <v>89</v>
      </c>
      <c r="BF13" s="21"/>
      <c r="BG13" s="21"/>
      <c r="BH13" s="21"/>
      <c r="BI13" s="21"/>
      <c r="BJ13" s="22"/>
      <c r="BK13" s="23"/>
      <c r="BL13" s="23"/>
      <c r="BM13" s="20"/>
      <c r="BN13" s="21"/>
      <c r="BO13" s="21"/>
      <c r="BP13" s="21"/>
      <c r="BQ13" s="21"/>
      <c r="BR13" s="21">
        <v>1</v>
      </c>
      <c r="BS13" s="21">
        <v>15</v>
      </c>
      <c r="BT13" s="21">
        <v>1</v>
      </c>
      <c r="BU13" s="21">
        <v>12</v>
      </c>
      <c r="BV13" s="21"/>
      <c r="BW13" s="21"/>
      <c r="BX13" s="21"/>
      <c r="BY13" s="21"/>
      <c r="BZ13" s="21"/>
      <c r="CA13" s="21"/>
      <c r="CB13" s="21"/>
      <c r="CC13" s="21"/>
      <c r="CD13" s="21"/>
      <c r="CE13" s="21"/>
      <c r="CF13" s="21"/>
      <c r="CG13" s="21"/>
      <c r="CH13" s="21"/>
      <c r="CI13" s="21"/>
      <c r="CJ13" s="21"/>
      <c r="CK13" s="21"/>
      <c r="CL13" s="24">
        <v>15</v>
      </c>
      <c r="CM13" s="24">
        <v>321</v>
      </c>
    </row>
    <row r="14" spans="1:91" s="25" customFormat="1">
      <c r="A14" s="19" t="s">
        <v>51</v>
      </c>
      <c r="B14" s="20"/>
      <c r="C14" s="21"/>
      <c r="D14" s="21"/>
      <c r="E14" s="21"/>
      <c r="F14" s="21"/>
      <c r="G14" s="21"/>
      <c r="H14" s="21"/>
      <c r="I14" s="21"/>
      <c r="J14" s="21"/>
      <c r="K14" s="21"/>
      <c r="L14" s="21"/>
      <c r="M14" s="21"/>
      <c r="N14" s="21">
        <v>3</v>
      </c>
      <c r="O14" s="21">
        <v>35</v>
      </c>
      <c r="P14" s="21"/>
      <c r="Q14" s="21"/>
      <c r="R14" s="21"/>
      <c r="S14" s="21"/>
      <c r="T14" s="21"/>
      <c r="U14" s="21"/>
      <c r="V14" s="21"/>
      <c r="W14" s="21"/>
      <c r="X14" s="21"/>
      <c r="Y14" s="21"/>
      <c r="Z14" s="21"/>
      <c r="AA14" s="21"/>
      <c r="AB14" s="21"/>
      <c r="AC14" s="21"/>
      <c r="AD14" s="21"/>
      <c r="AE14" s="21"/>
      <c r="AF14" s="21"/>
      <c r="AG14" s="21"/>
      <c r="AH14" s="21">
        <v>2</v>
      </c>
      <c r="AI14" s="21">
        <v>121</v>
      </c>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2"/>
      <c r="BK14" s="23"/>
      <c r="BL14" s="23"/>
      <c r="BM14" s="20"/>
      <c r="BN14" s="21"/>
      <c r="BO14" s="21"/>
      <c r="BP14" s="21"/>
      <c r="BQ14" s="21"/>
      <c r="BR14" s="21"/>
      <c r="BS14" s="21"/>
      <c r="BT14" s="21">
        <v>1</v>
      </c>
      <c r="BU14" s="21">
        <v>75</v>
      </c>
      <c r="BV14" s="21"/>
      <c r="BW14" s="21"/>
      <c r="BX14" s="21"/>
      <c r="BY14" s="21"/>
      <c r="BZ14" s="21"/>
      <c r="CA14" s="21"/>
      <c r="CB14" s="21"/>
      <c r="CC14" s="21"/>
      <c r="CD14" s="21"/>
      <c r="CE14" s="21"/>
      <c r="CF14" s="21"/>
      <c r="CG14" s="21"/>
      <c r="CH14" s="21"/>
      <c r="CI14" s="21"/>
      <c r="CJ14" s="21"/>
      <c r="CK14" s="21"/>
      <c r="CL14" s="24">
        <v>6</v>
      </c>
      <c r="CM14" s="24">
        <v>231</v>
      </c>
    </row>
    <row r="15" spans="1:91" s="25" customFormat="1">
      <c r="A15" s="19" t="s">
        <v>52</v>
      </c>
      <c r="B15" s="20"/>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v>1</v>
      </c>
      <c r="AU15" s="21">
        <v>33</v>
      </c>
      <c r="AV15" s="21"/>
      <c r="AW15" s="21"/>
      <c r="AX15" s="21"/>
      <c r="AY15" s="21"/>
      <c r="AZ15" s="21"/>
      <c r="BA15" s="21"/>
      <c r="BB15" s="21"/>
      <c r="BC15" s="21"/>
      <c r="BD15" s="21"/>
      <c r="BE15" s="21"/>
      <c r="BF15" s="21"/>
      <c r="BG15" s="21"/>
      <c r="BH15" s="21"/>
      <c r="BI15" s="21"/>
      <c r="BJ15" s="22"/>
      <c r="BK15" s="23"/>
      <c r="BL15" s="23"/>
      <c r="BM15" s="20"/>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4">
        <v>1</v>
      </c>
      <c r="CM15" s="24">
        <v>33</v>
      </c>
    </row>
    <row r="16" spans="1:91" s="25" customFormat="1">
      <c r="A16" s="19" t="s">
        <v>53</v>
      </c>
      <c r="B16" s="20"/>
      <c r="C16" s="21"/>
      <c r="D16" s="21"/>
      <c r="E16" s="21"/>
      <c r="F16" s="21"/>
      <c r="G16" s="21"/>
      <c r="H16" s="21"/>
      <c r="I16" s="21"/>
      <c r="J16" s="21"/>
      <c r="K16" s="21"/>
      <c r="L16" s="21">
        <v>1</v>
      </c>
      <c r="M16" s="21">
        <v>12</v>
      </c>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2"/>
      <c r="BK16" s="23"/>
      <c r="BL16" s="23"/>
      <c r="BM16" s="20"/>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4">
        <v>1</v>
      </c>
      <c r="CM16" s="24">
        <v>12</v>
      </c>
    </row>
    <row r="17" spans="1:91" s="25" customFormat="1">
      <c r="A17" s="19" t="s">
        <v>54</v>
      </c>
      <c r="B17" s="20"/>
      <c r="C17" s="21"/>
      <c r="D17" s="21"/>
      <c r="E17" s="21"/>
      <c r="F17" s="21"/>
      <c r="G17" s="21"/>
      <c r="H17" s="21"/>
      <c r="I17" s="21"/>
      <c r="J17" s="21"/>
      <c r="K17" s="21"/>
      <c r="L17" s="21">
        <v>10</v>
      </c>
      <c r="M17" s="21">
        <v>128</v>
      </c>
      <c r="N17" s="21"/>
      <c r="O17" s="21"/>
      <c r="P17" s="21"/>
      <c r="Q17" s="21"/>
      <c r="R17" s="21"/>
      <c r="S17" s="21"/>
      <c r="T17" s="21"/>
      <c r="U17" s="21"/>
      <c r="V17" s="21"/>
      <c r="W17" s="21"/>
      <c r="X17" s="21"/>
      <c r="Y17" s="21"/>
      <c r="Z17" s="21"/>
      <c r="AA17" s="21"/>
      <c r="AB17" s="21"/>
      <c r="AC17" s="21"/>
      <c r="AD17" s="21"/>
      <c r="AE17" s="21"/>
      <c r="AF17" s="21"/>
      <c r="AG17" s="21"/>
      <c r="AH17" s="21"/>
      <c r="AI17" s="21"/>
      <c r="AJ17" s="21">
        <v>1</v>
      </c>
      <c r="AK17" s="21">
        <v>38</v>
      </c>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2"/>
      <c r="BK17" s="23"/>
      <c r="BL17" s="23"/>
      <c r="BM17" s="20"/>
      <c r="BN17" s="21"/>
      <c r="BO17" s="21"/>
      <c r="BP17" s="21"/>
      <c r="BQ17" s="21"/>
      <c r="BR17" s="21"/>
      <c r="BS17" s="21"/>
      <c r="BT17" s="21"/>
      <c r="BU17" s="21"/>
      <c r="BV17" s="21"/>
      <c r="BW17" s="21"/>
      <c r="BX17" s="21"/>
      <c r="BY17" s="21"/>
      <c r="BZ17" s="21">
        <v>1</v>
      </c>
      <c r="CA17" s="21">
        <v>30</v>
      </c>
      <c r="CB17" s="21"/>
      <c r="CC17" s="21"/>
      <c r="CD17" s="21"/>
      <c r="CE17" s="21"/>
      <c r="CF17" s="21"/>
      <c r="CG17" s="21"/>
      <c r="CH17" s="21"/>
      <c r="CI17" s="21"/>
      <c r="CJ17" s="21"/>
      <c r="CK17" s="21"/>
      <c r="CL17" s="24">
        <v>12</v>
      </c>
      <c r="CM17" s="24">
        <v>196</v>
      </c>
    </row>
    <row r="18" spans="1:91" s="25" customFormat="1">
      <c r="A18" s="19" t="s">
        <v>55</v>
      </c>
      <c r="B18" s="20">
        <v>20</v>
      </c>
      <c r="C18" s="21">
        <v>1698</v>
      </c>
      <c r="D18" s="21">
        <v>30</v>
      </c>
      <c r="E18" s="21">
        <v>4707</v>
      </c>
      <c r="F18" s="21">
        <v>27</v>
      </c>
      <c r="G18" s="21">
        <v>4460</v>
      </c>
      <c r="H18" s="21">
        <v>5</v>
      </c>
      <c r="I18" s="21">
        <v>973</v>
      </c>
      <c r="J18" s="21"/>
      <c r="K18" s="21"/>
      <c r="L18" s="21">
        <v>4</v>
      </c>
      <c r="M18" s="21">
        <v>52</v>
      </c>
      <c r="N18" s="21"/>
      <c r="O18" s="21"/>
      <c r="P18" s="21"/>
      <c r="Q18" s="21"/>
      <c r="R18" s="21"/>
      <c r="S18" s="21"/>
      <c r="T18" s="21"/>
      <c r="U18" s="21"/>
      <c r="V18" s="21"/>
      <c r="W18" s="21"/>
      <c r="X18" s="21"/>
      <c r="Y18" s="21"/>
      <c r="Z18" s="21"/>
      <c r="AA18" s="21"/>
      <c r="AB18" s="21">
        <v>1</v>
      </c>
      <c r="AC18" s="21">
        <v>1118</v>
      </c>
      <c r="AD18" s="21">
        <v>3</v>
      </c>
      <c r="AE18" s="21">
        <v>203</v>
      </c>
      <c r="AF18" s="21">
        <v>12</v>
      </c>
      <c r="AG18" s="21">
        <v>2285</v>
      </c>
      <c r="AH18" s="21">
        <v>58</v>
      </c>
      <c r="AI18" s="21">
        <v>19118</v>
      </c>
      <c r="AJ18" s="21">
        <v>39</v>
      </c>
      <c r="AK18" s="21">
        <v>11246</v>
      </c>
      <c r="AL18" s="21">
        <v>5</v>
      </c>
      <c r="AM18" s="21">
        <v>834</v>
      </c>
      <c r="AN18" s="21">
        <v>1</v>
      </c>
      <c r="AO18" s="21">
        <v>27</v>
      </c>
      <c r="AP18" s="21"/>
      <c r="AQ18" s="21"/>
      <c r="AR18" s="21"/>
      <c r="AS18" s="21"/>
      <c r="AT18" s="21"/>
      <c r="AU18" s="21"/>
      <c r="AV18" s="21"/>
      <c r="AW18" s="21"/>
      <c r="AX18" s="21">
        <v>1</v>
      </c>
      <c r="AY18" s="21">
        <v>610</v>
      </c>
      <c r="AZ18" s="21">
        <v>2</v>
      </c>
      <c r="BA18" s="21">
        <v>159</v>
      </c>
      <c r="BB18" s="21">
        <v>17</v>
      </c>
      <c r="BC18" s="21">
        <v>7938</v>
      </c>
      <c r="BD18" s="21">
        <v>6</v>
      </c>
      <c r="BE18" s="21">
        <v>2645</v>
      </c>
      <c r="BF18" s="21"/>
      <c r="BG18" s="21"/>
      <c r="BH18" s="21"/>
      <c r="BI18" s="21"/>
      <c r="BJ18" s="22"/>
      <c r="BK18" s="23"/>
      <c r="BL18" s="23"/>
      <c r="BM18" s="20"/>
      <c r="BN18" s="21"/>
      <c r="BO18" s="21"/>
      <c r="BP18" s="21"/>
      <c r="BQ18" s="21"/>
      <c r="BR18" s="21">
        <v>3</v>
      </c>
      <c r="BS18" s="21">
        <v>81</v>
      </c>
      <c r="BT18" s="21">
        <v>7</v>
      </c>
      <c r="BU18" s="21">
        <v>446</v>
      </c>
      <c r="BV18" s="21">
        <v>1</v>
      </c>
      <c r="BW18" s="21">
        <v>49</v>
      </c>
      <c r="BX18" s="21">
        <v>9</v>
      </c>
      <c r="BY18" s="21">
        <v>345</v>
      </c>
      <c r="BZ18" s="21">
        <v>4</v>
      </c>
      <c r="CA18" s="21">
        <v>180</v>
      </c>
      <c r="CB18" s="21">
        <v>2</v>
      </c>
      <c r="CC18" s="21">
        <v>86</v>
      </c>
      <c r="CD18" s="21"/>
      <c r="CE18" s="21"/>
      <c r="CF18" s="21">
        <v>1</v>
      </c>
      <c r="CG18" s="21">
        <v>13</v>
      </c>
      <c r="CH18" s="21"/>
      <c r="CI18" s="21"/>
      <c r="CJ18" s="21"/>
      <c r="CK18" s="21"/>
      <c r="CL18" s="24">
        <v>258</v>
      </c>
      <c r="CM18" s="24">
        <v>59273</v>
      </c>
    </row>
    <row r="19" spans="1:91" s="25" customFormat="1">
      <c r="A19" s="19" t="s">
        <v>56</v>
      </c>
      <c r="B19" s="20"/>
      <c r="C19" s="21"/>
      <c r="D19" s="21"/>
      <c r="E19" s="21"/>
      <c r="F19" s="21"/>
      <c r="G19" s="21"/>
      <c r="H19" s="21"/>
      <c r="I19" s="21"/>
      <c r="J19" s="21">
        <v>1</v>
      </c>
      <c r="K19" s="21">
        <v>50</v>
      </c>
      <c r="L19" s="21">
        <v>2</v>
      </c>
      <c r="M19" s="21">
        <v>33</v>
      </c>
      <c r="N19" s="21">
        <v>1</v>
      </c>
      <c r="O19" s="21">
        <v>12</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2"/>
      <c r="BK19" s="23"/>
      <c r="BL19" s="23"/>
      <c r="BM19" s="20"/>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4">
        <v>4</v>
      </c>
      <c r="CM19" s="24">
        <v>95</v>
      </c>
    </row>
    <row r="20" spans="1:91" s="25" customFormat="1">
      <c r="A20" s="19" t="s">
        <v>57</v>
      </c>
      <c r="B20" s="20"/>
      <c r="C20" s="21"/>
      <c r="D20" s="21"/>
      <c r="E20" s="21"/>
      <c r="F20" s="21"/>
      <c r="G20" s="21"/>
      <c r="H20" s="21"/>
      <c r="I20" s="21"/>
      <c r="J20" s="21">
        <v>1</v>
      </c>
      <c r="K20" s="21">
        <v>20</v>
      </c>
      <c r="L20" s="21">
        <v>16</v>
      </c>
      <c r="M20" s="21">
        <v>231</v>
      </c>
      <c r="N20" s="21"/>
      <c r="O20" s="21"/>
      <c r="P20" s="21"/>
      <c r="Q20" s="21"/>
      <c r="R20" s="21"/>
      <c r="S20" s="21"/>
      <c r="T20" s="21"/>
      <c r="U20" s="21"/>
      <c r="V20" s="21"/>
      <c r="W20" s="21"/>
      <c r="X20" s="21"/>
      <c r="Y20" s="21"/>
      <c r="Z20" s="21"/>
      <c r="AA20" s="21"/>
      <c r="AB20" s="21"/>
      <c r="AC20" s="21"/>
      <c r="AD20" s="21"/>
      <c r="AE20" s="21"/>
      <c r="AF20" s="21">
        <v>1</v>
      </c>
      <c r="AG20" s="21">
        <v>37</v>
      </c>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2"/>
      <c r="BK20" s="23"/>
      <c r="BL20" s="23"/>
      <c r="BM20" s="20"/>
      <c r="BN20" s="21"/>
      <c r="BO20" s="21"/>
      <c r="BP20" s="21"/>
      <c r="BQ20" s="21"/>
      <c r="BR20" s="21"/>
      <c r="BS20" s="21"/>
      <c r="BT20" s="21"/>
      <c r="BU20" s="21"/>
      <c r="BV20" s="21"/>
      <c r="BW20" s="21"/>
      <c r="BX20" s="21">
        <v>1</v>
      </c>
      <c r="BY20" s="21">
        <v>41</v>
      </c>
      <c r="BZ20" s="21"/>
      <c r="CA20" s="21"/>
      <c r="CB20" s="21"/>
      <c r="CC20" s="21"/>
      <c r="CD20" s="21"/>
      <c r="CE20" s="21"/>
      <c r="CF20" s="21"/>
      <c r="CG20" s="21"/>
      <c r="CH20" s="21"/>
      <c r="CI20" s="21"/>
      <c r="CJ20" s="21"/>
      <c r="CK20" s="21"/>
      <c r="CL20" s="24">
        <v>19</v>
      </c>
      <c r="CM20" s="24">
        <v>329</v>
      </c>
    </row>
    <row r="21" spans="1:91" s="25" customFormat="1">
      <c r="A21" s="19" t="s">
        <v>58</v>
      </c>
      <c r="B21" s="20">
        <v>12</v>
      </c>
      <c r="C21" s="21">
        <v>654</v>
      </c>
      <c r="D21" s="21">
        <v>11</v>
      </c>
      <c r="E21" s="21">
        <v>579</v>
      </c>
      <c r="F21" s="21">
        <v>9</v>
      </c>
      <c r="G21" s="21">
        <v>1511</v>
      </c>
      <c r="H21" s="21"/>
      <c r="I21" s="21"/>
      <c r="J21" s="21">
        <v>1</v>
      </c>
      <c r="K21" s="21">
        <v>36</v>
      </c>
      <c r="L21" s="21">
        <v>2</v>
      </c>
      <c r="M21" s="21">
        <v>32</v>
      </c>
      <c r="N21" s="21"/>
      <c r="O21" s="21"/>
      <c r="P21" s="21"/>
      <c r="Q21" s="21"/>
      <c r="R21" s="21"/>
      <c r="S21" s="21"/>
      <c r="T21" s="21"/>
      <c r="U21" s="21"/>
      <c r="V21" s="21"/>
      <c r="W21" s="21"/>
      <c r="X21" s="21"/>
      <c r="Y21" s="21"/>
      <c r="Z21" s="21"/>
      <c r="AA21" s="21"/>
      <c r="AB21" s="21"/>
      <c r="AC21" s="21"/>
      <c r="AD21" s="21">
        <v>6</v>
      </c>
      <c r="AE21" s="21">
        <v>305</v>
      </c>
      <c r="AF21" s="21">
        <v>2</v>
      </c>
      <c r="AG21" s="21">
        <v>322</v>
      </c>
      <c r="AH21" s="21">
        <v>19</v>
      </c>
      <c r="AI21" s="21">
        <v>4288</v>
      </c>
      <c r="AJ21" s="21">
        <v>10</v>
      </c>
      <c r="AK21" s="21">
        <v>2733</v>
      </c>
      <c r="AL21" s="21">
        <v>2</v>
      </c>
      <c r="AM21" s="21">
        <v>437</v>
      </c>
      <c r="AN21" s="21"/>
      <c r="AO21" s="21"/>
      <c r="AP21" s="21"/>
      <c r="AQ21" s="21"/>
      <c r="AR21" s="21"/>
      <c r="AS21" s="21"/>
      <c r="AT21" s="21"/>
      <c r="AU21" s="21"/>
      <c r="AV21" s="21"/>
      <c r="AW21" s="21"/>
      <c r="AX21" s="21">
        <v>2</v>
      </c>
      <c r="AY21" s="21">
        <v>106</v>
      </c>
      <c r="AZ21" s="21">
        <v>1</v>
      </c>
      <c r="BA21" s="21">
        <v>155</v>
      </c>
      <c r="BB21" s="21">
        <v>6</v>
      </c>
      <c r="BC21" s="21">
        <v>1690</v>
      </c>
      <c r="BD21" s="21">
        <v>8</v>
      </c>
      <c r="BE21" s="21">
        <v>3702</v>
      </c>
      <c r="BF21" s="21"/>
      <c r="BG21" s="21"/>
      <c r="BH21" s="21"/>
      <c r="BI21" s="21"/>
      <c r="BJ21" s="22"/>
      <c r="BK21" s="23"/>
      <c r="BL21" s="23"/>
      <c r="BM21" s="20"/>
      <c r="BN21" s="21"/>
      <c r="BO21" s="21"/>
      <c r="BP21" s="21"/>
      <c r="BQ21" s="21"/>
      <c r="BR21" s="21">
        <v>9</v>
      </c>
      <c r="BS21" s="21">
        <v>1143</v>
      </c>
      <c r="BT21" s="21">
        <v>5</v>
      </c>
      <c r="BU21" s="21">
        <v>291</v>
      </c>
      <c r="BV21" s="21">
        <v>1</v>
      </c>
      <c r="BW21" s="21">
        <v>22</v>
      </c>
      <c r="BX21" s="21">
        <v>7</v>
      </c>
      <c r="BY21" s="21">
        <v>235</v>
      </c>
      <c r="BZ21" s="21">
        <v>2</v>
      </c>
      <c r="CA21" s="21">
        <v>83</v>
      </c>
      <c r="CB21" s="21"/>
      <c r="CC21" s="21"/>
      <c r="CD21" s="21"/>
      <c r="CE21" s="21"/>
      <c r="CF21" s="21"/>
      <c r="CG21" s="21"/>
      <c r="CH21" s="21">
        <v>1</v>
      </c>
      <c r="CI21" s="21">
        <v>68</v>
      </c>
      <c r="CJ21" s="21"/>
      <c r="CK21" s="21"/>
      <c r="CL21" s="24">
        <v>116</v>
      </c>
      <c r="CM21" s="24">
        <v>18392</v>
      </c>
    </row>
    <row r="22" spans="1:91" s="25" customFormat="1">
      <c r="A22" s="19" t="s">
        <v>59</v>
      </c>
      <c r="B22" s="20"/>
      <c r="C22" s="21"/>
      <c r="D22" s="21"/>
      <c r="E22" s="21"/>
      <c r="F22" s="21"/>
      <c r="G22" s="21"/>
      <c r="H22" s="21"/>
      <c r="I22" s="21"/>
      <c r="J22" s="21"/>
      <c r="K22" s="21"/>
      <c r="L22" s="21"/>
      <c r="M22" s="21"/>
      <c r="N22" s="21">
        <v>1</v>
      </c>
      <c r="O22" s="21">
        <v>16</v>
      </c>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2"/>
      <c r="BK22" s="23"/>
      <c r="BL22" s="23"/>
      <c r="BM22" s="20"/>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4">
        <v>1</v>
      </c>
      <c r="CM22" s="24">
        <v>16</v>
      </c>
    </row>
    <row r="23" spans="1:91" s="25" customFormat="1">
      <c r="A23" s="19" t="s">
        <v>60</v>
      </c>
      <c r="B23" s="20"/>
      <c r="C23" s="21"/>
      <c r="D23" s="21"/>
      <c r="E23" s="21"/>
      <c r="F23" s="21"/>
      <c r="G23" s="21"/>
      <c r="H23" s="21"/>
      <c r="I23" s="21"/>
      <c r="J23" s="21"/>
      <c r="K23" s="21"/>
      <c r="L23" s="21">
        <v>1</v>
      </c>
      <c r="M23" s="21">
        <v>16</v>
      </c>
      <c r="N23" s="21">
        <v>1</v>
      </c>
      <c r="O23" s="21">
        <v>16</v>
      </c>
      <c r="P23" s="21"/>
      <c r="Q23" s="21"/>
      <c r="R23" s="21"/>
      <c r="S23" s="21"/>
      <c r="T23" s="21"/>
      <c r="U23" s="21"/>
      <c r="V23" s="21"/>
      <c r="W23" s="21"/>
      <c r="X23" s="21"/>
      <c r="Y23" s="21"/>
      <c r="Z23" s="21"/>
      <c r="AA23" s="21"/>
      <c r="AB23" s="21"/>
      <c r="AC23" s="21"/>
      <c r="AD23" s="21"/>
      <c r="AE23" s="21"/>
      <c r="AF23" s="21"/>
      <c r="AG23" s="21"/>
      <c r="AH23" s="21"/>
      <c r="AI23" s="21"/>
      <c r="AJ23" s="21">
        <v>2</v>
      </c>
      <c r="AK23" s="21">
        <v>244</v>
      </c>
      <c r="AL23" s="21"/>
      <c r="AM23" s="21"/>
      <c r="AN23" s="21"/>
      <c r="AO23" s="21"/>
      <c r="AP23" s="21"/>
      <c r="AQ23" s="21"/>
      <c r="AR23" s="21"/>
      <c r="AS23" s="21"/>
      <c r="AT23" s="21">
        <v>1</v>
      </c>
      <c r="AU23" s="21">
        <v>123</v>
      </c>
      <c r="AV23" s="21"/>
      <c r="AW23" s="21"/>
      <c r="AX23" s="21"/>
      <c r="AY23" s="21"/>
      <c r="AZ23" s="21"/>
      <c r="BA23" s="21"/>
      <c r="BB23" s="21"/>
      <c r="BC23" s="21"/>
      <c r="BD23" s="21"/>
      <c r="BE23" s="21"/>
      <c r="BF23" s="21"/>
      <c r="BG23" s="21"/>
      <c r="BH23" s="21"/>
      <c r="BI23" s="21"/>
      <c r="BJ23" s="22"/>
      <c r="BK23" s="23"/>
      <c r="BL23" s="23"/>
      <c r="BM23" s="20"/>
      <c r="BN23" s="21"/>
      <c r="BO23" s="21"/>
      <c r="BP23" s="21"/>
      <c r="BQ23" s="21"/>
      <c r="BR23" s="21">
        <v>1</v>
      </c>
      <c r="BS23" s="21">
        <v>14</v>
      </c>
      <c r="BT23" s="21"/>
      <c r="BU23" s="21"/>
      <c r="BV23" s="21"/>
      <c r="BW23" s="21"/>
      <c r="BX23" s="21"/>
      <c r="BY23" s="21"/>
      <c r="BZ23" s="21"/>
      <c r="CA23" s="21"/>
      <c r="CB23" s="21"/>
      <c r="CC23" s="21"/>
      <c r="CD23" s="21"/>
      <c r="CE23" s="21"/>
      <c r="CF23" s="21"/>
      <c r="CG23" s="21"/>
      <c r="CH23" s="21">
        <v>1</v>
      </c>
      <c r="CI23" s="21">
        <v>17</v>
      </c>
      <c r="CJ23" s="21"/>
      <c r="CK23" s="21"/>
      <c r="CL23" s="24">
        <v>7</v>
      </c>
      <c r="CM23" s="24">
        <v>430</v>
      </c>
    </row>
    <row r="24" spans="1:91" s="25" customFormat="1">
      <c r="A24" s="19" t="s">
        <v>61</v>
      </c>
      <c r="B24" s="20"/>
      <c r="C24" s="21"/>
      <c r="D24" s="21"/>
      <c r="E24" s="21"/>
      <c r="F24" s="21"/>
      <c r="G24" s="21"/>
      <c r="H24" s="21"/>
      <c r="I24" s="21"/>
      <c r="J24" s="21"/>
      <c r="K24" s="21"/>
      <c r="L24" s="21">
        <v>6</v>
      </c>
      <c r="M24" s="21">
        <v>105</v>
      </c>
      <c r="N24" s="21"/>
      <c r="O24" s="21"/>
      <c r="P24" s="21"/>
      <c r="Q24" s="21"/>
      <c r="R24" s="21"/>
      <c r="S24" s="21"/>
      <c r="T24" s="21"/>
      <c r="U24" s="21"/>
      <c r="V24" s="21"/>
      <c r="W24" s="21"/>
      <c r="X24" s="21"/>
      <c r="Y24" s="21"/>
      <c r="Z24" s="21"/>
      <c r="AA24" s="21"/>
      <c r="AB24" s="21"/>
      <c r="AC24" s="21"/>
      <c r="AD24" s="21"/>
      <c r="AE24" s="21"/>
      <c r="AF24" s="21"/>
      <c r="AG24" s="21"/>
      <c r="AH24" s="21"/>
      <c r="AI24" s="21"/>
      <c r="AJ24" s="21">
        <v>1</v>
      </c>
      <c r="AK24" s="21">
        <v>37</v>
      </c>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2"/>
      <c r="BK24" s="23"/>
      <c r="BL24" s="23"/>
      <c r="BM24" s="20"/>
      <c r="BN24" s="21"/>
      <c r="BO24" s="21"/>
      <c r="BP24" s="21"/>
      <c r="BQ24" s="21"/>
      <c r="BR24" s="21">
        <v>1</v>
      </c>
      <c r="BS24" s="21">
        <v>16</v>
      </c>
      <c r="BT24" s="21"/>
      <c r="BU24" s="21"/>
      <c r="BV24" s="21"/>
      <c r="BW24" s="21"/>
      <c r="BX24" s="21"/>
      <c r="BY24" s="21"/>
      <c r="BZ24" s="21"/>
      <c r="CA24" s="21"/>
      <c r="CB24" s="21"/>
      <c r="CC24" s="21"/>
      <c r="CD24" s="21"/>
      <c r="CE24" s="21"/>
      <c r="CF24" s="21"/>
      <c r="CG24" s="21"/>
      <c r="CH24" s="21"/>
      <c r="CI24" s="21"/>
      <c r="CJ24" s="21"/>
      <c r="CK24" s="21"/>
      <c r="CL24" s="24">
        <v>8</v>
      </c>
      <c r="CM24" s="24">
        <v>158</v>
      </c>
    </row>
    <row r="25" spans="1:91" s="25" customFormat="1">
      <c r="A25" s="19" t="s">
        <v>62</v>
      </c>
      <c r="B25" s="20"/>
      <c r="C25" s="21"/>
      <c r="D25" s="21"/>
      <c r="E25" s="21"/>
      <c r="F25" s="21"/>
      <c r="G25" s="21"/>
      <c r="H25" s="21"/>
      <c r="I25" s="21"/>
      <c r="J25" s="21"/>
      <c r="K25" s="21"/>
      <c r="L25" s="21">
        <v>1</v>
      </c>
      <c r="M25" s="21">
        <v>10</v>
      </c>
      <c r="N25" s="21">
        <v>2</v>
      </c>
      <c r="O25" s="21">
        <v>26</v>
      </c>
      <c r="P25" s="21"/>
      <c r="Q25" s="21"/>
      <c r="R25" s="21"/>
      <c r="S25" s="21"/>
      <c r="T25" s="21"/>
      <c r="U25" s="21"/>
      <c r="V25" s="21"/>
      <c r="W25" s="21"/>
      <c r="X25" s="21"/>
      <c r="Y25" s="21"/>
      <c r="Z25" s="21"/>
      <c r="AA25" s="21"/>
      <c r="AB25" s="21"/>
      <c r="AC25" s="21"/>
      <c r="AD25" s="21"/>
      <c r="AE25" s="21"/>
      <c r="AF25" s="21">
        <v>1</v>
      </c>
      <c r="AG25" s="21">
        <v>101</v>
      </c>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2"/>
      <c r="BK25" s="23"/>
      <c r="BL25" s="23"/>
      <c r="BM25" s="20"/>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4">
        <v>4</v>
      </c>
      <c r="CM25" s="24">
        <v>137</v>
      </c>
    </row>
    <row r="26" spans="1:91" s="25" customFormat="1">
      <c r="A26" s="19" t="s">
        <v>63</v>
      </c>
      <c r="B26" s="20">
        <v>11</v>
      </c>
      <c r="C26" s="21">
        <v>330</v>
      </c>
      <c r="D26" s="21">
        <v>14</v>
      </c>
      <c r="E26" s="21">
        <v>1832</v>
      </c>
      <c r="F26" s="21">
        <v>3</v>
      </c>
      <c r="G26" s="21">
        <v>549</v>
      </c>
      <c r="H26" s="21"/>
      <c r="I26" s="21"/>
      <c r="J26" s="21">
        <v>3</v>
      </c>
      <c r="K26" s="21">
        <v>74</v>
      </c>
      <c r="L26" s="21">
        <v>8</v>
      </c>
      <c r="M26" s="21">
        <v>111</v>
      </c>
      <c r="N26" s="21"/>
      <c r="O26" s="21"/>
      <c r="P26" s="21"/>
      <c r="Q26" s="21"/>
      <c r="R26" s="21"/>
      <c r="S26" s="21"/>
      <c r="T26" s="21"/>
      <c r="U26" s="21"/>
      <c r="V26" s="21"/>
      <c r="W26" s="21"/>
      <c r="X26" s="21"/>
      <c r="Y26" s="21"/>
      <c r="Z26" s="21"/>
      <c r="AA26" s="21"/>
      <c r="AB26" s="21"/>
      <c r="AC26" s="21"/>
      <c r="AD26" s="21">
        <v>1</v>
      </c>
      <c r="AE26" s="21">
        <v>48</v>
      </c>
      <c r="AF26" s="21">
        <v>2</v>
      </c>
      <c r="AG26" s="21">
        <v>152</v>
      </c>
      <c r="AH26" s="21">
        <v>5</v>
      </c>
      <c r="AI26" s="21">
        <v>1612</v>
      </c>
      <c r="AJ26" s="21">
        <v>3</v>
      </c>
      <c r="AK26" s="21">
        <v>1452</v>
      </c>
      <c r="AL26" s="21">
        <v>1</v>
      </c>
      <c r="AM26" s="21">
        <v>20</v>
      </c>
      <c r="AN26" s="21"/>
      <c r="AO26" s="21"/>
      <c r="AP26" s="21"/>
      <c r="AQ26" s="21"/>
      <c r="AR26" s="21"/>
      <c r="AS26" s="21"/>
      <c r="AT26" s="21"/>
      <c r="AU26" s="21"/>
      <c r="AV26" s="21"/>
      <c r="AW26" s="21"/>
      <c r="AX26" s="21"/>
      <c r="AY26" s="21"/>
      <c r="AZ26" s="21"/>
      <c r="BA26" s="21"/>
      <c r="BB26" s="21"/>
      <c r="BC26" s="21"/>
      <c r="BD26" s="21"/>
      <c r="BE26" s="21"/>
      <c r="BF26" s="21"/>
      <c r="BG26" s="21"/>
      <c r="BH26" s="21"/>
      <c r="BI26" s="21"/>
      <c r="BJ26" s="22"/>
      <c r="BK26" s="23"/>
      <c r="BL26" s="23"/>
      <c r="BM26" s="20"/>
      <c r="BN26" s="21"/>
      <c r="BO26" s="21"/>
      <c r="BP26" s="21"/>
      <c r="BQ26" s="21"/>
      <c r="BR26" s="21">
        <v>1</v>
      </c>
      <c r="BS26" s="21">
        <v>35</v>
      </c>
      <c r="BT26" s="21"/>
      <c r="BU26" s="21"/>
      <c r="BV26" s="21"/>
      <c r="BW26" s="21"/>
      <c r="BX26" s="21">
        <v>2</v>
      </c>
      <c r="BY26" s="21">
        <v>75</v>
      </c>
      <c r="BZ26" s="21"/>
      <c r="CA26" s="21"/>
      <c r="CB26" s="21"/>
      <c r="CC26" s="21"/>
      <c r="CD26" s="21"/>
      <c r="CE26" s="21"/>
      <c r="CF26" s="21"/>
      <c r="CG26" s="21"/>
      <c r="CH26" s="21"/>
      <c r="CI26" s="21"/>
      <c r="CJ26" s="21"/>
      <c r="CK26" s="21"/>
      <c r="CL26" s="24">
        <v>54</v>
      </c>
      <c r="CM26" s="24">
        <v>6290</v>
      </c>
    </row>
    <row r="27" spans="1:91" s="25" customFormat="1">
      <c r="A27" s="19" t="s">
        <v>64</v>
      </c>
      <c r="B27" s="20"/>
      <c r="C27" s="21"/>
      <c r="D27" s="21"/>
      <c r="E27" s="21"/>
      <c r="F27" s="21"/>
      <c r="G27" s="21"/>
      <c r="H27" s="21"/>
      <c r="I27" s="21"/>
      <c r="J27" s="21"/>
      <c r="K27" s="21"/>
      <c r="L27" s="21">
        <v>2</v>
      </c>
      <c r="M27" s="21">
        <v>25</v>
      </c>
      <c r="N27" s="21">
        <v>2</v>
      </c>
      <c r="O27" s="21">
        <v>29</v>
      </c>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v>2</v>
      </c>
      <c r="BE27" s="21">
        <v>62</v>
      </c>
      <c r="BF27" s="21"/>
      <c r="BG27" s="21"/>
      <c r="BH27" s="21"/>
      <c r="BI27" s="21"/>
      <c r="BJ27" s="22"/>
      <c r="BK27" s="23"/>
      <c r="BL27" s="23"/>
      <c r="BM27" s="20"/>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4">
        <v>6</v>
      </c>
      <c r="CM27" s="24">
        <v>116</v>
      </c>
    </row>
    <row r="28" spans="1:91" s="25" customFormat="1">
      <c r="A28" s="19" t="s">
        <v>65</v>
      </c>
      <c r="B28" s="20"/>
      <c r="C28" s="21"/>
      <c r="D28" s="21"/>
      <c r="E28" s="21"/>
      <c r="F28" s="21"/>
      <c r="G28" s="21"/>
      <c r="H28" s="21"/>
      <c r="I28" s="21"/>
      <c r="J28" s="21">
        <v>1</v>
      </c>
      <c r="K28" s="21">
        <v>30</v>
      </c>
      <c r="L28" s="21">
        <v>1</v>
      </c>
      <c r="M28" s="21">
        <v>6</v>
      </c>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2"/>
      <c r="BK28" s="23"/>
      <c r="BL28" s="23"/>
      <c r="BM28" s="20"/>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4">
        <v>2</v>
      </c>
      <c r="CM28" s="24">
        <v>36</v>
      </c>
    </row>
    <row r="29" spans="1:91" s="25" customFormat="1">
      <c r="A29" s="19" t="s">
        <v>66</v>
      </c>
      <c r="B29" s="20"/>
      <c r="C29" s="21"/>
      <c r="D29" s="21"/>
      <c r="E29" s="21"/>
      <c r="F29" s="21"/>
      <c r="G29" s="21"/>
      <c r="H29" s="21"/>
      <c r="I29" s="21"/>
      <c r="J29" s="21"/>
      <c r="K29" s="21"/>
      <c r="L29" s="21">
        <v>2</v>
      </c>
      <c r="M29" s="21">
        <v>38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2"/>
      <c r="BK29" s="23"/>
      <c r="BL29" s="23"/>
      <c r="BM29" s="20"/>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4">
        <v>2</v>
      </c>
      <c r="CM29" s="24">
        <v>38</v>
      </c>
    </row>
    <row r="30" spans="1:91" s="25" customFormat="1">
      <c r="A30" s="19" t="s">
        <v>67</v>
      </c>
      <c r="B30" s="20"/>
      <c r="C30" s="21"/>
      <c r="D30" s="21"/>
      <c r="E30" s="21"/>
      <c r="F30" s="21"/>
      <c r="G30" s="21"/>
      <c r="H30" s="21"/>
      <c r="I30" s="21"/>
      <c r="J30" s="21"/>
      <c r="K30" s="21"/>
      <c r="L30" s="21">
        <v>1</v>
      </c>
      <c r="M30" s="21">
        <v>9</v>
      </c>
      <c r="N30" s="21">
        <v>1</v>
      </c>
      <c r="O30" s="21">
        <v>16</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2"/>
      <c r="BK30" s="23"/>
      <c r="BL30" s="23"/>
      <c r="BM30" s="20"/>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4">
        <v>2</v>
      </c>
      <c r="CM30" s="24">
        <v>25</v>
      </c>
    </row>
    <row r="31" spans="1:91" s="25" customFormat="1">
      <c r="A31" s="19" t="s">
        <v>68</v>
      </c>
      <c r="B31" s="20"/>
      <c r="C31" s="21"/>
      <c r="D31" s="21"/>
      <c r="E31" s="21"/>
      <c r="F31" s="21"/>
      <c r="G31" s="21"/>
      <c r="H31" s="21"/>
      <c r="I31" s="21"/>
      <c r="J31" s="21"/>
      <c r="K31" s="21"/>
      <c r="L31" s="21"/>
      <c r="M31" s="21"/>
      <c r="N31" s="21">
        <v>1</v>
      </c>
      <c r="O31" s="21">
        <v>6</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2"/>
      <c r="BK31" s="23"/>
      <c r="BL31" s="23"/>
      <c r="BM31" s="20"/>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4">
        <v>1</v>
      </c>
      <c r="CM31" s="24">
        <v>6</v>
      </c>
    </row>
    <row r="32" spans="1:91" s="25" customFormat="1">
      <c r="A32" s="19" t="s">
        <v>69</v>
      </c>
      <c r="B32" s="20">
        <v>1</v>
      </c>
      <c r="C32" s="21">
        <v>120</v>
      </c>
      <c r="D32" s="21"/>
      <c r="E32" s="21"/>
      <c r="F32" s="21"/>
      <c r="G32" s="21"/>
      <c r="H32" s="21">
        <v>1</v>
      </c>
      <c r="I32" s="21">
        <v>936</v>
      </c>
      <c r="J32" s="21">
        <v>1</v>
      </c>
      <c r="K32" s="21">
        <v>4</v>
      </c>
      <c r="L32" s="21">
        <v>11</v>
      </c>
      <c r="M32" s="21">
        <v>141</v>
      </c>
      <c r="N32" s="21"/>
      <c r="O32" s="21"/>
      <c r="P32" s="21"/>
      <c r="Q32" s="21"/>
      <c r="R32" s="21"/>
      <c r="S32" s="21"/>
      <c r="T32" s="21"/>
      <c r="U32" s="21"/>
      <c r="V32" s="21"/>
      <c r="W32" s="21"/>
      <c r="X32" s="21"/>
      <c r="Y32" s="21"/>
      <c r="Z32" s="21">
        <v>1</v>
      </c>
      <c r="AA32" s="21">
        <v>660</v>
      </c>
      <c r="AB32" s="21"/>
      <c r="AC32" s="21"/>
      <c r="AD32" s="21"/>
      <c r="AE32" s="21"/>
      <c r="AF32" s="21">
        <v>10</v>
      </c>
      <c r="AG32" s="21">
        <v>2303</v>
      </c>
      <c r="AH32" s="21">
        <v>21</v>
      </c>
      <c r="AI32" s="21">
        <v>6451</v>
      </c>
      <c r="AJ32" s="21">
        <v>2</v>
      </c>
      <c r="AK32" s="21">
        <v>1004</v>
      </c>
      <c r="AL32" s="21">
        <v>2</v>
      </c>
      <c r="AM32" s="21">
        <v>493</v>
      </c>
      <c r="AN32" s="21"/>
      <c r="AO32" s="21"/>
      <c r="AP32" s="21"/>
      <c r="AQ32" s="21"/>
      <c r="AR32" s="21"/>
      <c r="AS32" s="21"/>
      <c r="AT32" s="21"/>
      <c r="AU32" s="21"/>
      <c r="AV32" s="21"/>
      <c r="AW32" s="21"/>
      <c r="AX32" s="21"/>
      <c r="AY32" s="21"/>
      <c r="AZ32" s="21"/>
      <c r="BA32" s="21"/>
      <c r="BB32" s="21">
        <v>1</v>
      </c>
      <c r="BC32" s="21">
        <v>346</v>
      </c>
      <c r="BD32" s="21"/>
      <c r="BE32" s="21"/>
      <c r="BF32" s="21"/>
      <c r="BG32" s="21"/>
      <c r="BH32" s="21"/>
      <c r="BI32" s="21"/>
      <c r="BJ32" s="22"/>
      <c r="BK32" s="23"/>
      <c r="BL32" s="23"/>
      <c r="BM32" s="20"/>
      <c r="BN32" s="21"/>
      <c r="BO32" s="21"/>
      <c r="BP32" s="21"/>
      <c r="BQ32" s="21"/>
      <c r="BR32" s="21">
        <v>3</v>
      </c>
      <c r="BS32" s="21">
        <v>161</v>
      </c>
      <c r="BT32" s="21"/>
      <c r="BU32" s="21"/>
      <c r="BV32" s="21"/>
      <c r="BW32" s="21"/>
      <c r="BX32" s="21">
        <v>3</v>
      </c>
      <c r="BY32" s="21">
        <v>153</v>
      </c>
      <c r="BZ32" s="21">
        <v>2</v>
      </c>
      <c r="CA32" s="21">
        <v>80</v>
      </c>
      <c r="CB32" s="21"/>
      <c r="CC32" s="21"/>
      <c r="CD32" s="21"/>
      <c r="CE32" s="21"/>
      <c r="CF32" s="21"/>
      <c r="CG32" s="21"/>
      <c r="CH32" s="21">
        <v>1</v>
      </c>
      <c r="CI32" s="21">
        <v>20</v>
      </c>
      <c r="CJ32" s="21"/>
      <c r="CK32" s="21"/>
      <c r="CL32" s="24">
        <v>60</v>
      </c>
      <c r="CM32" s="24">
        <v>12872</v>
      </c>
    </row>
    <row r="33" spans="1:91" s="25" customFormat="1">
      <c r="A33" s="19" t="s">
        <v>70</v>
      </c>
      <c r="B33" s="20">
        <v>5</v>
      </c>
      <c r="C33" s="21">
        <v>1063</v>
      </c>
      <c r="D33" s="21">
        <v>6</v>
      </c>
      <c r="E33" s="21">
        <v>579</v>
      </c>
      <c r="F33" s="21">
        <v>3</v>
      </c>
      <c r="G33" s="21">
        <v>123</v>
      </c>
      <c r="H33" s="21"/>
      <c r="I33" s="21"/>
      <c r="J33" s="21">
        <v>3</v>
      </c>
      <c r="K33" s="21">
        <v>98</v>
      </c>
      <c r="L33" s="21">
        <v>15</v>
      </c>
      <c r="M33" s="21">
        <v>195</v>
      </c>
      <c r="N33" s="21"/>
      <c r="O33" s="21"/>
      <c r="P33" s="21"/>
      <c r="Q33" s="21"/>
      <c r="R33" s="21"/>
      <c r="S33" s="21"/>
      <c r="T33" s="21"/>
      <c r="U33" s="21"/>
      <c r="V33" s="21"/>
      <c r="W33" s="21"/>
      <c r="X33" s="21"/>
      <c r="Y33" s="21"/>
      <c r="Z33" s="21"/>
      <c r="AA33" s="21"/>
      <c r="AB33" s="21"/>
      <c r="AC33" s="21"/>
      <c r="AD33" s="21">
        <v>1</v>
      </c>
      <c r="AE33" s="21">
        <v>222</v>
      </c>
      <c r="AF33" s="21">
        <v>2</v>
      </c>
      <c r="AG33" s="21">
        <v>441</v>
      </c>
      <c r="AH33" s="21">
        <v>14</v>
      </c>
      <c r="AI33" s="21">
        <v>5461</v>
      </c>
      <c r="AJ33" s="21">
        <v>2</v>
      </c>
      <c r="AK33" s="21">
        <v>695</v>
      </c>
      <c r="AL33" s="21"/>
      <c r="AM33" s="21"/>
      <c r="AN33" s="21"/>
      <c r="AO33" s="21"/>
      <c r="AP33" s="21"/>
      <c r="AQ33" s="21"/>
      <c r="AR33" s="21"/>
      <c r="AS33" s="21"/>
      <c r="AT33" s="21"/>
      <c r="AU33" s="21"/>
      <c r="AV33" s="21"/>
      <c r="AW33" s="21"/>
      <c r="AX33" s="21"/>
      <c r="AY33" s="21"/>
      <c r="AZ33" s="21"/>
      <c r="BA33" s="21"/>
      <c r="BB33" s="21">
        <v>4</v>
      </c>
      <c r="BC33" s="21">
        <v>2612</v>
      </c>
      <c r="BD33" s="21">
        <v>2</v>
      </c>
      <c r="BE33" s="21">
        <v>2957</v>
      </c>
      <c r="BF33" s="21"/>
      <c r="BG33" s="21"/>
      <c r="BH33" s="21"/>
      <c r="BI33" s="21"/>
      <c r="BJ33" s="22"/>
      <c r="BK33" s="23"/>
      <c r="BL33" s="23"/>
      <c r="BM33" s="20"/>
      <c r="BN33" s="21"/>
      <c r="BO33" s="21"/>
      <c r="BP33" s="21"/>
      <c r="BQ33" s="21"/>
      <c r="BR33" s="21">
        <v>1</v>
      </c>
      <c r="BS33" s="21">
        <v>111</v>
      </c>
      <c r="BT33" s="21">
        <v>1</v>
      </c>
      <c r="BU33" s="21">
        <v>46</v>
      </c>
      <c r="BV33" s="21"/>
      <c r="BW33" s="21"/>
      <c r="BX33" s="21"/>
      <c r="BY33" s="21"/>
      <c r="BZ33" s="21"/>
      <c r="CA33" s="21"/>
      <c r="CB33" s="21"/>
      <c r="CC33" s="21"/>
      <c r="CD33" s="21"/>
      <c r="CE33" s="21"/>
      <c r="CF33" s="21">
        <v>3</v>
      </c>
      <c r="CG33" s="21">
        <v>94</v>
      </c>
      <c r="CH33" s="21"/>
      <c r="CI33" s="21"/>
      <c r="CJ33" s="21"/>
      <c r="CK33" s="21"/>
      <c r="CL33" s="24">
        <v>62</v>
      </c>
      <c r="CM33" s="24">
        <v>14697</v>
      </c>
    </row>
    <row r="34" spans="1:91" s="25" customFormat="1">
      <c r="A34" s="19" t="s">
        <v>71</v>
      </c>
      <c r="B34" s="20"/>
      <c r="C34" s="21"/>
      <c r="D34" s="21"/>
      <c r="E34" s="21"/>
      <c r="F34" s="21"/>
      <c r="G34" s="21"/>
      <c r="H34" s="21"/>
      <c r="I34" s="21"/>
      <c r="J34" s="21"/>
      <c r="K34" s="21"/>
      <c r="L34" s="21">
        <v>3</v>
      </c>
      <c r="M34" s="21">
        <v>22</v>
      </c>
      <c r="N34" s="21">
        <v>1</v>
      </c>
      <c r="O34" s="21">
        <v>16</v>
      </c>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2"/>
      <c r="BK34" s="23"/>
      <c r="BL34" s="23"/>
      <c r="BM34" s="20"/>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4">
        <v>4</v>
      </c>
      <c r="CM34" s="24">
        <v>38</v>
      </c>
    </row>
    <row r="35" spans="1:91" s="25" customFormat="1">
      <c r="A35" s="19" t="s">
        <v>72</v>
      </c>
      <c r="B35" s="20"/>
      <c r="C35" s="21"/>
      <c r="D35" s="21"/>
      <c r="E35" s="21"/>
      <c r="F35" s="21"/>
      <c r="G35" s="21"/>
      <c r="H35" s="21"/>
      <c r="I35" s="21"/>
      <c r="J35" s="21"/>
      <c r="K35" s="21"/>
      <c r="L35" s="21">
        <v>1</v>
      </c>
      <c r="M35" s="21">
        <v>16</v>
      </c>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2"/>
      <c r="BK35" s="23"/>
      <c r="BL35" s="23"/>
      <c r="BM35" s="20"/>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4">
        <v>1</v>
      </c>
      <c r="CM35" s="24">
        <v>16</v>
      </c>
    </row>
    <row r="36" spans="1:91" s="25" customFormat="1">
      <c r="A36" s="19" t="s">
        <v>73</v>
      </c>
      <c r="B36" s="20"/>
      <c r="C36" s="21"/>
      <c r="D36" s="21"/>
      <c r="E36" s="21"/>
      <c r="F36" s="21"/>
      <c r="G36" s="21"/>
      <c r="H36" s="21"/>
      <c r="I36" s="21"/>
      <c r="J36" s="21">
        <v>2</v>
      </c>
      <c r="K36" s="21">
        <v>95</v>
      </c>
      <c r="L36" s="21">
        <v>3</v>
      </c>
      <c r="M36" s="21">
        <v>38</v>
      </c>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2"/>
      <c r="BK36" s="23"/>
      <c r="BL36" s="23"/>
      <c r="BM36" s="20"/>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4">
        <v>5</v>
      </c>
      <c r="CM36" s="24">
        <v>133</v>
      </c>
    </row>
    <row r="37" spans="1:91" s="25" customFormat="1">
      <c r="A37" s="19" t="s">
        <v>74</v>
      </c>
      <c r="B37" s="20"/>
      <c r="C37" s="21"/>
      <c r="D37" s="21">
        <v>2</v>
      </c>
      <c r="E37" s="21">
        <v>426</v>
      </c>
      <c r="F37" s="21">
        <v>8</v>
      </c>
      <c r="G37" s="21">
        <v>1262</v>
      </c>
      <c r="H37" s="21"/>
      <c r="I37" s="21"/>
      <c r="J37" s="21">
        <v>1</v>
      </c>
      <c r="K37" s="21">
        <v>30</v>
      </c>
      <c r="L37" s="21"/>
      <c r="M37" s="21"/>
      <c r="N37" s="21"/>
      <c r="O37" s="21"/>
      <c r="P37" s="21"/>
      <c r="Q37" s="21"/>
      <c r="R37" s="21"/>
      <c r="S37" s="21"/>
      <c r="T37" s="21"/>
      <c r="U37" s="21"/>
      <c r="V37" s="21">
        <v>1</v>
      </c>
      <c r="W37" s="21">
        <v>500</v>
      </c>
      <c r="X37" s="21"/>
      <c r="Y37" s="21"/>
      <c r="Z37" s="21"/>
      <c r="AA37" s="21"/>
      <c r="AB37" s="21"/>
      <c r="AC37" s="21"/>
      <c r="AD37" s="21"/>
      <c r="AE37" s="21"/>
      <c r="AF37" s="21"/>
      <c r="AG37" s="21"/>
      <c r="AH37" s="21">
        <v>3</v>
      </c>
      <c r="AI37" s="21">
        <v>817</v>
      </c>
      <c r="AJ37" s="21">
        <v>7</v>
      </c>
      <c r="AK37" s="21">
        <v>3893</v>
      </c>
      <c r="AL37" s="21">
        <v>1</v>
      </c>
      <c r="AM37" s="21">
        <v>268</v>
      </c>
      <c r="AN37" s="21"/>
      <c r="AO37" s="21"/>
      <c r="AP37" s="21"/>
      <c r="AQ37" s="21"/>
      <c r="AR37" s="21"/>
      <c r="AS37" s="21"/>
      <c r="AT37" s="21"/>
      <c r="AU37" s="21"/>
      <c r="AV37" s="21"/>
      <c r="AW37" s="21"/>
      <c r="AX37" s="21"/>
      <c r="AY37" s="21"/>
      <c r="AZ37" s="21"/>
      <c r="BA37" s="21"/>
      <c r="BB37" s="21">
        <v>7</v>
      </c>
      <c r="BC37" s="21">
        <v>4139</v>
      </c>
      <c r="BD37" s="21">
        <v>9</v>
      </c>
      <c r="BE37" s="21">
        <v>4968</v>
      </c>
      <c r="BF37" s="21">
        <v>1</v>
      </c>
      <c r="BG37" s="21">
        <v>218</v>
      </c>
      <c r="BH37" s="21"/>
      <c r="BI37" s="21"/>
      <c r="BJ37" s="22"/>
      <c r="BK37" s="23"/>
      <c r="BL37" s="23"/>
      <c r="BM37" s="20"/>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4">
        <v>40</v>
      </c>
      <c r="CM37" s="24">
        <v>16521</v>
      </c>
    </row>
    <row r="38" spans="1:91" s="25" customFormat="1">
      <c r="A38" s="19" t="s">
        <v>75</v>
      </c>
      <c r="B38" s="20">
        <v>5</v>
      </c>
      <c r="C38" s="21">
        <v>356</v>
      </c>
      <c r="D38" s="21">
        <v>7</v>
      </c>
      <c r="E38" s="21">
        <v>942</v>
      </c>
      <c r="F38" s="21">
        <v>8</v>
      </c>
      <c r="G38" s="21">
        <v>930</v>
      </c>
      <c r="H38" s="21"/>
      <c r="I38" s="21"/>
      <c r="J38" s="21">
        <v>1</v>
      </c>
      <c r="K38" s="21">
        <v>25</v>
      </c>
      <c r="L38" s="21"/>
      <c r="M38" s="21"/>
      <c r="N38" s="21">
        <v>1</v>
      </c>
      <c r="O38" s="21">
        <v>11</v>
      </c>
      <c r="P38" s="21"/>
      <c r="Q38" s="21"/>
      <c r="R38" s="21"/>
      <c r="S38" s="21"/>
      <c r="T38" s="21"/>
      <c r="U38" s="21"/>
      <c r="V38" s="21"/>
      <c r="W38" s="21"/>
      <c r="X38" s="21"/>
      <c r="Y38" s="21"/>
      <c r="Z38" s="21"/>
      <c r="AA38" s="21"/>
      <c r="AB38" s="21"/>
      <c r="AC38" s="21"/>
      <c r="AD38" s="21">
        <v>10</v>
      </c>
      <c r="AE38" s="21">
        <v>805</v>
      </c>
      <c r="AF38" s="21">
        <v>13</v>
      </c>
      <c r="AG38" s="21">
        <v>1820</v>
      </c>
      <c r="AH38" s="21">
        <v>72</v>
      </c>
      <c r="AI38" s="21">
        <v>20402</v>
      </c>
      <c r="AJ38" s="21">
        <v>39</v>
      </c>
      <c r="AK38" s="21">
        <v>9518</v>
      </c>
      <c r="AL38" s="21">
        <v>6</v>
      </c>
      <c r="AM38" s="21">
        <v>1447</v>
      </c>
      <c r="AN38" s="21">
        <v>2</v>
      </c>
      <c r="AO38" s="21">
        <v>98</v>
      </c>
      <c r="AP38" s="21">
        <v>1</v>
      </c>
      <c r="AQ38" s="21">
        <v>51</v>
      </c>
      <c r="AR38" s="21">
        <v>2</v>
      </c>
      <c r="AS38" s="21">
        <v>239</v>
      </c>
      <c r="AT38" s="21"/>
      <c r="AU38" s="21"/>
      <c r="AV38" s="21"/>
      <c r="AW38" s="21"/>
      <c r="AX38" s="21"/>
      <c r="AY38" s="21"/>
      <c r="AZ38" s="21">
        <v>3</v>
      </c>
      <c r="BA38" s="21">
        <v>355</v>
      </c>
      <c r="BB38" s="21">
        <v>6</v>
      </c>
      <c r="BC38" s="21">
        <v>1599</v>
      </c>
      <c r="BD38" s="21">
        <v>5</v>
      </c>
      <c r="BE38" s="21">
        <v>2453</v>
      </c>
      <c r="BF38" s="21"/>
      <c r="BG38" s="21"/>
      <c r="BH38" s="21"/>
      <c r="BI38" s="21"/>
      <c r="BJ38" s="22"/>
      <c r="BK38" s="23"/>
      <c r="BL38" s="23"/>
      <c r="BM38" s="20"/>
      <c r="BN38" s="21"/>
      <c r="BO38" s="21"/>
      <c r="BP38" s="21"/>
      <c r="BQ38" s="21"/>
      <c r="BR38" s="21">
        <v>6</v>
      </c>
      <c r="BS38" s="21">
        <v>201</v>
      </c>
      <c r="BT38" s="21">
        <v>5</v>
      </c>
      <c r="BU38" s="21">
        <v>389</v>
      </c>
      <c r="BV38" s="21">
        <v>1</v>
      </c>
      <c r="BW38" s="21">
        <v>118</v>
      </c>
      <c r="BX38" s="21">
        <v>19</v>
      </c>
      <c r="BY38" s="21">
        <v>776</v>
      </c>
      <c r="BZ38" s="21">
        <v>9</v>
      </c>
      <c r="CA38" s="21">
        <v>427</v>
      </c>
      <c r="CB38" s="21"/>
      <c r="CC38" s="21"/>
      <c r="CD38" s="21"/>
      <c r="CE38" s="21"/>
      <c r="CF38" s="21">
        <v>7</v>
      </c>
      <c r="CG38" s="21">
        <v>228</v>
      </c>
      <c r="CH38" s="21">
        <v>1</v>
      </c>
      <c r="CI38" s="21">
        <v>12</v>
      </c>
      <c r="CJ38" s="21"/>
      <c r="CK38" s="21"/>
      <c r="CL38" s="24">
        <v>229</v>
      </c>
      <c r="CM38" s="24">
        <v>43202</v>
      </c>
    </row>
    <row r="39" spans="1:91" s="25" customFormat="1">
      <c r="A39" s="19" t="s">
        <v>76</v>
      </c>
      <c r="B39" s="20"/>
      <c r="C39" s="21"/>
      <c r="D39" s="21"/>
      <c r="E39" s="21"/>
      <c r="F39" s="21"/>
      <c r="G39" s="21"/>
      <c r="H39" s="21"/>
      <c r="I39" s="21"/>
      <c r="J39" s="21"/>
      <c r="K39" s="21"/>
      <c r="L39" s="21">
        <v>2</v>
      </c>
      <c r="M39" s="21">
        <v>16</v>
      </c>
      <c r="N39" s="21">
        <v>1</v>
      </c>
      <c r="O39" s="21">
        <v>6</v>
      </c>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2"/>
      <c r="BK39" s="23"/>
      <c r="BL39" s="23"/>
      <c r="BM39" s="20"/>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4">
        <v>3</v>
      </c>
      <c r="CM39" s="24">
        <v>22</v>
      </c>
    </row>
    <row r="40" spans="1:91" s="25" customFormat="1">
      <c r="A40" s="19" t="s">
        <v>77</v>
      </c>
      <c r="B40" s="20">
        <v>8</v>
      </c>
      <c r="C40" s="21">
        <v>355</v>
      </c>
      <c r="D40" s="21">
        <v>10</v>
      </c>
      <c r="E40" s="21">
        <v>601</v>
      </c>
      <c r="F40" s="21">
        <v>14</v>
      </c>
      <c r="G40" s="21">
        <v>1438</v>
      </c>
      <c r="H40" s="21"/>
      <c r="I40" s="21"/>
      <c r="J40" s="21">
        <v>1</v>
      </c>
      <c r="K40" s="21">
        <v>46</v>
      </c>
      <c r="L40" s="21">
        <v>6</v>
      </c>
      <c r="M40" s="21">
        <v>86</v>
      </c>
      <c r="N40" s="21">
        <v>5</v>
      </c>
      <c r="O40" s="21">
        <v>72</v>
      </c>
      <c r="P40" s="21"/>
      <c r="Q40" s="21"/>
      <c r="R40" s="21"/>
      <c r="S40" s="21"/>
      <c r="T40" s="21"/>
      <c r="U40" s="21"/>
      <c r="V40" s="21"/>
      <c r="W40" s="21"/>
      <c r="X40" s="21"/>
      <c r="Y40" s="21"/>
      <c r="Z40" s="21"/>
      <c r="AA40" s="21"/>
      <c r="AB40" s="21"/>
      <c r="AC40" s="21"/>
      <c r="AD40" s="21">
        <v>1</v>
      </c>
      <c r="AE40" s="21">
        <v>47</v>
      </c>
      <c r="AF40" s="21">
        <v>2</v>
      </c>
      <c r="AG40" s="21">
        <v>190</v>
      </c>
      <c r="AH40" s="21">
        <v>8</v>
      </c>
      <c r="AI40" s="21">
        <v>1651</v>
      </c>
      <c r="AJ40" s="21">
        <v>3</v>
      </c>
      <c r="AK40" s="21">
        <v>470</v>
      </c>
      <c r="AL40" s="21">
        <v>2</v>
      </c>
      <c r="AM40" s="21">
        <v>283</v>
      </c>
      <c r="AN40" s="21">
        <v>1</v>
      </c>
      <c r="AO40" s="21">
        <v>39</v>
      </c>
      <c r="AP40" s="21"/>
      <c r="AQ40" s="21"/>
      <c r="AR40" s="21">
        <v>1</v>
      </c>
      <c r="AS40" s="21">
        <v>12</v>
      </c>
      <c r="AT40" s="21"/>
      <c r="AU40" s="21"/>
      <c r="AV40" s="21"/>
      <c r="AW40" s="21"/>
      <c r="AX40" s="21"/>
      <c r="AY40" s="21"/>
      <c r="AZ40" s="21"/>
      <c r="BA40" s="21"/>
      <c r="BB40" s="21">
        <v>3</v>
      </c>
      <c r="BC40" s="21">
        <v>721</v>
      </c>
      <c r="BD40" s="21">
        <v>4</v>
      </c>
      <c r="BE40" s="21">
        <v>849</v>
      </c>
      <c r="BF40" s="21"/>
      <c r="BG40" s="21"/>
      <c r="BH40" s="21"/>
      <c r="BI40" s="21"/>
      <c r="BJ40" s="22"/>
      <c r="BK40" s="23"/>
      <c r="BL40" s="23"/>
      <c r="BM40" s="20"/>
      <c r="BN40" s="21"/>
      <c r="BO40" s="21"/>
      <c r="BP40" s="21"/>
      <c r="BQ40" s="21"/>
      <c r="BR40" s="21">
        <v>1</v>
      </c>
      <c r="BS40" s="21">
        <v>60</v>
      </c>
      <c r="BT40" s="21">
        <v>3</v>
      </c>
      <c r="BU40" s="21">
        <v>127</v>
      </c>
      <c r="BV40" s="21"/>
      <c r="BW40" s="21"/>
      <c r="BX40" s="21">
        <v>2</v>
      </c>
      <c r="BY40" s="21">
        <v>80</v>
      </c>
      <c r="BZ40" s="21">
        <v>3</v>
      </c>
      <c r="CA40" s="21">
        <v>167</v>
      </c>
      <c r="CB40" s="21"/>
      <c r="CC40" s="21"/>
      <c r="CD40" s="21"/>
      <c r="CE40" s="21"/>
      <c r="CF40" s="21"/>
      <c r="CG40" s="21"/>
      <c r="CH40" s="21"/>
      <c r="CI40" s="21"/>
      <c r="CJ40" s="21">
        <v>1</v>
      </c>
      <c r="CK40" s="21">
        <v>23</v>
      </c>
      <c r="CL40" s="24">
        <v>79</v>
      </c>
      <c r="CM40" s="24">
        <v>7317</v>
      </c>
    </row>
    <row r="41" spans="1:91" s="25" customFormat="1">
      <c r="A41" s="19" t="s">
        <v>78</v>
      </c>
      <c r="B41" s="20"/>
      <c r="C41" s="21"/>
      <c r="D41" s="21"/>
      <c r="E41" s="21"/>
      <c r="F41" s="21"/>
      <c r="G41" s="21"/>
      <c r="H41" s="21"/>
      <c r="I41" s="21"/>
      <c r="J41" s="21">
        <v>1</v>
      </c>
      <c r="K41" s="21">
        <v>49</v>
      </c>
      <c r="L41" s="21">
        <v>3</v>
      </c>
      <c r="M41" s="21">
        <v>57</v>
      </c>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2"/>
      <c r="BK41" s="23"/>
      <c r="BL41" s="23"/>
      <c r="BM41" s="20"/>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4">
        <v>4</v>
      </c>
      <c r="CM41" s="24">
        <v>106</v>
      </c>
    </row>
    <row r="42" spans="1:91" s="25" customFormat="1">
      <c r="A42" s="19" t="s">
        <v>79</v>
      </c>
      <c r="B42" s="20"/>
      <c r="C42" s="21"/>
      <c r="D42" s="21"/>
      <c r="E42" s="21"/>
      <c r="F42" s="21">
        <v>1</v>
      </c>
      <c r="G42" s="21">
        <v>25</v>
      </c>
      <c r="H42" s="21"/>
      <c r="I42" s="21"/>
      <c r="J42" s="21">
        <v>2</v>
      </c>
      <c r="K42" s="21">
        <v>96</v>
      </c>
      <c r="L42" s="21">
        <v>2</v>
      </c>
      <c r="M42" s="21">
        <v>20</v>
      </c>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2"/>
      <c r="BK42" s="23"/>
      <c r="BL42" s="23"/>
      <c r="BM42" s="20"/>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4">
        <v>5</v>
      </c>
      <c r="CM42" s="24">
        <v>141</v>
      </c>
    </row>
    <row r="43" spans="1:91" s="25" customFormat="1">
      <c r="A43" s="19" t="s">
        <v>80</v>
      </c>
      <c r="B43" s="20"/>
      <c r="C43" s="21"/>
      <c r="D43" s="21"/>
      <c r="E43" s="21"/>
      <c r="F43" s="21"/>
      <c r="G43" s="21"/>
      <c r="H43" s="21"/>
      <c r="I43" s="21"/>
      <c r="J43" s="21"/>
      <c r="K43" s="21"/>
      <c r="L43" s="21">
        <v>2</v>
      </c>
      <c r="M43" s="21">
        <v>28</v>
      </c>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2"/>
      <c r="BK43" s="23"/>
      <c r="BL43" s="23"/>
      <c r="BM43" s="20"/>
      <c r="BN43" s="21"/>
      <c r="BO43" s="21"/>
      <c r="BP43" s="21"/>
      <c r="BQ43" s="21"/>
      <c r="BR43" s="21"/>
      <c r="BS43" s="21"/>
      <c r="BT43" s="21"/>
      <c r="BU43" s="21"/>
      <c r="BV43" s="21"/>
      <c r="BW43" s="21"/>
      <c r="BX43" s="21"/>
      <c r="BY43" s="21"/>
      <c r="BZ43" s="21"/>
      <c r="CA43" s="21"/>
      <c r="CB43" s="21"/>
      <c r="CC43" s="21"/>
      <c r="CD43" s="21"/>
      <c r="CE43" s="21"/>
      <c r="CF43" s="21"/>
      <c r="CG43" s="21"/>
      <c r="CH43" s="21">
        <v>1</v>
      </c>
      <c r="CI43" s="21">
        <v>11</v>
      </c>
      <c r="CJ43" s="21"/>
      <c r="CK43" s="21"/>
      <c r="CL43" s="24">
        <v>3</v>
      </c>
      <c r="CM43" s="24">
        <v>39</v>
      </c>
    </row>
    <row r="44" spans="1:91" s="25" customFormat="1">
      <c r="A44" s="19" t="s">
        <v>81</v>
      </c>
      <c r="B44" s="20">
        <v>7</v>
      </c>
      <c r="C44" s="21">
        <v>475</v>
      </c>
      <c r="D44" s="21">
        <v>6</v>
      </c>
      <c r="E44" s="21">
        <v>433</v>
      </c>
      <c r="F44" s="21">
        <v>10</v>
      </c>
      <c r="G44" s="21">
        <v>1773</v>
      </c>
      <c r="H44" s="21">
        <v>1</v>
      </c>
      <c r="I44" s="21">
        <v>184</v>
      </c>
      <c r="J44" s="21">
        <v>1</v>
      </c>
      <c r="K44" s="21">
        <v>44</v>
      </c>
      <c r="L44" s="21">
        <v>4</v>
      </c>
      <c r="M44" s="21">
        <v>74</v>
      </c>
      <c r="N44" s="21"/>
      <c r="O44" s="21"/>
      <c r="P44" s="21"/>
      <c r="Q44" s="21"/>
      <c r="R44" s="21"/>
      <c r="S44" s="21"/>
      <c r="T44" s="21"/>
      <c r="U44" s="21"/>
      <c r="V44" s="21"/>
      <c r="W44" s="21"/>
      <c r="X44" s="21"/>
      <c r="Y44" s="21"/>
      <c r="Z44" s="21"/>
      <c r="AA44" s="21"/>
      <c r="AB44" s="21"/>
      <c r="AC44" s="21"/>
      <c r="AD44" s="21">
        <v>1</v>
      </c>
      <c r="AE44" s="21">
        <v>175</v>
      </c>
      <c r="AF44" s="21">
        <v>2</v>
      </c>
      <c r="AG44" s="21">
        <v>508</v>
      </c>
      <c r="AH44" s="21">
        <v>14</v>
      </c>
      <c r="AI44" s="21">
        <v>3092</v>
      </c>
      <c r="AJ44" s="21">
        <v>16</v>
      </c>
      <c r="AK44" s="21">
        <v>6297</v>
      </c>
      <c r="AL44" s="21">
        <v>2</v>
      </c>
      <c r="AM44" s="21">
        <v>608</v>
      </c>
      <c r="AN44" s="21">
        <v>1</v>
      </c>
      <c r="AO44" s="21">
        <v>45</v>
      </c>
      <c r="AP44" s="21">
        <v>2</v>
      </c>
      <c r="AQ44" s="21">
        <v>177</v>
      </c>
      <c r="AR44" s="21"/>
      <c r="AS44" s="21"/>
      <c r="AT44" s="21"/>
      <c r="AU44" s="21"/>
      <c r="AV44" s="21"/>
      <c r="AW44" s="21"/>
      <c r="AX44" s="21"/>
      <c r="AY44" s="21"/>
      <c r="AZ44" s="21"/>
      <c r="BA44" s="21"/>
      <c r="BB44" s="21">
        <v>10</v>
      </c>
      <c r="BC44" s="21">
        <v>5287</v>
      </c>
      <c r="BD44" s="21">
        <v>10</v>
      </c>
      <c r="BE44" s="21">
        <v>5229</v>
      </c>
      <c r="BF44" s="21"/>
      <c r="BG44" s="21"/>
      <c r="BH44" s="21"/>
      <c r="BI44" s="21"/>
      <c r="BJ44" s="22"/>
      <c r="BK44" s="23"/>
      <c r="BL44" s="23"/>
      <c r="BM44" s="20"/>
      <c r="BN44" s="21"/>
      <c r="BO44" s="21"/>
      <c r="BP44" s="21"/>
      <c r="BQ44" s="21"/>
      <c r="BR44" s="21"/>
      <c r="BS44" s="21"/>
      <c r="BT44" s="21">
        <v>2</v>
      </c>
      <c r="BU44" s="21">
        <v>94</v>
      </c>
      <c r="BV44" s="21"/>
      <c r="BW44" s="21"/>
      <c r="BX44" s="21">
        <v>1</v>
      </c>
      <c r="BY44" s="21">
        <v>34</v>
      </c>
      <c r="BZ44" s="21">
        <v>2</v>
      </c>
      <c r="CA44" s="21">
        <v>71</v>
      </c>
      <c r="CB44" s="21"/>
      <c r="CC44" s="21"/>
      <c r="CD44" s="21"/>
      <c r="CE44" s="21"/>
      <c r="CF44" s="21">
        <v>3</v>
      </c>
      <c r="CG44" s="21">
        <v>116</v>
      </c>
      <c r="CH44" s="21"/>
      <c r="CI44" s="21"/>
      <c r="CJ44" s="21"/>
      <c r="CK44" s="21"/>
      <c r="CL44" s="24">
        <v>95</v>
      </c>
      <c r="CM44" s="24">
        <v>24716</v>
      </c>
    </row>
    <row r="45" spans="1:91" s="25" customFormat="1">
      <c r="A45" s="19" t="s">
        <v>82</v>
      </c>
      <c r="B45" s="20"/>
      <c r="C45" s="21"/>
      <c r="D45" s="21"/>
      <c r="E45" s="21"/>
      <c r="F45" s="21"/>
      <c r="G45" s="21"/>
      <c r="H45" s="21"/>
      <c r="I45" s="21"/>
      <c r="J45" s="21"/>
      <c r="K45" s="21"/>
      <c r="L45" s="21">
        <v>1</v>
      </c>
      <c r="M45" s="21">
        <v>10</v>
      </c>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2"/>
      <c r="BK45" s="23"/>
      <c r="BL45" s="23"/>
      <c r="BM45" s="20"/>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4">
        <v>1</v>
      </c>
      <c r="CM45" s="24">
        <v>10</v>
      </c>
    </row>
    <row r="46" spans="1:91" s="25" customFormat="1">
      <c r="A46" s="19" t="s">
        <v>83</v>
      </c>
      <c r="B46" s="20">
        <v>5</v>
      </c>
      <c r="C46" s="21">
        <v>270</v>
      </c>
      <c r="D46" s="21">
        <v>6</v>
      </c>
      <c r="E46" s="21">
        <v>285</v>
      </c>
      <c r="F46" s="21"/>
      <c r="G46" s="21"/>
      <c r="H46" s="21"/>
      <c r="I46" s="21"/>
      <c r="J46" s="21">
        <v>1</v>
      </c>
      <c r="K46" s="21">
        <v>50</v>
      </c>
      <c r="L46" s="21">
        <v>5</v>
      </c>
      <c r="M46" s="21">
        <v>76</v>
      </c>
      <c r="N46" s="21"/>
      <c r="O46" s="21"/>
      <c r="P46" s="21"/>
      <c r="Q46" s="21"/>
      <c r="R46" s="21"/>
      <c r="S46" s="21"/>
      <c r="T46" s="21"/>
      <c r="U46" s="21"/>
      <c r="V46" s="21"/>
      <c r="W46" s="21"/>
      <c r="X46" s="21"/>
      <c r="Y46" s="21"/>
      <c r="Z46" s="21"/>
      <c r="AA46" s="21"/>
      <c r="AB46" s="21"/>
      <c r="AC46" s="21"/>
      <c r="AD46" s="21">
        <v>2</v>
      </c>
      <c r="AE46" s="21">
        <v>276</v>
      </c>
      <c r="AF46" s="21">
        <v>1</v>
      </c>
      <c r="AG46" s="21">
        <v>154</v>
      </c>
      <c r="AH46" s="21">
        <v>18</v>
      </c>
      <c r="AI46" s="21">
        <v>5828</v>
      </c>
      <c r="AJ46" s="21">
        <v>2</v>
      </c>
      <c r="AK46" s="21">
        <v>875</v>
      </c>
      <c r="AL46" s="21"/>
      <c r="AM46" s="21"/>
      <c r="AN46" s="21"/>
      <c r="AO46" s="21"/>
      <c r="AP46" s="21"/>
      <c r="AQ46" s="21"/>
      <c r="AR46" s="21"/>
      <c r="AS46" s="21"/>
      <c r="AT46" s="21"/>
      <c r="AU46" s="21"/>
      <c r="AV46" s="21"/>
      <c r="AW46" s="21"/>
      <c r="AX46" s="21"/>
      <c r="AY46" s="21"/>
      <c r="AZ46" s="21"/>
      <c r="BA46" s="21"/>
      <c r="BB46" s="21">
        <v>4</v>
      </c>
      <c r="BC46" s="21">
        <v>604</v>
      </c>
      <c r="BD46" s="21">
        <v>10</v>
      </c>
      <c r="BE46" s="21">
        <v>4170</v>
      </c>
      <c r="BF46" s="21"/>
      <c r="BG46" s="21"/>
      <c r="BH46" s="21"/>
      <c r="BI46" s="21"/>
      <c r="BJ46" s="22"/>
      <c r="BK46" s="23"/>
      <c r="BL46" s="23"/>
      <c r="BM46" s="20"/>
      <c r="BN46" s="21"/>
      <c r="BO46" s="21"/>
      <c r="BP46" s="21"/>
      <c r="BQ46" s="21"/>
      <c r="BR46" s="21">
        <v>2</v>
      </c>
      <c r="BS46" s="21">
        <v>141</v>
      </c>
      <c r="BT46" s="21">
        <v>1</v>
      </c>
      <c r="BU46" s="21">
        <v>68</v>
      </c>
      <c r="BV46" s="21">
        <v>1</v>
      </c>
      <c r="BW46" s="21">
        <v>142</v>
      </c>
      <c r="BX46" s="21">
        <v>2</v>
      </c>
      <c r="BY46" s="21">
        <v>64</v>
      </c>
      <c r="BZ46" s="21"/>
      <c r="CA46" s="21"/>
      <c r="CB46" s="21"/>
      <c r="CC46" s="21"/>
      <c r="CD46" s="21"/>
      <c r="CE46" s="21"/>
      <c r="CF46" s="21"/>
      <c r="CG46" s="21"/>
      <c r="CH46" s="21"/>
      <c r="CI46" s="21"/>
      <c r="CJ46" s="21"/>
      <c r="CK46" s="21"/>
      <c r="CL46" s="24">
        <v>60</v>
      </c>
      <c r="CM46" s="24">
        <v>13003</v>
      </c>
    </row>
    <row r="47" spans="1:91" s="25" customFormat="1">
      <c r="A47" s="19" t="s">
        <v>84</v>
      </c>
      <c r="B47" s="20"/>
      <c r="C47" s="21"/>
      <c r="D47" s="21"/>
      <c r="E47" s="21"/>
      <c r="F47" s="21"/>
      <c r="G47" s="21"/>
      <c r="H47" s="21"/>
      <c r="I47" s="21"/>
      <c r="J47" s="21">
        <v>1</v>
      </c>
      <c r="K47" s="21">
        <v>41</v>
      </c>
      <c r="L47" s="21">
        <v>2</v>
      </c>
      <c r="M47" s="21">
        <v>22</v>
      </c>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2"/>
      <c r="BK47" s="23"/>
      <c r="BL47" s="23"/>
      <c r="BM47" s="20"/>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4">
        <v>3</v>
      </c>
      <c r="CM47" s="24">
        <v>63</v>
      </c>
    </row>
    <row r="48" spans="1:91" s="25" customFormat="1">
      <c r="A48" s="19" t="s">
        <v>85</v>
      </c>
      <c r="B48" s="20">
        <v>12</v>
      </c>
      <c r="C48" s="21">
        <v>232</v>
      </c>
      <c r="D48" s="21">
        <v>19</v>
      </c>
      <c r="E48" s="21">
        <v>2247</v>
      </c>
      <c r="F48" s="21">
        <v>9</v>
      </c>
      <c r="G48" s="21">
        <v>1322</v>
      </c>
      <c r="H48" s="21"/>
      <c r="I48" s="21"/>
      <c r="J48" s="21"/>
      <c r="K48" s="21"/>
      <c r="L48" s="21">
        <v>3</v>
      </c>
      <c r="M48" s="21">
        <v>44</v>
      </c>
      <c r="N48" s="21">
        <v>2</v>
      </c>
      <c r="O48" s="21">
        <v>31</v>
      </c>
      <c r="P48" s="21"/>
      <c r="Q48" s="21"/>
      <c r="R48" s="21"/>
      <c r="S48" s="21"/>
      <c r="T48" s="21"/>
      <c r="U48" s="21"/>
      <c r="V48" s="21"/>
      <c r="W48" s="21"/>
      <c r="X48" s="21"/>
      <c r="Y48" s="21"/>
      <c r="Z48" s="21"/>
      <c r="AA48" s="21"/>
      <c r="AB48" s="21"/>
      <c r="AC48" s="21"/>
      <c r="AD48" s="21">
        <v>1</v>
      </c>
      <c r="AE48" s="21">
        <v>76</v>
      </c>
      <c r="AF48" s="21">
        <v>3</v>
      </c>
      <c r="AG48" s="21">
        <v>244</v>
      </c>
      <c r="AH48" s="21">
        <v>12</v>
      </c>
      <c r="AI48" s="21">
        <v>3304</v>
      </c>
      <c r="AJ48" s="21">
        <v>5</v>
      </c>
      <c r="AK48" s="21">
        <v>812</v>
      </c>
      <c r="AL48" s="21">
        <v>1</v>
      </c>
      <c r="AM48" s="21">
        <v>759</v>
      </c>
      <c r="AN48" s="21"/>
      <c r="AO48" s="21"/>
      <c r="AP48" s="21"/>
      <c r="AQ48" s="21"/>
      <c r="AR48" s="21"/>
      <c r="AS48" s="21"/>
      <c r="AT48" s="21"/>
      <c r="AU48" s="21"/>
      <c r="AV48" s="21"/>
      <c r="AW48" s="21"/>
      <c r="AX48" s="21"/>
      <c r="AY48" s="21"/>
      <c r="AZ48" s="21">
        <v>1</v>
      </c>
      <c r="BA48" s="21">
        <v>81</v>
      </c>
      <c r="BB48" s="21">
        <v>10</v>
      </c>
      <c r="BC48" s="21">
        <v>5096</v>
      </c>
      <c r="BD48" s="21">
        <v>3</v>
      </c>
      <c r="BE48" s="21">
        <v>1164</v>
      </c>
      <c r="BF48" s="21">
        <v>1</v>
      </c>
      <c r="BG48" s="21">
        <v>94</v>
      </c>
      <c r="BH48" s="21"/>
      <c r="BI48" s="21"/>
      <c r="BJ48" s="22"/>
      <c r="BK48" s="23"/>
      <c r="BL48" s="23"/>
      <c r="BM48" s="20"/>
      <c r="BN48" s="21"/>
      <c r="BO48" s="21"/>
      <c r="BP48" s="21"/>
      <c r="BQ48" s="21"/>
      <c r="BR48" s="21">
        <v>10</v>
      </c>
      <c r="BS48" s="21">
        <v>400</v>
      </c>
      <c r="BT48" s="21">
        <v>5</v>
      </c>
      <c r="BU48" s="21">
        <v>274</v>
      </c>
      <c r="BV48" s="21"/>
      <c r="BW48" s="21"/>
      <c r="BX48" s="21">
        <v>7</v>
      </c>
      <c r="BY48" s="21">
        <v>279</v>
      </c>
      <c r="BZ48" s="21">
        <v>7</v>
      </c>
      <c r="CA48" s="21">
        <v>199</v>
      </c>
      <c r="CB48" s="21"/>
      <c r="CC48" s="21"/>
      <c r="CD48" s="21"/>
      <c r="CE48" s="21"/>
      <c r="CF48" s="21">
        <v>3</v>
      </c>
      <c r="CG48" s="21">
        <v>80</v>
      </c>
      <c r="CH48" s="21">
        <v>2</v>
      </c>
      <c r="CI48" s="21">
        <v>70</v>
      </c>
      <c r="CJ48" s="21"/>
      <c r="CK48" s="21"/>
      <c r="CL48" s="24">
        <v>116</v>
      </c>
      <c r="CM48" s="24">
        <v>16808</v>
      </c>
    </row>
    <row r="49" spans="1:91" s="25" customFormat="1">
      <c r="A49" s="19" t="s">
        <v>86</v>
      </c>
      <c r="B49" s="20"/>
      <c r="C49" s="21"/>
      <c r="D49" s="21"/>
      <c r="E49" s="21"/>
      <c r="F49" s="21"/>
      <c r="G49" s="21"/>
      <c r="H49" s="21"/>
      <c r="I49" s="21"/>
      <c r="J49" s="21"/>
      <c r="K49" s="21"/>
      <c r="L49" s="21">
        <v>6</v>
      </c>
      <c r="M49" s="21">
        <v>124</v>
      </c>
      <c r="N49" s="21">
        <v>4</v>
      </c>
      <c r="O49" s="21">
        <v>54</v>
      </c>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2"/>
      <c r="BK49" s="23"/>
      <c r="BL49" s="23"/>
      <c r="BM49" s="20"/>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4">
        <v>10</v>
      </c>
      <c r="CM49" s="24">
        <v>178</v>
      </c>
    </row>
    <row r="50" spans="1:91" s="25" customFormat="1">
      <c r="A50" s="19" t="s">
        <v>87</v>
      </c>
      <c r="B50" s="20"/>
      <c r="C50" s="21"/>
      <c r="D50" s="21"/>
      <c r="E50" s="21"/>
      <c r="F50" s="21"/>
      <c r="G50" s="21"/>
      <c r="H50" s="21"/>
      <c r="I50" s="21"/>
      <c r="J50" s="21">
        <v>1</v>
      </c>
      <c r="K50" s="21">
        <v>39</v>
      </c>
      <c r="L50" s="21">
        <v>1</v>
      </c>
      <c r="M50" s="21">
        <v>14</v>
      </c>
      <c r="N50" s="21">
        <v>1</v>
      </c>
      <c r="O50" s="21">
        <v>4</v>
      </c>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2"/>
      <c r="BK50" s="23"/>
      <c r="BL50" s="23"/>
      <c r="BM50" s="20"/>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4">
        <v>3</v>
      </c>
      <c r="CM50" s="24">
        <v>57</v>
      </c>
    </row>
    <row r="51" spans="1:91" s="25" customFormat="1">
      <c r="A51" s="19" t="s">
        <v>88</v>
      </c>
      <c r="B51" s="20">
        <v>8</v>
      </c>
      <c r="C51" s="21">
        <v>254</v>
      </c>
      <c r="D51" s="21">
        <v>2</v>
      </c>
      <c r="E51" s="21">
        <v>72</v>
      </c>
      <c r="F51" s="21">
        <v>4</v>
      </c>
      <c r="G51" s="21">
        <v>116</v>
      </c>
      <c r="H51" s="21"/>
      <c r="I51" s="21"/>
      <c r="J51" s="21">
        <v>1</v>
      </c>
      <c r="K51" s="21">
        <v>18</v>
      </c>
      <c r="L51" s="21">
        <v>2</v>
      </c>
      <c r="M51" s="21">
        <v>24</v>
      </c>
      <c r="N51" s="21"/>
      <c r="O51" s="21"/>
      <c r="P51" s="21"/>
      <c r="Q51" s="21"/>
      <c r="R51" s="21"/>
      <c r="S51" s="21"/>
      <c r="T51" s="21"/>
      <c r="U51" s="21"/>
      <c r="V51" s="21"/>
      <c r="W51" s="21"/>
      <c r="X51" s="21"/>
      <c r="Y51" s="21"/>
      <c r="Z51" s="21"/>
      <c r="AA51" s="21"/>
      <c r="AB51" s="21"/>
      <c r="AC51" s="21"/>
      <c r="AD51" s="21"/>
      <c r="AE51" s="21"/>
      <c r="AF51" s="21"/>
      <c r="AG51" s="21"/>
      <c r="AH51" s="21">
        <v>6</v>
      </c>
      <c r="AI51" s="21">
        <v>1320</v>
      </c>
      <c r="AJ51" s="21">
        <v>6</v>
      </c>
      <c r="AK51" s="21">
        <v>1783</v>
      </c>
      <c r="AL51" s="21"/>
      <c r="AM51" s="21"/>
      <c r="AN51" s="21"/>
      <c r="AO51" s="21"/>
      <c r="AP51" s="21"/>
      <c r="AQ51" s="21"/>
      <c r="AR51" s="21"/>
      <c r="AS51" s="21"/>
      <c r="AT51" s="21"/>
      <c r="AU51" s="21"/>
      <c r="AV51" s="21"/>
      <c r="AW51" s="21"/>
      <c r="AX51" s="21"/>
      <c r="AY51" s="21"/>
      <c r="AZ51" s="21"/>
      <c r="BA51" s="21"/>
      <c r="BB51" s="21"/>
      <c r="BC51" s="21"/>
      <c r="BD51" s="21">
        <v>1</v>
      </c>
      <c r="BE51" s="21">
        <v>156</v>
      </c>
      <c r="BF51" s="21"/>
      <c r="BG51" s="21"/>
      <c r="BH51" s="21"/>
      <c r="BI51" s="21"/>
      <c r="BJ51" s="22"/>
      <c r="BK51" s="23"/>
      <c r="BL51" s="23"/>
      <c r="BM51" s="20"/>
      <c r="BN51" s="21"/>
      <c r="BO51" s="21"/>
      <c r="BP51" s="21"/>
      <c r="BQ51" s="21"/>
      <c r="BR51" s="21">
        <v>3</v>
      </c>
      <c r="BS51" s="21">
        <v>79</v>
      </c>
      <c r="BT51" s="21">
        <v>2</v>
      </c>
      <c r="BU51" s="21">
        <v>42</v>
      </c>
      <c r="BV51" s="21"/>
      <c r="BW51" s="21"/>
      <c r="BX51" s="21"/>
      <c r="BY51" s="21"/>
      <c r="BZ51" s="21"/>
      <c r="CA51" s="21"/>
      <c r="CB51" s="21">
        <v>1</v>
      </c>
      <c r="CC51" s="21">
        <v>54</v>
      </c>
      <c r="CD51" s="21"/>
      <c r="CE51" s="21"/>
      <c r="CF51" s="21"/>
      <c r="CG51" s="21"/>
      <c r="CH51" s="21"/>
      <c r="CI51" s="21"/>
      <c r="CJ51" s="21"/>
      <c r="CK51" s="21"/>
      <c r="CL51" s="24">
        <v>36</v>
      </c>
      <c r="CM51" s="24">
        <v>3918</v>
      </c>
    </row>
    <row r="52" spans="1:91" s="25" customFormat="1">
      <c r="A52" s="19" t="s">
        <v>89</v>
      </c>
      <c r="B52" s="20"/>
      <c r="C52" s="21"/>
      <c r="D52" s="21"/>
      <c r="E52" s="21"/>
      <c r="F52" s="21"/>
      <c r="G52" s="21"/>
      <c r="H52" s="21"/>
      <c r="I52" s="21"/>
      <c r="J52" s="21"/>
      <c r="K52" s="21"/>
      <c r="L52" s="21">
        <v>1</v>
      </c>
      <c r="M52" s="21">
        <v>20</v>
      </c>
      <c r="N52" s="21">
        <v>3</v>
      </c>
      <c r="O52" s="21">
        <v>34</v>
      </c>
      <c r="P52" s="21"/>
      <c r="Q52" s="21"/>
      <c r="R52" s="21"/>
      <c r="S52" s="21"/>
      <c r="T52" s="21"/>
      <c r="U52" s="21"/>
      <c r="V52" s="21"/>
      <c r="W52" s="21"/>
      <c r="X52" s="21"/>
      <c r="Y52" s="21"/>
      <c r="Z52" s="21"/>
      <c r="AA52" s="21"/>
      <c r="AB52" s="21"/>
      <c r="AC52" s="21"/>
      <c r="AD52" s="21"/>
      <c r="AE52" s="21"/>
      <c r="AF52" s="21"/>
      <c r="AG52" s="21"/>
      <c r="AH52" s="21">
        <v>1</v>
      </c>
      <c r="AI52" s="21">
        <v>12</v>
      </c>
      <c r="AJ52" s="21">
        <v>1</v>
      </c>
      <c r="AK52" s="21">
        <v>16</v>
      </c>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2"/>
      <c r="BK52" s="23"/>
      <c r="BL52" s="23"/>
      <c r="BM52" s="20"/>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4">
        <v>6</v>
      </c>
      <c r="CM52" s="24">
        <v>82</v>
      </c>
    </row>
    <row r="53" spans="1:91" s="25" customFormat="1">
      <c r="A53" s="19" t="s">
        <v>90</v>
      </c>
      <c r="B53" s="20">
        <v>2</v>
      </c>
      <c r="C53" s="21">
        <v>18</v>
      </c>
      <c r="D53" s="21"/>
      <c r="E53" s="21"/>
      <c r="F53" s="21">
        <v>1</v>
      </c>
      <c r="G53" s="21">
        <v>82</v>
      </c>
      <c r="H53" s="21"/>
      <c r="I53" s="21"/>
      <c r="J53" s="21">
        <v>1</v>
      </c>
      <c r="K53" s="21">
        <v>16</v>
      </c>
      <c r="L53" s="21">
        <v>8</v>
      </c>
      <c r="M53" s="21">
        <v>103</v>
      </c>
      <c r="N53" s="21">
        <v>9</v>
      </c>
      <c r="O53" s="21">
        <v>119</v>
      </c>
      <c r="P53" s="21"/>
      <c r="Q53" s="21"/>
      <c r="R53" s="21"/>
      <c r="S53" s="21"/>
      <c r="T53" s="21"/>
      <c r="U53" s="21"/>
      <c r="V53" s="21"/>
      <c r="W53" s="21"/>
      <c r="X53" s="21"/>
      <c r="Y53" s="21"/>
      <c r="Z53" s="21"/>
      <c r="AA53" s="21"/>
      <c r="AB53" s="21"/>
      <c r="AC53" s="21"/>
      <c r="AD53" s="21">
        <v>1</v>
      </c>
      <c r="AE53" s="21">
        <v>63</v>
      </c>
      <c r="AF53" s="21">
        <v>6</v>
      </c>
      <c r="AG53" s="21">
        <v>809</v>
      </c>
      <c r="AH53" s="21">
        <v>4</v>
      </c>
      <c r="AI53" s="21">
        <v>1005</v>
      </c>
      <c r="AJ53" s="21">
        <v>3</v>
      </c>
      <c r="AK53" s="21">
        <v>182</v>
      </c>
      <c r="AL53" s="21">
        <v>1</v>
      </c>
      <c r="AM53" s="21">
        <v>74</v>
      </c>
      <c r="AN53" s="21"/>
      <c r="AO53" s="21"/>
      <c r="AP53" s="21"/>
      <c r="AQ53" s="21"/>
      <c r="AR53" s="21"/>
      <c r="AS53" s="21"/>
      <c r="AT53" s="21"/>
      <c r="AU53" s="21"/>
      <c r="AV53" s="21"/>
      <c r="AW53" s="21"/>
      <c r="AX53" s="21"/>
      <c r="AY53" s="21"/>
      <c r="AZ53" s="21"/>
      <c r="BA53" s="21"/>
      <c r="BB53" s="21"/>
      <c r="BC53" s="21"/>
      <c r="BD53" s="21"/>
      <c r="BE53" s="21"/>
      <c r="BF53" s="21"/>
      <c r="BG53" s="21"/>
      <c r="BH53" s="21"/>
      <c r="BI53" s="21"/>
      <c r="BJ53" s="22"/>
      <c r="BK53" s="23"/>
      <c r="BL53" s="23"/>
      <c r="BM53" s="20"/>
      <c r="BN53" s="21"/>
      <c r="BO53" s="21"/>
      <c r="BP53" s="21"/>
      <c r="BQ53" s="21"/>
      <c r="BR53" s="21">
        <v>3</v>
      </c>
      <c r="BS53" s="21">
        <v>171</v>
      </c>
      <c r="BT53" s="21"/>
      <c r="BU53" s="21"/>
      <c r="BV53" s="21"/>
      <c r="BW53" s="21"/>
      <c r="BX53" s="21"/>
      <c r="BY53" s="21"/>
      <c r="BZ53" s="21">
        <v>2</v>
      </c>
      <c r="CA53" s="21">
        <v>87</v>
      </c>
      <c r="CB53" s="21"/>
      <c r="CC53" s="21"/>
      <c r="CD53" s="21"/>
      <c r="CE53" s="21"/>
      <c r="CF53" s="21">
        <v>1</v>
      </c>
      <c r="CG53" s="21">
        <v>15</v>
      </c>
      <c r="CH53" s="21"/>
      <c r="CI53" s="21"/>
      <c r="CJ53" s="21"/>
      <c r="CK53" s="21"/>
      <c r="CL53" s="24">
        <v>42</v>
      </c>
      <c r="CM53" s="24">
        <v>2744</v>
      </c>
    </row>
    <row r="54" spans="1:91" s="25" customFormat="1">
      <c r="A54" s="19" t="s">
        <v>91</v>
      </c>
      <c r="B54" s="20">
        <v>20</v>
      </c>
      <c r="C54" s="21">
        <v>958</v>
      </c>
      <c r="D54" s="21">
        <v>6</v>
      </c>
      <c r="E54" s="21">
        <v>702</v>
      </c>
      <c r="F54" s="21">
        <v>6</v>
      </c>
      <c r="G54" s="21">
        <v>1029</v>
      </c>
      <c r="H54" s="21"/>
      <c r="I54" s="21"/>
      <c r="J54" s="21">
        <v>1</v>
      </c>
      <c r="K54" s="21">
        <v>45</v>
      </c>
      <c r="L54" s="21">
        <v>3</v>
      </c>
      <c r="M54" s="21">
        <v>60</v>
      </c>
      <c r="N54" s="21">
        <v>1</v>
      </c>
      <c r="O54" s="21">
        <v>10</v>
      </c>
      <c r="P54" s="21"/>
      <c r="Q54" s="21"/>
      <c r="R54" s="21"/>
      <c r="S54" s="21"/>
      <c r="T54" s="21"/>
      <c r="U54" s="21"/>
      <c r="V54" s="21"/>
      <c r="W54" s="21"/>
      <c r="X54" s="21"/>
      <c r="Y54" s="21"/>
      <c r="Z54" s="21"/>
      <c r="AA54" s="21"/>
      <c r="AB54" s="21"/>
      <c r="AC54" s="21"/>
      <c r="AD54" s="21">
        <v>3</v>
      </c>
      <c r="AE54" s="21">
        <v>474</v>
      </c>
      <c r="AF54" s="21">
        <v>3</v>
      </c>
      <c r="AG54" s="21">
        <v>452</v>
      </c>
      <c r="AH54" s="21">
        <v>11</v>
      </c>
      <c r="AI54" s="21">
        <v>2048</v>
      </c>
      <c r="AJ54" s="21">
        <v>4</v>
      </c>
      <c r="AK54" s="21">
        <v>1094</v>
      </c>
      <c r="AL54" s="21"/>
      <c r="AM54" s="21"/>
      <c r="AN54" s="21"/>
      <c r="AO54" s="21"/>
      <c r="AP54" s="21"/>
      <c r="AQ54" s="21"/>
      <c r="AR54" s="21"/>
      <c r="AS54" s="21"/>
      <c r="AT54" s="21"/>
      <c r="AU54" s="21"/>
      <c r="AV54" s="21"/>
      <c r="AW54" s="21"/>
      <c r="AX54" s="21"/>
      <c r="AY54" s="21"/>
      <c r="AZ54" s="21"/>
      <c r="BA54" s="21"/>
      <c r="BB54" s="21">
        <v>4</v>
      </c>
      <c r="BC54" s="21">
        <v>1252</v>
      </c>
      <c r="BD54" s="21">
        <v>8</v>
      </c>
      <c r="BE54" s="21">
        <v>3105</v>
      </c>
      <c r="BF54" s="21">
        <v>1</v>
      </c>
      <c r="BG54" s="21">
        <v>136</v>
      </c>
      <c r="BH54" s="21"/>
      <c r="BI54" s="21"/>
      <c r="BJ54" s="22"/>
      <c r="BK54" s="23"/>
      <c r="BL54" s="23"/>
      <c r="BM54" s="20"/>
      <c r="BN54" s="21"/>
      <c r="BO54" s="21"/>
      <c r="BP54" s="21"/>
      <c r="BQ54" s="21"/>
      <c r="BR54" s="21">
        <v>1</v>
      </c>
      <c r="BS54" s="21">
        <v>49</v>
      </c>
      <c r="BT54" s="21">
        <v>2</v>
      </c>
      <c r="BU54" s="21">
        <v>164</v>
      </c>
      <c r="BV54" s="21"/>
      <c r="BW54" s="21"/>
      <c r="BX54" s="21">
        <v>5</v>
      </c>
      <c r="BY54" s="21">
        <v>193</v>
      </c>
      <c r="BZ54" s="21">
        <v>2</v>
      </c>
      <c r="CA54" s="21">
        <v>114</v>
      </c>
      <c r="CB54" s="21"/>
      <c r="CC54" s="21"/>
      <c r="CD54" s="21"/>
      <c r="CE54" s="21"/>
      <c r="CF54" s="21">
        <v>1</v>
      </c>
      <c r="CG54" s="21">
        <v>20</v>
      </c>
      <c r="CH54" s="21">
        <v>1</v>
      </c>
      <c r="CI54" s="21">
        <v>18</v>
      </c>
      <c r="CJ54" s="21"/>
      <c r="CK54" s="21"/>
      <c r="CL54" s="24">
        <v>83</v>
      </c>
      <c r="CM54" s="24">
        <v>11923</v>
      </c>
    </row>
    <row r="55" spans="1:91" s="25" customFormat="1">
      <c r="A55" s="19" t="s">
        <v>92</v>
      </c>
      <c r="B55" s="20"/>
      <c r="C55" s="21"/>
      <c r="D55" s="21"/>
      <c r="E55" s="21"/>
      <c r="F55" s="21"/>
      <c r="G55" s="21"/>
      <c r="H55" s="21"/>
      <c r="I55" s="21"/>
      <c r="J55" s="21">
        <v>1</v>
      </c>
      <c r="K55" s="21">
        <v>32</v>
      </c>
      <c r="L55" s="21">
        <v>4</v>
      </c>
      <c r="M55" s="21">
        <v>77</v>
      </c>
      <c r="N55" s="21">
        <v>2</v>
      </c>
      <c r="O55" s="21">
        <v>28</v>
      </c>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v>1</v>
      </c>
      <c r="BA55" s="21">
        <v>110</v>
      </c>
      <c r="BB55" s="21"/>
      <c r="BC55" s="21"/>
      <c r="BD55" s="21"/>
      <c r="BE55" s="21"/>
      <c r="BF55" s="21"/>
      <c r="BG55" s="21"/>
      <c r="BH55" s="21"/>
      <c r="BI55" s="21"/>
      <c r="BJ55" s="22"/>
      <c r="BK55" s="23"/>
      <c r="BL55" s="23"/>
      <c r="BM55" s="20"/>
      <c r="BN55" s="21"/>
      <c r="BO55" s="21"/>
      <c r="BP55" s="21"/>
      <c r="BQ55" s="21"/>
      <c r="BR55" s="21">
        <v>1</v>
      </c>
      <c r="BS55" s="21">
        <v>16</v>
      </c>
      <c r="BT55" s="21"/>
      <c r="BU55" s="21"/>
      <c r="BV55" s="21"/>
      <c r="BW55" s="21"/>
      <c r="BX55" s="21"/>
      <c r="BY55" s="21"/>
      <c r="BZ55" s="21"/>
      <c r="CA55" s="21"/>
      <c r="CB55" s="21"/>
      <c r="CC55" s="21"/>
      <c r="CD55" s="21"/>
      <c r="CE55" s="21"/>
      <c r="CF55" s="21"/>
      <c r="CG55" s="21"/>
      <c r="CH55" s="21"/>
      <c r="CI55" s="21"/>
      <c r="CJ55" s="21"/>
      <c r="CK55" s="21"/>
      <c r="CL55" s="24">
        <v>9</v>
      </c>
      <c r="CM55" s="24">
        <v>263</v>
      </c>
    </row>
    <row r="56" spans="1:91" s="25" customFormat="1">
      <c r="A56" s="19" t="s">
        <v>93</v>
      </c>
      <c r="B56" s="20"/>
      <c r="C56" s="21"/>
      <c r="D56" s="21"/>
      <c r="E56" s="21"/>
      <c r="F56" s="21"/>
      <c r="G56" s="21"/>
      <c r="H56" s="21"/>
      <c r="I56" s="21"/>
      <c r="J56" s="21"/>
      <c r="K56" s="21"/>
      <c r="L56" s="21">
        <v>1</v>
      </c>
      <c r="M56" s="21">
        <v>20</v>
      </c>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2"/>
      <c r="BK56" s="23"/>
      <c r="BL56" s="23"/>
      <c r="BM56" s="20"/>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4">
        <v>1</v>
      </c>
      <c r="CM56" s="24">
        <v>20</v>
      </c>
    </row>
    <row r="57" spans="1:91" s="25" customFormat="1">
      <c r="A57" s="11" t="s">
        <v>94</v>
      </c>
      <c r="B57" s="43">
        <v>125</v>
      </c>
      <c r="C57" s="43">
        <v>7374</v>
      </c>
      <c r="D57" s="43">
        <v>136</v>
      </c>
      <c r="E57" s="43">
        <v>16125</v>
      </c>
      <c r="F57" s="43">
        <v>112</v>
      </c>
      <c r="G57" s="43">
        <v>19958</v>
      </c>
      <c r="H57" s="43">
        <v>7</v>
      </c>
      <c r="I57" s="43">
        <v>2093</v>
      </c>
      <c r="J57" s="43">
        <v>30</v>
      </c>
      <c r="K57" s="43">
        <v>1069</v>
      </c>
      <c r="L57" s="43">
        <v>158</v>
      </c>
      <c r="M57" s="43">
        <v>2236</v>
      </c>
      <c r="N57" s="43">
        <v>54</v>
      </c>
      <c r="O57" s="43">
        <v>683</v>
      </c>
      <c r="P57" s="43">
        <v>0</v>
      </c>
      <c r="Q57" s="43">
        <v>0</v>
      </c>
      <c r="R57" s="43">
        <v>0</v>
      </c>
      <c r="S57" s="43">
        <v>0</v>
      </c>
      <c r="T57" s="43">
        <v>0</v>
      </c>
      <c r="U57" s="43">
        <v>0</v>
      </c>
      <c r="V57" s="43">
        <v>1</v>
      </c>
      <c r="W57" s="43">
        <v>500</v>
      </c>
      <c r="X57" s="43">
        <v>0</v>
      </c>
      <c r="Y57" s="43">
        <v>0</v>
      </c>
      <c r="Z57" s="43">
        <v>1</v>
      </c>
      <c r="AA57" s="43">
        <v>660</v>
      </c>
      <c r="AB57" s="43">
        <v>1</v>
      </c>
      <c r="AC57" s="43">
        <v>1118</v>
      </c>
      <c r="AD57" s="43">
        <v>30</v>
      </c>
      <c r="AE57" s="43">
        <v>2694</v>
      </c>
      <c r="AF57" s="43">
        <v>60</v>
      </c>
      <c r="AG57" s="43">
        <v>9818</v>
      </c>
      <c r="AH57" s="43">
        <v>289</v>
      </c>
      <c r="AI57" s="43">
        <v>84900</v>
      </c>
      <c r="AJ57" s="43">
        <v>155</v>
      </c>
      <c r="AK57" s="43">
        <v>46490</v>
      </c>
      <c r="AL57" s="43">
        <v>24</v>
      </c>
      <c r="AM57" s="43">
        <v>5553</v>
      </c>
      <c r="AN57" s="43">
        <v>5</v>
      </c>
      <c r="AO57" s="43">
        <v>209</v>
      </c>
      <c r="AP57" s="43">
        <v>3</v>
      </c>
      <c r="AQ57" s="43">
        <v>228</v>
      </c>
      <c r="AR57" s="43">
        <v>3</v>
      </c>
      <c r="AS57" s="43">
        <v>251</v>
      </c>
      <c r="AT57" s="43">
        <v>2</v>
      </c>
      <c r="AU57" s="43">
        <v>156</v>
      </c>
      <c r="AV57" s="43">
        <v>0</v>
      </c>
      <c r="AW57" s="43">
        <v>0</v>
      </c>
      <c r="AX57" s="43">
        <v>3</v>
      </c>
      <c r="AY57" s="43">
        <v>716</v>
      </c>
      <c r="AZ57" s="43">
        <v>9</v>
      </c>
      <c r="BA57" s="43">
        <v>1475</v>
      </c>
      <c r="BB57" s="43">
        <v>82</v>
      </c>
      <c r="BC57" s="43">
        <v>35620</v>
      </c>
      <c r="BD57" s="43">
        <v>80</v>
      </c>
      <c r="BE57" s="43">
        <v>34589</v>
      </c>
      <c r="BF57" s="43">
        <v>3</v>
      </c>
      <c r="BG57" s="43">
        <v>448</v>
      </c>
      <c r="BH57" s="43">
        <v>0</v>
      </c>
      <c r="BI57" s="43">
        <v>0</v>
      </c>
      <c r="BJ57" s="43">
        <v>0</v>
      </c>
      <c r="BK57" s="43">
        <v>0</v>
      </c>
      <c r="BL57" s="43">
        <v>0</v>
      </c>
      <c r="BM57" s="43">
        <v>0</v>
      </c>
      <c r="BN57" s="43">
        <v>0</v>
      </c>
      <c r="BO57" s="43">
        <v>0</v>
      </c>
      <c r="BP57" s="43">
        <v>0</v>
      </c>
      <c r="BQ57" s="43">
        <v>0</v>
      </c>
      <c r="BR57" s="43">
        <v>51</v>
      </c>
      <c r="BS57" s="43">
        <v>2880</v>
      </c>
      <c r="BT57" s="43">
        <v>36</v>
      </c>
      <c r="BU57" s="43">
        <v>2058</v>
      </c>
      <c r="BV57" s="43">
        <v>4</v>
      </c>
      <c r="BW57" s="43">
        <v>331</v>
      </c>
      <c r="BX57" s="43">
        <v>59</v>
      </c>
      <c r="BY57" s="43">
        <v>2330</v>
      </c>
      <c r="BZ57" s="43">
        <v>37</v>
      </c>
      <c r="CA57" s="43">
        <v>1526</v>
      </c>
      <c r="CB57" s="43">
        <v>3</v>
      </c>
      <c r="CC57" s="43">
        <v>140</v>
      </c>
      <c r="CD57" s="43">
        <v>0</v>
      </c>
      <c r="CE57" s="43">
        <v>0</v>
      </c>
      <c r="CF57" s="43">
        <v>19</v>
      </c>
      <c r="CG57" s="43">
        <v>566</v>
      </c>
      <c r="CH57" s="43">
        <v>9</v>
      </c>
      <c r="CI57" s="43">
        <v>248</v>
      </c>
      <c r="CJ57" s="43">
        <v>1</v>
      </c>
      <c r="CK57" s="43">
        <v>23</v>
      </c>
      <c r="CL57" s="43">
        <v>1592</v>
      </c>
      <c r="CM57" s="43">
        <v>285065</v>
      </c>
    </row>
  </sheetData>
  <sheetProtection algorithmName="SHA-512" hashValue="ehJ1Tqg4QCkSqqjukH4gjI/uTRslYzmgebFl/OVj/CrRpPE8YnvAEXlHfjsbfBjVT6qvKSrDgqJBDaPNRH7LIw==" saltValue="Fpv8g0VEcuIkTNPs9UvevQ==" spinCount="100000" sheet="1" objects="1" scenarios="1"/>
  <mergeCells count="46">
    <mergeCell ref="V6:W6"/>
    <mergeCell ref="A6:A8"/>
    <mergeCell ref="B6:C6"/>
    <mergeCell ref="D6:E6"/>
    <mergeCell ref="F6:G6"/>
    <mergeCell ref="H6:I6"/>
    <mergeCell ref="J6:K6"/>
    <mergeCell ref="L6:M6"/>
    <mergeCell ref="N6:O6"/>
    <mergeCell ref="P6:Q6"/>
    <mergeCell ref="R6:S6"/>
    <mergeCell ref="T6:U6"/>
    <mergeCell ref="AT6:AU6"/>
    <mergeCell ref="X6:Y6"/>
    <mergeCell ref="Z6:AA6"/>
    <mergeCell ref="AB6:AC6"/>
    <mergeCell ref="AD6:AE6"/>
    <mergeCell ref="AF6:AG6"/>
    <mergeCell ref="AH6:AI6"/>
    <mergeCell ref="AJ6:AK6"/>
    <mergeCell ref="AL6:AM6"/>
    <mergeCell ref="AN6:AO6"/>
    <mergeCell ref="AP6:AQ6"/>
    <mergeCell ref="AR6:AS6"/>
    <mergeCell ref="BR6:BS6"/>
    <mergeCell ref="AV6:AW6"/>
    <mergeCell ref="AX6:AY6"/>
    <mergeCell ref="AZ6:BA6"/>
    <mergeCell ref="BB6:BC6"/>
    <mergeCell ref="BD6:BE6"/>
    <mergeCell ref="BF6:BG6"/>
    <mergeCell ref="BH6:BI6"/>
    <mergeCell ref="BJ6:BK6"/>
    <mergeCell ref="BL6:BM6"/>
    <mergeCell ref="BN6:BO6"/>
    <mergeCell ref="BP6:BQ6"/>
    <mergeCell ref="CF6:CG6"/>
    <mergeCell ref="CH6:CI6"/>
    <mergeCell ref="CJ6:CK6"/>
    <mergeCell ref="CL6:CM6"/>
    <mergeCell ref="BT6:BU6"/>
    <mergeCell ref="BV6:BW6"/>
    <mergeCell ref="BX6:BY6"/>
    <mergeCell ref="BZ6:CA6"/>
    <mergeCell ref="CB6:CC6"/>
    <mergeCell ref="CD6:CE6"/>
  </mergeCells>
  <conditionalFormatting sqref="A9:CM56">
    <cfRule type="expression" dxfId="5" priority="2" stopIfTrue="1">
      <formula>MOD(ROW(),2)=0</formula>
    </cfRule>
  </conditionalFormatting>
  <conditionalFormatting sqref="H3:H5">
    <cfRule type="expression" priority="1">
      <formula>SI(#REF!," ")</formula>
    </cfRule>
  </conditionalFormatting>
  <pageMargins left="0" right="0" top="0" bottom="0" header="0.31496062992125984" footer="0.31496062992125984"/>
  <pageSetup paperSize="8" scale="69" orientation="landscape" r:id="rId1"/>
  <colBreaks count="5" manualBreakCount="5">
    <brk id="17" max="56" man="1"/>
    <brk id="33" max="56" man="1"/>
    <brk id="49" max="56" man="1"/>
    <brk id="65" max="56" man="1"/>
    <brk id="81" max="56"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24"/>
  <dimension ref="A2:HB57"/>
  <sheetViews>
    <sheetView showGridLines="0" zoomScaleNormal="100" workbookViewId="0">
      <selection activeCell="A2" sqref="A2"/>
    </sheetView>
  </sheetViews>
  <sheetFormatPr baseColWidth="10" defaultRowHeight="15"/>
  <cols>
    <col min="1" max="1" width="79.85546875" customWidth="1"/>
  </cols>
  <sheetData>
    <row r="2" spans="1:210" ht="16.5">
      <c r="A2" s="1" t="s">
        <v>126</v>
      </c>
      <c r="B2" s="2"/>
      <c r="C2" s="2"/>
    </row>
    <row r="3" spans="1:210" ht="16.5">
      <c r="A3" s="3" t="s">
        <v>127</v>
      </c>
      <c r="B3" s="2"/>
      <c r="C3" s="2"/>
    </row>
    <row r="4" spans="1:210" ht="16.5">
      <c r="A4" s="3" t="s">
        <v>328</v>
      </c>
      <c r="B4" s="2"/>
      <c r="C4" s="2"/>
    </row>
    <row r="6" spans="1:210" ht="15" customHeight="1">
      <c r="A6" s="206" t="s">
        <v>95</v>
      </c>
      <c r="B6" s="205" t="s">
        <v>2</v>
      </c>
      <c r="C6" s="205"/>
      <c r="D6" s="205" t="s">
        <v>3</v>
      </c>
      <c r="E6" s="205"/>
      <c r="F6" s="205" t="s">
        <v>4</v>
      </c>
      <c r="G6" s="205"/>
      <c r="H6" s="205" t="s">
        <v>5</v>
      </c>
      <c r="I6" s="205"/>
      <c r="J6" s="205" t="s">
        <v>6</v>
      </c>
      <c r="K6" s="205"/>
      <c r="L6" s="205" t="s">
        <v>132</v>
      </c>
      <c r="M6" s="205"/>
      <c r="N6" s="205" t="s">
        <v>7</v>
      </c>
      <c r="O6" s="205"/>
      <c r="P6" s="205" t="s">
        <v>115</v>
      </c>
      <c r="Q6" s="205"/>
      <c r="R6" s="205" t="s">
        <v>8</v>
      </c>
      <c r="S6" s="205"/>
      <c r="T6" s="205" t="s">
        <v>9</v>
      </c>
      <c r="U6" s="205"/>
      <c r="V6" s="205" t="s">
        <v>10</v>
      </c>
      <c r="W6" s="205"/>
      <c r="X6" s="205" t="s">
        <v>11</v>
      </c>
      <c r="Y6" s="205"/>
      <c r="Z6" s="205" t="s">
        <v>12</v>
      </c>
      <c r="AA6" s="205"/>
      <c r="AB6" s="205" t="s">
        <v>13</v>
      </c>
      <c r="AC6" s="205"/>
      <c r="AD6" s="205" t="s">
        <v>14</v>
      </c>
      <c r="AE6" s="205"/>
      <c r="AF6" s="205" t="s">
        <v>15</v>
      </c>
      <c r="AG6" s="205"/>
      <c r="AH6" s="205" t="s">
        <v>16</v>
      </c>
      <c r="AI6" s="205"/>
      <c r="AJ6" s="205" t="s">
        <v>17</v>
      </c>
      <c r="AK6" s="205"/>
      <c r="AL6" s="205" t="s">
        <v>18</v>
      </c>
      <c r="AM6" s="205"/>
      <c r="AN6" s="205" t="s">
        <v>278</v>
      </c>
      <c r="AO6" s="205"/>
      <c r="AP6" s="205" t="s">
        <v>279</v>
      </c>
      <c r="AQ6" s="205"/>
      <c r="AR6" s="205" t="s">
        <v>280</v>
      </c>
      <c r="AS6" s="205"/>
      <c r="AT6" s="205" t="s">
        <v>285</v>
      </c>
      <c r="AU6" s="205"/>
      <c r="AV6" s="205" t="s">
        <v>282</v>
      </c>
      <c r="AW6" s="205"/>
      <c r="AX6" s="205" t="s">
        <v>23</v>
      </c>
      <c r="AY6" s="205"/>
      <c r="AZ6" s="205" t="s">
        <v>24</v>
      </c>
      <c r="BA6" s="205"/>
      <c r="BB6" s="205" t="s">
        <v>25</v>
      </c>
      <c r="BC6" s="205"/>
      <c r="BD6" s="205" t="s">
        <v>26</v>
      </c>
      <c r="BE6" s="205"/>
      <c r="BF6" s="205" t="s">
        <v>27</v>
      </c>
      <c r="BG6" s="205"/>
      <c r="BH6" s="205" t="s">
        <v>28</v>
      </c>
      <c r="BI6" s="205"/>
      <c r="BJ6" s="205" t="s">
        <v>29</v>
      </c>
      <c r="BK6" s="205"/>
      <c r="BL6" s="205" t="s">
        <v>30</v>
      </c>
      <c r="BM6" s="205"/>
      <c r="BN6" s="205" t="s">
        <v>31</v>
      </c>
      <c r="BO6" s="205"/>
      <c r="BP6" s="205" t="s">
        <v>32</v>
      </c>
      <c r="BQ6" s="205"/>
      <c r="BR6" s="205" t="s">
        <v>33</v>
      </c>
      <c r="BS6" s="205"/>
      <c r="BT6" s="205" t="s">
        <v>34</v>
      </c>
      <c r="BU6" s="205"/>
      <c r="BV6" s="205" t="s">
        <v>35</v>
      </c>
      <c r="BW6" s="205"/>
      <c r="BX6" s="205" t="s">
        <v>36</v>
      </c>
      <c r="BY6" s="205"/>
      <c r="BZ6" s="205" t="s">
        <v>37</v>
      </c>
      <c r="CA6" s="205"/>
      <c r="CB6" s="205" t="s">
        <v>38</v>
      </c>
      <c r="CC6" s="205"/>
      <c r="CD6" s="205" t="s">
        <v>39</v>
      </c>
      <c r="CE6" s="205"/>
      <c r="CF6" s="205" t="s">
        <v>40</v>
      </c>
      <c r="CG6" s="205"/>
      <c r="CH6" s="205" t="s">
        <v>41</v>
      </c>
      <c r="CI6" s="205"/>
      <c r="CJ6" s="205" t="s">
        <v>42</v>
      </c>
      <c r="CK6" s="205"/>
      <c r="CL6" s="205" t="s">
        <v>43</v>
      </c>
      <c r="CM6" s="205"/>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row>
    <row r="7" spans="1:210">
      <c r="A7" s="20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row>
    <row r="8" spans="1:210">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c r="CL8" s="4" t="s">
        <v>44</v>
      </c>
      <c r="CM8" s="4" t="s">
        <v>45</v>
      </c>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row>
    <row r="9" spans="1:210">
      <c r="A9" s="5" t="s">
        <v>46</v>
      </c>
      <c r="B9" s="6"/>
      <c r="C9" s="6"/>
      <c r="D9" s="7"/>
      <c r="E9" s="7"/>
      <c r="F9" s="7"/>
      <c r="G9" s="7"/>
      <c r="H9" s="7"/>
      <c r="I9" s="7"/>
      <c r="J9" s="7">
        <v>1</v>
      </c>
      <c r="K9" s="7">
        <v>50</v>
      </c>
      <c r="L9" s="7">
        <v>1</v>
      </c>
      <c r="M9" s="7">
        <v>12</v>
      </c>
      <c r="N9" s="7">
        <v>1</v>
      </c>
      <c r="O9" s="7">
        <v>16</v>
      </c>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v>1</v>
      </c>
      <c r="CA9" s="7">
        <v>21</v>
      </c>
      <c r="CB9" s="7"/>
      <c r="CC9" s="7"/>
      <c r="CD9" s="7"/>
      <c r="CE9" s="7"/>
      <c r="CF9" s="7"/>
      <c r="CG9" s="7"/>
      <c r="CH9" s="7"/>
      <c r="CI9" s="7"/>
      <c r="CJ9" s="8"/>
      <c r="CK9" s="8"/>
      <c r="CL9" s="13">
        <v>4</v>
      </c>
      <c r="CM9" s="8">
        <v>99</v>
      </c>
      <c r="CN9" s="9"/>
      <c r="CO9" s="9"/>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row>
    <row r="10" spans="1:210">
      <c r="A10" s="10" t="s">
        <v>47</v>
      </c>
      <c r="B10" s="6">
        <v>7</v>
      </c>
      <c r="C10" s="6">
        <v>499</v>
      </c>
      <c r="D10" s="6">
        <v>19</v>
      </c>
      <c r="E10" s="7">
        <v>2991</v>
      </c>
      <c r="F10" s="7">
        <v>6</v>
      </c>
      <c r="G10" s="7">
        <v>4852</v>
      </c>
      <c r="H10" s="7"/>
      <c r="I10" s="7"/>
      <c r="J10" s="7"/>
      <c r="K10" s="7"/>
      <c r="L10" s="7">
        <v>3</v>
      </c>
      <c r="M10" s="7">
        <v>34</v>
      </c>
      <c r="N10" s="7">
        <v>4</v>
      </c>
      <c r="O10" s="7">
        <v>46</v>
      </c>
      <c r="P10" s="7"/>
      <c r="Q10" s="7"/>
      <c r="R10" s="7"/>
      <c r="S10" s="7"/>
      <c r="T10" s="7"/>
      <c r="U10" s="7"/>
      <c r="V10" s="7"/>
      <c r="W10" s="7"/>
      <c r="X10" s="7"/>
      <c r="Y10" s="7"/>
      <c r="Z10" s="7"/>
      <c r="AA10" s="7"/>
      <c r="AB10" s="7"/>
      <c r="AC10" s="7"/>
      <c r="AD10" s="7"/>
      <c r="AE10" s="7"/>
      <c r="AF10" s="7"/>
      <c r="AG10" s="7"/>
      <c r="AH10" s="7">
        <v>17</v>
      </c>
      <c r="AI10" s="7">
        <v>7935</v>
      </c>
      <c r="AJ10" s="7">
        <v>4</v>
      </c>
      <c r="AK10" s="7">
        <v>2406</v>
      </c>
      <c r="AL10" s="7"/>
      <c r="AM10" s="7"/>
      <c r="AN10" s="7"/>
      <c r="AO10" s="7"/>
      <c r="AP10" s="7"/>
      <c r="AQ10" s="7"/>
      <c r="AR10" s="7"/>
      <c r="AS10" s="7"/>
      <c r="AT10" s="7"/>
      <c r="AU10" s="7"/>
      <c r="AV10" s="7"/>
      <c r="AW10" s="7"/>
      <c r="AX10" s="7"/>
      <c r="AY10" s="7"/>
      <c r="AZ10" s="7">
        <v>1</v>
      </c>
      <c r="BA10" s="7">
        <v>615</v>
      </c>
      <c r="BB10" s="7">
        <v>10</v>
      </c>
      <c r="BC10" s="7">
        <v>4570</v>
      </c>
      <c r="BD10" s="7">
        <v>8</v>
      </c>
      <c r="BE10" s="7">
        <v>2260</v>
      </c>
      <c r="BF10" s="7"/>
      <c r="BG10" s="7"/>
      <c r="BH10" s="7"/>
      <c r="BI10" s="7"/>
      <c r="BJ10" s="7"/>
      <c r="BK10" s="7"/>
      <c r="BL10" s="7"/>
      <c r="BM10" s="7"/>
      <c r="BN10" s="7"/>
      <c r="BO10" s="7"/>
      <c r="BP10" s="7"/>
      <c r="BQ10" s="7"/>
      <c r="BR10" s="7">
        <v>3</v>
      </c>
      <c r="BS10" s="7">
        <v>147</v>
      </c>
      <c r="BT10" s="7"/>
      <c r="BU10" s="7"/>
      <c r="BV10" s="7"/>
      <c r="BW10" s="7"/>
      <c r="BX10" s="7">
        <v>1</v>
      </c>
      <c r="BY10" s="7">
        <v>55</v>
      </c>
      <c r="BZ10" s="7">
        <v>1</v>
      </c>
      <c r="CA10" s="7">
        <v>39</v>
      </c>
      <c r="CB10" s="7"/>
      <c r="CC10" s="7"/>
      <c r="CD10" s="7"/>
      <c r="CE10" s="7"/>
      <c r="CF10" s="7"/>
      <c r="CG10" s="7"/>
      <c r="CH10" s="7">
        <v>1</v>
      </c>
      <c r="CI10" s="7">
        <v>32</v>
      </c>
      <c r="CJ10" s="8"/>
      <c r="CK10" s="8"/>
      <c r="CL10" s="8">
        <v>85</v>
      </c>
      <c r="CM10" s="8">
        <v>26481</v>
      </c>
      <c r="CN10" s="9"/>
      <c r="CO10" s="9"/>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row>
    <row r="11" spans="1:210">
      <c r="A11" s="5" t="s">
        <v>48</v>
      </c>
      <c r="B11" s="6"/>
      <c r="C11" s="6"/>
      <c r="D11" s="7"/>
      <c r="E11" s="7"/>
      <c r="F11" s="7"/>
      <c r="G11" s="7"/>
      <c r="H11" s="7"/>
      <c r="I11" s="7"/>
      <c r="J11" s="7">
        <v>1</v>
      </c>
      <c r="K11" s="7">
        <v>31</v>
      </c>
      <c r="L11" s="7">
        <v>1</v>
      </c>
      <c r="M11" s="7">
        <v>20</v>
      </c>
      <c r="N11" s="7">
        <v>1</v>
      </c>
      <c r="O11" s="7">
        <v>10</v>
      </c>
      <c r="P11" s="7"/>
      <c r="Q11" s="7"/>
      <c r="R11" s="7"/>
      <c r="S11" s="7"/>
      <c r="T11" s="7"/>
      <c r="U11" s="7"/>
      <c r="V11" s="7"/>
      <c r="W11" s="7"/>
      <c r="X11" s="7"/>
      <c r="Y11" s="7"/>
      <c r="Z11" s="7"/>
      <c r="AA11" s="7"/>
      <c r="AB11" s="7"/>
      <c r="AC11" s="7"/>
      <c r="AD11" s="7"/>
      <c r="AE11" s="7"/>
      <c r="AF11" s="7"/>
      <c r="AG11" s="7"/>
      <c r="AH11" s="7">
        <v>1</v>
      </c>
      <c r="AI11" s="7">
        <v>28</v>
      </c>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8"/>
      <c r="CK11" s="8"/>
      <c r="CL11" s="13">
        <v>4</v>
      </c>
      <c r="CM11" s="8">
        <v>89</v>
      </c>
      <c r="CN11" s="9"/>
      <c r="CO11" s="9"/>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row>
    <row r="12" spans="1:210">
      <c r="A12" s="5" t="s">
        <v>49</v>
      </c>
      <c r="B12" s="6">
        <v>1</v>
      </c>
      <c r="C12" s="6">
        <v>54</v>
      </c>
      <c r="D12" s="7"/>
      <c r="E12" s="7"/>
      <c r="F12" s="7">
        <v>2</v>
      </c>
      <c r="G12" s="7">
        <v>446</v>
      </c>
      <c r="H12" s="7"/>
      <c r="I12" s="7"/>
      <c r="J12" s="7"/>
      <c r="K12" s="7"/>
      <c r="L12" s="7">
        <v>1</v>
      </c>
      <c r="M12" s="7">
        <v>14</v>
      </c>
      <c r="N12" s="7">
        <v>1</v>
      </c>
      <c r="O12" s="7">
        <v>8</v>
      </c>
      <c r="P12" s="7"/>
      <c r="Q12" s="7"/>
      <c r="R12" s="7"/>
      <c r="S12" s="7"/>
      <c r="T12" s="7"/>
      <c r="U12" s="7"/>
      <c r="V12" s="7"/>
      <c r="W12" s="7"/>
      <c r="X12" s="7"/>
      <c r="Y12" s="7"/>
      <c r="Z12" s="7"/>
      <c r="AA12" s="7"/>
      <c r="AB12" s="7"/>
      <c r="AC12" s="7"/>
      <c r="AD12" s="7"/>
      <c r="AE12" s="7"/>
      <c r="AF12" s="7"/>
      <c r="AG12" s="7"/>
      <c r="AH12" s="7">
        <v>3</v>
      </c>
      <c r="AI12" s="7">
        <v>407</v>
      </c>
      <c r="AJ12" s="7">
        <v>4</v>
      </c>
      <c r="AK12" s="7">
        <v>1679</v>
      </c>
      <c r="AL12" s="7">
        <v>1</v>
      </c>
      <c r="AM12" s="7">
        <v>330</v>
      </c>
      <c r="AN12" s="7"/>
      <c r="AO12" s="7"/>
      <c r="AP12" s="7"/>
      <c r="AQ12" s="7"/>
      <c r="AR12" s="7"/>
      <c r="AS12" s="7"/>
      <c r="AT12" s="7"/>
      <c r="AU12" s="7"/>
      <c r="AV12" s="7"/>
      <c r="AW12" s="7"/>
      <c r="AX12" s="7"/>
      <c r="AY12" s="7"/>
      <c r="AZ12" s="7"/>
      <c r="BA12" s="7"/>
      <c r="BB12" s="7">
        <v>2</v>
      </c>
      <c r="BC12" s="7">
        <v>324</v>
      </c>
      <c r="BD12" s="7">
        <v>1</v>
      </c>
      <c r="BE12" s="7">
        <v>222</v>
      </c>
      <c r="BF12" s="7"/>
      <c r="BG12" s="7"/>
      <c r="BH12" s="7"/>
      <c r="BI12" s="7"/>
      <c r="BJ12" s="7"/>
      <c r="BK12" s="7"/>
      <c r="BL12" s="7"/>
      <c r="BM12" s="7"/>
      <c r="BN12" s="7"/>
      <c r="BO12" s="7"/>
      <c r="BP12" s="7"/>
      <c r="BQ12" s="7"/>
      <c r="BR12" s="7">
        <v>1</v>
      </c>
      <c r="BS12" s="7">
        <v>40</v>
      </c>
      <c r="BT12" s="7">
        <v>1</v>
      </c>
      <c r="BU12" s="7">
        <v>30</v>
      </c>
      <c r="BV12" s="7"/>
      <c r="BW12" s="7"/>
      <c r="BX12" s="7"/>
      <c r="BY12" s="7"/>
      <c r="BZ12" s="7">
        <v>1</v>
      </c>
      <c r="CA12" s="7">
        <v>28</v>
      </c>
      <c r="CB12" s="7"/>
      <c r="CC12" s="7"/>
      <c r="CD12" s="7"/>
      <c r="CE12" s="7"/>
      <c r="CF12" s="7"/>
      <c r="CG12" s="7"/>
      <c r="CH12" s="7"/>
      <c r="CI12" s="7"/>
      <c r="CJ12" s="8"/>
      <c r="CK12" s="8"/>
      <c r="CL12" s="13">
        <v>19</v>
      </c>
      <c r="CM12" s="8">
        <v>3582</v>
      </c>
      <c r="CN12" s="9"/>
      <c r="CO12" s="9"/>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row>
    <row r="13" spans="1:210">
      <c r="A13" s="5" t="s">
        <v>50</v>
      </c>
      <c r="B13" s="6">
        <v>1</v>
      </c>
      <c r="C13" s="6">
        <v>38</v>
      </c>
      <c r="D13" s="7"/>
      <c r="E13" s="7"/>
      <c r="F13" s="7"/>
      <c r="G13" s="7"/>
      <c r="H13" s="7"/>
      <c r="I13" s="7"/>
      <c r="J13" s="7">
        <v>1</v>
      </c>
      <c r="K13" s="7">
        <v>50</v>
      </c>
      <c r="L13" s="7">
        <v>5</v>
      </c>
      <c r="M13" s="7">
        <v>46</v>
      </c>
      <c r="N13" s="7">
        <v>3</v>
      </c>
      <c r="O13" s="7">
        <v>40</v>
      </c>
      <c r="P13" s="7"/>
      <c r="Q13" s="7"/>
      <c r="R13" s="7"/>
      <c r="S13" s="7"/>
      <c r="T13" s="7"/>
      <c r="U13" s="7"/>
      <c r="V13" s="7"/>
      <c r="W13" s="7"/>
      <c r="X13" s="7"/>
      <c r="Y13" s="7"/>
      <c r="Z13" s="7"/>
      <c r="AA13" s="7"/>
      <c r="AB13" s="7"/>
      <c r="AC13" s="7"/>
      <c r="AD13" s="7"/>
      <c r="AE13" s="7"/>
      <c r="AF13" s="7"/>
      <c r="AG13" s="7"/>
      <c r="AH13" s="7"/>
      <c r="AI13" s="7"/>
      <c r="AJ13" s="7">
        <v>1</v>
      </c>
      <c r="AK13" s="7">
        <v>16</v>
      </c>
      <c r="AL13" s="7"/>
      <c r="AM13" s="7"/>
      <c r="AN13" s="7"/>
      <c r="AO13" s="7"/>
      <c r="AP13" s="7"/>
      <c r="AQ13" s="7"/>
      <c r="AR13" s="7"/>
      <c r="AS13" s="7"/>
      <c r="AT13" s="7"/>
      <c r="AU13" s="7"/>
      <c r="AV13" s="7"/>
      <c r="AW13" s="7"/>
      <c r="AX13" s="7"/>
      <c r="AY13" s="7"/>
      <c r="AZ13" s="7"/>
      <c r="BA13" s="7"/>
      <c r="BB13" s="7"/>
      <c r="BC13" s="7"/>
      <c r="BD13" s="7">
        <v>1</v>
      </c>
      <c r="BE13" s="7">
        <v>89</v>
      </c>
      <c r="BF13" s="7"/>
      <c r="BG13" s="7"/>
      <c r="BH13" s="7"/>
      <c r="BI13" s="7"/>
      <c r="BJ13" s="7"/>
      <c r="BK13" s="7"/>
      <c r="BL13" s="7"/>
      <c r="BM13" s="7"/>
      <c r="BN13" s="7"/>
      <c r="BO13" s="7"/>
      <c r="BP13" s="7"/>
      <c r="BQ13" s="7"/>
      <c r="BR13" s="7">
        <v>1</v>
      </c>
      <c r="BS13" s="7">
        <v>15</v>
      </c>
      <c r="BT13" s="7">
        <v>1</v>
      </c>
      <c r="BU13" s="7">
        <v>12</v>
      </c>
      <c r="BV13" s="7"/>
      <c r="BW13" s="7"/>
      <c r="BX13" s="7"/>
      <c r="BY13" s="7"/>
      <c r="BZ13" s="7"/>
      <c r="CA13" s="7"/>
      <c r="CB13" s="7"/>
      <c r="CC13" s="7"/>
      <c r="CD13" s="7"/>
      <c r="CE13" s="7"/>
      <c r="CF13" s="7"/>
      <c r="CG13" s="7"/>
      <c r="CH13" s="7"/>
      <c r="CI13" s="7"/>
      <c r="CJ13" s="8"/>
      <c r="CK13" s="8"/>
      <c r="CL13" s="13">
        <v>14</v>
      </c>
      <c r="CM13" s="8">
        <v>306</v>
      </c>
      <c r="CN13" s="9"/>
      <c r="CO13" s="9"/>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row>
    <row r="14" spans="1:210">
      <c r="A14" s="5" t="s">
        <v>51</v>
      </c>
      <c r="B14" s="6"/>
      <c r="C14" s="6"/>
      <c r="D14" s="7"/>
      <c r="E14" s="7"/>
      <c r="F14" s="7"/>
      <c r="G14" s="7"/>
      <c r="H14" s="7"/>
      <c r="I14" s="7"/>
      <c r="J14" s="7"/>
      <c r="K14" s="7"/>
      <c r="L14" s="7"/>
      <c r="M14" s="7"/>
      <c r="N14" s="7">
        <v>3</v>
      </c>
      <c r="O14" s="7">
        <v>35</v>
      </c>
      <c r="P14" s="7"/>
      <c r="Q14" s="7"/>
      <c r="R14" s="7"/>
      <c r="S14" s="7"/>
      <c r="T14" s="7"/>
      <c r="U14" s="7"/>
      <c r="V14" s="7"/>
      <c r="W14" s="7"/>
      <c r="X14" s="7"/>
      <c r="Y14" s="7"/>
      <c r="Z14" s="7"/>
      <c r="AA14" s="7"/>
      <c r="AB14" s="7"/>
      <c r="AC14" s="7"/>
      <c r="AD14" s="7"/>
      <c r="AE14" s="7"/>
      <c r="AF14" s="7"/>
      <c r="AG14" s="7"/>
      <c r="AH14" s="7">
        <v>2</v>
      </c>
      <c r="AI14" s="7">
        <v>121</v>
      </c>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v>1</v>
      </c>
      <c r="BU14" s="7">
        <v>75</v>
      </c>
      <c r="BV14" s="7"/>
      <c r="BW14" s="7"/>
      <c r="BX14" s="7"/>
      <c r="BY14" s="7"/>
      <c r="BZ14" s="7"/>
      <c r="CA14" s="7"/>
      <c r="CB14" s="7"/>
      <c r="CC14" s="7"/>
      <c r="CD14" s="7"/>
      <c r="CE14" s="7"/>
      <c r="CF14" s="7"/>
      <c r="CG14" s="7"/>
      <c r="CH14" s="7"/>
      <c r="CI14" s="7"/>
      <c r="CJ14" s="8"/>
      <c r="CK14" s="8"/>
      <c r="CL14" s="13">
        <v>6</v>
      </c>
      <c r="CM14" s="8">
        <v>231</v>
      </c>
      <c r="CN14" s="9"/>
      <c r="CO14" s="9"/>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row>
    <row r="15" spans="1:210">
      <c r="A15" s="5" t="s">
        <v>52</v>
      </c>
      <c r="B15" s="6"/>
      <c r="C15" s="6"/>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v>1</v>
      </c>
      <c r="AU15" s="7">
        <v>33</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8"/>
      <c r="CK15" s="8"/>
      <c r="CL15" s="13">
        <v>1</v>
      </c>
      <c r="CM15" s="8">
        <v>33</v>
      </c>
      <c r="CN15" s="9"/>
      <c r="CO15" s="9"/>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row>
    <row r="16" spans="1:210">
      <c r="A16" s="5" t="s">
        <v>53</v>
      </c>
      <c r="B16" s="6"/>
      <c r="C16" s="6"/>
      <c r="D16" s="7"/>
      <c r="E16" s="7"/>
      <c r="F16" s="7"/>
      <c r="G16" s="7"/>
      <c r="H16" s="7"/>
      <c r="I16" s="7"/>
      <c r="J16" s="7"/>
      <c r="K16" s="7"/>
      <c r="L16" s="7">
        <v>1</v>
      </c>
      <c r="M16" s="7">
        <v>12</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8"/>
      <c r="CK16" s="8"/>
      <c r="CL16" s="13">
        <v>1</v>
      </c>
      <c r="CM16" s="8">
        <v>12</v>
      </c>
      <c r="CN16" s="9"/>
      <c r="CO16" s="9"/>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row>
    <row r="17" spans="1:210">
      <c r="A17" s="5" t="s">
        <v>54</v>
      </c>
      <c r="B17" s="6"/>
      <c r="C17" s="6"/>
      <c r="D17" s="7"/>
      <c r="E17" s="7"/>
      <c r="F17" s="7"/>
      <c r="G17" s="7"/>
      <c r="H17" s="7"/>
      <c r="I17" s="7"/>
      <c r="J17" s="7"/>
      <c r="K17" s="7"/>
      <c r="L17" s="7">
        <v>10</v>
      </c>
      <c r="M17" s="7">
        <v>118</v>
      </c>
      <c r="N17" s="7"/>
      <c r="O17" s="7"/>
      <c r="P17" s="7"/>
      <c r="Q17" s="7"/>
      <c r="R17" s="7"/>
      <c r="S17" s="7"/>
      <c r="T17" s="7"/>
      <c r="U17" s="7"/>
      <c r="V17" s="7"/>
      <c r="W17" s="7"/>
      <c r="X17" s="7"/>
      <c r="Y17" s="7"/>
      <c r="Z17" s="7"/>
      <c r="AA17" s="7"/>
      <c r="AB17" s="7"/>
      <c r="AC17" s="7"/>
      <c r="AD17" s="7"/>
      <c r="AE17" s="7"/>
      <c r="AF17" s="7"/>
      <c r="AG17" s="7"/>
      <c r="AH17" s="7"/>
      <c r="AI17" s="7"/>
      <c r="AJ17" s="7">
        <v>1</v>
      </c>
      <c r="AK17" s="7">
        <v>38</v>
      </c>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v>1</v>
      </c>
      <c r="CA17" s="7">
        <v>30</v>
      </c>
      <c r="CB17" s="7"/>
      <c r="CC17" s="7"/>
      <c r="CD17" s="7"/>
      <c r="CE17" s="7"/>
      <c r="CF17" s="7"/>
      <c r="CG17" s="7"/>
      <c r="CH17" s="7"/>
      <c r="CI17" s="7"/>
      <c r="CJ17" s="8"/>
      <c r="CK17" s="8"/>
      <c r="CL17" s="13">
        <v>12</v>
      </c>
      <c r="CM17" s="8">
        <v>186</v>
      </c>
      <c r="CN17" s="9"/>
      <c r="CO17" s="9"/>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row>
    <row r="18" spans="1:210">
      <c r="A18" s="5" t="s">
        <v>55</v>
      </c>
      <c r="B18" s="6">
        <v>22</v>
      </c>
      <c r="C18" s="6">
        <v>1747</v>
      </c>
      <c r="D18" s="7">
        <v>30</v>
      </c>
      <c r="E18" s="7">
        <v>4707</v>
      </c>
      <c r="F18" s="7">
        <v>27</v>
      </c>
      <c r="G18" s="7">
        <v>4460</v>
      </c>
      <c r="H18" s="7">
        <v>5</v>
      </c>
      <c r="I18" s="7">
        <v>973</v>
      </c>
      <c r="J18" s="7"/>
      <c r="K18" s="7"/>
      <c r="L18" s="7">
        <v>4</v>
      </c>
      <c r="M18" s="7">
        <v>52</v>
      </c>
      <c r="N18" s="7"/>
      <c r="O18" s="7"/>
      <c r="P18" s="7"/>
      <c r="Q18" s="7"/>
      <c r="R18" s="7"/>
      <c r="S18" s="7"/>
      <c r="T18" s="7"/>
      <c r="U18" s="7"/>
      <c r="V18" s="7"/>
      <c r="W18" s="7"/>
      <c r="X18" s="7"/>
      <c r="Y18" s="7"/>
      <c r="Z18" s="7"/>
      <c r="AA18" s="7"/>
      <c r="AB18" s="7">
        <v>1</v>
      </c>
      <c r="AC18" s="7">
        <v>1118</v>
      </c>
      <c r="AD18" s="7">
        <v>3</v>
      </c>
      <c r="AE18" s="7">
        <v>203</v>
      </c>
      <c r="AF18" s="7">
        <v>12</v>
      </c>
      <c r="AG18" s="7">
        <v>2285</v>
      </c>
      <c r="AH18" s="7">
        <v>59</v>
      </c>
      <c r="AI18" s="7">
        <v>19871</v>
      </c>
      <c r="AJ18" s="7">
        <v>37</v>
      </c>
      <c r="AK18" s="7">
        <v>10302</v>
      </c>
      <c r="AL18" s="7">
        <v>5</v>
      </c>
      <c r="AM18" s="7">
        <v>786</v>
      </c>
      <c r="AN18" s="7">
        <v>1</v>
      </c>
      <c r="AO18" s="7">
        <v>27</v>
      </c>
      <c r="AP18" s="7"/>
      <c r="AQ18" s="7"/>
      <c r="AR18" s="7"/>
      <c r="AS18" s="7"/>
      <c r="AT18" s="7"/>
      <c r="AU18" s="7"/>
      <c r="AV18" s="7"/>
      <c r="AW18" s="7"/>
      <c r="AX18" s="7"/>
      <c r="AY18" s="7"/>
      <c r="AZ18" s="7">
        <v>2</v>
      </c>
      <c r="BA18" s="7">
        <v>159</v>
      </c>
      <c r="BB18" s="7">
        <v>18</v>
      </c>
      <c r="BC18" s="7">
        <v>8548</v>
      </c>
      <c r="BD18" s="7">
        <v>6</v>
      </c>
      <c r="BE18" s="7">
        <v>2645</v>
      </c>
      <c r="BF18" s="7"/>
      <c r="BG18" s="7"/>
      <c r="BH18" s="7"/>
      <c r="BI18" s="7"/>
      <c r="BJ18" s="7"/>
      <c r="BK18" s="7"/>
      <c r="BL18" s="7"/>
      <c r="BM18" s="7"/>
      <c r="BN18" s="7"/>
      <c r="BO18" s="7"/>
      <c r="BP18" s="7"/>
      <c r="BQ18" s="7"/>
      <c r="BR18" s="7">
        <v>3</v>
      </c>
      <c r="BS18" s="7">
        <v>81</v>
      </c>
      <c r="BT18" s="7">
        <v>7</v>
      </c>
      <c r="BU18" s="7">
        <v>446</v>
      </c>
      <c r="BV18" s="7">
        <v>2</v>
      </c>
      <c r="BW18" s="7">
        <v>100</v>
      </c>
      <c r="BX18" s="7">
        <v>9</v>
      </c>
      <c r="BY18" s="7">
        <v>345</v>
      </c>
      <c r="BZ18" s="7">
        <v>4</v>
      </c>
      <c r="CA18" s="7">
        <v>180</v>
      </c>
      <c r="CB18" s="7">
        <v>2</v>
      </c>
      <c r="CC18" s="7">
        <v>86</v>
      </c>
      <c r="CD18" s="7"/>
      <c r="CE18" s="7"/>
      <c r="CF18" s="7">
        <v>1</v>
      </c>
      <c r="CG18" s="7">
        <v>13</v>
      </c>
      <c r="CH18" s="7"/>
      <c r="CI18" s="7"/>
      <c r="CJ18" s="8"/>
      <c r="CK18" s="8"/>
      <c r="CL18" s="13">
        <v>260</v>
      </c>
      <c r="CM18" s="8">
        <v>59134</v>
      </c>
      <c r="CN18" s="9"/>
      <c r="CO18" s="9"/>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row>
    <row r="19" spans="1:210">
      <c r="A19" s="5" t="s">
        <v>56</v>
      </c>
      <c r="B19" s="6"/>
      <c r="C19" s="6"/>
      <c r="D19" s="7"/>
      <c r="E19" s="7"/>
      <c r="F19" s="7"/>
      <c r="G19" s="7"/>
      <c r="H19" s="7"/>
      <c r="I19" s="7"/>
      <c r="J19" s="7">
        <v>1</v>
      </c>
      <c r="K19" s="7">
        <v>50</v>
      </c>
      <c r="L19" s="7">
        <v>2</v>
      </c>
      <c r="M19" s="7">
        <v>33</v>
      </c>
      <c r="N19" s="7">
        <v>1</v>
      </c>
      <c r="O19" s="7">
        <v>12</v>
      </c>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8"/>
      <c r="CK19" s="8"/>
      <c r="CL19" s="13">
        <v>4</v>
      </c>
      <c r="CM19" s="8">
        <v>95</v>
      </c>
      <c r="CN19" s="9"/>
      <c r="CO19" s="9"/>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row>
    <row r="20" spans="1:210">
      <c r="A20" s="5" t="s">
        <v>57</v>
      </c>
      <c r="B20" s="6"/>
      <c r="C20" s="6"/>
      <c r="D20" s="7"/>
      <c r="E20" s="7"/>
      <c r="F20" s="7"/>
      <c r="G20" s="7"/>
      <c r="H20" s="7"/>
      <c r="I20" s="7"/>
      <c r="J20" s="7">
        <v>1</v>
      </c>
      <c r="K20" s="7">
        <v>20</v>
      </c>
      <c r="L20" s="7">
        <v>15</v>
      </c>
      <c r="M20" s="7">
        <v>211</v>
      </c>
      <c r="N20" s="7"/>
      <c r="O20" s="7"/>
      <c r="P20" s="7"/>
      <c r="Q20" s="7"/>
      <c r="R20" s="7"/>
      <c r="S20" s="7"/>
      <c r="T20" s="7"/>
      <c r="U20" s="7"/>
      <c r="V20" s="7"/>
      <c r="W20" s="7"/>
      <c r="X20" s="7"/>
      <c r="Y20" s="7"/>
      <c r="Z20" s="7"/>
      <c r="AA20" s="7"/>
      <c r="AB20" s="7"/>
      <c r="AC20" s="7"/>
      <c r="AD20" s="7"/>
      <c r="AE20" s="7"/>
      <c r="AF20" s="7">
        <v>1</v>
      </c>
      <c r="AG20" s="7">
        <v>37</v>
      </c>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v>1</v>
      </c>
      <c r="BY20" s="7">
        <v>41</v>
      </c>
      <c r="BZ20" s="7"/>
      <c r="CA20" s="7"/>
      <c r="CB20" s="7"/>
      <c r="CC20" s="7"/>
      <c r="CD20" s="7"/>
      <c r="CE20" s="7"/>
      <c r="CF20" s="7"/>
      <c r="CG20" s="7"/>
      <c r="CH20" s="7"/>
      <c r="CI20" s="7"/>
      <c r="CJ20" s="8"/>
      <c r="CK20" s="8"/>
      <c r="CL20" s="13">
        <v>18</v>
      </c>
      <c r="CM20" s="8">
        <v>309</v>
      </c>
      <c r="CN20" s="9"/>
      <c r="CO20" s="9"/>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row>
    <row r="21" spans="1:210">
      <c r="A21" s="5" t="s">
        <v>58</v>
      </c>
      <c r="B21" s="6">
        <v>12</v>
      </c>
      <c r="C21" s="6">
        <v>654</v>
      </c>
      <c r="D21" s="7">
        <v>13</v>
      </c>
      <c r="E21" s="7">
        <v>801</v>
      </c>
      <c r="F21" s="7">
        <v>8</v>
      </c>
      <c r="G21" s="7">
        <v>1391</v>
      </c>
      <c r="H21" s="7"/>
      <c r="I21" s="7"/>
      <c r="J21" s="7">
        <v>1</v>
      </c>
      <c r="K21" s="7">
        <v>36</v>
      </c>
      <c r="L21" s="7">
        <v>2</v>
      </c>
      <c r="M21" s="7">
        <v>32</v>
      </c>
      <c r="N21" s="7"/>
      <c r="O21" s="7"/>
      <c r="P21" s="7"/>
      <c r="Q21" s="7"/>
      <c r="R21" s="7"/>
      <c r="S21" s="7"/>
      <c r="T21" s="7"/>
      <c r="U21" s="7"/>
      <c r="V21" s="7"/>
      <c r="W21" s="7"/>
      <c r="X21" s="7"/>
      <c r="Y21" s="7"/>
      <c r="Z21" s="7"/>
      <c r="AA21" s="7"/>
      <c r="AB21" s="7"/>
      <c r="AC21" s="7"/>
      <c r="AD21" s="7">
        <v>6</v>
      </c>
      <c r="AE21" s="7">
        <v>305</v>
      </c>
      <c r="AF21" s="7">
        <v>2</v>
      </c>
      <c r="AG21" s="7">
        <v>322</v>
      </c>
      <c r="AH21" s="7">
        <v>19</v>
      </c>
      <c r="AI21" s="7">
        <v>4628</v>
      </c>
      <c r="AJ21" s="7">
        <v>9</v>
      </c>
      <c r="AK21" s="7">
        <v>2243</v>
      </c>
      <c r="AL21" s="7">
        <v>2</v>
      </c>
      <c r="AM21" s="7">
        <v>437</v>
      </c>
      <c r="AN21" s="7"/>
      <c r="AO21" s="7"/>
      <c r="AP21" s="7"/>
      <c r="AQ21" s="7"/>
      <c r="AR21" s="7"/>
      <c r="AS21" s="7"/>
      <c r="AT21" s="7"/>
      <c r="AU21" s="7"/>
      <c r="AV21" s="7"/>
      <c r="AW21" s="7"/>
      <c r="AX21" s="7">
        <v>2</v>
      </c>
      <c r="AY21" s="7">
        <v>106</v>
      </c>
      <c r="AZ21" s="7">
        <v>2</v>
      </c>
      <c r="BA21" s="7">
        <v>226</v>
      </c>
      <c r="BB21" s="7">
        <v>5</v>
      </c>
      <c r="BC21" s="7">
        <v>1619</v>
      </c>
      <c r="BD21" s="7">
        <v>7</v>
      </c>
      <c r="BE21" s="7">
        <v>3658</v>
      </c>
      <c r="BF21" s="7"/>
      <c r="BG21" s="7"/>
      <c r="BH21" s="7"/>
      <c r="BI21" s="7"/>
      <c r="BJ21" s="7"/>
      <c r="BK21" s="7"/>
      <c r="BL21" s="7"/>
      <c r="BM21" s="7"/>
      <c r="BN21" s="7"/>
      <c r="BO21" s="7"/>
      <c r="BP21" s="7"/>
      <c r="BQ21" s="7"/>
      <c r="BR21" s="7">
        <v>9</v>
      </c>
      <c r="BS21" s="7">
        <v>1143</v>
      </c>
      <c r="BT21" s="7">
        <v>6</v>
      </c>
      <c r="BU21" s="7">
        <v>340</v>
      </c>
      <c r="BV21" s="7">
        <v>1</v>
      </c>
      <c r="BW21" s="7">
        <v>22</v>
      </c>
      <c r="BX21" s="7">
        <v>7</v>
      </c>
      <c r="BY21" s="7">
        <v>235</v>
      </c>
      <c r="BZ21" s="7">
        <v>2</v>
      </c>
      <c r="CA21" s="7">
        <v>83</v>
      </c>
      <c r="CB21" s="7"/>
      <c r="CC21" s="7"/>
      <c r="CD21" s="7"/>
      <c r="CE21" s="7"/>
      <c r="CF21" s="7"/>
      <c r="CG21" s="7"/>
      <c r="CH21" s="7">
        <v>1</v>
      </c>
      <c r="CI21" s="7">
        <v>68</v>
      </c>
      <c r="CJ21" s="8"/>
      <c r="CK21" s="8"/>
      <c r="CL21" s="13">
        <v>116</v>
      </c>
      <c r="CM21" s="8">
        <v>18349</v>
      </c>
      <c r="CN21" s="9"/>
      <c r="CO21" s="9"/>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row>
    <row r="22" spans="1:210">
      <c r="A22" s="5" t="s">
        <v>59</v>
      </c>
      <c r="B22" s="6"/>
      <c r="C22" s="6"/>
      <c r="D22" s="7"/>
      <c r="E22" s="7"/>
      <c r="F22" s="7"/>
      <c r="G22" s="7"/>
      <c r="H22" s="7"/>
      <c r="I22" s="7"/>
      <c r="J22" s="7"/>
      <c r="K22" s="7"/>
      <c r="L22" s="7"/>
      <c r="M22" s="7"/>
      <c r="N22" s="7">
        <v>1</v>
      </c>
      <c r="O22" s="7">
        <v>16</v>
      </c>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8"/>
      <c r="CK22" s="8"/>
      <c r="CL22" s="13">
        <v>1</v>
      </c>
      <c r="CM22" s="8">
        <v>16</v>
      </c>
      <c r="CN22" s="9"/>
      <c r="CO22" s="9"/>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row>
    <row r="23" spans="1:210">
      <c r="A23" s="5" t="s">
        <v>60</v>
      </c>
      <c r="B23" s="6"/>
      <c r="C23" s="6"/>
      <c r="D23" s="7"/>
      <c r="E23" s="7"/>
      <c r="F23" s="7"/>
      <c r="G23" s="7"/>
      <c r="H23" s="7"/>
      <c r="I23" s="7"/>
      <c r="J23" s="7"/>
      <c r="K23" s="7"/>
      <c r="L23" s="7">
        <v>1</v>
      </c>
      <c r="M23" s="7">
        <v>16</v>
      </c>
      <c r="N23" s="7">
        <v>1</v>
      </c>
      <c r="O23" s="7">
        <v>16</v>
      </c>
      <c r="P23" s="7"/>
      <c r="Q23" s="7"/>
      <c r="R23" s="7"/>
      <c r="S23" s="7"/>
      <c r="T23" s="7"/>
      <c r="U23" s="7"/>
      <c r="V23" s="7"/>
      <c r="W23" s="7"/>
      <c r="X23" s="7"/>
      <c r="Y23" s="7"/>
      <c r="Z23" s="7"/>
      <c r="AA23" s="7"/>
      <c r="AB23" s="7"/>
      <c r="AC23" s="7"/>
      <c r="AD23" s="7">
        <v>1</v>
      </c>
      <c r="AE23" s="7">
        <v>79</v>
      </c>
      <c r="AF23" s="7"/>
      <c r="AG23" s="7"/>
      <c r="AH23" s="7"/>
      <c r="AI23" s="7"/>
      <c r="AJ23" s="7">
        <v>1</v>
      </c>
      <c r="AK23" s="7">
        <v>165</v>
      </c>
      <c r="AL23" s="7"/>
      <c r="AM23" s="7"/>
      <c r="AN23" s="7"/>
      <c r="AO23" s="7"/>
      <c r="AP23" s="7"/>
      <c r="AQ23" s="7"/>
      <c r="AR23" s="7"/>
      <c r="AS23" s="7"/>
      <c r="AT23" s="7">
        <v>1</v>
      </c>
      <c r="AU23" s="7">
        <v>123</v>
      </c>
      <c r="AV23" s="7"/>
      <c r="AW23" s="7"/>
      <c r="AX23" s="7"/>
      <c r="AY23" s="7"/>
      <c r="AZ23" s="7"/>
      <c r="BA23" s="7"/>
      <c r="BB23" s="7"/>
      <c r="BC23" s="7"/>
      <c r="BD23" s="7"/>
      <c r="BE23" s="7"/>
      <c r="BF23" s="7"/>
      <c r="BG23" s="7"/>
      <c r="BH23" s="7"/>
      <c r="BI23" s="7"/>
      <c r="BJ23" s="7"/>
      <c r="BK23" s="7"/>
      <c r="BL23" s="7"/>
      <c r="BM23" s="7"/>
      <c r="BN23" s="7"/>
      <c r="BO23" s="7"/>
      <c r="BP23" s="7"/>
      <c r="BQ23" s="7"/>
      <c r="BR23" s="7">
        <v>1</v>
      </c>
      <c r="BS23" s="7">
        <v>14</v>
      </c>
      <c r="BT23" s="7"/>
      <c r="BU23" s="7"/>
      <c r="BV23" s="7"/>
      <c r="BW23" s="7"/>
      <c r="BX23" s="7"/>
      <c r="BY23" s="7"/>
      <c r="BZ23" s="7"/>
      <c r="CA23" s="7"/>
      <c r="CB23" s="7"/>
      <c r="CC23" s="7"/>
      <c r="CD23" s="7"/>
      <c r="CE23" s="7"/>
      <c r="CF23" s="7"/>
      <c r="CG23" s="7"/>
      <c r="CH23" s="7">
        <v>1</v>
      </c>
      <c r="CI23" s="7">
        <v>17</v>
      </c>
      <c r="CJ23" s="8"/>
      <c r="CK23" s="8"/>
      <c r="CL23" s="13">
        <v>7</v>
      </c>
      <c r="CM23" s="8">
        <v>430</v>
      </c>
      <c r="CN23" s="9"/>
      <c r="CO23" s="9"/>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row>
    <row r="24" spans="1:210">
      <c r="A24" s="5" t="s">
        <v>61</v>
      </c>
      <c r="B24" s="6"/>
      <c r="C24" s="6"/>
      <c r="D24" s="7"/>
      <c r="E24" s="7"/>
      <c r="F24" s="7"/>
      <c r="G24" s="7"/>
      <c r="H24" s="7"/>
      <c r="I24" s="7"/>
      <c r="J24" s="7"/>
      <c r="K24" s="7"/>
      <c r="L24" s="7">
        <v>4</v>
      </c>
      <c r="M24" s="7">
        <v>59</v>
      </c>
      <c r="N24" s="7"/>
      <c r="O24" s="7"/>
      <c r="P24" s="7"/>
      <c r="Q24" s="7"/>
      <c r="R24" s="7"/>
      <c r="S24" s="7"/>
      <c r="T24" s="7"/>
      <c r="U24" s="7"/>
      <c r="V24" s="7"/>
      <c r="W24" s="7"/>
      <c r="X24" s="7"/>
      <c r="Y24" s="7"/>
      <c r="Z24" s="7"/>
      <c r="AA24" s="7"/>
      <c r="AB24" s="7"/>
      <c r="AC24" s="7"/>
      <c r="AD24" s="7"/>
      <c r="AE24" s="7"/>
      <c r="AF24" s="7"/>
      <c r="AG24" s="7"/>
      <c r="AH24" s="7"/>
      <c r="AI24" s="7"/>
      <c r="AJ24" s="7">
        <v>1</v>
      </c>
      <c r="AK24" s="7">
        <v>37</v>
      </c>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v>1</v>
      </c>
      <c r="BS24" s="7">
        <v>16</v>
      </c>
      <c r="BT24" s="7"/>
      <c r="BU24" s="7"/>
      <c r="BV24" s="7"/>
      <c r="BW24" s="7"/>
      <c r="BX24" s="7"/>
      <c r="BY24" s="7"/>
      <c r="BZ24" s="7"/>
      <c r="CA24" s="7"/>
      <c r="CB24" s="7"/>
      <c r="CC24" s="7"/>
      <c r="CD24" s="7"/>
      <c r="CE24" s="7"/>
      <c r="CF24" s="7"/>
      <c r="CG24" s="7"/>
      <c r="CH24" s="7"/>
      <c r="CI24" s="7"/>
      <c r="CJ24" s="8"/>
      <c r="CK24" s="8"/>
      <c r="CL24" s="13">
        <v>6</v>
      </c>
      <c r="CM24" s="8">
        <v>112</v>
      </c>
      <c r="CN24" s="9"/>
      <c r="CO24" s="9"/>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row>
    <row r="25" spans="1:210">
      <c r="A25" s="5" t="s">
        <v>62</v>
      </c>
      <c r="B25" s="6"/>
      <c r="C25" s="6"/>
      <c r="D25" s="7"/>
      <c r="E25" s="7"/>
      <c r="F25" s="7"/>
      <c r="G25" s="7"/>
      <c r="H25" s="7"/>
      <c r="I25" s="7"/>
      <c r="J25" s="7"/>
      <c r="K25" s="7"/>
      <c r="L25" s="7">
        <v>1</v>
      </c>
      <c r="M25" s="7">
        <v>10</v>
      </c>
      <c r="N25" s="7">
        <v>2</v>
      </c>
      <c r="O25" s="7">
        <v>26</v>
      </c>
      <c r="P25" s="7"/>
      <c r="Q25" s="7"/>
      <c r="R25" s="7"/>
      <c r="S25" s="7"/>
      <c r="T25" s="7"/>
      <c r="U25" s="7"/>
      <c r="V25" s="7"/>
      <c r="W25" s="7"/>
      <c r="X25" s="7"/>
      <c r="Y25" s="7"/>
      <c r="Z25" s="7"/>
      <c r="AA25" s="7"/>
      <c r="AB25" s="7"/>
      <c r="AC25" s="7"/>
      <c r="AD25" s="7"/>
      <c r="AE25" s="7"/>
      <c r="AF25" s="7">
        <v>1</v>
      </c>
      <c r="AG25" s="7">
        <v>101</v>
      </c>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8"/>
      <c r="CK25" s="8"/>
      <c r="CL25" s="13">
        <v>4</v>
      </c>
      <c r="CM25" s="8">
        <v>137</v>
      </c>
      <c r="CN25" s="9"/>
      <c r="CO25" s="9"/>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row>
    <row r="26" spans="1:210">
      <c r="A26" s="5" t="s">
        <v>63</v>
      </c>
      <c r="B26" s="6">
        <v>12</v>
      </c>
      <c r="C26" s="6">
        <v>366</v>
      </c>
      <c r="D26" s="7">
        <v>14</v>
      </c>
      <c r="E26" s="7">
        <v>1940</v>
      </c>
      <c r="F26" s="7">
        <v>2</v>
      </c>
      <c r="G26" s="7">
        <v>405</v>
      </c>
      <c r="H26" s="7"/>
      <c r="I26" s="7"/>
      <c r="J26" s="7">
        <v>3</v>
      </c>
      <c r="K26" s="7">
        <v>74</v>
      </c>
      <c r="L26" s="7">
        <v>7</v>
      </c>
      <c r="M26" s="7">
        <v>94</v>
      </c>
      <c r="N26" s="7"/>
      <c r="O26" s="7"/>
      <c r="P26" s="7"/>
      <c r="Q26" s="7"/>
      <c r="R26" s="7"/>
      <c r="S26" s="7"/>
      <c r="T26" s="7"/>
      <c r="U26" s="7"/>
      <c r="V26" s="7"/>
      <c r="W26" s="7"/>
      <c r="X26" s="7"/>
      <c r="Y26" s="7"/>
      <c r="Z26" s="7"/>
      <c r="AA26" s="7"/>
      <c r="AB26" s="7"/>
      <c r="AC26" s="7"/>
      <c r="AD26" s="7">
        <v>1</v>
      </c>
      <c r="AE26" s="7">
        <v>48</v>
      </c>
      <c r="AF26" s="7">
        <v>2</v>
      </c>
      <c r="AG26" s="7">
        <v>152</v>
      </c>
      <c r="AH26" s="7">
        <v>6</v>
      </c>
      <c r="AI26" s="7">
        <v>2242</v>
      </c>
      <c r="AJ26" s="7">
        <v>2</v>
      </c>
      <c r="AK26" s="7">
        <v>822</v>
      </c>
      <c r="AL26" s="7">
        <v>1</v>
      </c>
      <c r="AM26" s="7">
        <v>20</v>
      </c>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v>1</v>
      </c>
      <c r="BS26" s="7">
        <v>35</v>
      </c>
      <c r="BT26" s="7"/>
      <c r="BU26" s="7"/>
      <c r="BV26" s="7"/>
      <c r="BW26" s="7"/>
      <c r="BX26" s="7">
        <v>3</v>
      </c>
      <c r="BY26" s="7">
        <v>130</v>
      </c>
      <c r="BZ26" s="7"/>
      <c r="CA26" s="7"/>
      <c r="CB26" s="7"/>
      <c r="CC26" s="7"/>
      <c r="CD26" s="7"/>
      <c r="CE26" s="7"/>
      <c r="CF26" s="7"/>
      <c r="CG26" s="7"/>
      <c r="CH26" s="7"/>
      <c r="CI26" s="7"/>
      <c r="CJ26" s="8"/>
      <c r="CK26" s="8"/>
      <c r="CL26" s="13">
        <v>54</v>
      </c>
      <c r="CM26" s="8">
        <v>6328</v>
      </c>
      <c r="CN26" s="9"/>
      <c r="CO26" s="9"/>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row>
    <row r="27" spans="1:210">
      <c r="A27" s="5" t="s">
        <v>64</v>
      </c>
      <c r="B27" s="6"/>
      <c r="C27" s="6"/>
      <c r="D27" s="7"/>
      <c r="E27" s="7"/>
      <c r="F27" s="7"/>
      <c r="G27" s="7"/>
      <c r="H27" s="7"/>
      <c r="I27" s="7"/>
      <c r="J27" s="7"/>
      <c r="K27" s="7"/>
      <c r="L27" s="7">
        <v>2</v>
      </c>
      <c r="M27" s="7">
        <v>25</v>
      </c>
      <c r="N27" s="7">
        <v>2</v>
      </c>
      <c r="O27" s="7">
        <v>29</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v>2</v>
      </c>
      <c r="BE27" s="7">
        <v>62</v>
      </c>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8"/>
      <c r="CK27" s="8"/>
      <c r="CL27" s="13">
        <v>6</v>
      </c>
      <c r="CM27" s="8">
        <v>116</v>
      </c>
      <c r="CN27" s="9"/>
      <c r="CO27" s="9"/>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row>
    <row r="28" spans="1:210">
      <c r="A28" s="5" t="s">
        <v>65</v>
      </c>
      <c r="B28" s="6"/>
      <c r="C28" s="6"/>
      <c r="D28" s="7"/>
      <c r="E28" s="7"/>
      <c r="F28" s="7"/>
      <c r="G28" s="7"/>
      <c r="H28" s="7"/>
      <c r="I28" s="7"/>
      <c r="J28" s="7">
        <v>1</v>
      </c>
      <c r="K28" s="7">
        <v>30</v>
      </c>
      <c r="L28" s="7">
        <v>1</v>
      </c>
      <c r="M28" s="7">
        <v>6</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8"/>
      <c r="CK28" s="8"/>
      <c r="CL28" s="13">
        <v>2</v>
      </c>
      <c r="CM28" s="8">
        <v>36</v>
      </c>
      <c r="CN28" s="9"/>
      <c r="CO28" s="9"/>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row>
    <row r="29" spans="1:210">
      <c r="A29" s="5" t="s">
        <v>66</v>
      </c>
      <c r="B29" s="6"/>
      <c r="C29" s="6"/>
      <c r="D29" s="7"/>
      <c r="E29" s="7"/>
      <c r="F29" s="7"/>
      <c r="G29" s="7"/>
      <c r="H29" s="7"/>
      <c r="I29" s="7"/>
      <c r="J29" s="7"/>
      <c r="K29" s="7"/>
      <c r="L29" s="7">
        <v>2</v>
      </c>
      <c r="M29" s="7">
        <v>38</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8"/>
      <c r="CK29" s="8"/>
      <c r="CL29" s="13">
        <v>2</v>
      </c>
      <c r="CM29" s="8">
        <v>38</v>
      </c>
      <c r="CN29" s="9"/>
      <c r="CO29" s="9"/>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row>
    <row r="30" spans="1:210">
      <c r="A30" s="5" t="s">
        <v>67</v>
      </c>
      <c r="B30" s="6"/>
      <c r="C30" s="6"/>
      <c r="D30" s="7"/>
      <c r="E30" s="7"/>
      <c r="F30" s="7"/>
      <c r="G30" s="7"/>
      <c r="H30" s="7"/>
      <c r="I30" s="7"/>
      <c r="J30" s="7"/>
      <c r="K30" s="7"/>
      <c r="L30" s="7">
        <v>1</v>
      </c>
      <c r="M30" s="7">
        <v>9</v>
      </c>
      <c r="N30" s="7">
        <v>1</v>
      </c>
      <c r="O30" s="7">
        <v>16</v>
      </c>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8"/>
      <c r="CK30" s="8"/>
      <c r="CL30" s="13">
        <v>2</v>
      </c>
      <c r="CM30" s="8">
        <v>25</v>
      </c>
      <c r="CN30" s="9"/>
      <c r="CO30" s="9"/>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row>
    <row r="31" spans="1:210">
      <c r="A31" s="5" t="s">
        <v>68</v>
      </c>
      <c r="B31" s="6"/>
      <c r="C31" s="6"/>
      <c r="D31" s="7"/>
      <c r="E31" s="7"/>
      <c r="F31" s="7"/>
      <c r="G31" s="7"/>
      <c r="H31" s="7"/>
      <c r="I31" s="7"/>
      <c r="J31" s="7"/>
      <c r="K31" s="7"/>
      <c r="L31" s="7"/>
      <c r="M31" s="7"/>
      <c r="N31" s="7">
        <v>1</v>
      </c>
      <c r="O31" s="7">
        <v>6</v>
      </c>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8"/>
      <c r="CK31" s="8"/>
      <c r="CL31" s="13">
        <v>1</v>
      </c>
      <c r="CM31" s="8">
        <v>6</v>
      </c>
      <c r="CN31" s="9"/>
      <c r="CO31" s="9"/>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row>
    <row r="32" spans="1:210">
      <c r="A32" s="5" t="s">
        <v>69</v>
      </c>
      <c r="B32" s="6">
        <v>1</v>
      </c>
      <c r="C32" s="6">
        <v>120</v>
      </c>
      <c r="D32" s="7"/>
      <c r="E32" s="7"/>
      <c r="F32" s="7"/>
      <c r="G32" s="7"/>
      <c r="H32" s="7">
        <v>1</v>
      </c>
      <c r="I32" s="7">
        <v>936</v>
      </c>
      <c r="J32" s="7"/>
      <c r="K32" s="7"/>
      <c r="L32" s="7">
        <v>11</v>
      </c>
      <c r="M32" s="7">
        <v>141</v>
      </c>
      <c r="N32" s="7"/>
      <c r="O32" s="7"/>
      <c r="P32" s="7"/>
      <c r="Q32" s="7"/>
      <c r="R32" s="7"/>
      <c r="S32" s="7"/>
      <c r="T32" s="7"/>
      <c r="U32" s="7"/>
      <c r="V32" s="7"/>
      <c r="W32" s="7"/>
      <c r="X32" s="7"/>
      <c r="Y32" s="7"/>
      <c r="Z32" s="7">
        <v>1</v>
      </c>
      <c r="AA32" s="7">
        <v>660</v>
      </c>
      <c r="AB32" s="7"/>
      <c r="AC32" s="7"/>
      <c r="AD32" s="7"/>
      <c r="AE32" s="7"/>
      <c r="AF32" s="7">
        <v>10</v>
      </c>
      <c r="AG32" s="7">
        <v>2303</v>
      </c>
      <c r="AH32" s="7">
        <v>21</v>
      </c>
      <c r="AI32" s="7">
        <v>6451</v>
      </c>
      <c r="AJ32" s="7">
        <v>2</v>
      </c>
      <c r="AK32" s="7">
        <v>1004</v>
      </c>
      <c r="AL32" s="7">
        <v>1</v>
      </c>
      <c r="AM32" s="7">
        <v>300</v>
      </c>
      <c r="AN32" s="7"/>
      <c r="AO32" s="7"/>
      <c r="AP32" s="7"/>
      <c r="AQ32" s="7"/>
      <c r="AR32" s="7"/>
      <c r="AS32" s="7"/>
      <c r="AT32" s="7"/>
      <c r="AU32" s="7"/>
      <c r="AV32" s="7"/>
      <c r="AW32" s="7"/>
      <c r="AX32" s="7"/>
      <c r="AY32" s="7"/>
      <c r="AZ32" s="7"/>
      <c r="BA32" s="7"/>
      <c r="BB32" s="7">
        <v>1</v>
      </c>
      <c r="BC32" s="7">
        <v>346</v>
      </c>
      <c r="BD32" s="7"/>
      <c r="BE32" s="7"/>
      <c r="BF32" s="7"/>
      <c r="BG32" s="7"/>
      <c r="BH32" s="7"/>
      <c r="BI32" s="7"/>
      <c r="BJ32" s="7"/>
      <c r="BK32" s="7"/>
      <c r="BL32" s="7"/>
      <c r="BM32" s="7"/>
      <c r="BN32" s="7"/>
      <c r="BO32" s="7"/>
      <c r="BP32" s="7"/>
      <c r="BQ32" s="7"/>
      <c r="BR32" s="7">
        <v>3</v>
      </c>
      <c r="BS32" s="7">
        <v>161</v>
      </c>
      <c r="BT32" s="7"/>
      <c r="BU32" s="7"/>
      <c r="BV32" s="7"/>
      <c r="BW32" s="7"/>
      <c r="BX32" s="7">
        <v>3</v>
      </c>
      <c r="BY32" s="7">
        <v>153</v>
      </c>
      <c r="BZ32" s="7">
        <v>2</v>
      </c>
      <c r="CA32" s="7">
        <v>80</v>
      </c>
      <c r="CB32" s="7"/>
      <c r="CC32" s="7"/>
      <c r="CD32" s="7"/>
      <c r="CE32" s="7"/>
      <c r="CF32" s="7"/>
      <c r="CG32" s="7"/>
      <c r="CH32" s="7">
        <v>1</v>
      </c>
      <c r="CI32" s="7">
        <v>20</v>
      </c>
      <c r="CJ32" s="8"/>
      <c r="CK32" s="8"/>
      <c r="CL32" s="13">
        <v>58</v>
      </c>
      <c r="CM32" s="8">
        <v>12675</v>
      </c>
      <c r="CN32" s="9"/>
      <c r="CO32" s="9"/>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row>
    <row r="33" spans="1:210">
      <c r="A33" s="5" t="s">
        <v>70</v>
      </c>
      <c r="B33" s="6">
        <v>5</v>
      </c>
      <c r="C33" s="6">
        <v>1063</v>
      </c>
      <c r="D33" s="7">
        <v>6</v>
      </c>
      <c r="E33" s="7">
        <v>579</v>
      </c>
      <c r="F33" s="7">
        <v>3</v>
      </c>
      <c r="G33" s="7">
        <v>123</v>
      </c>
      <c r="H33" s="7"/>
      <c r="I33" s="7"/>
      <c r="J33" s="7">
        <v>3</v>
      </c>
      <c r="K33" s="7">
        <v>98</v>
      </c>
      <c r="L33" s="7">
        <v>15</v>
      </c>
      <c r="M33" s="7">
        <v>195</v>
      </c>
      <c r="N33" s="7"/>
      <c r="O33" s="7"/>
      <c r="P33" s="7"/>
      <c r="Q33" s="7"/>
      <c r="R33" s="7"/>
      <c r="S33" s="7"/>
      <c r="T33" s="7"/>
      <c r="U33" s="7"/>
      <c r="V33" s="7"/>
      <c r="W33" s="7"/>
      <c r="X33" s="7"/>
      <c r="Y33" s="7"/>
      <c r="Z33" s="7"/>
      <c r="AA33" s="7"/>
      <c r="AB33" s="7"/>
      <c r="AC33" s="7"/>
      <c r="AD33" s="7">
        <v>2</v>
      </c>
      <c r="AE33" s="7">
        <v>299</v>
      </c>
      <c r="AF33" s="7">
        <v>2</v>
      </c>
      <c r="AG33" s="7">
        <v>441</v>
      </c>
      <c r="AH33" s="7">
        <v>14</v>
      </c>
      <c r="AI33" s="7">
        <v>5461</v>
      </c>
      <c r="AJ33" s="7">
        <v>2</v>
      </c>
      <c r="AK33" s="7">
        <v>593</v>
      </c>
      <c r="AL33" s="7"/>
      <c r="AM33" s="7"/>
      <c r="AN33" s="7"/>
      <c r="AO33" s="7"/>
      <c r="AP33" s="7"/>
      <c r="AQ33" s="7"/>
      <c r="AR33" s="7"/>
      <c r="AS33" s="7"/>
      <c r="AT33" s="7"/>
      <c r="AU33" s="7"/>
      <c r="AV33" s="7"/>
      <c r="AW33" s="7"/>
      <c r="AX33" s="7"/>
      <c r="AY33" s="7"/>
      <c r="AZ33" s="7"/>
      <c r="BA33" s="7"/>
      <c r="BB33" s="7">
        <v>4</v>
      </c>
      <c r="BC33" s="7">
        <v>2612</v>
      </c>
      <c r="BD33" s="7">
        <v>2</v>
      </c>
      <c r="BE33" s="7">
        <v>2957</v>
      </c>
      <c r="BF33" s="7"/>
      <c r="BG33" s="7"/>
      <c r="BH33" s="7"/>
      <c r="BI33" s="7"/>
      <c r="BJ33" s="7"/>
      <c r="BK33" s="7"/>
      <c r="BL33" s="7"/>
      <c r="BM33" s="7"/>
      <c r="BN33" s="7"/>
      <c r="BO33" s="7"/>
      <c r="BP33" s="7"/>
      <c r="BQ33" s="7"/>
      <c r="BR33" s="7">
        <v>1</v>
      </c>
      <c r="BS33" s="7">
        <v>111</v>
      </c>
      <c r="BT33" s="7">
        <v>1</v>
      </c>
      <c r="BU33" s="7">
        <v>46</v>
      </c>
      <c r="BV33" s="7"/>
      <c r="BW33" s="7"/>
      <c r="BX33" s="7">
        <v>1</v>
      </c>
      <c r="BY33" s="7">
        <v>40</v>
      </c>
      <c r="BZ33" s="7"/>
      <c r="CA33" s="7"/>
      <c r="CB33" s="7"/>
      <c r="CC33" s="7"/>
      <c r="CD33" s="7"/>
      <c r="CE33" s="7"/>
      <c r="CF33" s="7">
        <v>3</v>
      </c>
      <c r="CG33" s="7">
        <v>94</v>
      </c>
      <c r="CH33" s="7"/>
      <c r="CI33" s="7"/>
      <c r="CJ33" s="8"/>
      <c r="CK33" s="8"/>
      <c r="CL33" s="13">
        <v>64</v>
      </c>
      <c r="CM33" s="8">
        <v>14712</v>
      </c>
      <c r="CN33" s="9"/>
      <c r="CO33" s="9"/>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row>
    <row r="34" spans="1:210">
      <c r="A34" s="5" t="s">
        <v>71</v>
      </c>
      <c r="B34" s="6"/>
      <c r="C34" s="6"/>
      <c r="D34" s="7"/>
      <c r="E34" s="7"/>
      <c r="F34" s="7"/>
      <c r="G34" s="7"/>
      <c r="H34" s="7"/>
      <c r="I34" s="7"/>
      <c r="J34" s="7"/>
      <c r="K34" s="7"/>
      <c r="L34" s="7">
        <v>3</v>
      </c>
      <c r="M34" s="7">
        <v>22</v>
      </c>
      <c r="N34" s="7">
        <v>1</v>
      </c>
      <c r="O34" s="7">
        <v>16</v>
      </c>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8"/>
      <c r="CK34" s="8"/>
      <c r="CL34" s="13">
        <v>4</v>
      </c>
      <c r="CM34" s="8">
        <v>38</v>
      </c>
      <c r="CN34" s="9"/>
      <c r="CO34" s="9"/>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row>
    <row r="35" spans="1:210">
      <c r="A35" s="5" t="s">
        <v>72</v>
      </c>
      <c r="B35" s="6"/>
      <c r="C35" s="6"/>
      <c r="D35" s="7"/>
      <c r="E35" s="7"/>
      <c r="F35" s="7"/>
      <c r="G35" s="7"/>
      <c r="H35" s="7"/>
      <c r="I35" s="7"/>
      <c r="J35" s="7"/>
      <c r="K35" s="7"/>
      <c r="L35" s="7">
        <v>1</v>
      </c>
      <c r="M35" s="7">
        <v>16</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8"/>
      <c r="CK35" s="8"/>
      <c r="CL35" s="13">
        <v>1</v>
      </c>
      <c r="CM35" s="8">
        <v>16</v>
      </c>
      <c r="CN35" s="9"/>
      <c r="CO35" s="9"/>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row>
    <row r="36" spans="1:210">
      <c r="A36" s="5" t="s">
        <v>73</v>
      </c>
      <c r="B36" s="6"/>
      <c r="C36" s="6"/>
      <c r="D36" s="7"/>
      <c r="E36" s="7"/>
      <c r="F36" s="7"/>
      <c r="G36" s="7"/>
      <c r="H36" s="7"/>
      <c r="I36" s="7"/>
      <c r="J36" s="7">
        <v>2</v>
      </c>
      <c r="K36" s="7">
        <v>95</v>
      </c>
      <c r="L36" s="7">
        <v>2</v>
      </c>
      <c r="M36" s="7">
        <v>18</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8"/>
      <c r="CK36" s="8"/>
      <c r="CL36" s="13">
        <v>4</v>
      </c>
      <c r="CM36" s="8">
        <v>113</v>
      </c>
      <c r="CN36" s="9"/>
      <c r="CO36" s="9"/>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row>
    <row r="37" spans="1:210">
      <c r="A37" s="5" t="s">
        <v>74</v>
      </c>
      <c r="B37" s="6"/>
      <c r="C37" s="6"/>
      <c r="D37" s="7">
        <v>2</v>
      </c>
      <c r="E37" s="7">
        <v>426</v>
      </c>
      <c r="F37" s="7">
        <v>8</v>
      </c>
      <c r="G37" s="7">
        <v>1262</v>
      </c>
      <c r="H37" s="7"/>
      <c r="I37" s="7"/>
      <c r="J37" s="7">
        <v>1</v>
      </c>
      <c r="K37" s="7">
        <v>30</v>
      </c>
      <c r="L37" s="7"/>
      <c r="M37" s="7"/>
      <c r="N37" s="7"/>
      <c r="O37" s="7"/>
      <c r="P37" s="7">
        <v>1</v>
      </c>
      <c r="Q37" s="7">
        <v>500</v>
      </c>
      <c r="R37" s="7"/>
      <c r="S37" s="7"/>
      <c r="T37" s="7"/>
      <c r="U37" s="7"/>
      <c r="V37" s="7"/>
      <c r="W37" s="7"/>
      <c r="X37" s="7"/>
      <c r="Y37" s="7"/>
      <c r="Z37" s="7"/>
      <c r="AA37" s="7"/>
      <c r="AB37" s="7"/>
      <c r="AC37" s="7"/>
      <c r="AD37" s="7"/>
      <c r="AE37" s="7"/>
      <c r="AF37" s="7"/>
      <c r="AG37" s="7"/>
      <c r="AH37" s="7">
        <v>3</v>
      </c>
      <c r="AI37" s="7">
        <v>817</v>
      </c>
      <c r="AJ37" s="7">
        <v>7</v>
      </c>
      <c r="AK37" s="7">
        <v>3893</v>
      </c>
      <c r="AL37" s="7">
        <v>1</v>
      </c>
      <c r="AM37" s="7">
        <v>268</v>
      </c>
      <c r="AN37" s="7"/>
      <c r="AO37" s="7"/>
      <c r="AP37" s="7"/>
      <c r="AQ37" s="7"/>
      <c r="AR37" s="7"/>
      <c r="AS37" s="7"/>
      <c r="AT37" s="7"/>
      <c r="AU37" s="7"/>
      <c r="AV37" s="7"/>
      <c r="AW37" s="7"/>
      <c r="AX37" s="7"/>
      <c r="AY37" s="7"/>
      <c r="AZ37" s="7"/>
      <c r="BA37" s="7"/>
      <c r="BB37" s="7">
        <v>7</v>
      </c>
      <c r="BC37" s="7">
        <v>4139</v>
      </c>
      <c r="BD37" s="7">
        <v>9</v>
      </c>
      <c r="BE37" s="7">
        <v>4968</v>
      </c>
      <c r="BF37" s="7">
        <v>1</v>
      </c>
      <c r="BG37" s="7">
        <v>218</v>
      </c>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8"/>
      <c r="CK37" s="8"/>
      <c r="CL37" s="13">
        <v>40</v>
      </c>
      <c r="CM37" s="8">
        <v>16521</v>
      </c>
      <c r="CN37" s="9"/>
      <c r="CO37" s="9"/>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row>
    <row r="38" spans="1:210">
      <c r="A38" s="5" t="s">
        <v>75</v>
      </c>
      <c r="B38" s="6">
        <v>5</v>
      </c>
      <c r="C38" s="6">
        <v>356</v>
      </c>
      <c r="D38" s="7">
        <v>7</v>
      </c>
      <c r="E38" s="7">
        <v>942</v>
      </c>
      <c r="F38" s="7">
        <v>7</v>
      </c>
      <c r="G38" s="7">
        <v>848</v>
      </c>
      <c r="H38" s="7"/>
      <c r="I38" s="7"/>
      <c r="J38" s="7">
        <v>1</v>
      </c>
      <c r="K38" s="7">
        <v>25</v>
      </c>
      <c r="L38" s="7"/>
      <c r="M38" s="7"/>
      <c r="N38" s="7">
        <v>1</v>
      </c>
      <c r="O38" s="7">
        <v>11</v>
      </c>
      <c r="P38" s="7"/>
      <c r="Q38" s="7"/>
      <c r="R38" s="7"/>
      <c r="S38" s="7"/>
      <c r="T38" s="7"/>
      <c r="U38" s="7"/>
      <c r="V38" s="7"/>
      <c r="W38" s="7"/>
      <c r="X38" s="7"/>
      <c r="Y38" s="7"/>
      <c r="Z38" s="7"/>
      <c r="AA38" s="7"/>
      <c r="AB38" s="7"/>
      <c r="AC38" s="7"/>
      <c r="AD38" s="7">
        <v>11</v>
      </c>
      <c r="AE38" s="7">
        <v>913</v>
      </c>
      <c r="AF38" s="7">
        <v>13</v>
      </c>
      <c r="AG38" s="7">
        <v>1820</v>
      </c>
      <c r="AH38" s="7">
        <v>73</v>
      </c>
      <c r="AI38" s="7">
        <v>20626</v>
      </c>
      <c r="AJ38" s="7">
        <v>38</v>
      </c>
      <c r="AK38" s="7">
        <v>9814</v>
      </c>
      <c r="AL38" s="7">
        <v>6</v>
      </c>
      <c r="AM38" s="7">
        <v>1447</v>
      </c>
      <c r="AN38" s="7">
        <v>2</v>
      </c>
      <c r="AO38" s="7">
        <v>98</v>
      </c>
      <c r="AP38" s="7">
        <v>1</v>
      </c>
      <c r="AQ38" s="7">
        <v>51</v>
      </c>
      <c r="AR38" s="7">
        <v>2</v>
      </c>
      <c r="AS38" s="7">
        <v>239</v>
      </c>
      <c r="AT38" s="7"/>
      <c r="AU38" s="7"/>
      <c r="AV38" s="7"/>
      <c r="AW38" s="7"/>
      <c r="AX38" s="7"/>
      <c r="AY38" s="7"/>
      <c r="AZ38" s="7">
        <v>3</v>
      </c>
      <c r="BA38" s="7">
        <v>355</v>
      </c>
      <c r="BB38" s="7">
        <v>5</v>
      </c>
      <c r="BC38" s="7">
        <v>1413</v>
      </c>
      <c r="BD38" s="7">
        <v>5</v>
      </c>
      <c r="BE38" s="7">
        <v>2453</v>
      </c>
      <c r="BF38" s="7"/>
      <c r="BG38" s="7"/>
      <c r="BH38" s="7"/>
      <c r="BI38" s="7"/>
      <c r="BJ38" s="7"/>
      <c r="BK38" s="7"/>
      <c r="BL38" s="7"/>
      <c r="BM38" s="7"/>
      <c r="BN38" s="7"/>
      <c r="BO38" s="7"/>
      <c r="BP38" s="7"/>
      <c r="BQ38" s="7"/>
      <c r="BR38" s="7">
        <v>6</v>
      </c>
      <c r="BS38" s="7">
        <v>201</v>
      </c>
      <c r="BT38" s="7">
        <v>5</v>
      </c>
      <c r="BU38" s="7">
        <v>389</v>
      </c>
      <c r="BV38" s="7">
        <v>1</v>
      </c>
      <c r="BW38" s="7">
        <v>118</v>
      </c>
      <c r="BX38" s="7">
        <v>20</v>
      </c>
      <c r="BY38" s="7">
        <v>840</v>
      </c>
      <c r="BZ38" s="7">
        <v>9</v>
      </c>
      <c r="CA38" s="7">
        <v>427</v>
      </c>
      <c r="CB38" s="7"/>
      <c r="CC38" s="7"/>
      <c r="CD38" s="7"/>
      <c r="CE38" s="7"/>
      <c r="CF38" s="7">
        <v>7</v>
      </c>
      <c r="CG38" s="7">
        <v>228</v>
      </c>
      <c r="CH38" s="7">
        <v>1</v>
      </c>
      <c r="CI38" s="7">
        <v>12</v>
      </c>
      <c r="CJ38" s="8"/>
      <c r="CK38" s="8"/>
      <c r="CL38" s="13">
        <v>229</v>
      </c>
      <c r="CM38" s="8">
        <v>43626</v>
      </c>
      <c r="CN38" s="9"/>
      <c r="CO38" s="9"/>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row>
    <row r="39" spans="1:210">
      <c r="A39" s="5" t="s">
        <v>76</v>
      </c>
      <c r="B39" s="6"/>
      <c r="C39" s="6"/>
      <c r="D39" s="7"/>
      <c r="E39" s="7"/>
      <c r="F39" s="7"/>
      <c r="G39" s="7"/>
      <c r="H39" s="7"/>
      <c r="I39" s="7"/>
      <c r="J39" s="7"/>
      <c r="K39" s="7"/>
      <c r="L39" s="7">
        <v>2</v>
      </c>
      <c r="M39" s="7">
        <v>16</v>
      </c>
      <c r="N39" s="7">
        <v>1</v>
      </c>
      <c r="O39" s="7">
        <v>6</v>
      </c>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8"/>
      <c r="CK39" s="8"/>
      <c r="CL39" s="13">
        <v>3</v>
      </c>
      <c r="CM39" s="8">
        <v>22</v>
      </c>
      <c r="CN39" s="9"/>
      <c r="CO39" s="9"/>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row>
    <row r="40" spans="1:210">
      <c r="A40" s="5" t="s">
        <v>77</v>
      </c>
      <c r="B40" s="6">
        <v>8</v>
      </c>
      <c r="C40" s="6">
        <v>355</v>
      </c>
      <c r="D40" s="7">
        <v>10</v>
      </c>
      <c r="E40" s="7">
        <v>601</v>
      </c>
      <c r="F40" s="7">
        <v>14</v>
      </c>
      <c r="G40" s="7">
        <v>1438</v>
      </c>
      <c r="H40" s="7"/>
      <c r="I40" s="7"/>
      <c r="J40" s="7">
        <v>1</v>
      </c>
      <c r="K40" s="7">
        <v>46</v>
      </c>
      <c r="L40" s="7">
        <v>6</v>
      </c>
      <c r="M40" s="7">
        <v>86</v>
      </c>
      <c r="N40" s="7">
        <v>4</v>
      </c>
      <c r="O40" s="7">
        <v>56</v>
      </c>
      <c r="P40" s="7"/>
      <c r="Q40" s="7"/>
      <c r="R40" s="7"/>
      <c r="S40" s="7"/>
      <c r="T40" s="7"/>
      <c r="U40" s="7"/>
      <c r="V40" s="7"/>
      <c r="W40" s="7"/>
      <c r="X40" s="7"/>
      <c r="Y40" s="7"/>
      <c r="Z40" s="7"/>
      <c r="AA40" s="7"/>
      <c r="AB40" s="7"/>
      <c r="AC40" s="7"/>
      <c r="AD40" s="7">
        <v>1</v>
      </c>
      <c r="AE40" s="7">
        <v>47</v>
      </c>
      <c r="AF40" s="7">
        <v>2</v>
      </c>
      <c r="AG40" s="7">
        <v>190</v>
      </c>
      <c r="AH40" s="7">
        <v>8</v>
      </c>
      <c r="AI40" s="7">
        <v>1651</v>
      </c>
      <c r="AJ40" s="7">
        <v>3</v>
      </c>
      <c r="AK40" s="7">
        <v>470</v>
      </c>
      <c r="AL40" s="7">
        <v>2</v>
      </c>
      <c r="AM40" s="7">
        <v>283</v>
      </c>
      <c r="AN40" s="7">
        <v>1</v>
      </c>
      <c r="AO40" s="7">
        <v>39</v>
      </c>
      <c r="AP40" s="7"/>
      <c r="AQ40" s="7"/>
      <c r="AR40" s="7">
        <v>1</v>
      </c>
      <c r="AS40" s="7">
        <v>12</v>
      </c>
      <c r="AT40" s="7"/>
      <c r="AU40" s="7"/>
      <c r="AV40" s="7"/>
      <c r="AW40" s="7"/>
      <c r="AX40" s="7"/>
      <c r="AY40" s="7"/>
      <c r="AZ40" s="7"/>
      <c r="BA40" s="7"/>
      <c r="BB40" s="7">
        <v>3</v>
      </c>
      <c r="BC40" s="7">
        <v>721</v>
      </c>
      <c r="BD40" s="7">
        <v>4</v>
      </c>
      <c r="BE40" s="7">
        <v>849</v>
      </c>
      <c r="BF40" s="7"/>
      <c r="BG40" s="7"/>
      <c r="BH40" s="7"/>
      <c r="BI40" s="7"/>
      <c r="BJ40" s="7"/>
      <c r="BK40" s="7"/>
      <c r="BL40" s="7"/>
      <c r="BM40" s="7"/>
      <c r="BN40" s="7"/>
      <c r="BO40" s="7"/>
      <c r="BP40" s="7"/>
      <c r="BQ40" s="7"/>
      <c r="BR40" s="7">
        <v>1</v>
      </c>
      <c r="BS40" s="7">
        <v>60</v>
      </c>
      <c r="BT40" s="7">
        <v>3</v>
      </c>
      <c r="BU40" s="7">
        <v>127</v>
      </c>
      <c r="BV40" s="7"/>
      <c r="BW40" s="7"/>
      <c r="BX40" s="7">
        <v>2</v>
      </c>
      <c r="BY40" s="7">
        <v>80</v>
      </c>
      <c r="BZ40" s="7">
        <v>4</v>
      </c>
      <c r="CA40" s="7">
        <v>195</v>
      </c>
      <c r="CB40" s="7"/>
      <c r="CC40" s="7"/>
      <c r="CD40" s="7"/>
      <c r="CE40" s="7"/>
      <c r="CF40" s="7"/>
      <c r="CG40" s="7"/>
      <c r="CH40" s="7"/>
      <c r="CI40" s="7"/>
      <c r="CJ40" s="6">
        <v>1</v>
      </c>
      <c r="CK40" s="6">
        <v>23</v>
      </c>
      <c r="CL40" s="13">
        <v>79</v>
      </c>
      <c r="CM40" s="8">
        <v>7329</v>
      </c>
      <c r="CN40" s="9"/>
      <c r="CO40" s="9"/>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row>
    <row r="41" spans="1:210">
      <c r="A41" s="5" t="s">
        <v>78</v>
      </c>
      <c r="B41" s="6"/>
      <c r="C41" s="6"/>
      <c r="D41" s="7"/>
      <c r="E41" s="7"/>
      <c r="F41" s="7"/>
      <c r="G41" s="7"/>
      <c r="H41" s="7"/>
      <c r="I41" s="7"/>
      <c r="J41" s="7">
        <v>1</v>
      </c>
      <c r="K41" s="7">
        <v>49</v>
      </c>
      <c r="L41" s="7">
        <v>3</v>
      </c>
      <c r="M41" s="7">
        <v>57</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8"/>
      <c r="CK41" s="8"/>
      <c r="CL41" s="13">
        <v>4</v>
      </c>
      <c r="CM41" s="8">
        <v>106</v>
      </c>
      <c r="CN41" s="9"/>
      <c r="CO41" s="9"/>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row>
    <row r="42" spans="1:210">
      <c r="A42" s="5" t="s">
        <v>79</v>
      </c>
      <c r="B42" s="6"/>
      <c r="C42" s="6"/>
      <c r="D42" s="7"/>
      <c r="E42" s="7"/>
      <c r="F42" s="7">
        <v>1</v>
      </c>
      <c r="G42" s="7">
        <v>25</v>
      </c>
      <c r="H42" s="7"/>
      <c r="I42" s="7"/>
      <c r="J42" s="7">
        <v>2</v>
      </c>
      <c r="K42" s="7">
        <v>96</v>
      </c>
      <c r="L42" s="7">
        <v>2</v>
      </c>
      <c r="M42" s="7">
        <v>20</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8"/>
      <c r="CK42" s="8"/>
      <c r="CL42" s="13">
        <v>5</v>
      </c>
      <c r="CM42" s="8">
        <v>141</v>
      </c>
      <c r="CN42" s="9"/>
      <c r="CO42" s="9"/>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row>
    <row r="43" spans="1:210">
      <c r="A43" s="5" t="s">
        <v>80</v>
      </c>
      <c r="B43" s="6"/>
      <c r="C43" s="6"/>
      <c r="D43" s="7"/>
      <c r="E43" s="7"/>
      <c r="F43" s="7"/>
      <c r="G43" s="7"/>
      <c r="H43" s="7"/>
      <c r="I43" s="7"/>
      <c r="J43" s="7"/>
      <c r="K43" s="7"/>
      <c r="L43" s="7">
        <v>2</v>
      </c>
      <c r="M43" s="7">
        <v>28</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v>1</v>
      </c>
      <c r="CI43" s="7">
        <v>11</v>
      </c>
      <c r="CJ43" s="8"/>
      <c r="CK43" s="8"/>
      <c r="CL43" s="13">
        <v>3</v>
      </c>
      <c r="CM43" s="8">
        <v>39</v>
      </c>
      <c r="CN43" s="9"/>
      <c r="CO43" s="9"/>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row>
    <row r="44" spans="1:210">
      <c r="A44" s="5" t="s">
        <v>81</v>
      </c>
      <c r="B44" s="6">
        <v>8</v>
      </c>
      <c r="C44" s="6">
        <v>511</v>
      </c>
      <c r="D44" s="7">
        <v>7</v>
      </c>
      <c r="E44" s="7">
        <v>457</v>
      </c>
      <c r="F44" s="7">
        <v>10</v>
      </c>
      <c r="G44" s="7">
        <v>1773</v>
      </c>
      <c r="H44" s="7">
        <v>1</v>
      </c>
      <c r="I44" s="7">
        <v>184</v>
      </c>
      <c r="J44" s="7">
        <v>1</v>
      </c>
      <c r="K44" s="7">
        <v>44</v>
      </c>
      <c r="L44" s="7">
        <v>4</v>
      </c>
      <c r="M44" s="7">
        <v>74</v>
      </c>
      <c r="N44" s="7"/>
      <c r="O44" s="7"/>
      <c r="P44" s="7"/>
      <c r="Q44" s="7"/>
      <c r="R44" s="7"/>
      <c r="S44" s="7"/>
      <c r="T44" s="7"/>
      <c r="U44" s="7"/>
      <c r="V44" s="7"/>
      <c r="W44" s="7"/>
      <c r="X44" s="7"/>
      <c r="Y44" s="7"/>
      <c r="Z44" s="7"/>
      <c r="AA44" s="7"/>
      <c r="AB44" s="7"/>
      <c r="AC44" s="7"/>
      <c r="AD44" s="7">
        <v>1</v>
      </c>
      <c r="AE44" s="7">
        <v>175</v>
      </c>
      <c r="AF44" s="7">
        <v>2</v>
      </c>
      <c r="AG44" s="7">
        <v>508</v>
      </c>
      <c r="AH44" s="7">
        <v>13</v>
      </c>
      <c r="AI44" s="7">
        <v>2768</v>
      </c>
      <c r="AJ44" s="7">
        <v>17</v>
      </c>
      <c r="AK44" s="7">
        <v>6621</v>
      </c>
      <c r="AL44" s="7">
        <v>2</v>
      </c>
      <c r="AM44" s="7">
        <v>608</v>
      </c>
      <c r="AN44" s="7">
        <v>1</v>
      </c>
      <c r="AO44" s="7">
        <v>45</v>
      </c>
      <c r="AP44" s="7">
        <v>2</v>
      </c>
      <c r="AQ44" s="7">
        <v>177</v>
      </c>
      <c r="AR44" s="7"/>
      <c r="AS44" s="7"/>
      <c r="AT44" s="7"/>
      <c r="AU44" s="7"/>
      <c r="AV44" s="7"/>
      <c r="AW44" s="7"/>
      <c r="AX44" s="7"/>
      <c r="AY44" s="7"/>
      <c r="AZ44" s="7"/>
      <c r="BA44" s="7"/>
      <c r="BB44" s="7">
        <v>11</v>
      </c>
      <c r="BC44" s="7">
        <v>5717</v>
      </c>
      <c r="BD44" s="7">
        <v>9</v>
      </c>
      <c r="BE44" s="7">
        <v>4799</v>
      </c>
      <c r="BF44" s="7"/>
      <c r="BG44" s="7"/>
      <c r="BH44" s="7"/>
      <c r="BI44" s="7"/>
      <c r="BJ44" s="7"/>
      <c r="BK44" s="7"/>
      <c r="BL44" s="7"/>
      <c r="BM44" s="7"/>
      <c r="BN44" s="7"/>
      <c r="BO44" s="7"/>
      <c r="BP44" s="7"/>
      <c r="BQ44" s="7"/>
      <c r="BR44" s="7"/>
      <c r="BS44" s="7"/>
      <c r="BT44" s="7">
        <v>2</v>
      </c>
      <c r="BU44" s="7">
        <v>94</v>
      </c>
      <c r="BV44" s="7"/>
      <c r="BW44" s="7"/>
      <c r="BX44" s="7">
        <v>2</v>
      </c>
      <c r="BY44" s="7">
        <v>81</v>
      </c>
      <c r="BZ44" s="7">
        <v>2</v>
      </c>
      <c r="CA44" s="7">
        <v>71</v>
      </c>
      <c r="CB44" s="7"/>
      <c r="CC44" s="7"/>
      <c r="CD44" s="7"/>
      <c r="CE44" s="7"/>
      <c r="CF44" s="7">
        <v>3</v>
      </c>
      <c r="CG44" s="7">
        <v>116</v>
      </c>
      <c r="CH44" s="7"/>
      <c r="CI44" s="7"/>
      <c r="CJ44" s="8"/>
      <c r="CK44" s="8"/>
      <c r="CL44" s="13">
        <v>98</v>
      </c>
      <c r="CM44" s="8">
        <v>24823</v>
      </c>
      <c r="CN44" s="9"/>
      <c r="CO44" s="9"/>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row>
    <row r="45" spans="1:210">
      <c r="A45" s="5" t="s">
        <v>82</v>
      </c>
      <c r="B45" s="6"/>
      <c r="C45" s="6"/>
      <c r="D45" s="7"/>
      <c r="E45" s="7"/>
      <c r="F45" s="7"/>
      <c r="G45" s="7"/>
      <c r="H45" s="7"/>
      <c r="I45" s="7"/>
      <c r="J45" s="7"/>
      <c r="K45" s="7"/>
      <c r="L45" s="7">
        <v>1</v>
      </c>
      <c r="M45" s="7">
        <v>10</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8"/>
      <c r="CK45" s="8"/>
      <c r="CL45" s="13">
        <v>1</v>
      </c>
      <c r="CM45" s="8">
        <v>10</v>
      </c>
      <c r="CN45" s="9"/>
      <c r="CO45" s="9"/>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row>
    <row r="46" spans="1:210">
      <c r="A46" s="5" t="s">
        <v>83</v>
      </c>
      <c r="B46" s="6">
        <v>6</v>
      </c>
      <c r="C46" s="6">
        <v>282</v>
      </c>
      <c r="D46" s="7">
        <v>6</v>
      </c>
      <c r="E46" s="7">
        <v>285</v>
      </c>
      <c r="F46" s="7"/>
      <c r="G46" s="7"/>
      <c r="H46" s="7"/>
      <c r="I46" s="7"/>
      <c r="J46" s="7">
        <v>1</v>
      </c>
      <c r="K46" s="7">
        <v>50</v>
      </c>
      <c r="L46" s="7">
        <v>5</v>
      </c>
      <c r="M46" s="7">
        <v>76</v>
      </c>
      <c r="N46" s="7"/>
      <c r="O46" s="7"/>
      <c r="P46" s="7"/>
      <c r="Q46" s="7"/>
      <c r="R46" s="7"/>
      <c r="S46" s="7"/>
      <c r="T46" s="7"/>
      <c r="U46" s="7"/>
      <c r="V46" s="7"/>
      <c r="W46" s="7"/>
      <c r="X46" s="7"/>
      <c r="Y46" s="7"/>
      <c r="Z46" s="7"/>
      <c r="AA46" s="7"/>
      <c r="AB46" s="7"/>
      <c r="AC46" s="7"/>
      <c r="AD46" s="7">
        <v>2</v>
      </c>
      <c r="AE46" s="7">
        <v>276</v>
      </c>
      <c r="AF46" s="7">
        <v>1</v>
      </c>
      <c r="AG46" s="7">
        <v>154</v>
      </c>
      <c r="AH46" s="7">
        <v>19</v>
      </c>
      <c r="AI46" s="7">
        <v>6161</v>
      </c>
      <c r="AJ46" s="7">
        <v>1</v>
      </c>
      <c r="AK46" s="7">
        <v>542</v>
      </c>
      <c r="AL46" s="7"/>
      <c r="AM46" s="7"/>
      <c r="AN46" s="7"/>
      <c r="AO46" s="7"/>
      <c r="AP46" s="7"/>
      <c r="AQ46" s="7"/>
      <c r="AR46" s="7"/>
      <c r="AS46" s="7"/>
      <c r="AT46" s="7"/>
      <c r="AU46" s="7"/>
      <c r="AV46" s="7"/>
      <c r="AW46" s="7"/>
      <c r="AX46" s="7"/>
      <c r="AY46" s="7"/>
      <c r="AZ46" s="7"/>
      <c r="BA46" s="7"/>
      <c r="BB46" s="7">
        <v>5</v>
      </c>
      <c r="BC46" s="7">
        <v>761</v>
      </c>
      <c r="BD46" s="7">
        <v>9</v>
      </c>
      <c r="BE46" s="7">
        <v>4013</v>
      </c>
      <c r="BF46" s="7"/>
      <c r="BG46" s="7"/>
      <c r="BH46" s="7"/>
      <c r="BI46" s="7"/>
      <c r="BJ46" s="7"/>
      <c r="BK46" s="7"/>
      <c r="BL46" s="7"/>
      <c r="BM46" s="7"/>
      <c r="BN46" s="7"/>
      <c r="BO46" s="7"/>
      <c r="BP46" s="7"/>
      <c r="BQ46" s="7"/>
      <c r="BR46" s="7">
        <v>2</v>
      </c>
      <c r="BS46" s="7">
        <v>141</v>
      </c>
      <c r="BT46" s="7">
        <v>1</v>
      </c>
      <c r="BU46" s="7">
        <v>68</v>
      </c>
      <c r="BV46" s="7">
        <v>1</v>
      </c>
      <c r="BW46" s="7">
        <v>142</v>
      </c>
      <c r="BX46" s="7">
        <v>2</v>
      </c>
      <c r="BY46" s="7">
        <v>64</v>
      </c>
      <c r="BZ46" s="7"/>
      <c r="CA46" s="7"/>
      <c r="CB46" s="7"/>
      <c r="CC46" s="7"/>
      <c r="CD46" s="7"/>
      <c r="CE46" s="7"/>
      <c r="CF46" s="7"/>
      <c r="CG46" s="7"/>
      <c r="CH46" s="7"/>
      <c r="CI46" s="7"/>
      <c r="CJ46" s="8"/>
      <c r="CK46" s="8"/>
      <c r="CL46" s="13">
        <v>61</v>
      </c>
      <c r="CM46" s="8">
        <v>13015</v>
      </c>
      <c r="CN46" s="9"/>
      <c r="CO46" s="9"/>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row>
    <row r="47" spans="1:210">
      <c r="A47" s="5" t="s">
        <v>84</v>
      </c>
      <c r="B47" s="6"/>
      <c r="C47" s="6"/>
      <c r="D47" s="7"/>
      <c r="E47" s="7"/>
      <c r="F47" s="7"/>
      <c r="G47" s="7"/>
      <c r="H47" s="7"/>
      <c r="I47" s="7"/>
      <c r="J47" s="7">
        <v>1</v>
      </c>
      <c r="K47" s="7">
        <v>41</v>
      </c>
      <c r="L47" s="7">
        <v>2</v>
      </c>
      <c r="M47" s="7">
        <v>22</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8"/>
      <c r="CK47" s="8"/>
      <c r="CL47" s="13">
        <v>3</v>
      </c>
      <c r="CM47" s="8">
        <v>63</v>
      </c>
      <c r="CN47" s="9"/>
      <c r="CO47" s="9"/>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row>
    <row r="48" spans="1:210">
      <c r="A48" s="5" t="s">
        <v>85</v>
      </c>
      <c r="B48" s="6">
        <v>12</v>
      </c>
      <c r="C48" s="6">
        <v>232</v>
      </c>
      <c r="D48" s="7">
        <v>19</v>
      </c>
      <c r="E48" s="7">
        <v>2247</v>
      </c>
      <c r="F48" s="7">
        <v>9</v>
      </c>
      <c r="G48" s="7">
        <v>1322</v>
      </c>
      <c r="H48" s="7"/>
      <c r="I48" s="7"/>
      <c r="J48" s="7"/>
      <c r="K48" s="7"/>
      <c r="L48" s="7">
        <v>2</v>
      </c>
      <c r="M48" s="7">
        <v>36</v>
      </c>
      <c r="N48" s="7">
        <v>2</v>
      </c>
      <c r="O48" s="7">
        <v>31</v>
      </c>
      <c r="P48" s="7"/>
      <c r="Q48" s="7"/>
      <c r="R48" s="7"/>
      <c r="S48" s="7"/>
      <c r="T48" s="7"/>
      <c r="U48" s="7"/>
      <c r="V48" s="7"/>
      <c r="W48" s="7"/>
      <c r="X48" s="7"/>
      <c r="Y48" s="7"/>
      <c r="Z48" s="7"/>
      <c r="AA48" s="7"/>
      <c r="AB48" s="7"/>
      <c r="AC48" s="7"/>
      <c r="AD48" s="7">
        <v>1</v>
      </c>
      <c r="AE48" s="7">
        <v>76</v>
      </c>
      <c r="AF48" s="7">
        <v>3</v>
      </c>
      <c r="AG48" s="7">
        <v>244</v>
      </c>
      <c r="AH48" s="7">
        <v>12</v>
      </c>
      <c r="AI48" s="7">
        <v>3304</v>
      </c>
      <c r="AJ48" s="7">
        <v>4</v>
      </c>
      <c r="AK48" s="7">
        <v>766</v>
      </c>
      <c r="AL48" s="7">
        <v>1</v>
      </c>
      <c r="AM48" s="7">
        <v>759</v>
      </c>
      <c r="AN48" s="7"/>
      <c r="AO48" s="7"/>
      <c r="AP48" s="7"/>
      <c r="AQ48" s="7"/>
      <c r="AR48" s="7"/>
      <c r="AS48" s="7"/>
      <c r="AT48" s="7"/>
      <c r="AU48" s="7"/>
      <c r="AV48" s="7"/>
      <c r="AW48" s="7"/>
      <c r="AX48" s="7"/>
      <c r="AY48" s="7"/>
      <c r="AZ48" s="7">
        <v>1</v>
      </c>
      <c r="BA48" s="7">
        <v>81</v>
      </c>
      <c r="BB48" s="7">
        <v>10</v>
      </c>
      <c r="BC48" s="7">
        <v>5219</v>
      </c>
      <c r="BD48" s="7">
        <v>3</v>
      </c>
      <c r="BE48" s="7">
        <v>1164</v>
      </c>
      <c r="BF48" s="7">
        <v>1</v>
      </c>
      <c r="BG48" s="7">
        <v>94</v>
      </c>
      <c r="BH48" s="7"/>
      <c r="BI48" s="7"/>
      <c r="BJ48" s="7"/>
      <c r="BK48" s="7"/>
      <c r="BL48" s="7"/>
      <c r="BM48" s="7"/>
      <c r="BN48" s="7"/>
      <c r="BO48" s="7"/>
      <c r="BP48" s="7"/>
      <c r="BQ48" s="7"/>
      <c r="BR48" s="7">
        <v>10</v>
      </c>
      <c r="BS48" s="7">
        <v>402</v>
      </c>
      <c r="BT48" s="7">
        <v>6</v>
      </c>
      <c r="BU48" s="7">
        <v>320</v>
      </c>
      <c r="BV48" s="7"/>
      <c r="BW48" s="7"/>
      <c r="BX48" s="7">
        <v>8</v>
      </c>
      <c r="BY48" s="7">
        <v>305</v>
      </c>
      <c r="BZ48" s="7">
        <v>7</v>
      </c>
      <c r="CA48" s="7">
        <v>199</v>
      </c>
      <c r="CB48" s="7"/>
      <c r="CC48" s="7"/>
      <c r="CD48" s="7"/>
      <c r="CE48" s="7"/>
      <c r="CF48" s="7">
        <v>3</v>
      </c>
      <c r="CG48" s="7">
        <v>80</v>
      </c>
      <c r="CH48" s="7">
        <v>2</v>
      </c>
      <c r="CI48" s="7">
        <v>70</v>
      </c>
      <c r="CJ48" s="8"/>
      <c r="CK48" s="8"/>
      <c r="CL48" s="13">
        <v>116</v>
      </c>
      <c r="CM48" s="8">
        <v>16951</v>
      </c>
      <c r="CN48" s="9"/>
      <c r="CO48" s="9"/>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row>
    <row r="49" spans="1:210">
      <c r="A49" s="5" t="s">
        <v>86</v>
      </c>
      <c r="B49" s="6"/>
      <c r="C49" s="6"/>
      <c r="D49" s="7"/>
      <c r="E49" s="7"/>
      <c r="F49" s="7"/>
      <c r="G49" s="7"/>
      <c r="H49" s="7"/>
      <c r="I49" s="7"/>
      <c r="J49" s="7"/>
      <c r="K49" s="7"/>
      <c r="L49" s="7">
        <v>6</v>
      </c>
      <c r="M49" s="7">
        <v>114</v>
      </c>
      <c r="N49" s="7">
        <v>3</v>
      </c>
      <c r="O49" s="7">
        <v>38</v>
      </c>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8"/>
      <c r="CK49" s="8"/>
      <c r="CL49" s="13">
        <v>9</v>
      </c>
      <c r="CM49" s="8">
        <v>152</v>
      </c>
      <c r="CN49" s="9"/>
      <c r="CO49" s="9"/>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row>
    <row r="50" spans="1:210">
      <c r="A50" s="5" t="s">
        <v>87</v>
      </c>
      <c r="B50" s="6"/>
      <c r="C50" s="6"/>
      <c r="D50" s="7"/>
      <c r="E50" s="7"/>
      <c r="F50" s="7"/>
      <c r="G50" s="7"/>
      <c r="H50" s="7"/>
      <c r="I50" s="7"/>
      <c r="J50" s="7"/>
      <c r="K50" s="7"/>
      <c r="L50" s="7">
        <v>2</v>
      </c>
      <c r="M50" s="7">
        <v>26</v>
      </c>
      <c r="N50" s="7">
        <v>1</v>
      </c>
      <c r="O50" s="7">
        <v>4</v>
      </c>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8"/>
      <c r="CK50" s="8"/>
      <c r="CL50" s="13">
        <v>3</v>
      </c>
      <c r="CM50" s="8">
        <v>30</v>
      </c>
      <c r="CN50" s="9"/>
      <c r="CO50" s="9"/>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row>
    <row r="51" spans="1:210">
      <c r="A51" s="5" t="s">
        <v>88</v>
      </c>
      <c r="B51" s="6">
        <v>8</v>
      </c>
      <c r="C51" s="6">
        <v>254</v>
      </c>
      <c r="D51" s="7">
        <v>2</v>
      </c>
      <c r="E51" s="7">
        <v>72</v>
      </c>
      <c r="F51" s="7">
        <v>4</v>
      </c>
      <c r="G51" s="7">
        <v>116</v>
      </c>
      <c r="H51" s="7"/>
      <c r="I51" s="7"/>
      <c r="J51" s="7">
        <v>1</v>
      </c>
      <c r="K51" s="7">
        <v>18</v>
      </c>
      <c r="L51" s="7">
        <v>2</v>
      </c>
      <c r="M51" s="7">
        <v>24</v>
      </c>
      <c r="N51" s="7"/>
      <c r="O51" s="7"/>
      <c r="P51" s="7"/>
      <c r="Q51" s="7"/>
      <c r="R51" s="7"/>
      <c r="S51" s="7"/>
      <c r="T51" s="7"/>
      <c r="U51" s="7"/>
      <c r="V51" s="7"/>
      <c r="W51" s="7"/>
      <c r="X51" s="7"/>
      <c r="Y51" s="7"/>
      <c r="Z51" s="7"/>
      <c r="AA51" s="7"/>
      <c r="AB51" s="7"/>
      <c r="AC51" s="7"/>
      <c r="AD51" s="7"/>
      <c r="AE51" s="7"/>
      <c r="AF51" s="7"/>
      <c r="AG51" s="7"/>
      <c r="AH51" s="7">
        <v>6</v>
      </c>
      <c r="AI51" s="7">
        <v>1320</v>
      </c>
      <c r="AJ51" s="7">
        <v>6</v>
      </c>
      <c r="AK51" s="7">
        <v>1783</v>
      </c>
      <c r="AL51" s="7"/>
      <c r="AM51" s="7"/>
      <c r="AN51" s="7"/>
      <c r="AO51" s="7"/>
      <c r="AP51" s="7"/>
      <c r="AQ51" s="7"/>
      <c r="AR51" s="7"/>
      <c r="AS51" s="7"/>
      <c r="AT51" s="7"/>
      <c r="AU51" s="7"/>
      <c r="AV51" s="7"/>
      <c r="AW51" s="7"/>
      <c r="AX51" s="7"/>
      <c r="AY51" s="7"/>
      <c r="AZ51" s="7"/>
      <c r="BA51" s="7"/>
      <c r="BB51" s="7"/>
      <c r="BC51" s="7"/>
      <c r="BD51" s="7">
        <v>1</v>
      </c>
      <c r="BE51" s="7">
        <v>156</v>
      </c>
      <c r="BF51" s="7"/>
      <c r="BG51" s="7"/>
      <c r="BH51" s="7"/>
      <c r="BI51" s="7"/>
      <c r="BJ51" s="7"/>
      <c r="BK51" s="7"/>
      <c r="BL51" s="7"/>
      <c r="BM51" s="7"/>
      <c r="BN51" s="7"/>
      <c r="BO51" s="7"/>
      <c r="BP51" s="7"/>
      <c r="BQ51" s="7"/>
      <c r="BR51" s="7">
        <v>3</v>
      </c>
      <c r="BS51" s="7">
        <v>79</v>
      </c>
      <c r="BT51" s="7">
        <v>2</v>
      </c>
      <c r="BU51" s="7">
        <v>42</v>
      </c>
      <c r="BV51" s="7"/>
      <c r="BW51" s="7"/>
      <c r="BX51" s="7"/>
      <c r="BY51" s="7"/>
      <c r="BZ51" s="7"/>
      <c r="CA51" s="7"/>
      <c r="CB51" s="7">
        <v>1</v>
      </c>
      <c r="CC51" s="7">
        <v>54</v>
      </c>
      <c r="CD51" s="7"/>
      <c r="CE51" s="7"/>
      <c r="CF51" s="7"/>
      <c r="CG51" s="7"/>
      <c r="CH51" s="7"/>
      <c r="CI51" s="7"/>
      <c r="CJ51" s="8"/>
      <c r="CK51" s="8"/>
      <c r="CL51" s="13">
        <v>36</v>
      </c>
      <c r="CM51" s="8">
        <v>3918</v>
      </c>
      <c r="CN51" s="9"/>
      <c r="CO51" s="9"/>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row>
    <row r="52" spans="1:210">
      <c r="A52" s="5" t="s">
        <v>89</v>
      </c>
      <c r="B52" s="6"/>
      <c r="C52" s="6"/>
      <c r="D52" s="7"/>
      <c r="E52" s="7"/>
      <c r="F52" s="7"/>
      <c r="G52" s="7"/>
      <c r="H52" s="7"/>
      <c r="I52" s="7"/>
      <c r="J52" s="7"/>
      <c r="K52" s="7"/>
      <c r="L52" s="7">
        <v>1</v>
      </c>
      <c r="M52" s="7">
        <v>20</v>
      </c>
      <c r="N52" s="7">
        <v>3</v>
      </c>
      <c r="O52" s="7">
        <v>34</v>
      </c>
      <c r="P52" s="7"/>
      <c r="Q52" s="7"/>
      <c r="R52" s="7"/>
      <c r="S52" s="7"/>
      <c r="T52" s="7"/>
      <c r="U52" s="7"/>
      <c r="V52" s="7"/>
      <c r="W52" s="7"/>
      <c r="X52" s="7"/>
      <c r="Y52" s="7"/>
      <c r="Z52" s="7"/>
      <c r="AA52" s="7"/>
      <c r="AB52" s="7"/>
      <c r="AC52" s="7"/>
      <c r="AD52" s="7"/>
      <c r="AE52" s="7"/>
      <c r="AF52" s="7"/>
      <c r="AG52" s="7"/>
      <c r="AH52" s="7">
        <v>1</v>
      </c>
      <c r="AI52" s="7">
        <v>12</v>
      </c>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8"/>
      <c r="CK52" s="8"/>
      <c r="CL52" s="13">
        <v>5</v>
      </c>
      <c r="CM52" s="8">
        <v>66</v>
      </c>
      <c r="CN52" s="9"/>
      <c r="CO52" s="9"/>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row>
    <row r="53" spans="1:210">
      <c r="A53" s="5" t="s">
        <v>90</v>
      </c>
      <c r="B53" s="6">
        <v>2</v>
      </c>
      <c r="C53" s="6">
        <v>18</v>
      </c>
      <c r="D53" s="7"/>
      <c r="E53" s="7"/>
      <c r="F53" s="7">
        <v>1</v>
      </c>
      <c r="G53" s="7">
        <v>82</v>
      </c>
      <c r="H53" s="7"/>
      <c r="I53" s="7"/>
      <c r="J53" s="7">
        <v>1</v>
      </c>
      <c r="K53" s="7">
        <v>16</v>
      </c>
      <c r="L53" s="7">
        <v>8</v>
      </c>
      <c r="M53" s="7">
        <v>103</v>
      </c>
      <c r="N53" s="7">
        <v>8</v>
      </c>
      <c r="O53" s="7">
        <v>109</v>
      </c>
      <c r="P53" s="7"/>
      <c r="Q53" s="7"/>
      <c r="R53" s="7"/>
      <c r="S53" s="7"/>
      <c r="T53" s="7"/>
      <c r="U53" s="7"/>
      <c r="V53" s="7"/>
      <c r="W53" s="7"/>
      <c r="X53" s="7"/>
      <c r="Y53" s="7"/>
      <c r="Z53" s="7"/>
      <c r="AA53" s="7"/>
      <c r="AB53" s="7"/>
      <c r="AC53" s="7"/>
      <c r="AD53" s="7">
        <v>1</v>
      </c>
      <c r="AE53" s="7">
        <v>63</v>
      </c>
      <c r="AF53" s="7">
        <v>6</v>
      </c>
      <c r="AG53" s="7">
        <v>809</v>
      </c>
      <c r="AH53" s="7">
        <v>4</v>
      </c>
      <c r="AI53" s="7">
        <v>1005</v>
      </c>
      <c r="AJ53" s="7">
        <v>3</v>
      </c>
      <c r="AK53" s="7">
        <v>173</v>
      </c>
      <c r="AL53" s="7">
        <v>1</v>
      </c>
      <c r="AM53" s="7">
        <v>74</v>
      </c>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v>3</v>
      </c>
      <c r="BS53" s="7">
        <v>171</v>
      </c>
      <c r="BT53" s="7"/>
      <c r="BU53" s="7"/>
      <c r="BV53" s="7"/>
      <c r="BW53" s="7"/>
      <c r="BX53" s="7"/>
      <c r="BY53" s="7"/>
      <c r="BZ53" s="7">
        <v>2</v>
      </c>
      <c r="CA53" s="7">
        <v>87</v>
      </c>
      <c r="CB53" s="7"/>
      <c r="CC53" s="7"/>
      <c r="CD53" s="7"/>
      <c r="CE53" s="7"/>
      <c r="CF53" s="7">
        <v>1</v>
      </c>
      <c r="CG53" s="7">
        <v>15</v>
      </c>
      <c r="CH53" s="7"/>
      <c r="CI53" s="7"/>
      <c r="CJ53" s="8"/>
      <c r="CK53" s="8"/>
      <c r="CL53" s="13">
        <v>41</v>
      </c>
      <c r="CM53" s="8">
        <v>2725</v>
      </c>
      <c r="CN53" s="9"/>
      <c r="CO53" s="9"/>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row>
    <row r="54" spans="1:210">
      <c r="A54" s="5" t="s">
        <v>91</v>
      </c>
      <c r="B54" s="6">
        <v>21</v>
      </c>
      <c r="C54" s="6">
        <v>1376</v>
      </c>
      <c r="D54" s="6">
        <v>6</v>
      </c>
      <c r="E54" s="6">
        <v>702</v>
      </c>
      <c r="F54" s="6">
        <v>6</v>
      </c>
      <c r="G54" s="6">
        <v>1029</v>
      </c>
      <c r="H54" s="6"/>
      <c r="I54" s="6"/>
      <c r="J54" s="6"/>
      <c r="K54" s="6"/>
      <c r="L54" s="6">
        <v>2</v>
      </c>
      <c r="M54" s="6">
        <v>40</v>
      </c>
      <c r="N54" s="6">
        <v>1</v>
      </c>
      <c r="O54" s="6">
        <v>10</v>
      </c>
      <c r="P54" s="6"/>
      <c r="Q54" s="6"/>
      <c r="R54" s="6"/>
      <c r="S54" s="6"/>
      <c r="T54" s="6"/>
      <c r="U54" s="6"/>
      <c r="V54" s="6"/>
      <c r="W54" s="6"/>
      <c r="X54" s="6"/>
      <c r="Y54" s="6"/>
      <c r="Z54" s="6"/>
      <c r="AA54" s="6"/>
      <c r="AB54" s="6"/>
      <c r="AC54" s="6"/>
      <c r="AD54" s="6">
        <v>3</v>
      </c>
      <c r="AE54" s="6">
        <v>474</v>
      </c>
      <c r="AF54" s="6">
        <v>3</v>
      </c>
      <c r="AG54" s="6">
        <v>452</v>
      </c>
      <c r="AH54" s="6">
        <v>12</v>
      </c>
      <c r="AI54" s="6">
        <v>2157</v>
      </c>
      <c r="AJ54" s="6">
        <v>3</v>
      </c>
      <c r="AK54" s="6">
        <v>985</v>
      </c>
      <c r="AL54" s="6"/>
      <c r="AM54" s="6"/>
      <c r="AN54" s="6"/>
      <c r="AO54" s="6"/>
      <c r="AP54" s="6"/>
      <c r="AQ54" s="6"/>
      <c r="AR54" s="6"/>
      <c r="AS54" s="6"/>
      <c r="AT54" s="6"/>
      <c r="AU54" s="6"/>
      <c r="AV54" s="6"/>
      <c r="AW54" s="6"/>
      <c r="AX54" s="6"/>
      <c r="AY54" s="6"/>
      <c r="AZ54" s="6">
        <v>1</v>
      </c>
      <c r="BA54" s="6">
        <v>478</v>
      </c>
      <c r="BB54" s="6">
        <v>4</v>
      </c>
      <c r="BC54" s="6">
        <v>1252</v>
      </c>
      <c r="BD54" s="6">
        <v>7</v>
      </c>
      <c r="BE54" s="6">
        <v>2209</v>
      </c>
      <c r="BF54" s="6">
        <v>1</v>
      </c>
      <c r="BG54" s="6">
        <v>136</v>
      </c>
      <c r="BH54" s="6"/>
      <c r="BI54" s="6"/>
      <c r="BJ54" s="6"/>
      <c r="BK54" s="6"/>
      <c r="BL54" s="6"/>
      <c r="BM54" s="6"/>
      <c r="BN54" s="6"/>
      <c r="BO54" s="6"/>
      <c r="BP54" s="6"/>
      <c r="BQ54" s="6"/>
      <c r="BR54" s="6">
        <v>1</v>
      </c>
      <c r="BS54" s="6">
        <v>49</v>
      </c>
      <c r="BT54" s="6">
        <v>2</v>
      </c>
      <c r="BU54" s="6">
        <v>164</v>
      </c>
      <c r="BV54" s="6"/>
      <c r="BW54" s="6"/>
      <c r="BX54" s="6">
        <v>5</v>
      </c>
      <c r="BY54" s="6">
        <v>193</v>
      </c>
      <c r="BZ54" s="6">
        <v>2</v>
      </c>
      <c r="CA54" s="6">
        <v>114</v>
      </c>
      <c r="CB54" s="6"/>
      <c r="CC54" s="6"/>
      <c r="CD54" s="6"/>
      <c r="CE54" s="6"/>
      <c r="CF54" s="6">
        <v>1</v>
      </c>
      <c r="CG54" s="6">
        <v>20</v>
      </c>
      <c r="CH54" s="6">
        <v>1</v>
      </c>
      <c r="CI54" s="6">
        <v>18</v>
      </c>
      <c r="CJ54" s="8"/>
      <c r="CK54" s="8"/>
      <c r="CL54" s="13">
        <v>82</v>
      </c>
      <c r="CM54" s="8">
        <v>11858</v>
      </c>
      <c r="CN54" s="9"/>
      <c r="CO54" s="9"/>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row>
    <row r="55" spans="1:210">
      <c r="A55" s="5" t="s">
        <v>92</v>
      </c>
      <c r="B55" s="6"/>
      <c r="C55" s="6"/>
      <c r="D55" s="6"/>
      <c r="E55" s="6"/>
      <c r="F55" s="6"/>
      <c r="G55" s="6"/>
      <c r="H55" s="6"/>
      <c r="I55" s="6"/>
      <c r="J55" s="6">
        <v>1</v>
      </c>
      <c r="K55" s="6">
        <v>32</v>
      </c>
      <c r="L55" s="6">
        <v>4</v>
      </c>
      <c r="M55" s="6">
        <v>77</v>
      </c>
      <c r="N55" s="6">
        <v>1</v>
      </c>
      <c r="O55" s="6">
        <v>16</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v>1</v>
      </c>
      <c r="BA55" s="6">
        <v>110</v>
      </c>
      <c r="BB55" s="6"/>
      <c r="BC55" s="6"/>
      <c r="BD55" s="6"/>
      <c r="BE55" s="6"/>
      <c r="BF55" s="6"/>
      <c r="BG55" s="6"/>
      <c r="BH55" s="6"/>
      <c r="BI55" s="6"/>
      <c r="BJ55" s="6"/>
      <c r="BK55" s="6"/>
      <c r="BL55" s="6"/>
      <c r="BM55" s="6"/>
      <c r="BN55" s="6"/>
      <c r="BO55" s="6"/>
      <c r="BP55" s="6"/>
      <c r="BQ55" s="6"/>
      <c r="BR55" s="6">
        <v>1</v>
      </c>
      <c r="BS55" s="6">
        <v>16</v>
      </c>
      <c r="BT55" s="6"/>
      <c r="BU55" s="6"/>
      <c r="BV55" s="6"/>
      <c r="BW55" s="6"/>
      <c r="BX55" s="6"/>
      <c r="BY55" s="6"/>
      <c r="BZ55" s="6"/>
      <c r="CA55" s="6"/>
      <c r="CB55" s="6"/>
      <c r="CC55" s="6"/>
      <c r="CD55" s="6"/>
      <c r="CE55" s="6"/>
      <c r="CF55" s="6"/>
      <c r="CG55" s="6"/>
      <c r="CH55" s="6"/>
      <c r="CI55" s="6"/>
      <c r="CJ55" s="8"/>
      <c r="CK55" s="8"/>
      <c r="CL55" s="13">
        <v>8</v>
      </c>
      <c r="CM55" s="8">
        <v>251</v>
      </c>
      <c r="CN55" s="9"/>
      <c r="CO55" s="9"/>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row>
    <row r="56" spans="1:210">
      <c r="A56" s="5" t="s">
        <v>93</v>
      </c>
      <c r="B56" s="6"/>
      <c r="C56" s="6"/>
      <c r="D56" s="6"/>
      <c r="E56" s="6"/>
      <c r="F56" s="6"/>
      <c r="G56" s="6"/>
      <c r="H56" s="6"/>
      <c r="I56" s="6"/>
      <c r="J56" s="6"/>
      <c r="K56" s="6"/>
      <c r="L56" s="6">
        <v>1</v>
      </c>
      <c r="M56" s="6">
        <v>20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8"/>
      <c r="CK56" s="8"/>
      <c r="CL56" s="13">
        <v>1</v>
      </c>
      <c r="CM56" s="8">
        <v>20</v>
      </c>
      <c r="CN56" s="9"/>
      <c r="CO56" s="9"/>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c r="A57" s="11" t="s">
        <v>94</v>
      </c>
      <c r="B57" s="12">
        <v>131</v>
      </c>
      <c r="C57" s="12">
        <v>7925</v>
      </c>
      <c r="D57" s="12">
        <v>141</v>
      </c>
      <c r="E57" s="12">
        <v>16750</v>
      </c>
      <c r="F57" s="12">
        <v>108</v>
      </c>
      <c r="G57" s="12">
        <v>19572</v>
      </c>
      <c r="H57" s="12">
        <v>7</v>
      </c>
      <c r="I57" s="12">
        <v>2093</v>
      </c>
      <c r="J57" s="12">
        <v>27</v>
      </c>
      <c r="K57" s="12">
        <v>981</v>
      </c>
      <c r="L57" s="12">
        <v>151</v>
      </c>
      <c r="M57" s="12">
        <v>2082</v>
      </c>
      <c r="N57" s="12">
        <v>48</v>
      </c>
      <c r="O57" s="12">
        <v>607</v>
      </c>
      <c r="P57" s="12">
        <v>1</v>
      </c>
      <c r="Q57" s="12">
        <v>500</v>
      </c>
      <c r="R57" s="12">
        <v>0</v>
      </c>
      <c r="S57" s="12">
        <v>0</v>
      </c>
      <c r="T57" s="12">
        <v>0</v>
      </c>
      <c r="U57" s="12">
        <v>0</v>
      </c>
      <c r="V57" s="12">
        <v>0</v>
      </c>
      <c r="W57" s="12">
        <v>0</v>
      </c>
      <c r="X57" s="12">
        <v>0</v>
      </c>
      <c r="Y57" s="12">
        <v>0</v>
      </c>
      <c r="Z57" s="12">
        <v>1</v>
      </c>
      <c r="AA57" s="12">
        <v>660</v>
      </c>
      <c r="AB57" s="12">
        <v>1</v>
      </c>
      <c r="AC57" s="12">
        <v>1118</v>
      </c>
      <c r="AD57" s="12">
        <v>33</v>
      </c>
      <c r="AE57" s="12">
        <v>2958</v>
      </c>
      <c r="AF57" s="12">
        <v>60</v>
      </c>
      <c r="AG57" s="12">
        <v>9818</v>
      </c>
      <c r="AH57" s="12">
        <v>293</v>
      </c>
      <c r="AI57" s="12">
        <v>86965</v>
      </c>
      <c r="AJ57" s="12">
        <v>146</v>
      </c>
      <c r="AK57" s="12">
        <v>44352</v>
      </c>
      <c r="AL57" s="12">
        <v>23</v>
      </c>
      <c r="AM57" s="12">
        <v>5312</v>
      </c>
      <c r="AN57" s="12">
        <v>5</v>
      </c>
      <c r="AO57" s="12">
        <v>209</v>
      </c>
      <c r="AP57" s="12">
        <v>3</v>
      </c>
      <c r="AQ57" s="12">
        <v>228</v>
      </c>
      <c r="AR57" s="12">
        <v>3</v>
      </c>
      <c r="AS57" s="12">
        <v>251</v>
      </c>
      <c r="AT57" s="12">
        <v>2</v>
      </c>
      <c r="AU57" s="12">
        <v>156</v>
      </c>
      <c r="AV57" s="12">
        <v>0</v>
      </c>
      <c r="AW57" s="12">
        <v>0</v>
      </c>
      <c r="AX57" s="12">
        <v>2</v>
      </c>
      <c r="AY57" s="12">
        <v>106</v>
      </c>
      <c r="AZ57" s="12">
        <v>11</v>
      </c>
      <c r="BA57" s="12">
        <v>2024</v>
      </c>
      <c r="BB57" s="12">
        <v>85</v>
      </c>
      <c r="BC57" s="12">
        <v>37241</v>
      </c>
      <c r="BD57" s="12">
        <v>74</v>
      </c>
      <c r="BE57" s="12">
        <v>32504</v>
      </c>
      <c r="BF57" s="12">
        <v>3</v>
      </c>
      <c r="BG57" s="12">
        <v>448</v>
      </c>
      <c r="BH57" s="12">
        <v>0</v>
      </c>
      <c r="BI57" s="12">
        <v>0</v>
      </c>
      <c r="BJ57" s="12">
        <v>0</v>
      </c>
      <c r="BK57" s="12">
        <v>0</v>
      </c>
      <c r="BL57" s="12">
        <v>0</v>
      </c>
      <c r="BM57" s="12">
        <v>0</v>
      </c>
      <c r="BN57" s="12">
        <v>0</v>
      </c>
      <c r="BO57" s="12">
        <v>0</v>
      </c>
      <c r="BP57" s="12">
        <v>0</v>
      </c>
      <c r="BQ57" s="12">
        <v>0</v>
      </c>
      <c r="BR57" s="12">
        <v>51</v>
      </c>
      <c r="BS57" s="12">
        <v>2882</v>
      </c>
      <c r="BT57" s="12">
        <v>38</v>
      </c>
      <c r="BU57" s="12">
        <v>2153</v>
      </c>
      <c r="BV57" s="12">
        <v>5</v>
      </c>
      <c r="BW57" s="12">
        <v>382</v>
      </c>
      <c r="BX57" s="12">
        <v>64</v>
      </c>
      <c r="BY57" s="12">
        <v>2562</v>
      </c>
      <c r="BZ57" s="12">
        <v>38</v>
      </c>
      <c r="CA57" s="12">
        <v>1554</v>
      </c>
      <c r="CB57" s="12">
        <v>3</v>
      </c>
      <c r="CC57" s="12">
        <v>140</v>
      </c>
      <c r="CD57" s="12">
        <v>0</v>
      </c>
      <c r="CE57" s="12">
        <v>0</v>
      </c>
      <c r="CF57" s="12">
        <v>19</v>
      </c>
      <c r="CG57" s="12">
        <v>566</v>
      </c>
      <c r="CH57" s="12">
        <v>9</v>
      </c>
      <c r="CI57" s="12">
        <v>248</v>
      </c>
      <c r="CJ57" s="12">
        <v>1</v>
      </c>
      <c r="CK57" s="12">
        <v>23</v>
      </c>
      <c r="CL57" s="4">
        <v>1587</v>
      </c>
      <c r="CM57" s="12">
        <v>285370</v>
      </c>
      <c r="CN57" s="9"/>
      <c r="CO57" s="9"/>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row>
  </sheetData>
  <sheetProtection algorithmName="SHA-512" hashValue="4ikIuKoLl05T7ZHfbrA99st+nZMhkLJ5P534pyGKQgtkCjT7B0BwkZd34zJ5fc5UIBslcVeEydvJ7iWV/Vcn3A==" saltValue="hU/JQLDODeNx01oK5yZSZQ==" spinCount="100000" sheet="1" objects="1" scenarios="1"/>
  <mergeCells count="46">
    <mergeCell ref="V6:W6"/>
    <mergeCell ref="A6:A8"/>
    <mergeCell ref="B6:C6"/>
    <mergeCell ref="D6:E6"/>
    <mergeCell ref="F6:G6"/>
    <mergeCell ref="H6:I6"/>
    <mergeCell ref="J6:K6"/>
    <mergeCell ref="L6:M6"/>
    <mergeCell ref="N6:O6"/>
    <mergeCell ref="P6:Q6"/>
    <mergeCell ref="R6:S6"/>
    <mergeCell ref="T6:U6"/>
    <mergeCell ref="AT6:AU6"/>
    <mergeCell ref="X6:Y6"/>
    <mergeCell ref="Z6:AA6"/>
    <mergeCell ref="AB6:AC6"/>
    <mergeCell ref="AD6:AE6"/>
    <mergeCell ref="AF6:AG6"/>
    <mergeCell ref="AH6:AI6"/>
    <mergeCell ref="AJ6:AK6"/>
    <mergeCell ref="AL6:AM6"/>
    <mergeCell ref="AN6:AO6"/>
    <mergeCell ref="AP6:AQ6"/>
    <mergeCell ref="AR6:AS6"/>
    <mergeCell ref="BR6:BS6"/>
    <mergeCell ref="AV6:AW6"/>
    <mergeCell ref="AX6:AY6"/>
    <mergeCell ref="AZ6:BA6"/>
    <mergeCell ref="BB6:BC6"/>
    <mergeCell ref="BD6:BE6"/>
    <mergeCell ref="BF6:BG6"/>
    <mergeCell ref="BH6:BI6"/>
    <mergeCell ref="BJ6:BK6"/>
    <mergeCell ref="BL6:BM6"/>
    <mergeCell ref="BN6:BO6"/>
    <mergeCell ref="BP6:BQ6"/>
    <mergeCell ref="CF6:CG6"/>
    <mergeCell ref="CH6:CI6"/>
    <mergeCell ref="CJ6:CK6"/>
    <mergeCell ref="CL6:CM6"/>
    <mergeCell ref="BT6:BU6"/>
    <mergeCell ref="BV6:BW6"/>
    <mergeCell ref="BX6:BY6"/>
    <mergeCell ref="BZ6:CA6"/>
    <mergeCell ref="CB6:CC6"/>
    <mergeCell ref="CD6:CE6"/>
  </mergeCells>
  <conditionalFormatting sqref="A9:CM56">
    <cfRule type="expression" dxfId="4" priority="2" stopIfTrue="1">
      <formula>MOD(ROW(),2)=0</formula>
    </cfRule>
  </conditionalFormatting>
  <pageMargins left="0" right="0" top="0" bottom="0" header="0.31496062992125984" footer="0.31496062992125984"/>
  <pageSetup paperSize="8" scale="70" orientation="landscape" r:id="rId1"/>
  <colBreaks count="5" manualBreakCount="5">
    <brk id="17" max="1048575" man="1"/>
    <brk id="33" max="1048575" man="1"/>
    <brk id="49" max="1048575" man="1"/>
    <brk id="65" max="1048575" man="1"/>
    <brk id="8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25"/>
  <dimension ref="A2:HB57"/>
  <sheetViews>
    <sheetView showGridLines="0" zoomScaleNormal="100" workbookViewId="0">
      <selection activeCell="A2" sqref="A2"/>
    </sheetView>
  </sheetViews>
  <sheetFormatPr baseColWidth="10" defaultRowHeight="15"/>
  <cols>
    <col min="1" max="1" width="79.85546875" customWidth="1"/>
  </cols>
  <sheetData>
    <row r="2" spans="1:210" ht="16.5">
      <c r="A2" s="1" t="s">
        <v>124</v>
      </c>
      <c r="B2" s="2"/>
      <c r="C2" s="2"/>
    </row>
    <row r="3" spans="1:210" ht="16.5">
      <c r="A3" s="3" t="s">
        <v>125</v>
      </c>
      <c r="B3" s="2"/>
      <c r="C3" s="2"/>
    </row>
    <row r="4" spans="1:210" ht="16.5">
      <c r="A4" s="3" t="s">
        <v>329</v>
      </c>
      <c r="B4" s="2"/>
      <c r="C4" s="2"/>
    </row>
    <row r="5" spans="1:210" ht="6" customHeight="1"/>
    <row r="6" spans="1:210" ht="15" customHeight="1">
      <c r="A6" s="206" t="s">
        <v>95</v>
      </c>
      <c r="B6" s="205" t="s">
        <v>2</v>
      </c>
      <c r="C6" s="205"/>
      <c r="D6" s="205" t="s">
        <v>3</v>
      </c>
      <c r="E6" s="205"/>
      <c r="F6" s="205" t="s">
        <v>4</v>
      </c>
      <c r="G6" s="205"/>
      <c r="H6" s="205" t="s">
        <v>5</v>
      </c>
      <c r="I6" s="205"/>
      <c r="J6" s="205" t="s">
        <v>6</v>
      </c>
      <c r="K6" s="205"/>
      <c r="L6" s="205" t="s">
        <v>132</v>
      </c>
      <c r="M6" s="205"/>
      <c r="N6" s="205" t="s">
        <v>7</v>
      </c>
      <c r="O6" s="205"/>
      <c r="P6" s="205" t="s">
        <v>115</v>
      </c>
      <c r="Q6" s="205"/>
      <c r="R6" s="205" t="s">
        <v>8</v>
      </c>
      <c r="S6" s="205"/>
      <c r="T6" s="205" t="s">
        <v>9</v>
      </c>
      <c r="U6" s="205"/>
      <c r="V6" s="205" t="s">
        <v>10</v>
      </c>
      <c r="W6" s="205"/>
      <c r="X6" s="205" t="s">
        <v>11</v>
      </c>
      <c r="Y6" s="205"/>
      <c r="Z6" s="205" t="s">
        <v>12</v>
      </c>
      <c r="AA6" s="205"/>
      <c r="AB6" s="205" t="s">
        <v>13</v>
      </c>
      <c r="AC6" s="205"/>
      <c r="AD6" s="205" t="s">
        <v>14</v>
      </c>
      <c r="AE6" s="205"/>
      <c r="AF6" s="205" t="s">
        <v>15</v>
      </c>
      <c r="AG6" s="205"/>
      <c r="AH6" s="205" t="s">
        <v>16</v>
      </c>
      <c r="AI6" s="205"/>
      <c r="AJ6" s="205" t="s">
        <v>17</v>
      </c>
      <c r="AK6" s="205"/>
      <c r="AL6" s="205" t="s">
        <v>18</v>
      </c>
      <c r="AM6" s="205"/>
      <c r="AN6" s="205" t="s">
        <v>278</v>
      </c>
      <c r="AO6" s="205"/>
      <c r="AP6" s="205" t="s">
        <v>279</v>
      </c>
      <c r="AQ6" s="205"/>
      <c r="AR6" s="205" t="s">
        <v>280</v>
      </c>
      <c r="AS6" s="205"/>
      <c r="AT6" s="205" t="s">
        <v>285</v>
      </c>
      <c r="AU6" s="205"/>
      <c r="AV6" s="205" t="s">
        <v>282</v>
      </c>
      <c r="AW6" s="205"/>
      <c r="AX6" s="205" t="s">
        <v>23</v>
      </c>
      <c r="AY6" s="205"/>
      <c r="AZ6" s="205" t="s">
        <v>24</v>
      </c>
      <c r="BA6" s="205"/>
      <c r="BB6" s="205" t="s">
        <v>25</v>
      </c>
      <c r="BC6" s="205"/>
      <c r="BD6" s="205" t="s">
        <v>26</v>
      </c>
      <c r="BE6" s="205"/>
      <c r="BF6" s="205" t="s">
        <v>27</v>
      </c>
      <c r="BG6" s="205"/>
      <c r="BH6" s="205" t="s">
        <v>28</v>
      </c>
      <c r="BI6" s="205"/>
      <c r="BJ6" s="205" t="s">
        <v>29</v>
      </c>
      <c r="BK6" s="205"/>
      <c r="BL6" s="205" t="s">
        <v>30</v>
      </c>
      <c r="BM6" s="205"/>
      <c r="BN6" s="205" t="s">
        <v>31</v>
      </c>
      <c r="BO6" s="205"/>
      <c r="BP6" s="205" t="s">
        <v>32</v>
      </c>
      <c r="BQ6" s="205"/>
      <c r="BR6" s="205" t="s">
        <v>33</v>
      </c>
      <c r="BS6" s="205"/>
      <c r="BT6" s="205" t="s">
        <v>34</v>
      </c>
      <c r="BU6" s="205"/>
      <c r="BV6" s="205" t="s">
        <v>35</v>
      </c>
      <c r="BW6" s="205"/>
      <c r="BX6" s="205" t="s">
        <v>36</v>
      </c>
      <c r="BY6" s="205"/>
      <c r="BZ6" s="205" t="s">
        <v>37</v>
      </c>
      <c r="CA6" s="205"/>
      <c r="CB6" s="205" t="s">
        <v>38</v>
      </c>
      <c r="CC6" s="205"/>
      <c r="CD6" s="205" t="s">
        <v>39</v>
      </c>
      <c r="CE6" s="205"/>
      <c r="CF6" s="205" t="s">
        <v>40</v>
      </c>
      <c r="CG6" s="205"/>
      <c r="CH6" s="205" t="s">
        <v>41</v>
      </c>
      <c r="CI6" s="205"/>
      <c r="CJ6" s="205" t="s">
        <v>42</v>
      </c>
      <c r="CK6" s="205"/>
      <c r="CL6" s="205" t="s">
        <v>43</v>
      </c>
      <c r="CM6" s="205"/>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row>
    <row r="7" spans="1:210">
      <c r="A7" s="20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row>
    <row r="8" spans="1:210">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c r="CL8" s="4" t="s">
        <v>44</v>
      </c>
      <c r="CM8" s="4" t="s">
        <v>45</v>
      </c>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row>
    <row r="9" spans="1:210">
      <c r="A9" s="5" t="s">
        <v>46</v>
      </c>
      <c r="B9" s="6"/>
      <c r="C9" s="6"/>
      <c r="D9" s="7"/>
      <c r="E9" s="7"/>
      <c r="F9" s="7"/>
      <c r="G9" s="7"/>
      <c r="H9" s="7"/>
      <c r="I9" s="7"/>
      <c r="J9" s="7">
        <v>1</v>
      </c>
      <c r="K9" s="7">
        <v>50</v>
      </c>
      <c r="L9" s="7">
        <v>1</v>
      </c>
      <c r="M9" s="7">
        <v>12</v>
      </c>
      <c r="N9" s="7">
        <v>1</v>
      </c>
      <c r="O9" s="7">
        <v>16</v>
      </c>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v>1</v>
      </c>
      <c r="CA9" s="7">
        <v>21</v>
      </c>
      <c r="CB9" s="7"/>
      <c r="CC9" s="7"/>
      <c r="CD9" s="7"/>
      <c r="CE9" s="7"/>
      <c r="CF9" s="7"/>
      <c r="CG9" s="7"/>
      <c r="CH9" s="7"/>
      <c r="CI9" s="7"/>
      <c r="CJ9" s="8"/>
      <c r="CK9" s="8"/>
      <c r="CL9" s="13">
        <v>4</v>
      </c>
      <c r="CM9" s="8">
        <v>99</v>
      </c>
      <c r="CN9" s="9"/>
      <c r="CO9" s="9"/>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row>
    <row r="10" spans="1:210">
      <c r="A10" s="10" t="s">
        <v>47</v>
      </c>
      <c r="B10" s="6">
        <v>7</v>
      </c>
      <c r="C10" s="6">
        <v>499</v>
      </c>
      <c r="D10" s="6">
        <v>20</v>
      </c>
      <c r="E10" s="7">
        <v>3541</v>
      </c>
      <c r="F10" s="7">
        <v>6</v>
      </c>
      <c r="G10" s="7">
        <v>4852</v>
      </c>
      <c r="H10" s="7"/>
      <c r="I10" s="7"/>
      <c r="J10" s="7"/>
      <c r="K10" s="7"/>
      <c r="L10" s="7">
        <v>3</v>
      </c>
      <c r="M10" s="7">
        <v>34</v>
      </c>
      <c r="N10" s="7">
        <v>4</v>
      </c>
      <c r="O10" s="7">
        <v>46</v>
      </c>
      <c r="P10" s="7"/>
      <c r="Q10" s="7"/>
      <c r="R10" s="7"/>
      <c r="S10" s="7"/>
      <c r="T10" s="7"/>
      <c r="U10" s="7"/>
      <c r="V10" s="7"/>
      <c r="W10" s="7"/>
      <c r="X10" s="7"/>
      <c r="Y10" s="7"/>
      <c r="Z10" s="7"/>
      <c r="AA10" s="7"/>
      <c r="AB10" s="7"/>
      <c r="AC10" s="7"/>
      <c r="AD10" s="7"/>
      <c r="AE10" s="7"/>
      <c r="AF10" s="7"/>
      <c r="AG10" s="7"/>
      <c r="AH10" s="7">
        <v>17</v>
      </c>
      <c r="AI10" s="7">
        <v>7935</v>
      </c>
      <c r="AJ10" s="7">
        <v>4</v>
      </c>
      <c r="AK10" s="7">
        <v>2406</v>
      </c>
      <c r="AL10" s="7"/>
      <c r="AM10" s="7"/>
      <c r="AN10" s="7"/>
      <c r="AO10" s="7"/>
      <c r="AP10" s="7"/>
      <c r="AQ10" s="7"/>
      <c r="AR10" s="7"/>
      <c r="AS10" s="7"/>
      <c r="AT10" s="7"/>
      <c r="AU10" s="7"/>
      <c r="AV10" s="7"/>
      <c r="AW10" s="7"/>
      <c r="AX10" s="7"/>
      <c r="AY10" s="7"/>
      <c r="AZ10" s="7">
        <v>1</v>
      </c>
      <c r="BA10" s="7">
        <v>615</v>
      </c>
      <c r="BB10" s="7">
        <v>9</v>
      </c>
      <c r="BC10" s="7">
        <v>4020</v>
      </c>
      <c r="BD10" s="7">
        <v>8</v>
      </c>
      <c r="BE10" s="7">
        <v>2260</v>
      </c>
      <c r="BF10" s="7"/>
      <c r="BG10" s="7"/>
      <c r="BH10" s="7"/>
      <c r="BI10" s="7"/>
      <c r="BJ10" s="7"/>
      <c r="BK10" s="7"/>
      <c r="BL10" s="7"/>
      <c r="BM10" s="7"/>
      <c r="BN10" s="7"/>
      <c r="BO10" s="7"/>
      <c r="BP10" s="7"/>
      <c r="BQ10" s="7"/>
      <c r="BR10" s="7">
        <v>3</v>
      </c>
      <c r="BS10" s="7">
        <v>147</v>
      </c>
      <c r="BT10" s="7"/>
      <c r="BU10" s="7"/>
      <c r="BV10" s="7"/>
      <c r="BW10" s="7"/>
      <c r="BX10" s="7">
        <v>1</v>
      </c>
      <c r="BY10" s="7">
        <v>55</v>
      </c>
      <c r="BZ10" s="7">
        <v>1</v>
      </c>
      <c r="CA10" s="7">
        <v>39</v>
      </c>
      <c r="CB10" s="7"/>
      <c r="CC10" s="7"/>
      <c r="CD10" s="7"/>
      <c r="CE10" s="7"/>
      <c r="CF10" s="7"/>
      <c r="CG10" s="7"/>
      <c r="CH10" s="7">
        <v>1</v>
      </c>
      <c r="CI10" s="7">
        <v>32</v>
      </c>
      <c r="CJ10" s="8"/>
      <c r="CK10" s="8"/>
      <c r="CL10" s="8">
        <v>85</v>
      </c>
      <c r="CM10" s="8">
        <v>26481</v>
      </c>
      <c r="CN10" s="9"/>
      <c r="CO10" s="9"/>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row>
    <row r="11" spans="1:210">
      <c r="A11" s="5" t="s">
        <v>48</v>
      </c>
      <c r="B11" s="6"/>
      <c r="C11" s="6"/>
      <c r="D11" s="7"/>
      <c r="E11" s="7"/>
      <c r="F11" s="7"/>
      <c r="G11" s="7"/>
      <c r="H11" s="7"/>
      <c r="I11" s="7"/>
      <c r="J11" s="7">
        <v>1</v>
      </c>
      <c r="K11" s="7">
        <v>31</v>
      </c>
      <c r="L11" s="7">
        <v>1</v>
      </c>
      <c r="M11" s="7">
        <v>20</v>
      </c>
      <c r="N11" s="7">
        <v>1</v>
      </c>
      <c r="O11" s="7">
        <v>10</v>
      </c>
      <c r="P11" s="7"/>
      <c r="Q11" s="7"/>
      <c r="R11" s="7"/>
      <c r="S11" s="7"/>
      <c r="T11" s="7"/>
      <c r="U11" s="7"/>
      <c r="V11" s="7"/>
      <c r="W11" s="7"/>
      <c r="X11" s="7"/>
      <c r="Y11" s="7"/>
      <c r="Z11" s="7"/>
      <c r="AA11" s="7"/>
      <c r="AB11" s="7"/>
      <c r="AC11" s="7"/>
      <c r="AD11" s="7"/>
      <c r="AE11" s="7"/>
      <c r="AF11" s="7"/>
      <c r="AG11" s="7"/>
      <c r="AH11" s="7">
        <v>1</v>
      </c>
      <c r="AI11" s="7">
        <v>28</v>
      </c>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8"/>
      <c r="CK11" s="8"/>
      <c r="CL11" s="13">
        <v>4</v>
      </c>
      <c r="CM11" s="8">
        <v>89</v>
      </c>
      <c r="CN11" s="9"/>
      <c r="CO11" s="9"/>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row>
    <row r="12" spans="1:210">
      <c r="A12" s="5" t="s">
        <v>49</v>
      </c>
      <c r="B12" s="6">
        <v>1</v>
      </c>
      <c r="C12" s="6">
        <v>54</v>
      </c>
      <c r="D12" s="7"/>
      <c r="E12" s="7"/>
      <c r="F12" s="7">
        <v>2</v>
      </c>
      <c r="G12" s="7">
        <v>446</v>
      </c>
      <c r="H12" s="7"/>
      <c r="I12" s="7"/>
      <c r="J12" s="7"/>
      <c r="K12" s="7"/>
      <c r="L12" s="7">
        <v>1</v>
      </c>
      <c r="M12" s="7">
        <v>14</v>
      </c>
      <c r="N12" s="7">
        <v>1</v>
      </c>
      <c r="O12" s="7">
        <v>8</v>
      </c>
      <c r="P12" s="7"/>
      <c r="Q12" s="7"/>
      <c r="R12" s="7"/>
      <c r="S12" s="7"/>
      <c r="T12" s="7"/>
      <c r="U12" s="7"/>
      <c r="V12" s="7"/>
      <c r="W12" s="7"/>
      <c r="X12" s="7"/>
      <c r="Y12" s="7"/>
      <c r="Z12" s="7"/>
      <c r="AA12" s="7"/>
      <c r="AB12" s="7"/>
      <c r="AC12" s="7"/>
      <c r="AD12" s="7"/>
      <c r="AE12" s="7"/>
      <c r="AF12" s="7"/>
      <c r="AG12" s="7"/>
      <c r="AH12" s="7">
        <v>3</v>
      </c>
      <c r="AI12" s="7">
        <v>407</v>
      </c>
      <c r="AJ12" s="7">
        <v>4</v>
      </c>
      <c r="AK12" s="7">
        <v>1703</v>
      </c>
      <c r="AL12" s="7">
        <v>1</v>
      </c>
      <c r="AM12" s="7">
        <v>330</v>
      </c>
      <c r="AN12" s="7"/>
      <c r="AO12" s="7"/>
      <c r="AP12" s="7"/>
      <c r="AQ12" s="7"/>
      <c r="AR12" s="7"/>
      <c r="AS12" s="7"/>
      <c r="AT12" s="7"/>
      <c r="AU12" s="7"/>
      <c r="AV12" s="7"/>
      <c r="AW12" s="7"/>
      <c r="AX12" s="7"/>
      <c r="AY12" s="7"/>
      <c r="AZ12" s="7"/>
      <c r="BA12" s="7"/>
      <c r="BB12" s="7">
        <v>2</v>
      </c>
      <c r="BC12" s="7">
        <v>324</v>
      </c>
      <c r="BD12" s="7">
        <v>1</v>
      </c>
      <c r="BE12" s="7">
        <v>222</v>
      </c>
      <c r="BF12" s="7"/>
      <c r="BG12" s="7"/>
      <c r="BH12" s="7"/>
      <c r="BI12" s="7"/>
      <c r="BJ12" s="7"/>
      <c r="BK12" s="7"/>
      <c r="BL12" s="7"/>
      <c r="BM12" s="7"/>
      <c r="BN12" s="7"/>
      <c r="BO12" s="7"/>
      <c r="BP12" s="7"/>
      <c r="BQ12" s="7"/>
      <c r="BR12" s="7">
        <v>1</v>
      </c>
      <c r="BS12" s="7">
        <v>40</v>
      </c>
      <c r="BT12" s="7">
        <v>1</v>
      </c>
      <c r="BU12" s="7">
        <v>30</v>
      </c>
      <c r="BV12" s="7"/>
      <c r="BW12" s="7"/>
      <c r="BX12" s="7"/>
      <c r="BY12" s="7"/>
      <c r="BZ12" s="7">
        <v>1</v>
      </c>
      <c r="CA12" s="7">
        <v>28</v>
      </c>
      <c r="CB12" s="7"/>
      <c r="CC12" s="7"/>
      <c r="CD12" s="7"/>
      <c r="CE12" s="7"/>
      <c r="CF12" s="7"/>
      <c r="CG12" s="7"/>
      <c r="CH12" s="7"/>
      <c r="CI12" s="7"/>
      <c r="CJ12" s="8"/>
      <c r="CK12" s="8"/>
      <c r="CL12" s="13">
        <v>19</v>
      </c>
      <c r="CM12" s="8">
        <v>3606</v>
      </c>
      <c r="CN12" s="9"/>
      <c r="CO12" s="9"/>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row>
    <row r="13" spans="1:210">
      <c r="A13" s="5" t="s">
        <v>50</v>
      </c>
      <c r="B13" s="6">
        <v>1</v>
      </c>
      <c r="C13" s="6">
        <v>38</v>
      </c>
      <c r="D13" s="7"/>
      <c r="E13" s="7"/>
      <c r="F13" s="7"/>
      <c r="G13" s="7"/>
      <c r="H13" s="7"/>
      <c r="I13" s="7"/>
      <c r="J13" s="7">
        <v>1</v>
      </c>
      <c r="K13" s="7">
        <v>50</v>
      </c>
      <c r="L13" s="7">
        <v>5</v>
      </c>
      <c r="M13" s="7">
        <v>46</v>
      </c>
      <c r="N13" s="7">
        <v>3</v>
      </c>
      <c r="O13" s="7">
        <v>40</v>
      </c>
      <c r="P13" s="7"/>
      <c r="Q13" s="7"/>
      <c r="R13" s="7"/>
      <c r="S13" s="7"/>
      <c r="T13" s="7"/>
      <c r="U13" s="7"/>
      <c r="V13" s="7"/>
      <c r="W13" s="7"/>
      <c r="X13" s="7"/>
      <c r="Y13" s="7"/>
      <c r="Z13" s="7"/>
      <c r="AA13" s="7"/>
      <c r="AB13" s="7"/>
      <c r="AC13" s="7"/>
      <c r="AD13" s="7"/>
      <c r="AE13" s="7"/>
      <c r="AF13" s="7"/>
      <c r="AG13" s="7"/>
      <c r="AH13" s="7"/>
      <c r="AI13" s="7"/>
      <c r="AJ13" s="7">
        <v>1</v>
      </c>
      <c r="AK13" s="7">
        <v>16</v>
      </c>
      <c r="AL13" s="7"/>
      <c r="AM13" s="7"/>
      <c r="AN13" s="7"/>
      <c r="AO13" s="7"/>
      <c r="AP13" s="7"/>
      <c r="AQ13" s="7"/>
      <c r="AR13" s="7"/>
      <c r="AS13" s="7"/>
      <c r="AT13" s="7"/>
      <c r="AU13" s="7"/>
      <c r="AV13" s="7"/>
      <c r="AW13" s="7"/>
      <c r="AX13" s="7"/>
      <c r="AY13" s="7"/>
      <c r="AZ13" s="7"/>
      <c r="BA13" s="7"/>
      <c r="BB13" s="7"/>
      <c r="BC13" s="7"/>
      <c r="BD13" s="7">
        <v>1</v>
      </c>
      <c r="BE13" s="7">
        <v>89</v>
      </c>
      <c r="BF13" s="7"/>
      <c r="BG13" s="7"/>
      <c r="BH13" s="7"/>
      <c r="BI13" s="7"/>
      <c r="BJ13" s="7"/>
      <c r="BK13" s="7"/>
      <c r="BL13" s="7"/>
      <c r="BM13" s="7"/>
      <c r="BN13" s="7"/>
      <c r="BO13" s="7"/>
      <c r="BP13" s="7"/>
      <c r="BQ13" s="7"/>
      <c r="BR13" s="7">
        <v>1</v>
      </c>
      <c r="BS13" s="7">
        <v>15</v>
      </c>
      <c r="BT13" s="7">
        <v>1</v>
      </c>
      <c r="BU13" s="7">
        <v>12</v>
      </c>
      <c r="BV13" s="7"/>
      <c r="BW13" s="7"/>
      <c r="BX13" s="7"/>
      <c r="BY13" s="7"/>
      <c r="BZ13" s="7"/>
      <c r="CA13" s="7"/>
      <c r="CB13" s="7"/>
      <c r="CC13" s="7"/>
      <c r="CD13" s="7"/>
      <c r="CE13" s="7"/>
      <c r="CF13" s="7"/>
      <c r="CG13" s="7"/>
      <c r="CH13" s="7"/>
      <c r="CI13" s="7"/>
      <c r="CJ13" s="8"/>
      <c r="CK13" s="8"/>
      <c r="CL13" s="13">
        <v>14</v>
      </c>
      <c r="CM13" s="8">
        <v>306</v>
      </c>
      <c r="CN13" s="9"/>
      <c r="CO13" s="9"/>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row>
    <row r="14" spans="1:210">
      <c r="A14" s="5" t="s">
        <v>51</v>
      </c>
      <c r="B14" s="6"/>
      <c r="C14" s="6"/>
      <c r="D14" s="7"/>
      <c r="E14" s="7"/>
      <c r="F14" s="7"/>
      <c r="G14" s="7"/>
      <c r="H14" s="7"/>
      <c r="I14" s="7"/>
      <c r="J14" s="7"/>
      <c r="K14" s="7"/>
      <c r="L14" s="7"/>
      <c r="M14" s="7"/>
      <c r="N14" s="7">
        <v>3</v>
      </c>
      <c r="O14" s="7">
        <v>35</v>
      </c>
      <c r="P14" s="7"/>
      <c r="Q14" s="7"/>
      <c r="R14" s="7"/>
      <c r="S14" s="7"/>
      <c r="T14" s="7"/>
      <c r="U14" s="7"/>
      <c r="V14" s="7"/>
      <c r="W14" s="7"/>
      <c r="X14" s="7"/>
      <c r="Y14" s="7"/>
      <c r="Z14" s="7"/>
      <c r="AA14" s="7"/>
      <c r="AB14" s="7"/>
      <c r="AC14" s="7"/>
      <c r="AD14" s="7"/>
      <c r="AE14" s="7"/>
      <c r="AF14" s="7"/>
      <c r="AG14" s="7"/>
      <c r="AH14" s="7">
        <v>2</v>
      </c>
      <c r="AI14" s="7">
        <v>121</v>
      </c>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v>1</v>
      </c>
      <c r="BU14" s="7">
        <v>75</v>
      </c>
      <c r="BV14" s="7"/>
      <c r="BW14" s="7"/>
      <c r="BX14" s="7"/>
      <c r="BY14" s="7"/>
      <c r="BZ14" s="7"/>
      <c r="CA14" s="7"/>
      <c r="CB14" s="7"/>
      <c r="CC14" s="7"/>
      <c r="CD14" s="7"/>
      <c r="CE14" s="7"/>
      <c r="CF14" s="7"/>
      <c r="CG14" s="7"/>
      <c r="CH14" s="7"/>
      <c r="CI14" s="7"/>
      <c r="CJ14" s="8"/>
      <c r="CK14" s="8"/>
      <c r="CL14" s="13">
        <v>6</v>
      </c>
      <c r="CM14" s="8">
        <v>231</v>
      </c>
      <c r="CN14" s="9"/>
      <c r="CO14" s="9"/>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row>
    <row r="15" spans="1:210">
      <c r="A15" s="5" t="s">
        <v>52</v>
      </c>
      <c r="B15" s="6"/>
      <c r="C15" s="6"/>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v>1</v>
      </c>
      <c r="AU15" s="7">
        <v>33</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8"/>
      <c r="CK15" s="8"/>
      <c r="CL15" s="13">
        <v>1</v>
      </c>
      <c r="CM15" s="8">
        <v>33</v>
      </c>
      <c r="CN15" s="9"/>
      <c r="CO15" s="9"/>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row>
    <row r="16" spans="1:210">
      <c r="A16" s="5" t="s">
        <v>53</v>
      </c>
      <c r="B16" s="6"/>
      <c r="C16" s="6"/>
      <c r="D16" s="7"/>
      <c r="E16" s="7"/>
      <c r="F16" s="7"/>
      <c r="G16" s="7"/>
      <c r="H16" s="7"/>
      <c r="I16" s="7"/>
      <c r="J16" s="7"/>
      <c r="K16" s="7"/>
      <c r="L16" s="7">
        <v>1</v>
      </c>
      <c r="M16" s="7">
        <v>12</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8"/>
      <c r="CK16" s="8"/>
      <c r="CL16" s="13">
        <v>1</v>
      </c>
      <c r="CM16" s="8">
        <v>12</v>
      </c>
      <c r="CN16" s="9"/>
      <c r="CO16" s="9"/>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row>
    <row r="17" spans="1:210">
      <c r="A17" s="5" t="s">
        <v>54</v>
      </c>
      <c r="B17" s="6"/>
      <c r="C17" s="6"/>
      <c r="D17" s="7"/>
      <c r="E17" s="7"/>
      <c r="F17" s="7"/>
      <c r="G17" s="7"/>
      <c r="H17" s="7"/>
      <c r="I17" s="7"/>
      <c r="J17" s="7"/>
      <c r="K17" s="7"/>
      <c r="L17" s="7">
        <v>11</v>
      </c>
      <c r="M17" s="7">
        <v>127</v>
      </c>
      <c r="N17" s="7"/>
      <c r="O17" s="7"/>
      <c r="P17" s="7"/>
      <c r="Q17" s="7"/>
      <c r="R17" s="7"/>
      <c r="S17" s="7"/>
      <c r="T17" s="7"/>
      <c r="U17" s="7"/>
      <c r="V17" s="7"/>
      <c r="W17" s="7"/>
      <c r="X17" s="7"/>
      <c r="Y17" s="7"/>
      <c r="Z17" s="7"/>
      <c r="AA17" s="7"/>
      <c r="AB17" s="7"/>
      <c r="AC17" s="7"/>
      <c r="AD17" s="7"/>
      <c r="AE17" s="7"/>
      <c r="AF17" s="7"/>
      <c r="AG17" s="7"/>
      <c r="AH17" s="7"/>
      <c r="AI17" s="7"/>
      <c r="AJ17" s="7">
        <v>1</v>
      </c>
      <c r="AK17" s="7">
        <v>38</v>
      </c>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v>1</v>
      </c>
      <c r="CA17" s="7">
        <v>30</v>
      </c>
      <c r="CB17" s="7"/>
      <c r="CC17" s="7"/>
      <c r="CD17" s="7"/>
      <c r="CE17" s="7"/>
      <c r="CF17" s="7"/>
      <c r="CG17" s="7"/>
      <c r="CH17" s="7"/>
      <c r="CI17" s="7"/>
      <c r="CJ17" s="8"/>
      <c r="CK17" s="8"/>
      <c r="CL17" s="13">
        <v>13</v>
      </c>
      <c r="CM17" s="8">
        <v>195</v>
      </c>
      <c r="CN17" s="9"/>
      <c r="CO17" s="9"/>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row>
    <row r="18" spans="1:210">
      <c r="A18" s="5" t="s">
        <v>55</v>
      </c>
      <c r="B18" s="6">
        <v>21</v>
      </c>
      <c r="C18" s="6">
        <v>1497</v>
      </c>
      <c r="D18" s="7">
        <v>30</v>
      </c>
      <c r="E18" s="7">
        <v>4707</v>
      </c>
      <c r="F18" s="7">
        <v>28</v>
      </c>
      <c r="G18" s="7">
        <v>4710</v>
      </c>
      <c r="H18" s="7">
        <v>5</v>
      </c>
      <c r="I18" s="7">
        <v>973</v>
      </c>
      <c r="J18" s="7"/>
      <c r="K18" s="7"/>
      <c r="L18" s="7">
        <v>4</v>
      </c>
      <c r="M18" s="7">
        <v>52</v>
      </c>
      <c r="N18" s="7"/>
      <c r="O18" s="7"/>
      <c r="P18" s="7"/>
      <c r="Q18" s="7"/>
      <c r="R18" s="7"/>
      <c r="S18" s="7"/>
      <c r="T18" s="7"/>
      <c r="U18" s="7"/>
      <c r="V18" s="7"/>
      <c r="W18" s="7"/>
      <c r="X18" s="7"/>
      <c r="Y18" s="7"/>
      <c r="Z18" s="7"/>
      <c r="AA18" s="7"/>
      <c r="AB18" s="7">
        <v>1</v>
      </c>
      <c r="AC18" s="7">
        <v>1118</v>
      </c>
      <c r="AD18" s="7">
        <v>3</v>
      </c>
      <c r="AE18" s="7">
        <v>203</v>
      </c>
      <c r="AF18" s="7">
        <v>12</v>
      </c>
      <c r="AG18" s="7">
        <v>2285</v>
      </c>
      <c r="AH18" s="7">
        <v>59</v>
      </c>
      <c r="AI18" s="7">
        <v>19871</v>
      </c>
      <c r="AJ18" s="7">
        <v>38</v>
      </c>
      <c r="AK18" s="7">
        <v>10350</v>
      </c>
      <c r="AL18" s="7">
        <v>4</v>
      </c>
      <c r="AM18" s="7">
        <v>738</v>
      </c>
      <c r="AN18" s="7">
        <v>1</v>
      </c>
      <c r="AO18" s="7">
        <v>27</v>
      </c>
      <c r="AP18" s="7"/>
      <c r="AQ18" s="7"/>
      <c r="AR18" s="7"/>
      <c r="AS18" s="7"/>
      <c r="AT18" s="7"/>
      <c r="AU18" s="7"/>
      <c r="AV18" s="7"/>
      <c r="AW18" s="7"/>
      <c r="AX18" s="7"/>
      <c r="AY18" s="7"/>
      <c r="AZ18" s="7">
        <v>2</v>
      </c>
      <c r="BA18" s="7">
        <v>159</v>
      </c>
      <c r="BB18" s="7">
        <v>20</v>
      </c>
      <c r="BC18" s="7">
        <v>9179</v>
      </c>
      <c r="BD18" s="7">
        <v>4</v>
      </c>
      <c r="BE18" s="7">
        <v>2014</v>
      </c>
      <c r="BF18" s="7"/>
      <c r="BG18" s="7"/>
      <c r="BH18" s="7"/>
      <c r="BI18" s="7"/>
      <c r="BJ18" s="7"/>
      <c r="BK18" s="7"/>
      <c r="BL18" s="7"/>
      <c r="BM18" s="7"/>
      <c r="BN18" s="7"/>
      <c r="BO18" s="7"/>
      <c r="BP18" s="7"/>
      <c r="BQ18" s="7"/>
      <c r="BR18" s="7">
        <v>4</v>
      </c>
      <c r="BS18" s="7">
        <v>189</v>
      </c>
      <c r="BT18" s="7">
        <v>7</v>
      </c>
      <c r="BU18" s="7">
        <v>446</v>
      </c>
      <c r="BV18" s="7">
        <v>3</v>
      </c>
      <c r="BW18" s="7">
        <v>128</v>
      </c>
      <c r="BX18" s="7">
        <v>9</v>
      </c>
      <c r="BY18" s="7">
        <v>345</v>
      </c>
      <c r="BZ18" s="7">
        <v>4</v>
      </c>
      <c r="CA18" s="7">
        <v>180</v>
      </c>
      <c r="CB18" s="7">
        <v>2</v>
      </c>
      <c r="CC18" s="7">
        <v>86</v>
      </c>
      <c r="CD18" s="7"/>
      <c r="CE18" s="7"/>
      <c r="CF18" s="7">
        <v>2</v>
      </c>
      <c r="CG18" s="7">
        <v>32</v>
      </c>
      <c r="CH18" s="7"/>
      <c r="CI18" s="7"/>
      <c r="CJ18" s="8"/>
      <c r="CK18" s="8"/>
      <c r="CL18" s="13">
        <v>263</v>
      </c>
      <c r="CM18" s="8">
        <v>59289</v>
      </c>
      <c r="CN18" s="9"/>
      <c r="CO18" s="9"/>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row>
    <row r="19" spans="1:210">
      <c r="A19" s="5" t="s">
        <v>56</v>
      </c>
      <c r="B19" s="6"/>
      <c r="C19" s="6"/>
      <c r="D19" s="7"/>
      <c r="E19" s="7"/>
      <c r="F19" s="7"/>
      <c r="G19" s="7"/>
      <c r="H19" s="7"/>
      <c r="I19" s="7"/>
      <c r="J19" s="7">
        <v>1</v>
      </c>
      <c r="K19" s="7">
        <v>50</v>
      </c>
      <c r="L19" s="7">
        <v>2</v>
      </c>
      <c r="M19" s="7">
        <v>33</v>
      </c>
      <c r="N19" s="7">
        <v>1</v>
      </c>
      <c r="O19" s="7">
        <v>12</v>
      </c>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8"/>
      <c r="CK19" s="8"/>
      <c r="CL19" s="13">
        <v>4</v>
      </c>
      <c r="CM19" s="8">
        <v>95</v>
      </c>
      <c r="CN19" s="9"/>
      <c r="CO19" s="9"/>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row>
    <row r="20" spans="1:210">
      <c r="A20" s="5" t="s">
        <v>57</v>
      </c>
      <c r="B20" s="6"/>
      <c r="C20" s="6"/>
      <c r="D20" s="7"/>
      <c r="E20" s="7"/>
      <c r="F20" s="7"/>
      <c r="G20" s="7"/>
      <c r="H20" s="7"/>
      <c r="I20" s="7"/>
      <c r="J20" s="7">
        <v>1</v>
      </c>
      <c r="K20" s="7">
        <v>20</v>
      </c>
      <c r="L20" s="7">
        <v>15</v>
      </c>
      <c r="M20" s="7">
        <v>211</v>
      </c>
      <c r="N20" s="7"/>
      <c r="O20" s="7"/>
      <c r="P20" s="7"/>
      <c r="Q20" s="7"/>
      <c r="R20" s="7"/>
      <c r="S20" s="7"/>
      <c r="T20" s="7"/>
      <c r="U20" s="7"/>
      <c r="V20" s="7"/>
      <c r="W20" s="7"/>
      <c r="X20" s="7"/>
      <c r="Y20" s="7"/>
      <c r="Z20" s="7"/>
      <c r="AA20" s="7"/>
      <c r="AB20" s="7"/>
      <c r="AC20" s="7"/>
      <c r="AD20" s="7"/>
      <c r="AE20" s="7"/>
      <c r="AF20" s="7">
        <v>1</v>
      </c>
      <c r="AG20" s="7">
        <v>37</v>
      </c>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v>1</v>
      </c>
      <c r="BY20" s="7">
        <v>41</v>
      </c>
      <c r="BZ20" s="7"/>
      <c r="CA20" s="7"/>
      <c r="CB20" s="7"/>
      <c r="CC20" s="7"/>
      <c r="CD20" s="7"/>
      <c r="CE20" s="7"/>
      <c r="CF20" s="7"/>
      <c r="CG20" s="7"/>
      <c r="CH20" s="7"/>
      <c r="CI20" s="7"/>
      <c r="CJ20" s="8"/>
      <c r="CK20" s="8"/>
      <c r="CL20" s="13">
        <v>18</v>
      </c>
      <c r="CM20" s="8">
        <v>309</v>
      </c>
      <c r="CN20" s="9"/>
      <c r="CO20" s="9"/>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row>
    <row r="21" spans="1:210">
      <c r="A21" s="5" t="s">
        <v>58</v>
      </c>
      <c r="B21" s="6">
        <v>12</v>
      </c>
      <c r="C21" s="6">
        <v>654</v>
      </c>
      <c r="D21" s="7">
        <v>14</v>
      </c>
      <c r="E21" s="7">
        <v>861</v>
      </c>
      <c r="F21" s="7">
        <v>8</v>
      </c>
      <c r="G21" s="7">
        <v>1391</v>
      </c>
      <c r="H21" s="7"/>
      <c r="I21" s="7"/>
      <c r="J21" s="7">
        <v>1</v>
      </c>
      <c r="K21" s="7">
        <v>36</v>
      </c>
      <c r="L21" s="7">
        <v>2</v>
      </c>
      <c r="M21" s="7">
        <v>32</v>
      </c>
      <c r="N21" s="7"/>
      <c r="O21" s="7"/>
      <c r="P21" s="7"/>
      <c r="Q21" s="7"/>
      <c r="R21" s="7"/>
      <c r="S21" s="7"/>
      <c r="T21" s="7"/>
      <c r="U21" s="7"/>
      <c r="V21" s="7"/>
      <c r="W21" s="7"/>
      <c r="X21" s="7"/>
      <c r="Y21" s="7"/>
      <c r="Z21" s="7"/>
      <c r="AA21" s="7"/>
      <c r="AB21" s="7"/>
      <c r="AC21" s="7"/>
      <c r="AD21" s="7">
        <v>6</v>
      </c>
      <c r="AE21" s="7">
        <v>305</v>
      </c>
      <c r="AF21" s="7">
        <v>2</v>
      </c>
      <c r="AG21" s="7">
        <v>322</v>
      </c>
      <c r="AH21" s="7">
        <v>19</v>
      </c>
      <c r="AI21" s="7">
        <v>4628</v>
      </c>
      <c r="AJ21" s="7">
        <v>9</v>
      </c>
      <c r="AK21" s="7">
        <v>2243</v>
      </c>
      <c r="AL21" s="7">
        <v>2</v>
      </c>
      <c r="AM21" s="7">
        <v>437</v>
      </c>
      <c r="AN21" s="7"/>
      <c r="AO21" s="7"/>
      <c r="AP21" s="7"/>
      <c r="AQ21" s="7"/>
      <c r="AR21" s="7"/>
      <c r="AS21" s="7"/>
      <c r="AT21" s="7"/>
      <c r="AU21" s="7"/>
      <c r="AV21" s="7"/>
      <c r="AW21" s="7"/>
      <c r="AX21" s="7">
        <v>2</v>
      </c>
      <c r="AY21" s="7">
        <v>106</v>
      </c>
      <c r="AZ21" s="7">
        <v>2</v>
      </c>
      <c r="BA21" s="7">
        <v>226</v>
      </c>
      <c r="BB21" s="7">
        <v>6</v>
      </c>
      <c r="BC21" s="7">
        <v>1781</v>
      </c>
      <c r="BD21" s="7">
        <v>7</v>
      </c>
      <c r="BE21" s="7">
        <v>3658</v>
      </c>
      <c r="BF21" s="7"/>
      <c r="BG21" s="7"/>
      <c r="BH21" s="7"/>
      <c r="BI21" s="7"/>
      <c r="BJ21" s="7"/>
      <c r="BK21" s="7"/>
      <c r="BL21" s="7"/>
      <c r="BM21" s="7"/>
      <c r="BN21" s="7"/>
      <c r="BO21" s="7"/>
      <c r="BP21" s="7"/>
      <c r="BQ21" s="7"/>
      <c r="BR21" s="7">
        <v>9</v>
      </c>
      <c r="BS21" s="7">
        <v>1143</v>
      </c>
      <c r="BT21" s="7">
        <v>6</v>
      </c>
      <c r="BU21" s="7">
        <v>340</v>
      </c>
      <c r="BV21" s="7">
        <v>1</v>
      </c>
      <c r="BW21" s="7">
        <v>22</v>
      </c>
      <c r="BX21" s="7">
        <v>7</v>
      </c>
      <c r="BY21" s="7">
        <v>235</v>
      </c>
      <c r="BZ21" s="7">
        <v>2</v>
      </c>
      <c r="CA21" s="7">
        <v>83</v>
      </c>
      <c r="CB21" s="7"/>
      <c r="CC21" s="7"/>
      <c r="CD21" s="7"/>
      <c r="CE21" s="7"/>
      <c r="CF21" s="7"/>
      <c r="CG21" s="7"/>
      <c r="CH21" s="7">
        <v>1</v>
      </c>
      <c r="CI21" s="7">
        <v>68</v>
      </c>
      <c r="CJ21" s="8"/>
      <c r="CK21" s="8"/>
      <c r="CL21" s="13">
        <v>118</v>
      </c>
      <c r="CM21" s="8">
        <v>18571</v>
      </c>
      <c r="CN21" s="9"/>
      <c r="CO21" s="9"/>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row>
    <row r="22" spans="1:210">
      <c r="A22" s="5" t="s">
        <v>59</v>
      </c>
      <c r="B22" s="6"/>
      <c r="C22" s="6"/>
      <c r="D22" s="7"/>
      <c r="E22" s="7"/>
      <c r="F22" s="7"/>
      <c r="G22" s="7"/>
      <c r="H22" s="7"/>
      <c r="I22" s="7"/>
      <c r="J22" s="7"/>
      <c r="K22" s="7"/>
      <c r="L22" s="7"/>
      <c r="M22" s="7"/>
      <c r="N22" s="7">
        <v>1</v>
      </c>
      <c r="O22" s="7">
        <v>16</v>
      </c>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8"/>
      <c r="CK22" s="8"/>
      <c r="CL22" s="13">
        <v>1</v>
      </c>
      <c r="CM22" s="8">
        <v>16</v>
      </c>
      <c r="CN22" s="9"/>
      <c r="CO22" s="9"/>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row>
    <row r="23" spans="1:210">
      <c r="A23" s="5" t="s">
        <v>60</v>
      </c>
      <c r="B23" s="6"/>
      <c r="C23" s="6"/>
      <c r="D23" s="7"/>
      <c r="E23" s="7"/>
      <c r="F23" s="7"/>
      <c r="G23" s="7"/>
      <c r="H23" s="7"/>
      <c r="I23" s="7"/>
      <c r="J23" s="7"/>
      <c r="K23" s="7"/>
      <c r="L23" s="7">
        <v>1</v>
      </c>
      <c r="M23" s="7">
        <v>16</v>
      </c>
      <c r="N23" s="7">
        <v>1</v>
      </c>
      <c r="O23" s="7">
        <v>16</v>
      </c>
      <c r="P23" s="7"/>
      <c r="Q23" s="7"/>
      <c r="R23" s="7"/>
      <c r="S23" s="7"/>
      <c r="T23" s="7"/>
      <c r="U23" s="7"/>
      <c r="V23" s="7"/>
      <c r="W23" s="7"/>
      <c r="X23" s="7"/>
      <c r="Y23" s="7"/>
      <c r="Z23" s="7"/>
      <c r="AA23" s="7"/>
      <c r="AB23" s="7"/>
      <c r="AC23" s="7"/>
      <c r="AD23" s="7">
        <v>1</v>
      </c>
      <c r="AE23" s="7">
        <v>79</v>
      </c>
      <c r="AF23" s="7"/>
      <c r="AG23" s="7"/>
      <c r="AH23" s="7"/>
      <c r="AI23" s="7"/>
      <c r="AJ23" s="7">
        <v>2</v>
      </c>
      <c r="AK23" s="7">
        <v>288</v>
      </c>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v>1</v>
      </c>
      <c r="BS23" s="7">
        <v>14</v>
      </c>
      <c r="BT23" s="7"/>
      <c r="BU23" s="7"/>
      <c r="BV23" s="7"/>
      <c r="BW23" s="7"/>
      <c r="BX23" s="7"/>
      <c r="BY23" s="7"/>
      <c r="BZ23" s="7"/>
      <c r="CA23" s="7"/>
      <c r="CB23" s="7"/>
      <c r="CC23" s="7"/>
      <c r="CD23" s="7"/>
      <c r="CE23" s="7"/>
      <c r="CF23" s="7"/>
      <c r="CG23" s="7"/>
      <c r="CH23" s="7">
        <v>1</v>
      </c>
      <c r="CI23" s="7">
        <v>17</v>
      </c>
      <c r="CJ23" s="8"/>
      <c r="CK23" s="8"/>
      <c r="CL23" s="13">
        <v>7</v>
      </c>
      <c r="CM23" s="8">
        <v>430</v>
      </c>
      <c r="CN23" s="9"/>
      <c r="CO23" s="9"/>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row>
    <row r="24" spans="1:210">
      <c r="A24" s="5" t="s">
        <v>61</v>
      </c>
      <c r="B24" s="6"/>
      <c r="C24" s="6"/>
      <c r="D24" s="7"/>
      <c r="E24" s="7"/>
      <c r="F24" s="7"/>
      <c r="G24" s="7"/>
      <c r="H24" s="7"/>
      <c r="I24" s="7"/>
      <c r="J24" s="7"/>
      <c r="K24" s="7"/>
      <c r="L24" s="7">
        <v>3</v>
      </c>
      <c r="M24" s="7">
        <v>37</v>
      </c>
      <c r="N24" s="7"/>
      <c r="O24" s="7"/>
      <c r="P24" s="7"/>
      <c r="Q24" s="7"/>
      <c r="R24" s="7"/>
      <c r="S24" s="7"/>
      <c r="T24" s="7"/>
      <c r="U24" s="7"/>
      <c r="V24" s="7"/>
      <c r="W24" s="7"/>
      <c r="X24" s="7"/>
      <c r="Y24" s="7"/>
      <c r="Z24" s="7"/>
      <c r="AA24" s="7"/>
      <c r="AB24" s="7"/>
      <c r="AC24" s="7"/>
      <c r="AD24" s="7"/>
      <c r="AE24" s="7"/>
      <c r="AF24" s="7"/>
      <c r="AG24" s="7"/>
      <c r="AH24" s="7"/>
      <c r="AI24" s="7"/>
      <c r="AJ24" s="7">
        <v>1</v>
      </c>
      <c r="AK24" s="7">
        <v>37</v>
      </c>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v>1</v>
      </c>
      <c r="BS24" s="7">
        <v>16</v>
      </c>
      <c r="BT24" s="7"/>
      <c r="BU24" s="7"/>
      <c r="BV24" s="7"/>
      <c r="BW24" s="7"/>
      <c r="BX24" s="7"/>
      <c r="BY24" s="7"/>
      <c r="BZ24" s="7"/>
      <c r="CA24" s="7"/>
      <c r="CB24" s="7"/>
      <c r="CC24" s="7"/>
      <c r="CD24" s="7"/>
      <c r="CE24" s="7"/>
      <c r="CF24" s="7"/>
      <c r="CG24" s="7"/>
      <c r="CH24" s="7"/>
      <c r="CI24" s="7"/>
      <c r="CJ24" s="8"/>
      <c r="CK24" s="8"/>
      <c r="CL24" s="13">
        <v>5</v>
      </c>
      <c r="CM24" s="8">
        <v>90</v>
      </c>
      <c r="CN24" s="9"/>
      <c r="CO24" s="9"/>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row>
    <row r="25" spans="1:210">
      <c r="A25" s="5" t="s">
        <v>62</v>
      </c>
      <c r="B25" s="6"/>
      <c r="C25" s="6"/>
      <c r="D25" s="7"/>
      <c r="E25" s="7"/>
      <c r="F25" s="7"/>
      <c r="G25" s="7"/>
      <c r="H25" s="7"/>
      <c r="I25" s="7"/>
      <c r="J25" s="7"/>
      <c r="K25" s="7"/>
      <c r="L25" s="7">
        <v>1</v>
      </c>
      <c r="M25" s="7">
        <v>10</v>
      </c>
      <c r="N25" s="7">
        <v>2</v>
      </c>
      <c r="O25" s="7">
        <v>26</v>
      </c>
      <c r="P25" s="7"/>
      <c r="Q25" s="7"/>
      <c r="R25" s="7"/>
      <c r="S25" s="7"/>
      <c r="T25" s="7"/>
      <c r="U25" s="7"/>
      <c r="V25" s="7"/>
      <c r="W25" s="7"/>
      <c r="X25" s="7"/>
      <c r="Y25" s="7"/>
      <c r="Z25" s="7"/>
      <c r="AA25" s="7"/>
      <c r="AB25" s="7"/>
      <c r="AC25" s="7"/>
      <c r="AD25" s="7"/>
      <c r="AE25" s="7"/>
      <c r="AF25" s="7">
        <v>1</v>
      </c>
      <c r="AG25" s="7">
        <v>101</v>
      </c>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8"/>
      <c r="CK25" s="8"/>
      <c r="CL25" s="13">
        <v>4</v>
      </c>
      <c r="CM25" s="8">
        <v>137</v>
      </c>
      <c r="CN25" s="9"/>
      <c r="CO25" s="9"/>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row>
    <row r="26" spans="1:210">
      <c r="A26" s="5" t="s">
        <v>63</v>
      </c>
      <c r="B26" s="6">
        <v>13</v>
      </c>
      <c r="C26" s="6">
        <v>387</v>
      </c>
      <c r="D26" s="7">
        <v>13</v>
      </c>
      <c r="E26" s="7">
        <v>1919</v>
      </c>
      <c r="F26" s="7">
        <v>2</v>
      </c>
      <c r="G26" s="7">
        <v>405</v>
      </c>
      <c r="H26" s="7"/>
      <c r="I26" s="7"/>
      <c r="J26" s="7">
        <v>3</v>
      </c>
      <c r="K26" s="7">
        <v>74</v>
      </c>
      <c r="L26" s="7">
        <v>7</v>
      </c>
      <c r="M26" s="7">
        <v>92</v>
      </c>
      <c r="N26" s="7"/>
      <c r="O26" s="7"/>
      <c r="P26" s="7"/>
      <c r="Q26" s="7"/>
      <c r="R26" s="7"/>
      <c r="S26" s="7"/>
      <c r="T26" s="7"/>
      <c r="U26" s="7"/>
      <c r="V26" s="7"/>
      <c r="W26" s="7"/>
      <c r="X26" s="7"/>
      <c r="Y26" s="7"/>
      <c r="Z26" s="7"/>
      <c r="AA26" s="7"/>
      <c r="AB26" s="7"/>
      <c r="AC26" s="7"/>
      <c r="AD26" s="7">
        <v>1</v>
      </c>
      <c r="AE26" s="7">
        <v>48</v>
      </c>
      <c r="AF26" s="7">
        <v>2</v>
      </c>
      <c r="AG26" s="7">
        <v>152</v>
      </c>
      <c r="AH26" s="7">
        <v>6</v>
      </c>
      <c r="AI26" s="7">
        <v>2242</v>
      </c>
      <c r="AJ26" s="7">
        <v>2</v>
      </c>
      <c r="AK26" s="7">
        <v>822</v>
      </c>
      <c r="AL26" s="7">
        <v>1</v>
      </c>
      <c r="AM26" s="7">
        <v>20</v>
      </c>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v>1</v>
      </c>
      <c r="BS26" s="7">
        <v>35</v>
      </c>
      <c r="BT26" s="7"/>
      <c r="BU26" s="7"/>
      <c r="BV26" s="7"/>
      <c r="BW26" s="7"/>
      <c r="BX26" s="7">
        <v>3</v>
      </c>
      <c r="BY26" s="7">
        <v>130</v>
      </c>
      <c r="BZ26" s="7"/>
      <c r="CA26" s="7"/>
      <c r="CB26" s="7"/>
      <c r="CC26" s="7"/>
      <c r="CD26" s="7"/>
      <c r="CE26" s="7"/>
      <c r="CF26" s="7"/>
      <c r="CG26" s="7"/>
      <c r="CH26" s="7"/>
      <c r="CI26" s="7"/>
      <c r="CJ26" s="8"/>
      <c r="CK26" s="8"/>
      <c r="CL26" s="13">
        <v>54</v>
      </c>
      <c r="CM26" s="8">
        <v>6326</v>
      </c>
      <c r="CN26" s="9"/>
      <c r="CO26" s="9"/>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row>
    <row r="27" spans="1:210">
      <c r="A27" s="5" t="s">
        <v>64</v>
      </c>
      <c r="B27" s="6"/>
      <c r="C27" s="6"/>
      <c r="D27" s="7"/>
      <c r="E27" s="7"/>
      <c r="F27" s="7"/>
      <c r="G27" s="7"/>
      <c r="H27" s="7"/>
      <c r="I27" s="7"/>
      <c r="J27" s="7"/>
      <c r="K27" s="7"/>
      <c r="L27" s="7">
        <v>2</v>
      </c>
      <c r="M27" s="7">
        <v>25</v>
      </c>
      <c r="N27" s="7">
        <v>2</v>
      </c>
      <c r="O27" s="7">
        <v>25</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v>1</v>
      </c>
      <c r="BE27" s="7">
        <v>40</v>
      </c>
      <c r="BF27" s="7"/>
      <c r="BG27" s="7"/>
      <c r="BH27" s="7"/>
      <c r="BI27" s="7"/>
      <c r="BJ27" s="7"/>
      <c r="BK27" s="7"/>
      <c r="BL27" s="7"/>
      <c r="BM27" s="7"/>
      <c r="BN27" s="7"/>
      <c r="BO27" s="7"/>
      <c r="BP27" s="7"/>
      <c r="BQ27" s="7"/>
      <c r="BR27" s="7">
        <v>1</v>
      </c>
      <c r="BS27" s="7">
        <v>10</v>
      </c>
      <c r="BT27" s="7"/>
      <c r="BU27" s="7"/>
      <c r="BV27" s="7"/>
      <c r="BW27" s="7"/>
      <c r="BX27" s="7"/>
      <c r="BY27" s="7"/>
      <c r="BZ27" s="7"/>
      <c r="CA27" s="7"/>
      <c r="CB27" s="7"/>
      <c r="CC27" s="7"/>
      <c r="CD27" s="7"/>
      <c r="CE27" s="7"/>
      <c r="CF27" s="7"/>
      <c r="CG27" s="7"/>
      <c r="CH27" s="7"/>
      <c r="CI27" s="7"/>
      <c r="CJ27" s="8"/>
      <c r="CK27" s="8"/>
      <c r="CL27" s="13">
        <v>6</v>
      </c>
      <c r="CM27" s="8">
        <v>100</v>
      </c>
      <c r="CN27" s="9"/>
      <c r="CO27" s="9"/>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row>
    <row r="28" spans="1:210">
      <c r="A28" s="5" t="s">
        <v>65</v>
      </c>
      <c r="B28" s="6"/>
      <c r="C28" s="6"/>
      <c r="D28" s="7"/>
      <c r="E28" s="7"/>
      <c r="F28" s="7"/>
      <c r="G28" s="7"/>
      <c r="H28" s="7"/>
      <c r="I28" s="7"/>
      <c r="J28" s="7">
        <v>1</v>
      </c>
      <c r="K28" s="7">
        <v>30</v>
      </c>
      <c r="L28" s="7">
        <v>1</v>
      </c>
      <c r="M28" s="7">
        <v>6</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8"/>
      <c r="CK28" s="8"/>
      <c r="CL28" s="13">
        <v>2</v>
      </c>
      <c r="CM28" s="8">
        <v>36</v>
      </c>
      <c r="CN28" s="9"/>
      <c r="CO28" s="9"/>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row>
    <row r="29" spans="1:210">
      <c r="A29" s="5" t="s">
        <v>66</v>
      </c>
      <c r="B29" s="6"/>
      <c r="C29" s="6"/>
      <c r="D29" s="7"/>
      <c r="E29" s="7"/>
      <c r="F29" s="7"/>
      <c r="G29" s="7"/>
      <c r="H29" s="7"/>
      <c r="I29" s="7"/>
      <c r="J29" s="7"/>
      <c r="K29" s="7"/>
      <c r="L29" s="7">
        <v>2</v>
      </c>
      <c r="M29" s="7">
        <v>38</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8"/>
      <c r="CK29" s="8"/>
      <c r="CL29" s="13">
        <v>2</v>
      </c>
      <c r="CM29" s="8">
        <v>38</v>
      </c>
      <c r="CN29" s="9"/>
      <c r="CO29" s="9"/>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row>
    <row r="30" spans="1:210">
      <c r="A30" s="5" t="s">
        <v>67</v>
      </c>
      <c r="B30" s="6"/>
      <c r="C30" s="6"/>
      <c r="D30" s="7"/>
      <c r="E30" s="7"/>
      <c r="F30" s="7"/>
      <c r="G30" s="7"/>
      <c r="H30" s="7"/>
      <c r="I30" s="7"/>
      <c r="J30" s="7"/>
      <c r="K30" s="7"/>
      <c r="L30" s="7"/>
      <c r="M30" s="7"/>
      <c r="N30" s="7">
        <v>1</v>
      </c>
      <c r="O30" s="7">
        <v>16</v>
      </c>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8"/>
      <c r="CK30" s="8"/>
      <c r="CL30" s="13">
        <v>1</v>
      </c>
      <c r="CM30" s="8">
        <v>16</v>
      </c>
      <c r="CN30" s="9"/>
      <c r="CO30" s="9"/>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row>
    <row r="31" spans="1:210">
      <c r="A31" s="5" t="s">
        <v>68</v>
      </c>
      <c r="B31" s="6"/>
      <c r="C31" s="6"/>
      <c r="D31" s="7"/>
      <c r="E31" s="7"/>
      <c r="F31" s="7"/>
      <c r="G31" s="7"/>
      <c r="H31" s="7"/>
      <c r="I31" s="7"/>
      <c r="J31" s="7"/>
      <c r="K31" s="7"/>
      <c r="L31" s="7"/>
      <c r="M31" s="7"/>
      <c r="N31" s="7">
        <v>1</v>
      </c>
      <c r="O31" s="7">
        <v>6</v>
      </c>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8"/>
      <c r="CK31" s="8"/>
      <c r="CL31" s="13">
        <v>1</v>
      </c>
      <c r="CM31" s="8">
        <v>6</v>
      </c>
      <c r="CN31" s="9"/>
      <c r="CO31" s="9"/>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row>
    <row r="32" spans="1:210">
      <c r="A32" s="5" t="s">
        <v>69</v>
      </c>
      <c r="B32" s="6">
        <v>1</v>
      </c>
      <c r="C32" s="6">
        <v>120</v>
      </c>
      <c r="D32" s="7"/>
      <c r="E32" s="7"/>
      <c r="F32" s="7"/>
      <c r="G32" s="7"/>
      <c r="H32" s="7">
        <v>1</v>
      </c>
      <c r="I32" s="7">
        <v>936</v>
      </c>
      <c r="J32" s="7"/>
      <c r="K32" s="7"/>
      <c r="L32" s="7">
        <v>13</v>
      </c>
      <c r="M32" s="7">
        <v>159</v>
      </c>
      <c r="N32" s="7"/>
      <c r="O32" s="7"/>
      <c r="P32" s="7"/>
      <c r="Q32" s="7"/>
      <c r="R32" s="7"/>
      <c r="S32" s="7"/>
      <c r="T32" s="7"/>
      <c r="U32" s="7"/>
      <c r="V32" s="7"/>
      <c r="W32" s="7"/>
      <c r="X32" s="7"/>
      <c r="Y32" s="7"/>
      <c r="Z32" s="7">
        <v>1</v>
      </c>
      <c r="AA32" s="7">
        <v>660</v>
      </c>
      <c r="AB32" s="7"/>
      <c r="AC32" s="7"/>
      <c r="AD32" s="7"/>
      <c r="AE32" s="7"/>
      <c r="AF32" s="7">
        <v>10</v>
      </c>
      <c r="AG32" s="7">
        <v>2303</v>
      </c>
      <c r="AH32" s="7">
        <v>21</v>
      </c>
      <c r="AI32" s="7">
        <v>6451</v>
      </c>
      <c r="AJ32" s="7">
        <v>2</v>
      </c>
      <c r="AK32" s="7">
        <v>1004</v>
      </c>
      <c r="AL32" s="7">
        <v>1</v>
      </c>
      <c r="AM32" s="7">
        <v>300</v>
      </c>
      <c r="AN32" s="7"/>
      <c r="AO32" s="7"/>
      <c r="AP32" s="7"/>
      <c r="AQ32" s="7"/>
      <c r="AR32" s="7"/>
      <c r="AS32" s="7"/>
      <c r="AT32" s="7"/>
      <c r="AU32" s="7"/>
      <c r="AV32" s="7"/>
      <c r="AW32" s="7"/>
      <c r="AX32" s="7"/>
      <c r="AY32" s="7"/>
      <c r="AZ32" s="7"/>
      <c r="BA32" s="7"/>
      <c r="BB32" s="7">
        <v>1</v>
      </c>
      <c r="BC32" s="7">
        <v>346</v>
      </c>
      <c r="BD32" s="7"/>
      <c r="BE32" s="7"/>
      <c r="BF32" s="7"/>
      <c r="BG32" s="7"/>
      <c r="BH32" s="7"/>
      <c r="BI32" s="7"/>
      <c r="BJ32" s="7"/>
      <c r="BK32" s="7"/>
      <c r="BL32" s="7"/>
      <c r="BM32" s="7"/>
      <c r="BN32" s="7"/>
      <c r="BO32" s="7"/>
      <c r="BP32" s="7"/>
      <c r="BQ32" s="7"/>
      <c r="BR32" s="7">
        <v>3</v>
      </c>
      <c r="BS32" s="7">
        <v>161</v>
      </c>
      <c r="BT32" s="7"/>
      <c r="BU32" s="7"/>
      <c r="BV32" s="7"/>
      <c r="BW32" s="7"/>
      <c r="BX32" s="7">
        <v>3</v>
      </c>
      <c r="BY32" s="7">
        <v>153</v>
      </c>
      <c r="BZ32" s="7">
        <v>2</v>
      </c>
      <c r="CA32" s="7">
        <v>80</v>
      </c>
      <c r="CB32" s="7"/>
      <c r="CC32" s="7"/>
      <c r="CD32" s="7"/>
      <c r="CE32" s="7"/>
      <c r="CF32" s="7"/>
      <c r="CG32" s="7"/>
      <c r="CH32" s="7">
        <v>1</v>
      </c>
      <c r="CI32" s="7">
        <v>20</v>
      </c>
      <c r="CJ32" s="8"/>
      <c r="CK32" s="8"/>
      <c r="CL32" s="13">
        <v>60</v>
      </c>
      <c r="CM32" s="8">
        <v>12693</v>
      </c>
      <c r="CN32" s="9"/>
      <c r="CO32" s="9"/>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row>
    <row r="33" spans="1:210">
      <c r="A33" s="5" t="s">
        <v>70</v>
      </c>
      <c r="B33" s="6">
        <v>9</v>
      </c>
      <c r="C33" s="6">
        <v>1597</v>
      </c>
      <c r="D33" s="7">
        <v>7</v>
      </c>
      <c r="E33" s="7">
        <v>797</v>
      </c>
      <c r="F33" s="7">
        <v>3</v>
      </c>
      <c r="G33" s="7">
        <v>123</v>
      </c>
      <c r="H33" s="7"/>
      <c r="I33" s="7"/>
      <c r="J33" s="7">
        <v>3</v>
      </c>
      <c r="K33" s="7">
        <v>98</v>
      </c>
      <c r="L33" s="7">
        <v>15</v>
      </c>
      <c r="M33" s="7">
        <v>195</v>
      </c>
      <c r="N33" s="7"/>
      <c r="O33" s="7"/>
      <c r="P33" s="7"/>
      <c r="Q33" s="7"/>
      <c r="R33" s="7"/>
      <c r="S33" s="7"/>
      <c r="T33" s="7"/>
      <c r="U33" s="7"/>
      <c r="V33" s="7"/>
      <c r="W33" s="7"/>
      <c r="X33" s="7"/>
      <c r="Y33" s="7"/>
      <c r="Z33" s="7"/>
      <c r="AA33" s="7"/>
      <c r="AB33" s="7"/>
      <c r="AC33" s="7"/>
      <c r="AD33" s="7">
        <v>2</v>
      </c>
      <c r="AE33" s="7">
        <v>299</v>
      </c>
      <c r="AF33" s="7">
        <v>2</v>
      </c>
      <c r="AG33" s="7">
        <v>441</v>
      </c>
      <c r="AH33" s="7">
        <v>13</v>
      </c>
      <c r="AI33" s="7">
        <v>5102</v>
      </c>
      <c r="AJ33" s="7">
        <v>2</v>
      </c>
      <c r="AK33" s="7">
        <v>593</v>
      </c>
      <c r="AL33" s="7"/>
      <c r="AM33" s="7"/>
      <c r="AN33" s="7"/>
      <c r="AO33" s="7"/>
      <c r="AP33" s="7"/>
      <c r="AQ33" s="7"/>
      <c r="AR33" s="7"/>
      <c r="AS33" s="7"/>
      <c r="AT33" s="7"/>
      <c r="AU33" s="7"/>
      <c r="AV33" s="7"/>
      <c r="AW33" s="7"/>
      <c r="AX33" s="7"/>
      <c r="AY33" s="7"/>
      <c r="AZ33" s="7"/>
      <c r="BA33" s="7"/>
      <c r="BB33" s="7">
        <v>5</v>
      </c>
      <c r="BC33" s="7">
        <v>4245</v>
      </c>
      <c r="BD33" s="7">
        <v>1</v>
      </c>
      <c r="BE33" s="7">
        <v>1214</v>
      </c>
      <c r="BF33" s="7"/>
      <c r="BG33" s="7"/>
      <c r="BH33" s="7"/>
      <c r="BI33" s="7"/>
      <c r="BJ33" s="7"/>
      <c r="BK33" s="7"/>
      <c r="BL33" s="7"/>
      <c r="BM33" s="7"/>
      <c r="BN33" s="7"/>
      <c r="BO33" s="7"/>
      <c r="BP33" s="7"/>
      <c r="BQ33" s="7"/>
      <c r="BR33" s="7">
        <v>1</v>
      </c>
      <c r="BS33" s="7">
        <v>111</v>
      </c>
      <c r="BT33" s="7">
        <v>1</v>
      </c>
      <c r="BU33" s="7">
        <v>46</v>
      </c>
      <c r="BV33" s="7"/>
      <c r="BW33" s="7"/>
      <c r="BX33" s="7">
        <v>1</v>
      </c>
      <c r="BY33" s="7">
        <v>40</v>
      </c>
      <c r="BZ33" s="7"/>
      <c r="CA33" s="7"/>
      <c r="CB33" s="7"/>
      <c r="CC33" s="7"/>
      <c r="CD33" s="7"/>
      <c r="CE33" s="7"/>
      <c r="CF33" s="7">
        <v>3</v>
      </c>
      <c r="CG33" s="7">
        <v>94</v>
      </c>
      <c r="CH33" s="7"/>
      <c r="CI33" s="7"/>
      <c r="CJ33" s="8"/>
      <c r="CK33" s="8"/>
      <c r="CL33" s="13">
        <v>68</v>
      </c>
      <c r="CM33" s="8">
        <v>14995</v>
      </c>
      <c r="CN33" s="9"/>
      <c r="CO33" s="9"/>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row>
    <row r="34" spans="1:210">
      <c r="A34" s="5" t="s">
        <v>71</v>
      </c>
      <c r="B34" s="6"/>
      <c r="C34" s="6"/>
      <c r="D34" s="7"/>
      <c r="E34" s="7"/>
      <c r="F34" s="7"/>
      <c r="G34" s="7"/>
      <c r="H34" s="7"/>
      <c r="I34" s="7"/>
      <c r="J34" s="7"/>
      <c r="K34" s="7"/>
      <c r="L34" s="7">
        <v>2</v>
      </c>
      <c r="M34" s="7">
        <v>18</v>
      </c>
      <c r="N34" s="7">
        <v>1</v>
      </c>
      <c r="O34" s="7">
        <v>16</v>
      </c>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8"/>
      <c r="CK34" s="8"/>
      <c r="CL34" s="13">
        <v>3</v>
      </c>
      <c r="CM34" s="8">
        <v>34</v>
      </c>
      <c r="CN34" s="9"/>
      <c r="CO34" s="9"/>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row>
    <row r="35" spans="1:210">
      <c r="A35" s="5" t="s">
        <v>72</v>
      </c>
      <c r="B35" s="6"/>
      <c r="C35" s="6"/>
      <c r="D35" s="7"/>
      <c r="E35" s="7"/>
      <c r="F35" s="7"/>
      <c r="G35" s="7"/>
      <c r="H35" s="7"/>
      <c r="I35" s="7"/>
      <c r="J35" s="7"/>
      <c r="K35" s="7"/>
      <c r="L35" s="7">
        <v>1</v>
      </c>
      <c r="M35" s="7">
        <v>16</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8"/>
      <c r="CK35" s="8"/>
      <c r="CL35" s="13">
        <v>1</v>
      </c>
      <c r="CM35" s="8">
        <v>16</v>
      </c>
      <c r="CN35" s="9"/>
      <c r="CO35" s="9"/>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row>
    <row r="36" spans="1:210">
      <c r="A36" s="5" t="s">
        <v>73</v>
      </c>
      <c r="B36" s="6"/>
      <c r="C36" s="6"/>
      <c r="D36" s="7"/>
      <c r="E36" s="7"/>
      <c r="F36" s="7"/>
      <c r="G36" s="7"/>
      <c r="H36" s="7"/>
      <c r="I36" s="7"/>
      <c r="J36" s="7">
        <v>1</v>
      </c>
      <c r="K36" s="7">
        <v>50</v>
      </c>
      <c r="L36" s="7">
        <v>2</v>
      </c>
      <c r="M36" s="7">
        <v>18</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8"/>
      <c r="CK36" s="8"/>
      <c r="CL36" s="13">
        <v>3</v>
      </c>
      <c r="CM36" s="8">
        <v>68</v>
      </c>
      <c r="CN36" s="9"/>
      <c r="CO36" s="9"/>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row>
    <row r="37" spans="1:210">
      <c r="A37" s="5" t="s">
        <v>74</v>
      </c>
      <c r="B37" s="6"/>
      <c r="C37" s="6"/>
      <c r="D37" s="7">
        <v>2</v>
      </c>
      <c r="E37" s="7">
        <v>426</v>
      </c>
      <c r="F37" s="7">
        <v>8</v>
      </c>
      <c r="G37" s="7">
        <v>1262</v>
      </c>
      <c r="H37" s="7"/>
      <c r="I37" s="7"/>
      <c r="J37" s="7">
        <v>1</v>
      </c>
      <c r="K37" s="7">
        <v>30</v>
      </c>
      <c r="L37" s="7"/>
      <c r="M37" s="7"/>
      <c r="N37" s="7"/>
      <c r="O37" s="7"/>
      <c r="P37" s="7">
        <v>1</v>
      </c>
      <c r="Q37" s="7">
        <v>500</v>
      </c>
      <c r="R37" s="7"/>
      <c r="S37" s="7"/>
      <c r="T37" s="7"/>
      <c r="U37" s="7"/>
      <c r="V37" s="7"/>
      <c r="W37" s="7"/>
      <c r="X37" s="7"/>
      <c r="Y37" s="7"/>
      <c r="Z37" s="7"/>
      <c r="AA37" s="7"/>
      <c r="AB37" s="7"/>
      <c r="AC37" s="7"/>
      <c r="AD37" s="7"/>
      <c r="AE37" s="7"/>
      <c r="AF37" s="7"/>
      <c r="AG37" s="7"/>
      <c r="AH37" s="7">
        <v>4</v>
      </c>
      <c r="AI37" s="7">
        <v>1217</v>
      </c>
      <c r="AJ37" s="7">
        <v>6</v>
      </c>
      <c r="AK37" s="7">
        <v>3493</v>
      </c>
      <c r="AL37" s="7">
        <v>1</v>
      </c>
      <c r="AM37" s="7">
        <v>268</v>
      </c>
      <c r="AN37" s="7"/>
      <c r="AO37" s="7"/>
      <c r="AP37" s="7"/>
      <c r="AQ37" s="7"/>
      <c r="AR37" s="7"/>
      <c r="AS37" s="7"/>
      <c r="AT37" s="7"/>
      <c r="AU37" s="7"/>
      <c r="AV37" s="7"/>
      <c r="AW37" s="7"/>
      <c r="AX37" s="7"/>
      <c r="AY37" s="7"/>
      <c r="AZ37" s="7"/>
      <c r="BA37" s="7"/>
      <c r="BB37" s="7">
        <v>7</v>
      </c>
      <c r="BC37" s="7">
        <v>4139</v>
      </c>
      <c r="BD37" s="7">
        <v>9</v>
      </c>
      <c r="BE37" s="7">
        <v>4968</v>
      </c>
      <c r="BF37" s="7">
        <v>1</v>
      </c>
      <c r="BG37" s="7">
        <v>218</v>
      </c>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8"/>
      <c r="CK37" s="8"/>
      <c r="CL37" s="13">
        <v>40</v>
      </c>
      <c r="CM37" s="8">
        <v>16521</v>
      </c>
      <c r="CN37" s="9"/>
      <c r="CO37" s="9"/>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row>
    <row r="38" spans="1:210">
      <c r="A38" s="5" t="s">
        <v>75</v>
      </c>
      <c r="B38" s="6">
        <v>6</v>
      </c>
      <c r="C38" s="6">
        <v>378</v>
      </c>
      <c r="D38" s="7">
        <v>7</v>
      </c>
      <c r="E38" s="7">
        <v>942</v>
      </c>
      <c r="F38" s="7">
        <v>7</v>
      </c>
      <c r="G38" s="7">
        <v>848</v>
      </c>
      <c r="H38" s="7"/>
      <c r="I38" s="7"/>
      <c r="J38" s="7">
        <v>1</v>
      </c>
      <c r="K38" s="7">
        <v>25</v>
      </c>
      <c r="L38" s="7"/>
      <c r="M38" s="7"/>
      <c r="N38" s="7"/>
      <c r="O38" s="7"/>
      <c r="P38" s="7"/>
      <c r="Q38" s="7"/>
      <c r="R38" s="7"/>
      <c r="S38" s="7"/>
      <c r="T38" s="7"/>
      <c r="U38" s="7"/>
      <c r="V38" s="7"/>
      <c r="W38" s="7"/>
      <c r="X38" s="7"/>
      <c r="Y38" s="7"/>
      <c r="Z38" s="7"/>
      <c r="AA38" s="7"/>
      <c r="AB38" s="7"/>
      <c r="AC38" s="7"/>
      <c r="AD38" s="7">
        <v>11</v>
      </c>
      <c r="AE38" s="7">
        <v>913</v>
      </c>
      <c r="AF38" s="7">
        <v>14</v>
      </c>
      <c r="AG38" s="7">
        <v>2000</v>
      </c>
      <c r="AH38" s="7">
        <v>73</v>
      </c>
      <c r="AI38" s="7">
        <v>20753</v>
      </c>
      <c r="AJ38" s="7">
        <v>37</v>
      </c>
      <c r="AK38" s="7">
        <v>9554</v>
      </c>
      <c r="AL38" s="7">
        <v>6</v>
      </c>
      <c r="AM38" s="7">
        <v>1447</v>
      </c>
      <c r="AN38" s="7">
        <v>2</v>
      </c>
      <c r="AO38" s="7">
        <v>98</v>
      </c>
      <c r="AP38" s="7">
        <v>1</v>
      </c>
      <c r="AQ38" s="7">
        <v>51</v>
      </c>
      <c r="AR38" s="7">
        <v>2</v>
      </c>
      <c r="AS38" s="7">
        <v>239</v>
      </c>
      <c r="AT38" s="7"/>
      <c r="AU38" s="7"/>
      <c r="AV38" s="7"/>
      <c r="AW38" s="7"/>
      <c r="AX38" s="7"/>
      <c r="AY38" s="7"/>
      <c r="AZ38" s="7">
        <v>3</v>
      </c>
      <c r="BA38" s="7">
        <v>355</v>
      </c>
      <c r="BB38" s="7">
        <v>6</v>
      </c>
      <c r="BC38" s="7">
        <v>1733</v>
      </c>
      <c r="BD38" s="7">
        <v>5</v>
      </c>
      <c r="BE38" s="7">
        <v>2453</v>
      </c>
      <c r="BF38" s="7"/>
      <c r="BG38" s="7"/>
      <c r="BH38" s="7"/>
      <c r="BI38" s="7"/>
      <c r="BJ38" s="7"/>
      <c r="BK38" s="7"/>
      <c r="BL38" s="7"/>
      <c r="BM38" s="7"/>
      <c r="BN38" s="7"/>
      <c r="BO38" s="7"/>
      <c r="BP38" s="7"/>
      <c r="BQ38" s="7"/>
      <c r="BR38" s="7">
        <v>6</v>
      </c>
      <c r="BS38" s="7">
        <v>201</v>
      </c>
      <c r="BT38" s="7">
        <v>4</v>
      </c>
      <c r="BU38" s="7">
        <v>355</v>
      </c>
      <c r="BV38" s="7">
        <v>1</v>
      </c>
      <c r="BW38" s="7">
        <v>118</v>
      </c>
      <c r="BX38" s="7">
        <v>22</v>
      </c>
      <c r="BY38" s="7">
        <v>929</v>
      </c>
      <c r="BZ38" s="7">
        <v>9</v>
      </c>
      <c r="CA38" s="7">
        <v>427</v>
      </c>
      <c r="CB38" s="7"/>
      <c r="CC38" s="7"/>
      <c r="CD38" s="7"/>
      <c r="CE38" s="7"/>
      <c r="CF38" s="7">
        <v>7</v>
      </c>
      <c r="CG38" s="7">
        <v>228</v>
      </c>
      <c r="CH38" s="7">
        <v>1</v>
      </c>
      <c r="CI38" s="7">
        <v>12</v>
      </c>
      <c r="CJ38" s="8"/>
      <c r="CK38" s="8"/>
      <c r="CL38" s="13">
        <v>231</v>
      </c>
      <c r="CM38" s="8">
        <v>44059</v>
      </c>
      <c r="CN38" s="9"/>
      <c r="CO38" s="9"/>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row>
    <row r="39" spans="1:210">
      <c r="A39" s="5" t="s">
        <v>76</v>
      </c>
      <c r="B39" s="6"/>
      <c r="C39" s="6"/>
      <c r="D39" s="7"/>
      <c r="E39" s="7"/>
      <c r="F39" s="7"/>
      <c r="G39" s="7"/>
      <c r="H39" s="7"/>
      <c r="I39" s="7"/>
      <c r="J39" s="7"/>
      <c r="K39" s="7"/>
      <c r="L39" s="7">
        <v>1</v>
      </c>
      <c r="M39" s="7">
        <v>4</v>
      </c>
      <c r="N39" s="7">
        <v>1</v>
      </c>
      <c r="O39" s="7">
        <v>6</v>
      </c>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8"/>
      <c r="CK39" s="8"/>
      <c r="CL39" s="13">
        <v>2</v>
      </c>
      <c r="CM39" s="8">
        <v>10</v>
      </c>
      <c r="CN39" s="9"/>
      <c r="CO39" s="9"/>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row>
    <row r="40" spans="1:210">
      <c r="A40" s="5" t="s">
        <v>77</v>
      </c>
      <c r="B40" s="6">
        <v>8</v>
      </c>
      <c r="C40" s="6">
        <v>355</v>
      </c>
      <c r="D40" s="7">
        <v>10</v>
      </c>
      <c r="E40" s="7">
        <v>601</v>
      </c>
      <c r="F40" s="7">
        <v>14</v>
      </c>
      <c r="G40" s="7">
        <v>1438</v>
      </c>
      <c r="H40" s="7"/>
      <c r="I40" s="7"/>
      <c r="J40" s="7">
        <v>1</v>
      </c>
      <c r="K40" s="7">
        <v>46</v>
      </c>
      <c r="L40" s="7">
        <v>6</v>
      </c>
      <c r="M40" s="7">
        <v>86</v>
      </c>
      <c r="N40" s="7">
        <v>4</v>
      </c>
      <c r="O40" s="7">
        <v>56</v>
      </c>
      <c r="P40" s="7"/>
      <c r="Q40" s="7"/>
      <c r="R40" s="7"/>
      <c r="S40" s="7"/>
      <c r="T40" s="7"/>
      <c r="U40" s="7"/>
      <c r="V40" s="7"/>
      <c r="W40" s="7"/>
      <c r="X40" s="7"/>
      <c r="Y40" s="7"/>
      <c r="Z40" s="7"/>
      <c r="AA40" s="7"/>
      <c r="AB40" s="7"/>
      <c r="AC40" s="7"/>
      <c r="AD40" s="7">
        <v>1</v>
      </c>
      <c r="AE40" s="7">
        <v>47</v>
      </c>
      <c r="AF40" s="7">
        <v>2</v>
      </c>
      <c r="AG40" s="7">
        <v>190</v>
      </c>
      <c r="AH40" s="7">
        <v>8</v>
      </c>
      <c r="AI40" s="7">
        <v>1651</v>
      </c>
      <c r="AJ40" s="7">
        <v>3</v>
      </c>
      <c r="AK40" s="7">
        <v>470</v>
      </c>
      <c r="AL40" s="7">
        <v>2</v>
      </c>
      <c r="AM40" s="7">
        <v>283</v>
      </c>
      <c r="AN40" s="7">
        <v>1</v>
      </c>
      <c r="AO40" s="7">
        <v>39</v>
      </c>
      <c r="AP40" s="7"/>
      <c r="AQ40" s="7"/>
      <c r="AR40" s="7">
        <v>1</v>
      </c>
      <c r="AS40" s="7">
        <v>12</v>
      </c>
      <c r="AT40" s="7"/>
      <c r="AU40" s="7"/>
      <c r="AV40" s="7"/>
      <c r="AW40" s="7"/>
      <c r="AX40" s="7"/>
      <c r="AY40" s="7"/>
      <c r="AZ40" s="7"/>
      <c r="BA40" s="7"/>
      <c r="BB40" s="7">
        <v>3</v>
      </c>
      <c r="BC40" s="7">
        <v>721</v>
      </c>
      <c r="BD40" s="7">
        <v>4</v>
      </c>
      <c r="BE40" s="7">
        <v>849</v>
      </c>
      <c r="BF40" s="7"/>
      <c r="BG40" s="7"/>
      <c r="BH40" s="7"/>
      <c r="BI40" s="7"/>
      <c r="BJ40" s="7"/>
      <c r="BK40" s="7"/>
      <c r="BL40" s="7"/>
      <c r="BM40" s="7"/>
      <c r="BN40" s="7"/>
      <c r="BO40" s="7"/>
      <c r="BP40" s="7"/>
      <c r="BQ40" s="7"/>
      <c r="BR40" s="7">
        <v>1</v>
      </c>
      <c r="BS40" s="7">
        <v>60</v>
      </c>
      <c r="BT40" s="7">
        <v>4</v>
      </c>
      <c r="BU40" s="7">
        <v>202</v>
      </c>
      <c r="BV40" s="7"/>
      <c r="BW40" s="7"/>
      <c r="BX40" s="7">
        <v>2</v>
      </c>
      <c r="BY40" s="7">
        <v>80</v>
      </c>
      <c r="BZ40" s="7">
        <v>4</v>
      </c>
      <c r="CA40" s="7">
        <v>195</v>
      </c>
      <c r="CB40" s="7"/>
      <c r="CC40" s="7"/>
      <c r="CD40" s="7"/>
      <c r="CE40" s="7"/>
      <c r="CF40" s="7"/>
      <c r="CG40" s="7"/>
      <c r="CH40" s="7"/>
      <c r="CI40" s="7"/>
      <c r="CJ40" s="6">
        <v>1</v>
      </c>
      <c r="CK40" s="6">
        <v>23</v>
      </c>
      <c r="CL40" s="13">
        <v>80</v>
      </c>
      <c r="CM40" s="8">
        <v>7404</v>
      </c>
      <c r="CN40" s="9"/>
      <c r="CO40" s="9"/>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row>
    <row r="41" spans="1:210">
      <c r="A41" s="5" t="s">
        <v>78</v>
      </c>
      <c r="B41" s="6"/>
      <c r="C41" s="6"/>
      <c r="D41" s="7"/>
      <c r="E41" s="7"/>
      <c r="F41" s="7"/>
      <c r="G41" s="7"/>
      <c r="H41" s="7"/>
      <c r="I41" s="7"/>
      <c r="J41" s="7">
        <v>1</v>
      </c>
      <c r="K41" s="7">
        <v>49</v>
      </c>
      <c r="L41" s="7">
        <v>2</v>
      </c>
      <c r="M41" s="7">
        <v>33</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8"/>
      <c r="CK41" s="8"/>
      <c r="CL41" s="13">
        <v>3</v>
      </c>
      <c r="CM41" s="8">
        <v>82</v>
      </c>
      <c r="CN41" s="9"/>
      <c r="CO41" s="9"/>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row>
    <row r="42" spans="1:210">
      <c r="A42" s="5" t="s">
        <v>79</v>
      </c>
      <c r="B42" s="6"/>
      <c r="C42" s="6"/>
      <c r="D42" s="7"/>
      <c r="E42" s="7"/>
      <c r="F42" s="7">
        <v>1</v>
      </c>
      <c r="G42" s="7">
        <v>25</v>
      </c>
      <c r="H42" s="7"/>
      <c r="I42" s="7"/>
      <c r="J42" s="7">
        <v>1</v>
      </c>
      <c r="K42" s="7">
        <v>47</v>
      </c>
      <c r="L42" s="7">
        <v>4</v>
      </c>
      <c r="M42" s="7">
        <v>34</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8"/>
      <c r="CK42" s="8"/>
      <c r="CL42" s="13">
        <v>6</v>
      </c>
      <c r="CM42" s="8">
        <v>106</v>
      </c>
      <c r="CN42" s="9"/>
      <c r="CO42" s="9"/>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row>
    <row r="43" spans="1:210">
      <c r="A43" s="5" t="s">
        <v>80</v>
      </c>
      <c r="B43" s="6"/>
      <c r="C43" s="6"/>
      <c r="D43" s="7"/>
      <c r="E43" s="7"/>
      <c r="F43" s="7"/>
      <c r="G43" s="7"/>
      <c r="H43" s="7"/>
      <c r="I43" s="7"/>
      <c r="J43" s="7"/>
      <c r="K43" s="7"/>
      <c r="L43" s="7">
        <v>2</v>
      </c>
      <c r="M43" s="7">
        <v>28</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v>1</v>
      </c>
      <c r="CI43" s="7">
        <v>11</v>
      </c>
      <c r="CJ43" s="8"/>
      <c r="CK43" s="8"/>
      <c r="CL43" s="13">
        <v>3</v>
      </c>
      <c r="CM43" s="8">
        <v>39</v>
      </c>
      <c r="CN43" s="9"/>
      <c r="CO43" s="9"/>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row>
    <row r="44" spans="1:210">
      <c r="A44" s="5" t="s">
        <v>81</v>
      </c>
      <c r="B44" s="6">
        <v>9</v>
      </c>
      <c r="C44" s="6">
        <v>527</v>
      </c>
      <c r="D44" s="7">
        <v>8</v>
      </c>
      <c r="E44" s="7">
        <v>636</v>
      </c>
      <c r="F44" s="7">
        <v>10</v>
      </c>
      <c r="G44" s="7">
        <v>1773</v>
      </c>
      <c r="H44" s="7">
        <v>1</v>
      </c>
      <c r="I44" s="7">
        <v>184</v>
      </c>
      <c r="J44" s="7">
        <v>1</v>
      </c>
      <c r="K44" s="7">
        <v>44</v>
      </c>
      <c r="L44" s="7">
        <v>3</v>
      </c>
      <c r="M44" s="7">
        <v>50</v>
      </c>
      <c r="N44" s="7"/>
      <c r="O44" s="7"/>
      <c r="P44" s="7"/>
      <c r="Q44" s="7"/>
      <c r="R44" s="7"/>
      <c r="S44" s="7"/>
      <c r="T44" s="7"/>
      <c r="U44" s="7"/>
      <c r="V44" s="7"/>
      <c r="W44" s="7"/>
      <c r="X44" s="7"/>
      <c r="Y44" s="7"/>
      <c r="Z44" s="7"/>
      <c r="AA44" s="7"/>
      <c r="AB44" s="7"/>
      <c r="AC44" s="7"/>
      <c r="AD44" s="7">
        <v>1</v>
      </c>
      <c r="AE44" s="7">
        <v>175</v>
      </c>
      <c r="AF44" s="7">
        <v>2</v>
      </c>
      <c r="AG44" s="7">
        <v>508</v>
      </c>
      <c r="AH44" s="7">
        <v>12</v>
      </c>
      <c r="AI44" s="7">
        <v>2680</v>
      </c>
      <c r="AJ44" s="7">
        <v>17</v>
      </c>
      <c r="AK44" s="7">
        <v>6621</v>
      </c>
      <c r="AL44" s="7">
        <v>2</v>
      </c>
      <c r="AM44" s="7">
        <v>608</v>
      </c>
      <c r="AN44" s="7">
        <v>1</v>
      </c>
      <c r="AO44" s="7">
        <v>45</v>
      </c>
      <c r="AP44" s="7">
        <v>2</v>
      </c>
      <c r="AQ44" s="7">
        <v>177</v>
      </c>
      <c r="AR44" s="7"/>
      <c r="AS44" s="7"/>
      <c r="AT44" s="7"/>
      <c r="AU44" s="7"/>
      <c r="AV44" s="7"/>
      <c r="AW44" s="7"/>
      <c r="AX44" s="7"/>
      <c r="AY44" s="7"/>
      <c r="AZ44" s="7"/>
      <c r="BA44" s="7"/>
      <c r="BB44" s="7">
        <v>12</v>
      </c>
      <c r="BC44" s="7">
        <v>5937</v>
      </c>
      <c r="BD44" s="7">
        <v>9</v>
      </c>
      <c r="BE44" s="7">
        <v>4799</v>
      </c>
      <c r="BF44" s="7"/>
      <c r="BG44" s="7"/>
      <c r="BH44" s="7"/>
      <c r="BI44" s="7"/>
      <c r="BJ44" s="7"/>
      <c r="BK44" s="7"/>
      <c r="BL44" s="7"/>
      <c r="BM44" s="7"/>
      <c r="BN44" s="7"/>
      <c r="BO44" s="7"/>
      <c r="BP44" s="7"/>
      <c r="BQ44" s="7"/>
      <c r="BR44" s="7"/>
      <c r="BS44" s="7"/>
      <c r="BT44" s="7">
        <v>2</v>
      </c>
      <c r="BU44" s="7">
        <v>94</v>
      </c>
      <c r="BV44" s="7"/>
      <c r="BW44" s="7"/>
      <c r="BX44" s="7">
        <v>2</v>
      </c>
      <c r="BY44" s="7">
        <v>81</v>
      </c>
      <c r="BZ44" s="7">
        <v>2</v>
      </c>
      <c r="CA44" s="7">
        <v>71</v>
      </c>
      <c r="CB44" s="7"/>
      <c r="CC44" s="7"/>
      <c r="CD44" s="7"/>
      <c r="CE44" s="7"/>
      <c r="CF44" s="7">
        <v>2</v>
      </c>
      <c r="CG44" s="7">
        <v>96</v>
      </c>
      <c r="CH44" s="7"/>
      <c r="CI44" s="7"/>
      <c r="CJ44" s="8"/>
      <c r="CK44" s="8"/>
      <c r="CL44" s="13">
        <v>98</v>
      </c>
      <c r="CM44" s="8">
        <v>25106</v>
      </c>
      <c r="CN44" s="9"/>
      <c r="CO44" s="9"/>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row>
    <row r="45" spans="1:210">
      <c r="A45" s="5" t="s">
        <v>82</v>
      </c>
      <c r="B45" s="6"/>
      <c r="C45" s="6"/>
      <c r="D45" s="7"/>
      <c r="E45" s="7"/>
      <c r="F45" s="7"/>
      <c r="G45" s="7"/>
      <c r="H45" s="7"/>
      <c r="I45" s="7"/>
      <c r="J45" s="7"/>
      <c r="K45" s="7"/>
      <c r="L45" s="7">
        <v>1</v>
      </c>
      <c r="M45" s="7">
        <v>10</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8"/>
      <c r="CK45" s="8"/>
      <c r="CL45" s="13">
        <v>1</v>
      </c>
      <c r="CM45" s="8">
        <v>10</v>
      </c>
      <c r="CN45" s="9"/>
      <c r="CO45" s="9"/>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row>
    <row r="46" spans="1:210">
      <c r="A46" s="5" t="s">
        <v>83</v>
      </c>
      <c r="B46" s="6">
        <v>6</v>
      </c>
      <c r="C46" s="6">
        <v>282</v>
      </c>
      <c r="D46" s="7">
        <v>7</v>
      </c>
      <c r="E46" s="7">
        <v>341</v>
      </c>
      <c r="F46" s="7"/>
      <c r="G46" s="7"/>
      <c r="H46" s="7"/>
      <c r="I46" s="7"/>
      <c r="J46" s="7">
        <v>1</v>
      </c>
      <c r="K46" s="7">
        <v>50</v>
      </c>
      <c r="L46" s="7">
        <v>4</v>
      </c>
      <c r="M46" s="7">
        <v>60</v>
      </c>
      <c r="N46" s="7"/>
      <c r="O46" s="7"/>
      <c r="P46" s="7"/>
      <c r="Q46" s="7"/>
      <c r="R46" s="7"/>
      <c r="S46" s="7"/>
      <c r="T46" s="7"/>
      <c r="U46" s="7"/>
      <c r="V46" s="7"/>
      <c r="W46" s="7"/>
      <c r="X46" s="7"/>
      <c r="Y46" s="7"/>
      <c r="Z46" s="7"/>
      <c r="AA46" s="7"/>
      <c r="AB46" s="7"/>
      <c r="AC46" s="7"/>
      <c r="AD46" s="7">
        <v>2</v>
      </c>
      <c r="AE46" s="7">
        <v>276</v>
      </c>
      <c r="AF46" s="7">
        <v>1</v>
      </c>
      <c r="AG46" s="7">
        <v>154</v>
      </c>
      <c r="AH46" s="7">
        <v>19</v>
      </c>
      <c r="AI46" s="7">
        <v>6161</v>
      </c>
      <c r="AJ46" s="7">
        <v>1</v>
      </c>
      <c r="AK46" s="7">
        <v>542</v>
      </c>
      <c r="AL46" s="7"/>
      <c r="AM46" s="7"/>
      <c r="AN46" s="7"/>
      <c r="AO46" s="7"/>
      <c r="AP46" s="7"/>
      <c r="AQ46" s="7"/>
      <c r="AR46" s="7"/>
      <c r="AS46" s="7"/>
      <c r="AT46" s="7"/>
      <c r="AU46" s="7"/>
      <c r="AV46" s="7"/>
      <c r="AW46" s="7"/>
      <c r="AX46" s="7"/>
      <c r="AY46" s="7"/>
      <c r="AZ46" s="7"/>
      <c r="BA46" s="7"/>
      <c r="BB46" s="7">
        <v>5</v>
      </c>
      <c r="BC46" s="7">
        <v>761</v>
      </c>
      <c r="BD46" s="7">
        <v>9</v>
      </c>
      <c r="BE46" s="7">
        <v>4013</v>
      </c>
      <c r="BF46" s="7"/>
      <c r="BG46" s="7"/>
      <c r="BH46" s="7"/>
      <c r="BI46" s="7"/>
      <c r="BJ46" s="7"/>
      <c r="BK46" s="7"/>
      <c r="BL46" s="7"/>
      <c r="BM46" s="7"/>
      <c r="BN46" s="7"/>
      <c r="BO46" s="7"/>
      <c r="BP46" s="7"/>
      <c r="BQ46" s="7"/>
      <c r="BR46" s="7">
        <v>2</v>
      </c>
      <c r="BS46" s="7">
        <v>141</v>
      </c>
      <c r="BT46" s="7">
        <v>1</v>
      </c>
      <c r="BU46" s="7">
        <v>68</v>
      </c>
      <c r="BV46" s="7">
        <v>1</v>
      </c>
      <c r="BW46" s="7">
        <v>142</v>
      </c>
      <c r="BX46" s="7">
        <v>2</v>
      </c>
      <c r="BY46" s="7">
        <v>64</v>
      </c>
      <c r="BZ46" s="7"/>
      <c r="CA46" s="7"/>
      <c r="CB46" s="7"/>
      <c r="CC46" s="7"/>
      <c r="CD46" s="7"/>
      <c r="CE46" s="7"/>
      <c r="CF46" s="7"/>
      <c r="CG46" s="7"/>
      <c r="CH46" s="7"/>
      <c r="CI46" s="7"/>
      <c r="CJ46" s="8"/>
      <c r="CK46" s="8"/>
      <c r="CL46" s="13">
        <v>61</v>
      </c>
      <c r="CM46" s="8">
        <v>13055</v>
      </c>
      <c r="CN46" s="9"/>
      <c r="CO46" s="9"/>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row>
    <row r="47" spans="1:210">
      <c r="A47" s="5" t="s">
        <v>84</v>
      </c>
      <c r="B47" s="6"/>
      <c r="C47" s="6"/>
      <c r="D47" s="7"/>
      <c r="E47" s="7"/>
      <c r="F47" s="7"/>
      <c r="G47" s="7"/>
      <c r="H47" s="7"/>
      <c r="I47" s="7"/>
      <c r="J47" s="7">
        <v>1</v>
      </c>
      <c r="K47" s="7">
        <v>41</v>
      </c>
      <c r="L47" s="7">
        <v>2</v>
      </c>
      <c r="M47" s="7">
        <v>22</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8"/>
      <c r="CK47" s="8"/>
      <c r="CL47" s="13">
        <v>3</v>
      </c>
      <c r="CM47" s="8">
        <v>63</v>
      </c>
      <c r="CN47" s="9"/>
      <c r="CO47" s="9"/>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row>
    <row r="48" spans="1:210">
      <c r="A48" s="5" t="s">
        <v>85</v>
      </c>
      <c r="B48" s="6">
        <v>12</v>
      </c>
      <c r="C48" s="6">
        <v>232</v>
      </c>
      <c r="D48" s="7">
        <v>20</v>
      </c>
      <c r="E48" s="7">
        <v>2263</v>
      </c>
      <c r="F48" s="7">
        <v>10</v>
      </c>
      <c r="G48" s="7">
        <v>1701</v>
      </c>
      <c r="H48" s="7"/>
      <c r="I48" s="7"/>
      <c r="J48" s="7"/>
      <c r="K48" s="7">
        <v>0</v>
      </c>
      <c r="L48" s="7">
        <v>2</v>
      </c>
      <c r="M48" s="7">
        <v>36</v>
      </c>
      <c r="N48" s="7">
        <v>1</v>
      </c>
      <c r="O48" s="7">
        <v>16</v>
      </c>
      <c r="P48" s="7"/>
      <c r="Q48" s="7"/>
      <c r="R48" s="7"/>
      <c r="S48" s="7"/>
      <c r="T48" s="7"/>
      <c r="U48" s="7"/>
      <c r="V48" s="7"/>
      <c r="W48" s="7"/>
      <c r="X48" s="7"/>
      <c r="Y48" s="7"/>
      <c r="Z48" s="7"/>
      <c r="AA48" s="7"/>
      <c r="AB48" s="7"/>
      <c r="AC48" s="7"/>
      <c r="AD48" s="7">
        <v>1</v>
      </c>
      <c r="AE48" s="7">
        <v>76</v>
      </c>
      <c r="AF48" s="7">
        <v>3</v>
      </c>
      <c r="AG48" s="7">
        <v>244</v>
      </c>
      <c r="AH48" s="7">
        <v>12</v>
      </c>
      <c r="AI48" s="7">
        <v>3304</v>
      </c>
      <c r="AJ48" s="7">
        <v>4</v>
      </c>
      <c r="AK48" s="7">
        <v>766</v>
      </c>
      <c r="AL48" s="7">
        <v>1</v>
      </c>
      <c r="AM48" s="7">
        <v>759</v>
      </c>
      <c r="AN48" s="7"/>
      <c r="AO48" s="7"/>
      <c r="AP48" s="7"/>
      <c r="AQ48" s="7"/>
      <c r="AR48" s="7"/>
      <c r="AS48" s="7"/>
      <c r="AT48" s="7"/>
      <c r="AU48" s="7"/>
      <c r="AV48" s="7"/>
      <c r="AW48" s="7"/>
      <c r="AX48" s="7"/>
      <c r="AY48" s="7"/>
      <c r="AZ48" s="7">
        <v>1</v>
      </c>
      <c r="BA48" s="7">
        <v>81</v>
      </c>
      <c r="BB48" s="7">
        <v>10</v>
      </c>
      <c r="BC48" s="7">
        <v>5340</v>
      </c>
      <c r="BD48" s="7">
        <v>2</v>
      </c>
      <c r="BE48" s="7">
        <v>533</v>
      </c>
      <c r="BF48" s="7">
        <v>1</v>
      </c>
      <c r="BG48" s="7">
        <v>94</v>
      </c>
      <c r="BH48" s="7"/>
      <c r="BI48" s="7"/>
      <c r="BJ48" s="7"/>
      <c r="BK48" s="7"/>
      <c r="BL48" s="7"/>
      <c r="BM48" s="7"/>
      <c r="BN48" s="7"/>
      <c r="BO48" s="7"/>
      <c r="BP48" s="7"/>
      <c r="BQ48" s="7"/>
      <c r="BR48" s="7">
        <v>11</v>
      </c>
      <c r="BS48" s="7">
        <v>456</v>
      </c>
      <c r="BT48" s="7">
        <v>7</v>
      </c>
      <c r="BU48" s="7">
        <v>410</v>
      </c>
      <c r="BV48" s="7"/>
      <c r="BW48" s="7"/>
      <c r="BX48" s="7">
        <v>8</v>
      </c>
      <c r="BY48" s="7">
        <v>305</v>
      </c>
      <c r="BZ48" s="7">
        <v>7</v>
      </c>
      <c r="CA48" s="7">
        <v>199</v>
      </c>
      <c r="CB48" s="7"/>
      <c r="CC48" s="7"/>
      <c r="CD48" s="7"/>
      <c r="CE48" s="7"/>
      <c r="CF48" s="7">
        <v>3</v>
      </c>
      <c r="CG48" s="7">
        <v>80</v>
      </c>
      <c r="CH48" s="7">
        <v>2</v>
      </c>
      <c r="CI48" s="7">
        <v>70</v>
      </c>
      <c r="CJ48" s="8"/>
      <c r="CK48" s="8"/>
      <c r="CL48" s="13">
        <v>118</v>
      </c>
      <c r="CM48" s="8">
        <v>16965</v>
      </c>
      <c r="CN48" s="9"/>
      <c r="CO48" s="9"/>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row>
    <row r="49" spans="1:210">
      <c r="A49" s="5" t="s">
        <v>86</v>
      </c>
      <c r="B49" s="6"/>
      <c r="C49" s="6"/>
      <c r="D49" s="7"/>
      <c r="E49" s="7"/>
      <c r="F49" s="7"/>
      <c r="G49" s="7"/>
      <c r="H49" s="7"/>
      <c r="I49" s="7"/>
      <c r="J49" s="7"/>
      <c r="K49" s="7">
        <v>0</v>
      </c>
      <c r="L49" s="7">
        <v>6</v>
      </c>
      <c r="M49" s="7">
        <v>114</v>
      </c>
      <c r="N49" s="7">
        <v>3</v>
      </c>
      <c r="O49" s="7">
        <v>38</v>
      </c>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8"/>
      <c r="CK49" s="8"/>
      <c r="CL49" s="13">
        <v>9</v>
      </c>
      <c r="CM49" s="8">
        <v>152</v>
      </c>
      <c r="CN49" s="9"/>
      <c r="CO49" s="9"/>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row>
    <row r="50" spans="1:210">
      <c r="A50" s="5" t="s">
        <v>87</v>
      </c>
      <c r="B50" s="6"/>
      <c r="C50" s="6"/>
      <c r="D50" s="7"/>
      <c r="E50" s="7"/>
      <c r="F50" s="7"/>
      <c r="G50" s="7"/>
      <c r="H50" s="7"/>
      <c r="I50" s="7"/>
      <c r="J50" s="7"/>
      <c r="K50" s="7">
        <v>0</v>
      </c>
      <c r="L50" s="7">
        <v>2</v>
      </c>
      <c r="M50" s="7">
        <v>26</v>
      </c>
      <c r="N50" s="7">
        <v>1</v>
      </c>
      <c r="O50" s="7">
        <v>4</v>
      </c>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8"/>
      <c r="CK50" s="8"/>
      <c r="CL50" s="13">
        <v>3</v>
      </c>
      <c r="CM50" s="8">
        <v>30</v>
      </c>
      <c r="CN50" s="9"/>
      <c r="CO50" s="9"/>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row>
    <row r="51" spans="1:210">
      <c r="A51" s="5" t="s">
        <v>88</v>
      </c>
      <c r="B51" s="6">
        <v>8</v>
      </c>
      <c r="C51" s="6">
        <v>254</v>
      </c>
      <c r="D51" s="7">
        <v>2</v>
      </c>
      <c r="E51" s="7">
        <v>72</v>
      </c>
      <c r="F51" s="7">
        <v>4</v>
      </c>
      <c r="G51" s="7">
        <v>116</v>
      </c>
      <c r="H51" s="7"/>
      <c r="I51" s="7"/>
      <c r="J51" s="7">
        <v>1</v>
      </c>
      <c r="K51" s="7">
        <v>18</v>
      </c>
      <c r="L51" s="7">
        <v>2</v>
      </c>
      <c r="M51" s="7">
        <v>24</v>
      </c>
      <c r="N51" s="7"/>
      <c r="O51" s="7"/>
      <c r="P51" s="7"/>
      <c r="Q51" s="7"/>
      <c r="R51" s="7"/>
      <c r="S51" s="7"/>
      <c r="T51" s="7"/>
      <c r="U51" s="7"/>
      <c r="V51" s="7"/>
      <c r="W51" s="7"/>
      <c r="X51" s="7"/>
      <c r="Y51" s="7"/>
      <c r="Z51" s="7"/>
      <c r="AA51" s="7"/>
      <c r="AB51" s="7"/>
      <c r="AC51" s="7"/>
      <c r="AD51" s="7"/>
      <c r="AE51" s="7"/>
      <c r="AF51" s="7"/>
      <c r="AG51" s="7"/>
      <c r="AH51" s="7">
        <v>7</v>
      </c>
      <c r="AI51" s="7">
        <v>1710</v>
      </c>
      <c r="AJ51" s="7">
        <v>5</v>
      </c>
      <c r="AK51" s="7">
        <v>1393</v>
      </c>
      <c r="AL51" s="7"/>
      <c r="AM51" s="7"/>
      <c r="AN51" s="7"/>
      <c r="AO51" s="7"/>
      <c r="AP51" s="7"/>
      <c r="AQ51" s="7"/>
      <c r="AR51" s="7"/>
      <c r="AS51" s="7"/>
      <c r="AT51" s="7"/>
      <c r="AU51" s="7"/>
      <c r="AV51" s="7"/>
      <c r="AW51" s="7"/>
      <c r="AX51" s="7"/>
      <c r="AY51" s="7"/>
      <c r="AZ51" s="7"/>
      <c r="BA51" s="7"/>
      <c r="BB51" s="7"/>
      <c r="BC51" s="7"/>
      <c r="BD51" s="7">
        <v>1</v>
      </c>
      <c r="BE51" s="7">
        <v>156</v>
      </c>
      <c r="BF51" s="7"/>
      <c r="BG51" s="7"/>
      <c r="BH51" s="7"/>
      <c r="BI51" s="7"/>
      <c r="BJ51" s="7"/>
      <c r="BK51" s="7"/>
      <c r="BL51" s="7"/>
      <c r="BM51" s="7"/>
      <c r="BN51" s="7"/>
      <c r="BO51" s="7"/>
      <c r="BP51" s="7"/>
      <c r="BQ51" s="7"/>
      <c r="BR51" s="7">
        <v>3</v>
      </c>
      <c r="BS51" s="7">
        <v>79</v>
      </c>
      <c r="BT51" s="7">
        <v>2</v>
      </c>
      <c r="BU51" s="7">
        <v>42</v>
      </c>
      <c r="BV51" s="7"/>
      <c r="BW51" s="7"/>
      <c r="BX51" s="7"/>
      <c r="BY51" s="7"/>
      <c r="BZ51" s="7"/>
      <c r="CA51" s="7"/>
      <c r="CB51" s="7">
        <v>1</v>
      </c>
      <c r="CC51" s="7">
        <v>54</v>
      </c>
      <c r="CD51" s="7"/>
      <c r="CE51" s="7"/>
      <c r="CF51" s="7"/>
      <c r="CG51" s="7"/>
      <c r="CH51" s="7"/>
      <c r="CI51" s="7"/>
      <c r="CJ51" s="8"/>
      <c r="CK51" s="8"/>
      <c r="CL51" s="13">
        <v>36</v>
      </c>
      <c r="CM51" s="8">
        <v>3918</v>
      </c>
      <c r="CN51" s="9"/>
      <c r="CO51" s="9"/>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row>
    <row r="52" spans="1:210">
      <c r="A52" s="5" t="s">
        <v>89</v>
      </c>
      <c r="B52" s="6"/>
      <c r="C52" s="6">
        <v>0</v>
      </c>
      <c r="D52" s="7"/>
      <c r="E52" s="7"/>
      <c r="F52" s="7"/>
      <c r="G52" s="7"/>
      <c r="H52" s="7"/>
      <c r="I52" s="7"/>
      <c r="J52" s="7"/>
      <c r="K52" s="7"/>
      <c r="L52" s="7">
        <v>1</v>
      </c>
      <c r="M52" s="7">
        <v>20</v>
      </c>
      <c r="N52" s="7">
        <v>3</v>
      </c>
      <c r="O52" s="7">
        <v>34</v>
      </c>
      <c r="P52" s="7"/>
      <c r="Q52" s="7"/>
      <c r="R52" s="7"/>
      <c r="S52" s="7"/>
      <c r="T52" s="7"/>
      <c r="U52" s="7"/>
      <c r="V52" s="7"/>
      <c r="W52" s="7"/>
      <c r="X52" s="7"/>
      <c r="Y52" s="7"/>
      <c r="Z52" s="7"/>
      <c r="AA52" s="7"/>
      <c r="AB52" s="7"/>
      <c r="AC52" s="7"/>
      <c r="AD52" s="7"/>
      <c r="AE52" s="7"/>
      <c r="AF52" s="7"/>
      <c r="AG52" s="7"/>
      <c r="AH52" s="7">
        <v>1</v>
      </c>
      <c r="AI52" s="7">
        <v>12</v>
      </c>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8"/>
      <c r="CK52" s="8"/>
      <c r="CL52" s="13">
        <v>5</v>
      </c>
      <c r="CM52" s="8">
        <v>66</v>
      </c>
      <c r="CN52" s="9"/>
      <c r="CO52" s="9"/>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row>
    <row r="53" spans="1:210">
      <c r="A53" s="5" t="s">
        <v>90</v>
      </c>
      <c r="B53" s="6">
        <v>2</v>
      </c>
      <c r="C53" s="6">
        <v>18</v>
      </c>
      <c r="D53" s="7"/>
      <c r="E53" s="7"/>
      <c r="F53" s="7">
        <v>1</v>
      </c>
      <c r="G53" s="7">
        <v>82</v>
      </c>
      <c r="H53" s="7"/>
      <c r="I53" s="7"/>
      <c r="J53" s="7">
        <v>1</v>
      </c>
      <c r="K53" s="7">
        <v>16</v>
      </c>
      <c r="L53" s="7">
        <v>8</v>
      </c>
      <c r="M53" s="7">
        <v>103</v>
      </c>
      <c r="N53" s="7">
        <v>7</v>
      </c>
      <c r="O53" s="7">
        <v>93</v>
      </c>
      <c r="P53" s="7"/>
      <c r="Q53" s="7"/>
      <c r="R53" s="7"/>
      <c r="S53" s="7"/>
      <c r="T53" s="7"/>
      <c r="U53" s="7"/>
      <c r="V53" s="7"/>
      <c r="W53" s="7"/>
      <c r="X53" s="7"/>
      <c r="Y53" s="7"/>
      <c r="Z53" s="7"/>
      <c r="AA53" s="7"/>
      <c r="AB53" s="7"/>
      <c r="AC53" s="7"/>
      <c r="AD53" s="7">
        <v>1</v>
      </c>
      <c r="AE53" s="7">
        <v>63</v>
      </c>
      <c r="AF53" s="7">
        <v>6</v>
      </c>
      <c r="AG53" s="7">
        <v>809</v>
      </c>
      <c r="AH53" s="7">
        <v>4</v>
      </c>
      <c r="AI53" s="7">
        <v>1005</v>
      </c>
      <c r="AJ53" s="7">
        <v>3</v>
      </c>
      <c r="AK53" s="7">
        <v>173</v>
      </c>
      <c r="AL53" s="7">
        <v>1</v>
      </c>
      <c r="AM53" s="7">
        <v>74</v>
      </c>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v>3</v>
      </c>
      <c r="BS53" s="7">
        <v>171</v>
      </c>
      <c r="BT53" s="7"/>
      <c r="BU53" s="7"/>
      <c r="BV53" s="7"/>
      <c r="BW53" s="7"/>
      <c r="BX53" s="7"/>
      <c r="BY53" s="7"/>
      <c r="BZ53" s="7">
        <v>2</v>
      </c>
      <c r="CA53" s="7">
        <v>87</v>
      </c>
      <c r="CB53" s="7"/>
      <c r="CC53" s="7"/>
      <c r="CD53" s="7"/>
      <c r="CE53" s="7"/>
      <c r="CF53" s="7">
        <v>1</v>
      </c>
      <c r="CG53" s="7">
        <v>15</v>
      </c>
      <c r="CH53" s="7"/>
      <c r="CI53" s="7"/>
      <c r="CJ53" s="8"/>
      <c r="CK53" s="8"/>
      <c r="CL53" s="13">
        <v>40</v>
      </c>
      <c r="CM53" s="8">
        <v>2709</v>
      </c>
      <c r="CN53" s="9"/>
      <c r="CO53" s="9"/>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row>
    <row r="54" spans="1:210">
      <c r="A54" s="5" t="s">
        <v>91</v>
      </c>
      <c r="B54" s="6">
        <v>23</v>
      </c>
      <c r="C54" s="6">
        <v>1502</v>
      </c>
      <c r="D54" s="6">
        <v>6</v>
      </c>
      <c r="E54" s="6">
        <v>702</v>
      </c>
      <c r="F54" s="6">
        <v>6</v>
      </c>
      <c r="G54" s="6">
        <v>1029</v>
      </c>
      <c r="H54" s="6"/>
      <c r="I54" s="6"/>
      <c r="J54" s="6">
        <v>0</v>
      </c>
      <c r="K54" s="6">
        <v>0</v>
      </c>
      <c r="L54" s="6">
        <v>2</v>
      </c>
      <c r="M54" s="6">
        <v>40</v>
      </c>
      <c r="N54" s="6">
        <v>1</v>
      </c>
      <c r="O54" s="6">
        <v>10</v>
      </c>
      <c r="P54" s="6"/>
      <c r="Q54" s="6"/>
      <c r="R54" s="6"/>
      <c r="S54" s="6"/>
      <c r="T54" s="6"/>
      <c r="U54" s="6"/>
      <c r="V54" s="6"/>
      <c r="W54" s="6"/>
      <c r="X54" s="6"/>
      <c r="Y54" s="6"/>
      <c r="Z54" s="6"/>
      <c r="AA54" s="6"/>
      <c r="AB54" s="6"/>
      <c r="AC54" s="6"/>
      <c r="AD54" s="6">
        <v>3</v>
      </c>
      <c r="AE54" s="6">
        <v>474</v>
      </c>
      <c r="AF54" s="6">
        <v>3</v>
      </c>
      <c r="AG54" s="6">
        <v>452</v>
      </c>
      <c r="AH54" s="6">
        <v>14</v>
      </c>
      <c r="AI54" s="6">
        <v>2604</v>
      </c>
      <c r="AJ54" s="6">
        <v>3</v>
      </c>
      <c r="AK54" s="6">
        <v>985</v>
      </c>
      <c r="AL54" s="6"/>
      <c r="AM54" s="6"/>
      <c r="AN54" s="6"/>
      <c r="AO54" s="6"/>
      <c r="AP54" s="6"/>
      <c r="AQ54" s="6"/>
      <c r="AR54" s="6"/>
      <c r="AS54" s="6"/>
      <c r="AT54" s="6"/>
      <c r="AU54" s="6"/>
      <c r="AV54" s="6"/>
      <c r="AW54" s="6"/>
      <c r="AX54" s="6"/>
      <c r="AY54" s="6"/>
      <c r="AZ54" s="6">
        <v>1</v>
      </c>
      <c r="BA54" s="6">
        <v>478</v>
      </c>
      <c r="BB54" s="6">
        <v>4</v>
      </c>
      <c r="BC54" s="6">
        <v>1356</v>
      </c>
      <c r="BD54" s="6">
        <v>7</v>
      </c>
      <c r="BE54" s="6">
        <v>2209</v>
      </c>
      <c r="BF54" s="6">
        <v>1</v>
      </c>
      <c r="BG54" s="6">
        <v>136</v>
      </c>
      <c r="BH54" s="6"/>
      <c r="BI54" s="6"/>
      <c r="BJ54" s="6"/>
      <c r="BK54" s="6"/>
      <c r="BL54" s="6"/>
      <c r="BM54" s="6"/>
      <c r="BN54" s="6"/>
      <c r="BO54" s="6"/>
      <c r="BP54" s="6"/>
      <c r="BQ54" s="6"/>
      <c r="BR54" s="6">
        <v>1</v>
      </c>
      <c r="BS54" s="6">
        <v>49</v>
      </c>
      <c r="BT54" s="6">
        <v>2</v>
      </c>
      <c r="BU54" s="6">
        <v>164</v>
      </c>
      <c r="BV54" s="6"/>
      <c r="BW54" s="6"/>
      <c r="BX54" s="6">
        <v>5</v>
      </c>
      <c r="BY54" s="6">
        <v>193</v>
      </c>
      <c r="BZ54" s="6">
        <v>2</v>
      </c>
      <c r="CA54" s="6">
        <v>114</v>
      </c>
      <c r="CB54" s="6"/>
      <c r="CC54" s="6"/>
      <c r="CD54" s="6"/>
      <c r="CE54" s="6"/>
      <c r="CF54" s="6">
        <v>2</v>
      </c>
      <c r="CG54" s="6">
        <v>40</v>
      </c>
      <c r="CH54" s="6">
        <v>1</v>
      </c>
      <c r="CI54" s="6">
        <v>18</v>
      </c>
      <c r="CJ54" s="8"/>
      <c r="CK54" s="8"/>
      <c r="CL54" s="13">
        <v>87</v>
      </c>
      <c r="CM54" s="8">
        <v>12555</v>
      </c>
      <c r="CN54" s="9"/>
      <c r="CO54" s="9"/>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row>
    <row r="55" spans="1:210">
      <c r="A55" s="5" t="s">
        <v>92</v>
      </c>
      <c r="B55" s="6"/>
      <c r="C55" s="6"/>
      <c r="D55" s="6"/>
      <c r="E55" s="6"/>
      <c r="F55" s="6"/>
      <c r="G55" s="6"/>
      <c r="H55" s="6"/>
      <c r="I55" s="6"/>
      <c r="J55" s="6">
        <v>1</v>
      </c>
      <c r="K55" s="6">
        <v>32</v>
      </c>
      <c r="L55" s="6">
        <v>4</v>
      </c>
      <c r="M55" s="6">
        <v>77</v>
      </c>
      <c r="N55" s="6">
        <v>1</v>
      </c>
      <c r="O55" s="6">
        <v>16</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v>1</v>
      </c>
      <c r="BA55" s="6">
        <v>110</v>
      </c>
      <c r="BB55" s="6"/>
      <c r="BC55" s="6"/>
      <c r="BD55" s="6"/>
      <c r="BE55" s="6"/>
      <c r="BF55" s="6"/>
      <c r="BG55" s="6"/>
      <c r="BH55" s="6"/>
      <c r="BI55" s="6"/>
      <c r="BJ55" s="6"/>
      <c r="BK55" s="6"/>
      <c r="BL55" s="6"/>
      <c r="BM55" s="6"/>
      <c r="BN55" s="6"/>
      <c r="BO55" s="6"/>
      <c r="BP55" s="6"/>
      <c r="BQ55" s="6"/>
      <c r="BR55" s="6">
        <v>1</v>
      </c>
      <c r="BS55" s="6">
        <v>16</v>
      </c>
      <c r="BT55" s="6"/>
      <c r="BU55" s="6"/>
      <c r="BV55" s="6"/>
      <c r="BW55" s="6"/>
      <c r="BX55" s="6"/>
      <c r="BY55" s="6"/>
      <c r="BZ55" s="6"/>
      <c r="CA55" s="6"/>
      <c r="CB55" s="6"/>
      <c r="CC55" s="6"/>
      <c r="CD55" s="6"/>
      <c r="CE55" s="6"/>
      <c r="CF55" s="6"/>
      <c r="CG55" s="6"/>
      <c r="CH55" s="6"/>
      <c r="CI55" s="6"/>
      <c r="CJ55" s="8"/>
      <c r="CK55" s="8"/>
      <c r="CL55" s="13">
        <v>8</v>
      </c>
      <c r="CM55" s="8">
        <v>251</v>
      </c>
      <c r="CN55" s="9"/>
      <c r="CO55" s="9"/>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row>
    <row r="56" spans="1:210">
      <c r="A56" s="5" t="s">
        <v>93</v>
      </c>
      <c r="B56" s="6"/>
      <c r="C56" s="6"/>
      <c r="D56" s="6"/>
      <c r="E56" s="6"/>
      <c r="F56" s="6"/>
      <c r="G56" s="6"/>
      <c r="H56" s="6"/>
      <c r="I56" s="6"/>
      <c r="J56" s="6"/>
      <c r="K56" s="6"/>
      <c r="L56" s="6">
        <v>1</v>
      </c>
      <c r="M56" s="6">
        <v>20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8"/>
      <c r="CK56" s="8"/>
      <c r="CL56" s="13">
        <v>1</v>
      </c>
      <c r="CM56" s="8">
        <v>20</v>
      </c>
      <c r="CN56" s="9"/>
      <c r="CO56" s="9"/>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c r="A57" s="11" t="s">
        <v>94</v>
      </c>
      <c r="B57" s="12">
        <v>139</v>
      </c>
      <c r="C57" s="12">
        <v>8394</v>
      </c>
      <c r="D57" s="12">
        <v>146</v>
      </c>
      <c r="E57" s="12">
        <v>17808</v>
      </c>
      <c r="F57" s="12">
        <v>110</v>
      </c>
      <c r="G57" s="12">
        <v>20201</v>
      </c>
      <c r="H57" s="12">
        <v>7</v>
      </c>
      <c r="I57" s="12">
        <v>2093</v>
      </c>
      <c r="J57" s="12">
        <v>25</v>
      </c>
      <c r="K57" s="12">
        <v>887</v>
      </c>
      <c r="L57" s="12">
        <v>149</v>
      </c>
      <c r="M57" s="12">
        <v>2010</v>
      </c>
      <c r="N57" s="12">
        <v>45</v>
      </c>
      <c r="O57" s="12">
        <v>561</v>
      </c>
      <c r="P57" s="12">
        <v>1</v>
      </c>
      <c r="Q57" s="12">
        <v>500</v>
      </c>
      <c r="R57" s="12"/>
      <c r="S57" s="12"/>
      <c r="T57" s="12"/>
      <c r="U57" s="12"/>
      <c r="V57" s="12"/>
      <c r="W57" s="12"/>
      <c r="X57" s="12"/>
      <c r="Y57" s="12"/>
      <c r="Z57" s="12">
        <v>1</v>
      </c>
      <c r="AA57" s="12">
        <v>660</v>
      </c>
      <c r="AB57" s="12">
        <v>1</v>
      </c>
      <c r="AC57" s="12">
        <v>1118</v>
      </c>
      <c r="AD57" s="12">
        <v>33</v>
      </c>
      <c r="AE57" s="12">
        <v>2958</v>
      </c>
      <c r="AF57" s="12">
        <v>61</v>
      </c>
      <c r="AG57" s="12">
        <v>9998</v>
      </c>
      <c r="AH57" s="12">
        <v>295</v>
      </c>
      <c r="AI57" s="12">
        <v>87882</v>
      </c>
      <c r="AJ57" s="12">
        <v>145</v>
      </c>
      <c r="AK57" s="12">
        <v>43497</v>
      </c>
      <c r="AL57" s="12">
        <v>22</v>
      </c>
      <c r="AM57" s="12">
        <v>5264</v>
      </c>
      <c r="AN57" s="12">
        <v>5</v>
      </c>
      <c r="AO57" s="12">
        <v>209</v>
      </c>
      <c r="AP57" s="12">
        <v>3</v>
      </c>
      <c r="AQ57" s="12">
        <v>228</v>
      </c>
      <c r="AR57" s="12">
        <v>3</v>
      </c>
      <c r="AS57" s="12">
        <v>251</v>
      </c>
      <c r="AT57" s="12">
        <v>1</v>
      </c>
      <c r="AU57" s="12">
        <v>33</v>
      </c>
      <c r="AV57" s="12"/>
      <c r="AW57" s="12"/>
      <c r="AX57" s="12">
        <v>2</v>
      </c>
      <c r="AY57" s="12">
        <v>106</v>
      </c>
      <c r="AZ57" s="12">
        <v>11</v>
      </c>
      <c r="BA57" s="12">
        <v>2024</v>
      </c>
      <c r="BB57" s="12">
        <v>90</v>
      </c>
      <c r="BC57" s="12">
        <v>39882</v>
      </c>
      <c r="BD57" s="12">
        <v>69</v>
      </c>
      <c r="BE57" s="12">
        <v>29477</v>
      </c>
      <c r="BF57" s="12">
        <v>3</v>
      </c>
      <c r="BG57" s="12">
        <v>448</v>
      </c>
      <c r="BH57" s="12"/>
      <c r="BI57" s="12"/>
      <c r="BJ57" s="12"/>
      <c r="BK57" s="12"/>
      <c r="BL57" s="12"/>
      <c r="BM57" s="12"/>
      <c r="BN57" s="12"/>
      <c r="BO57" s="12"/>
      <c r="BP57" s="12"/>
      <c r="BQ57" s="12"/>
      <c r="BR57" s="12">
        <v>54</v>
      </c>
      <c r="BS57" s="12">
        <v>3054</v>
      </c>
      <c r="BT57" s="12">
        <v>39</v>
      </c>
      <c r="BU57" s="12">
        <v>2284</v>
      </c>
      <c r="BV57" s="12">
        <v>6</v>
      </c>
      <c r="BW57" s="12">
        <v>410</v>
      </c>
      <c r="BX57" s="12">
        <v>66</v>
      </c>
      <c r="BY57" s="12">
        <v>2651</v>
      </c>
      <c r="BZ57" s="12">
        <v>38</v>
      </c>
      <c r="CA57" s="12">
        <v>1554</v>
      </c>
      <c r="CB57" s="12">
        <v>3</v>
      </c>
      <c r="CC57" s="12">
        <v>140</v>
      </c>
      <c r="CD57" s="12"/>
      <c r="CE57" s="12"/>
      <c r="CF57" s="12">
        <v>20</v>
      </c>
      <c r="CG57" s="12">
        <v>585</v>
      </c>
      <c r="CH57" s="12">
        <v>9</v>
      </c>
      <c r="CI57" s="12">
        <v>248</v>
      </c>
      <c r="CJ57" s="12">
        <v>1</v>
      </c>
      <c r="CK57" s="12">
        <v>23</v>
      </c>
      <c r="CL57" s="12">
        <v>1603</v>
      </c>
      <c r="CM57" s="12">
        <v>287438</v>
      </c>
      <c r="CN57" s="9"/>
      <c r="CO57" s="9"/>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row>
  </sheetData>
  <sheetProtection algorithmName="SHA-512" hashValue="i42ZmsCxxkcRPD88PhaQozPPzwB0VMfcG+YPN6XIOk5mmXYiVtV8Q9juTQNBLo4hWkYwgrrqlfcy4NCGQ8J11Q==" saltValue="xb3rE9AUR/4MOG4GCpfEog==" spinCount="100000" sheet="1" objects="1" scenarios="1"/>
  <mergeCells count="46">
    <mergeCell ref="V6:W6"/>
    <mergeCell ref="A6:A8"/>
    <mergeCell ref="B6:C6"/>
    <mergeCell ref="D6:E6"/>
    <mergeCell ref="F6:G6"/>
    <mergeCell ref="H6:I6"/>
    <mergeCell ref="J6:K6"/>
    <mergeCell ref="L6:M6"/>
    <mergeCell ref="N6:O6"/>
    <mergeCell ref="P6:Q6"/>
    <mergeCell ref="R6:S6"/>
    <mergeCell ref="T6:U6"/>
    <mergeCell ref="AT6:AU6"/>
    <mergeCell ref="X6:Y6"/>
    <mergeCell ref="Z6:AA6"/>
    <mergeCell ref="AB6:AC6"/>
    <mergeCell ref="AD6:AE6"/>
    <mergeCell ref="AF6:AG6"/>
    <mergeCell ref="AH6:AI6"/>
    <mergeCell ref="AJ6:AK6"/>
    <mergeCell ref="AL6:AM6"/>
    <mergeCell ref="AN6:AO6"/>
    <mergeCell ref="AP6:AQ6"/>
    <mergeCell ref="AR6:AS6"/>
    <mergeCell ref="BR6:BS6"/>
    <mergeCell ref="AV6:AW6"/>
    <mergeCell ref="AX6:AY6"/>
    <mergeCell ref="AZ6:BA6"/>
    <mergeCell ref="BB6:BC6"/>
    <mergeCell ref="BD6:BE6"/>
    <mergeCell ref="BF6:BG6"/>
    <mergeCell ref="BH6:BI6"/>
    <mergeCell ref="BJ6:BK6"/>
    <mergeCell ref="BL6:BM6"/>
    <mergeCell ref="BN6:BO6"/>
    <mergeCell ref="BP6:BQ6"/>
    <mergeCell ref="CF6:CG6"/>
    <mergeCell ref="CH6:CI6"/>
    <mergeCell ref="CJ6:CK6"/>
    <mergeCell ref="CL6:CM6"/>
    <mergeCell ref="BT6:BU6"/>
    <mergeCell ref="BV6:BW6"/>
    <mergeCell ref="BX6:BY6"/>
    <mergeCell ref="BZ6:CA6"/>
    <mergeCell ref="CB6:CC6"/>
    <mergeCell ref="CD6:CE6"/>
  </mergeCells>
  <conditionalFormatting sqref="A9:CM56">
    <cfRule type="expression" dxfId="3" priority="4" stopIfTrue="1">
      <formula>MOD(ROW(),2)=0</formula>
    </cfRule>
  </conditionalFormatting>
  <pageMargins left="0" right="0" top="0" bottom="0" header="0.31496062992125984" footer="0.31496062992125984"/>
  <pageSetup paperSize="8" scale="70" orientation="landscape" r:id="rId1"/>
  <colBreaks count="4" manualBreakCount="4">
    <brk id="19" max="1048575" man="1"/>
    <brk id="37" max="1048575" man="1"/>
    <brk id="55" max="1048575" man="1"/>
    <brk id="7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26"/>
  <dimension ref="A2:HB57"/>
  <sheetViews>
    <sheetView showGridLines="0" zoomScaleNormal="100" workbookViewId="0">
      <selection activeCell="A2" sqref="A2"/>
    </sheetView>
  </sheetViews>
  <sheetFormatPr baseColWidth="10" defaultRowHeight="15"/>
  <cols>
    <col min="1" max="1" width="79.85546875" customWidth="1"/>
  </cols>
  <sheetData>
    <row r="2" spans="1:210" ht="16.5">
      <c r="A2" s="1" t="s">
        <v>122</v>
      </c>
      <c r="B2" s="2"/>
      <c r="C2" s="2"/>
    </row>
    <row r="3" spans="1:210" ht="16.5">
      <c r="A3" s="3" t="s">
        <v>123</v>
      </c>
      <c r="B3" s="2"/>
      <c r="C3" s="2"/>
    </row>
    <row r="4" spans="1:210" ht="16.5">
      <c r="A4" s="3" t="s">
        <v>330</v>
      </c>
      <c r="B4" s="2"/>
      <c r="C4" s="2"/>
    </row>
    <row r="5" spans="1:210" ht="4.5" customHeight="1"/>
    <row r="6" spans="1:210" s="2" customFormat="1" ht="12.75" customHeight="1">
      <c r="A6" s="206" t="s">
        <v>95</v>
      </c>
      <c r="B6" s="205" t="s">
        <v>2</v>
      </c>
      <c r="C6" s="205"/>
      <c r="D6" s="205" t="s">
        <v>3</v>
      </c>
      <c r="E6" s="205"/>
      <c r="F6" s="205" t="s">
        <v>4</v>
      </c>
      <c r="G6" s="205"/>
      <c r="H6" s="205" t="s">
        <v>5</v>
      </c>
      <c r="I6" s="205"/>
      <c r="J6" s="205" t="s">
        <v>6</v>
      </c>
      <c r="K6" s="205"/>
      <c r="L6" s="205" t="s">
        <v>132</v>
      </c>
      <c r="M6" s="205"/>
      <c r="N6" s="205" t="s">
        <v>7</v>
      </c>
      <c r="O6" s="205"/>
      <c r="P6" s="205" t="s">
        <v>115</v>
      </c>
      <c r="Q6" s="205"/>
      <c r="R6" s="205" t="s">
        <v>8</v>
      </c>
      <c r="S6" s="205"/>
      <c r="T6" s="205" t="s">
        <v>9</v>
      </c>
      <c r="U6" s="205"/>
      <c r="V6" s="205" t="s">
        <v>10</v>
      </c>
      <c r="W6" s="205"/>
      <c r="X6" s="205" t="s">
        <v>11</v>
      </c>
      <c r="Y6" s="205"/>
      <c r="Z6" s="205" t="s">
        <v>12</v>
      </c>
      <c r="AA6" s="205"/>
      <c r="AB6" s="205" t="s">
        <v>13</v>
      </c>
      <c r="AC6" s="205"/>
      <c r="AD6" s="205" t="s">
        <v>14</v>
      </c>
      <c r="AE6" s="205"/>
      <c r="AF6" s="205" t="s">
        <v>15</v>
      </c>
      <c r="AG6" s="205"/>
      <c r="AH6" s="205" t="s">
        <v>16</v>
      </c>
      <c r="AI6" s="205"/>
      <c r="AJ6" s="205" t="s">
        <v>17</v>
      </c>
      <c r="AK6" s="205"/>
      <c r="AL6" s="205" t="s">
        <v>18</v>
      </c>
      <c r="AM6" s="205"/>
      <c r="AN6" s="205" t="s">
        <v>278</v>
      </c>
      <c r="AO6" s="205"/>
      <c r="AP6" s="205" t="s">
        <v>279</v>
      </c>
      <c r="AQ6" s="205"/>
      <c r="AR6" s="205" t="s">
        <v>280</v>
      </c>
      <c r="AS6" s="205"/>
      <c r="AT6" s="205" t="s">
        <v>285</v>
      </c>
      <c r="AU6" s="205"/>
      <c r="AV6" s="205" t="s">
        <v>282</v>
      </c>
      <c r="AW6" s="205"/>
      <c r="AX6" s="205" t="s">
        <v>23</v>
      </c>
      <c r="AY6" s="205"/>
      <c r="AZ6" s="205" t="s">
        <v>24</v>
      </c>
      <c r="BA6" s="205"/>
      <c r="BB6" s="205" t="s">
        <v>25</v>
      </c>
      <c r="BC6" s="205"/>
      <c r="BD6" s="205" t="s">
        <v>26</v>
      </c>
      <c r="BE6" s="205"/>
      <c r="BF6" s="205" t="s">
        <v>27</v>
      </c>
      <c r="BG6" s="205"/>
      <c r="BH6" s="205" t="s">
        <v>28</v>
      </c>
      <c r="BI6" s="205"/>
      <c r="BJ6" s="205" t="s">
        <v>29</v>
      </c>
      <c r="BK6" s="205"/>
      <c r="BL6" s="205" t="s">
        <v>30</v>
      </c>
      <c r="BM6" s="205"/>
      <c r="BN6" s="205" t="s">
        <v>31</v>
      </c>
      <c r="BO6" s="205"/>
      <c r="BP6" s="205" t="s">
        <v>32</v>
      </c>
      <c r="BQ6" s="205"/>
      <c r="BR6" s="205" t="s">
        <v>33</v>
      </c>
      <c r="BS6" s="205"/>
      <c r="BT6" s="205" t="s">
        <v>34</v>
      </c>
      <c r="BU6" s="205"/>
      <c r="BV6" s="205" t="s">
        <v>35</v>
      </c>
      <c r="BW6" s="205"/>
      <c r="BX6" s="205" t="s">
        <v>36</v>
      </c>
      <c r="BY6" s="205"/>
      <c r="BZ6" s="205" t="s">
        <v>37</v>
      </c>
      <c r="CA6" s="205"/>
      <c r="CB6" s="205" t="s">
        <v>38</v>
      </c>
      <c r="CC6" s="205"/>
      <c r="CD6" s="205" t="s">
        <v>39</v>
      </c>
      <c r="CE6" s="205"/>
      <c r="CF6" s="205" t="s">
        <v>40</v>
      </c>
      <c r="CG6" s="205"/>
      <c r="CH6" s="205" t="s">
        <v>41</v>
      </c>
      <c r="CI6" s="205"/>
      <c r="CJ6" s="205" t="s">
        <v>42</v>
      </c>
      <c r="CK6" s="205"/>
      <c r="CL6" s="205" t="s">
        <v>43</v>
      </c>
      <c r="CM6" s="205"/>
    </row>
    <row r="7" spans="1:210" s="2" customFormat="1" ht="13.5" customHeight="1">
      <c r="A7" s="20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row>
    <row r="8" spans="1:210" s="2" customFormat="1" ht="24" customHeight="1">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c r="CL8" s="4" t="s">
        <v>44</v>
      </c>
      <c r="CM8" s="4" t="s">
        <v>45</v>
      </c>
    </row>
    <row r="9" spans="1:210">
      <c r="A9" s="5" t="s">
        <v>46</v>
      </c>
      <c r="B9" s="6"/>
      <c r="C9" s="6"/>
      <c r="D9" s="7"/>
      <c r="E9" s="7"/>
      <c r="F9" s="7"/>
      <c r="G9" s="7"/>
      <c r="H9" s="7"/>
      <c r="I9" s="7"/>
      <c r="J9" s="7">
        <v>1</v>
      </c>
      <c r="K9" s="7">
        <v>50</v>
      </c>
      <c r="L9" s="7">
        <v>1</v>
      </c>
      <c r="M9" s="7">
        <v>12</v>
      </c>
      <c r="N9" s="7">
        <v>1</v>
      </c>
      <c r="O9" s="7">
        <v>16</v>
      </c>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v>1</v>
      </c>
      <c r="CA9" s="7">
        <v>21</v>
      </c>
      <c r="CB9" s="7"/>
      <c r="CC9" s="7"/>
      <c r="CD9" s="7"/>
      <c r="CE9" s="7"/>
      <c r="CF9" s="7"/>
      <c r="CG9" s="7"/>
      <c r="CH9" s="7"/>
      <c r="CI9" s="7"/>
      <c r="CJ9" s="8"/>
      <c r="CK9" s="8"/>
      <c r="CL9" s="13">
        <v>4</v>
      </c>
      <c r="CM9" s="8">
        <v>99</v>
      </c>
      <c r="CN9" s="9"/>
      <c r="CO9" s="9"/>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row>
    <row r="10" spans="1:210">
      <c r="A10" s="10" t="s">
        <v>47</v>
      </c>
      <c r="B10" s="6">
        <v>7</v>
      </c>
      <c r="C10" s="6">
        <v>499</v>
      </c>
      <c r="D10" s="6">
        <v>20</v>
      </c>
      <c r="E10" s="7">
        <v>3541</v>
      </c>
      <c r="F10" s="7">
        <v>7</v>
      </c>
      <c r="G10" s="7">
        <v>4980</v>
      </c>
      <c r="H10" s="7"/>
      <c r="I10" s="7"/>
      <c r="J10" s="7"/>
      <c r="K10" s="7"/>
      <c r="L10" s="7">
        <v>3</v>
      </c>
      <c r="M10" s="7">
        <v>34</v>
      </c>
      <c r="N10" s="7">
        <v>5</v>
      </c>
      <c r="O10" s="7">
        <v>54</v>
      </c>
      <c r="P10" s="7"/>
      <c r="Q10" s="7"/>
      <c r="R10" s="7"/>
      <c r="S10" s="7"/>
      <c r="T10" s="7"/>
      <c r="U10" s="7"/>
      <c r="V10" s="7"/>
      <c r="W10" s="7"/>
      <c r="X10" s="7"/>
      <c r="Y10" s="7"/>
      <c r="Z10" s="7"/>
      <c r="AA10" s="7"/>
      <c r="AB10" s="7"/>
      <c r="AC10" s="7"/>
      <c r="AD10" s="7"/>
      <c r="AE10" s="7"/>
      <c r="AF10" s="7">
        <v>1</v>
      </c>
      <c r="AG10" s="7">
        <v>392</v>
      </c>
      <c r="AH10" s="7">
        <v>19</v>
      </c>
      <c r="AI10" s="7">
        <v>8900</v>
      </c>
      <c r="AJ10" s="7">
        <v>2</v>
      </c>
      <c r="AK10" s="7">
        <v>1049</v>
      </c>
      <c r="AL10" s="7"/>
      <c r="AM10" s="7"/>
      <c r="AN10" s="7"/>
      <c r="AO10" s="7"/>
      <c r="AP10" s="7"/>
      <c r="AQ10" s="7"/>
      <c r="AR10" s="7"/>
      <c r="AS10" s="7"/>
      <c r="AT10" s="7"/>
      <c r="AU10" s="7"/>
      <c r="AV10" s="7"/>
      <c r="AW10" s="7"/>
      <c r="AX10" s="7"/>
      <c r="AY10" s="7"/>
      <c r="AZ10" s="7">
        <v>1</v>
      </c>
      <c r="BA10" s="7">
        <v>615</v>
      </c>
      <c r="BB10" s="7">
        <v>10</v>
      </c>
      <c r="BC10" s="7">
        <v>4260</v>
      </c>
      <c r="BD10" s="7">
        <v>7</v>
      </c>
      <c r="BE10" s="7">
        <v>2020</v>
      </c>
      <c r="BF10" s="7"/>
      <c r="BG10" s="7"/>
      <c r="BH10" s="7"/>
      <c r="BI10" s="7"/>
      <c r="BJ10" s="7"/>
      <c r="BK10" s="7"/>
      <c r="BL10" s="7"/>
      <c r="BM10" s="7"/>
      <c r="BN10" s="7"/>
      <c r="BO10" s="7"/>
      <c r="BP10" s="7"/>
      <c r="BQ10" s="7"/>
      <c r="BR10" s="7">
        <v>4</v>
      </c>
      <c r="BS10" s="7">
        <v>207</v>
      </c>
      <c r="BT10" s="7"/>
      <c r="BU10" s="7"/>
      <c r="BV10" s="7"/>
      <c r="BW10" s="7"/>
      <c r="BX10" s="7">
        <v>1</v>
      </c>
      <c r="BY10" s="7">
        <v>55</v>
      </c>
      <c r="BZ10" s="7">
        <v>1</v>
      </c>
      <c r="CA10" s="7">
        <v>39</v>
      </c>
      <c r="CB10" s="7"/>
      <c r="CC10" s="7"/>
      <c r="CD10" s="7"/>
      <c r="CE10" s="7"/>
      <c r="CF10" s="7"/>
      <c r="CG10" s="7"/>
      <c r="CH10" s="7">
        <v>1</v>
      </c>
      <c r="CI10" s="7">
        <v>32</v>
      </c>
      <c r="CJ10" s="8"/>
      <c r="CK10" s="8"/>
      <c r="CL10" s="8">
        <v>89</v>
      </c>
      <c r="CM10" s="8">
        <v>26677</v>
      </c>
      <c r="CN10" s="9"/>
      <c r="CO10" s="9"/>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row>
    <row r="11" spans="1:210">
      <c r="A11" s="5" t="s">
        <v>48</v>
      </c>
      <c r="B11" s="6"/>
      <c r="C11" s="6"/>
      <c r="D11" s="7"/>
      <c r="E11" s="7"/>
      <c r="F11" s="7"/>
      <c r="G11" s="7"/>
      <c r="H11" s="7"/>
      <c r="I11" s="7"/>
      <c r="J11" s="7">
        <v>1</v>
      </c>
      <c r="K11" s="7">
        <v>31</v>
      </c>
      <c r="L11" s="7">
        <v>1</v>
      </c>
      <c r="M11" s="7">
        <v>20</v>
      </c>
      <c r="N11" s="7">
        <v>1</v>
      </c>
      <c r="O11" s="7">
        <v>10</v>
      </c>
      <c r="P11" s="7"/>
      <c r="Q11" s="7"/>
      <c r="R11" s="7"/>
      <c r="S11" s="7"/>
      <c r="T11" s="7"/>
      <c r="U11" s="7"/>
      <c r="V11" s="7"/>
      <c r="W11" s="7"/>
      <c r="X11" s="7"/>
      <c r="Y11" s="7"/>
      <c r="Z11" s="7"/>
      <c r="AA11" s="7"/>
      <c r="AB11" s="7"/>
      <c r="AC11" s="7"/>
      <c r="AD11" s="7"/>
      <c r="AE11" s="7"/>
      <c r="AF11" s="7"/>
      <c r="AG11" s="7"/>
      <c r="AH11" s="7">
        <v>1</v>
      </c>
      <c r="AI11" s="7">
        <v>28</v>
      </c>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8"/>
      <c r="CK11" s="8"/>
      <c r="CL11" s="13">
        <v>4</v>
      </c>
      <c r="CM11" s="8">
        <v>89</v>
      </c>
      <c r="CN11" s="9"/>
      <c r="CO11" s="9"/>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row>
    <row r="12" spans="1:210">
      <c r="A12" s="5" t="s">
        <v>49</v>
      </c>
      <c r="B12" s="6">
        <v>1</v>
      </c>
      <c r="C12" s="6">
        <v>54</v>
      </c>
      <c r="D12" s="7"/>
      <c r="E12" s="7"/>
      <c r="F12" s="7">
        <v>2</v>
      </c>
      <c r="G12" s="7">
        <v>446</v>
      </c>
      <c r="H12" s="7"/>
      <c r="I12" s="7"/>
      <c r="J12" s="7"/>
      <c r="K12" s="7"/>
      <c r="L12" s="7">
        <v>1</v>
      </c>
      <c r="M12" s="7">
        <v>14</v>
      </c>
      <c r="N12" s="7">
        <v>1</v>
      </c>
      <c r="O12" s="7">
        <v>8</v>
      </c>
      <c r="P12" s="7"/>
      <c r="Q12" s="7"/>
      <c r="R12" s="7"/>
      <c r="S12" s="7"/>
      <c r="T12" s="7"/>
      <c r="U12" s="7"/>
      <c r="V12" s="7"/>
      <c r="W12" s="7"/>
      <c r="X12" s="7"/>
      <c r="Y12" s="7"/>
      <c r="Z12" s="7"/>
      <c r="AA12" s="7"/>
      <c r="AB12" s="7"/>
      <c r="AC12" s="7"/>
      <c r="AD12" s="7"/>
      <c r="AE12" s="7"/>
      <c r="AF12" s="7">
        <v>1</v>
      </c>
      <c r="AG12" s="7">
        <v>200</v>
      </c>
      <c r="AH12" s="7">
        <v>2</v>
      </c>
      <c r="AI12" s="7">
        <v>207</v>
      </c>
      <c r="AJ12" s="7">
        <v>4</v>
      </c>
      <c r="AK12" s="7">
        <v>1703</v>
      </c>
      <c r="AL12" s="7">
        <v>1</v>
      </c>
      <c r="AM12" s="7">
        <v>330</v>
      </c>
      <c r="AN12" s="7"/>
      <c r="AO12" s="7"/>
      <c r="AP12" s="7"/>
      <c r="AQ12" s="7"/>
      <c r="AR12" s="7"/>
      <c r="AS12" s="7"/>
      <c r="AT12" s="7"/>
      <c r="AU12" s="7"/>
      <c r="AV12" s="7"/>
      <c r="AW12" s="7"/>
      <c r="AX12" s="7"/>
      <c r="AY12" s="7"/>
      <c r="AZ12" s="7"/>
      <c r="BA12" s="7"/>
      <c r="BB12" s="7">
        <v>2</v>
      </c>
      <c r="BC12" s="7">
        <v>324</v>
      </c>
      <c r="BD12" s="7">
        <v>1</v>
      </c>
      <c r="BE12" s="7">
        <v>222</v>
      </c>
      <c r="BF12" s="7"/>
      <c r="BG12" s="7"/>
      <c r="BH12" s="7"/>
      <c r="BI12" s="7"/>
      <c r="BJ12" s="7"/>
      <c r="BK12" s="7"/>
      <c r="BL12" s="7"/>
      <c r="BM12" s="7"/>
      <c r="BN12" s="7"/>
      <c r="BO12" s="7"/>
      <c r="BP12" s="7"/>
      <c r="BQ12" s="7"/>
      <c r="BR12" s="7">
        <v>1</v>
      </c>
      <c r="BS12" s="7">
        <v>40</v>
      </c>
      <c r="BT12" s="7">
        <v>1</v>
      </c>
      <c r="BU12" s="7">
        <v>30</v>
      </c>
      <c r="BV12" s="7"/>
      <c r="BW12" s="7"/>
      <c r="BX12" s="7"/>
      <c r="BY12" s="7"/>
      <c r="BZ12" s="7">
        <v>1</v>
      </c>
      <c r="CA12" s="7">
        <v>28</v>
      </c>
      <c r="CB12" s="7"/>
      <c r="CC12" s="7"/>
      <c r="CD12" s="7"/>
      <c r="CE12" s="7"/>
      <c r="CF12" s="7"/>
      <c r="CG12" s="7"/>
      <c r="CH12" s="7"/>
      <c r="CI12" s="7"/>
      <c r="CJ12" s="8"/>
      <c r="CK12" s="8"/>
      <c r="CL12" s="13">
        <v>19</v>
      </c>
      <c r="CM12" s="8">
        <v>3606</v>
      </c>
      <c r="CN12" s="9"/>
      <c r="CO12" s="9"/>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row>
    <row r="13" spans="1:210">
      <c r="A13" s="5" t="s">
        <v>50</v>
      </c>
      <c r="B13" s="6">
        <v>1</v>
      </c>
      <c r="C13" s="6">
        <v>38</v>
      </c>
      <c r="D13" s="7"/>
      <c r="E13" s="7"/>
      <c r="F13" s="7"/>
      <c r="G13" s="7"/>
      <c r="H13" s="7"/>
      <c r="I13" s="7"/>
      <c r="J13" s="7">
        <v>1</v>
      </c>
      <c r="K13" s="7">
        <v>50</v>
      </c>
      <c r="L13" s="7">
        <v>4</v>
      </c>
      <c r="M13" s="7">
        <v>42</v>
      </c>
      <c r="N13" s="7">
        <v>3</v>
      </c>
      <c r="O13" s="7">
        <v>40</v>
      </c>
      <c r="P13" s="7"/>
      <c r="Q13" s="7"/>
      <c r="R13" s="7"/>
      <c r="S13" s="7"/>
      <c r="T13" s="7"/>
      <c r="U13" s="7"/>
      <c r="V13" s="7"/>
      <c r="W13" s="7"/>
      <c r="X13" s="7"/>
      <c r="Y13" s="7"/>
      <c r="Z13" s="7"/>
      <c r="AA13" s="7"/>
      <c r="AB13" s="7"/>
      <c r="AC13" s="7"/>
      <c r="AD13" s="7"/>
      <c r="AE13" s="7"/>
      <c r="AF13" s="7"/>
      <c r="AG13" s="7"/>
      <c r="AH13" s="7"/>
      <c r="AI13" s="7"/>
      <c r="AJ13" s="7">
        <v>1</v>
      </c>
      <c r="AK13" s="7">
        <v>16</v>
      </c>
      <c r="AL13" s="7"/>
      <c r="AM13" s="7"/>
      <c r="AN13" s="7"/>
      <c r="AO13" s="7"/>
      <c r="AP13" s="7"/>
      <c r="AQ13" s="7"/>
      <c r="AR13" s="7"/>
      <c r="AS13" s="7"/>
      <c r="AT13" s="7"/>
      <c r="AU13" s="7"/>
      <c r="AV13" s="7"/>
      <c r="AW13" s="7"/>
      <c r="AX13" s="7"/>
      <c r="AY13" s="7"/>
      <c r="AZ13" s="7"/>
      <c r="BA13" s="7"/>
      <c r="BB13" s="7"/>
      <c r="BC13" s="7"/>
      <c r="BD13" s="7">
        <v>1</v>
      </c>
      <c r="BE13" s="7">
        <v>89</v>
      </c>
      <c r="BF13" s="7"/>
      <c r="BG13" s="7"/>
      <c r="BH13" s="7"/>
      <c r="BI13" s="7"/>
      <c r="BJ13" s="7"/>
      <c r="BK13" s="7"/>
      <c r="BL13" s="7"/>
      <c r="BM13" s="7"/>
      <c r="BN13" s="7"/>
      <c r="BO13" s="7"/>
      <c r="BP13" s="7"/>
      <c r="BQ13" s="7"/>
      <c r="BR13" s="7">
        <v>1</v>
      </c>
      <c r="BS13" s="7">
        <v>15</v>
      </c>
      <c r="BT13" s="7">
        <v>1</v>
      </c>
      <c r="BU13" s="7">
        <v>12</v>
      </c>
      <c r="BV13" s="7"/>
      <c r="BW13" s="7"/>
      <c r="BX13" s="7"/>
      <c r="BY13" s="7"/>
      <c r="BZ13" s="7"/>
      <c r="CA13" s="7"/>
      <c r="CB13" s="7"/>
      <c r="CC13" s="7"/>
      <c r="CD13" s="7"/>
      <c r="CE13" s="7"/>
      <c r="CF13" s="7"/>
      <c r="CG13" s="7"/>
      <c r="CH13" s="7"/>
      <c r="CI13" s="7"/>
      <c r="CJ13" s="8"/>
      <c r="CK13" s="8"/>
      <c r="CL13" s="13">
        <v>13</v>
      </c>
      <c r="CM13" s="8">
        <v>302</v>
      </c>
      <c r="CN13" s="9"/>
      <c r="CO13" s="9"/>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row>
    <row r="14" spans="1:210">
      <c r="A14" s="5" t="s">
        <v>51</v>
      </c>
      <c r="B14" s="6"/>
      <c r="C14" s="6"/>
      <c r="D14" s="7"/>
      <c r="E14" s="7"/>
      <c r="F14" s="7"/>
      <c r="G14" s="7"/>
      <c r="H14" s="7"/>
      <c r="I14" s="7"/>
      <c r="J14" s="7"/>
      <c r="K14" s="7"/>
      <c r="L14" s="7"/>
      <c r="M14" s="7"/>
      <c r="N14" s="7">
        <v>3</v>
      </c>
      <c r="O14" s="7">
        <v>35</v>
      </c>
      <c r="P14" s="7"/>
      <c r="Q14" s="7"/>
      <c r="R14" s="7"/>
      <c r="S14" s="7"/>
      <c r="T14" s="7"/>
      <c r="U14" s="7"/>
      <c r="V14" s="7"/>
      <c r="W14" s="7"/>
      <c r="X14" s="7"/>
      <c r="Y14" s="7"/>
      <c r="Z14" s="7"/>
      <c r="AA14" s="7"/>
      <c r="AB14" s="7"/>
      <c r="AC14" s="7"/>
      <c r="AD14" s="7"/>
      <c r="AE14" s="7"/>
      <c r="AF14" s="7"/>
      <c r="AG14" s="7"/>
      <c r="AH14" s="7">
        <v>2</v>
      </c>
      <c r="AI14" s="7">
        <v>121</v>
      </c>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v>1</v>
      </c>
      <c r="BU14" s="7">
        <v>75</v>
      </c>
      <c r="BV14" s="7"/>
      <c r="BW14" s="7"/>
      <c r="BX14" s="7"/>
      <c r="BY14" s="7"/>
      <c r="BZ14" s="7"/>
      <c r="CA14" s="7"/>
      <c r="CB14" s="7"/>
      <c r="CC14" s="7"/>
      <c r="CD14" s="7"/>
      <c r="CE14" s="7"/>
      <c r="CF14" s="7"/>
      <c r="CG14" s="7"/>
      <c r="CH14" s="7"/>
      <c r="CI14" s="7"/>
      <c r="CJ14" s="8"/>
      <c r="CK14" s="8"/>
      <c r="CL14" s="13">
        <v>6</v>
      </c>
      <c r="CM14" s="8">
        <v>231</v>
      </c>
      <c r="CN14" s="9"/>
      <c r="CO14" s="9"/>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row>
    <row r="15" spans="1:210">
      <c r="A15" s="5" t="s">
        <v>52</v>
      </c>
      <c r="B15" s="6"/>
      <c r="C15" s="6"/>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v>1</v>
      </c>
      <c r="AU15" s="7">
        <v>33</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8"/>
      <c r="CK15" s="8"/>
      <c r="CL15" s="13">
        <v>1</v>
      </c>
      <c r="CM15" s="8">
        <v>33</v>
      </c>
      <c r="CN15" s="9"/>
      <c r="CO15" s="9"/>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row>
    <row r="16" spans="1:210">
      <c r="A16" s="5" t="s">
        <v>53</v>
      </c>
      <c r="B16" s="6"/>
      <c r="C16" s="6"/>
      <c r="D16" s="7"/>
      <c r="E16" s="7"/>
      <c r="F16" s="7"/>
      <c r="G16" s="7"/>
      <c r="H16" s="7"/>
      <c r="I16" s="7"/>
      <c r="J16" s="7"/>
      <c r="K16" s="7"/>
      <c r="L16" s="7">
        <v>1</v>
      </c>
      <c r="M16" s="7">
        <v>12</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8"/>
      <c r="CK16" s="8"/>
      <c r="CL16" s="13">
        <v>1</v>
      </c>
      <c r="CM16" s="8">
        <v>12</v>
      </c>
      <c r="CN16" s="9"/>
      <c r="CO16" s="9"/>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row>
    <row r="17" spans="1:210">
      <c r="A17" s="5" t="s">
        <v>54</v>
      </c>
      <c r="B17" s="6"/>
      <c r="C17" s="6"/>
      <c r="D17" s="7"/>
      <c r="E17" s="7"/>
      <c r="F17" s="7"/>
      <c r="G17" s="7"/>
      <c r="H17" s="7"/>
      <c r="I17" s="7"/>
      <c r="J17" s="7"/>
      <c r="K17" s="7"/>
      <c r="L17" s="7">
        <v>11</v>
      </c>
      <c r="M17" s="7">
        <v>127</v>
      </c>
      <c r="N17" s="7"/>
      <c r="O17" s="7"/>
      <c r="P17" s="7"/>
      <c r="Q17" s="7"/>
      <c r="R17" s="7"/>
      <c r="S17" s="7"/>
      <c r="T17" s="7"/>
      <c r="U17" s="7"/>
      <c r="V17" s="7"/>
      <c r="W17" s="7"/>
      <c r="X17" s="7"/>
      <c r="Y17" s="7"/>
      <c r="Z17" s="7"/>
      <c r="AA17" s="7"/>
      <c r="AB17" s="7"/>
      <c r="AC17" s="7"/>
      <c r="AD17" s="7"/>
      <c r="AE17" s="7"/>
      <c r="AF17" s="7"/>
      <c r="AG17" s="7"/>
      <c r="AH17" s="7"/>
      <c r="AI17" s="7"/>
      <c r="AJ17" s="7">
        <v>1</v>
      </c>
      <c r="AK17" s="7">
        <v>38</v>
      </c>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v>1</v>
      </c>
      <c r="CA17" s="7">
        <v>30</v>
      </c>
      <c r="CB17" s="7"/>
      <c r="CC17" s="7"/>
      <c r="CD17" s="7"/>
      <c r="CE17" s="7"/>
      <c r="CF17" s="7"/>
      <c r="CG17" s="7"/>
      <c r="CH17" s="7"/>
      <c r="CI17" s="7"/>
      <c r="CJ17" s="8"/>
      <c r="CK17" s="8"/>
      <c r="CL17" s="13">
        <v>13</v>
      </c>
      <c r="CM17" s="8">
        <v>195</v>
      </c>
      <c r="CN17" s="9"/>
      <c r="CO17" s="9"/>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row>
    <row r="18" spans="1:210">
      <c r="A18" s="5" t="s">
        <v>55</v>
      </c>
      <c r="B18" s="6">
        <v>21</v>
      </c>
      <c r="C18" s="6">
        <v>1527</v>
      </c>
      <c r="D18" s="7">
        <v>31</v>
      </c>
      <c r="E18" s="7">
        <v>4899</v>
      </c>
      <c r="F18" s="7">
        <v>30</v>
      </c>
      <c r="G18" s="7">
        <v>5469</v>
      </c>
      <c r="H18" s="7">
        <v>5</v>
      </c>
      <c r="I18" s="7">
        <v>973</v>
      </c>
      <c r="J18" s="7"/>
      <c r="K18" s="7"/>
      <c r="L18" s="7">
        <v>4</v>
      </c>
      <c r="M18" s="7">
        <v>52</v>
      </c>
      <c r="N18" s="7"/>
      <c r="O18" s="7"/>
      <c r="P18" s="7"/>
      <c r="Q18" s="7"/>
      <c r="R18" s="7"/>
      <c r="S18" s="7"/>
      <c r="T18" s="7"/>
      <c r="U18" s="7"/>
      <c r="V18" s="7"/>
      <c r="W18" s="7"/>
      <c r="X18" s="7"/>
      <c r="Y18" s="7"/>
      <c r="Z18" s="7"/>
      <c r="AA18" s="7"/>
      <c r="AB18" s="7">
        <v>1</v>
      </c>
      <c r="AC18" s="7">
        <v>1118</v>
      </c>
      <c r="AD18" s="7">
        <v>3</v>
      </c>
      <c r="AE18" s="7">
        <v>203</v>
      </c>
      <c r="AF18" s="7">
        <v>13</v>
      </c>
      <c r="AG18" s="7">
        <v>2354</v>
      </c>
      <c r="AH18" s="7">
        <v>60</v>
      </c>
      <c r="AI18" s="7">
        <v>20040</v>
      </c>
      <c r="AJ18" s="7">
        <v>37</v>
      </c>
      <c r="AK18" s="7">
        <v>10181</v>
      </c>
      <c r="AL18" s="7">
        <v>4</v>
      </c>
      <c r="AM18" s="7">
        <v>738</v>
      </c>
      <c r="AN18" s="7">
        <v>1</v>
      </c>
      <c r="AO18" s="7">
        <v>27</v>
      </c>
      <c r="AP18" s="7"/>
      <c r="AQ18" s="7"/>
      <c r="AR18" s="7"/>
      <c r="AS18" s="7"/>
      <c r="AT18" s="7"/>
      <c r="AU18" s="7"/>
      <c r="AV18" s="7"/>
      <c r="AW18" s="7"/>
      <c r="AX18" s="7"/>
      <c r="AY18" s="7"/>
      <c r="AZ18" s="7">
        <v>2</v>
      </c>
      <c r="BA18" s="7">
        <v>159</v>
      </c>
      <c r="BB18" s="7">
        <v>21</v>
      </c>
      <c r="BC18" s="7">
        <v>9787</v>
      </c>
      <c r="BD18" s="7">
        <v>2</v>
      </c>
      <c r="BE18" s="7">
        <v>581</v>
      </c>
      <c r="BF18" s="7"/>
      <c r="BG18" s="7"/>
      <c r="BH18" s="7"/>
      <c r="BI18" s="7"/>
      <c r="BJ18" s="7"/>
      <c r="BK18" s="7"/>
      <c r="BL18" s="7"/>
      <c r="BM18" s="7"/>
      <c r="BN18" s="7"/>
      <c r="BO18" s="7"/>
      <c r="BP18" s="7"/>
      <c r="BQ18" s="7"/>
      <c r="BR18" s="7">
        <v>4</v>
      </c>
      <c r="BS18" s="7">
        <v>189</v>
      </c>
      <c r="BT18" s="7">
        <v>7</v>
      </c>
      <c r="BU18" s="7">
        <v>446</v>
      </c>
      <c r="BV18" s="7">
        <v>3</v>
      </c>
      <c r="BW18" s="7">
        <v>128</v>
      </c>
      <c r="BX18" s="7">
        <v>9</v>
      </c>
      <c r="BY18" s="7">
        <v>345</v>
      </c>
      <c r="BZ18" s="7">
        <v>4</v>
      </c>
      <c r="CA18" s="7">
        <v>180</v>
      </c>
      <c r="CB18" s="7">
        <v>2</v>
      </c>
      <c r="CC18" s="7">
        <v>86</v>
      </c>
      <c r="CD18" s="7"/>
      <c r="CE18" s="7"/>
      <c r="CF18" s="7">
        <v>2</v>
      </c>
      <c r="CG18" s="7">
        <v>32</v>
      </c>
      <c r="CH18" s="7"/>
      <c r="CI18" s="7"/>
      <c r="CJ18" s="8"/>
      <c r="CK18" s="8"/>
      <c r="CL18" s="13">
        <v>266</v>
      </c>
      <c r="CM18" s="8">
        <v>59514</v>
      </c>
      <c r="CN18" s="9"/>
      <c r="CO18" s="9"/>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row>
    <row r="19" spans="1:210">
      <c r="A19" s="5" t="s">
        <v>56</v>
      </c>
      <c r="B19" s="6"/>
      <c r="C19" s="6"/>
      <c r="D19" s="7"/>
      <c r="E19" s="7"/>
      <c r="F19" s="7"/>
      <c r="G19" s="7"/>
      <c r="H19" s="7"/>
      <c r="I19" s="7"/>
      <c r="J19" s="7">
        <v>1</v>
      </c>
      <c r="K19" s="7">
        <v>50</v>
      </c>
      <c r="L19" s="7">
        <v>2</v>
      </c>
      <c r="M19" s="7">
        <v>33</v>
      </c>
      <c r="N19" s="7">
        <v>1</v>
      </c>
      <c r="O19" s="7">
        <v>12</v>
      </c>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8"/>
      <c r="CK19" s="8"/>
      <c r="CL19" s="13">
        <v>4</v>
      </c>
      <c r="CM19" s="8">
        <v>95</v>
      </c>
      <c r="CN19" s="9"/>
      <c r="CO19" s="9"/>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row>
    <row r="20" spans="1:210">
      <c r="A20" s="5" t="s">
        <v>57</v>
      </c>
      <c r="B20" s="6"/>
      <c r="C20" s="6"/>
      <c r="D20" s="7"/>
      <c r="E20" s="7"/>
      <c r="F20" s="7"/>
      <c r="G20" s="7"/>
      <c r="H20" s="7"/>
      <c r="I20" s="7"/>
      <c r="J20" s="7">
        <v>1</v>
      </c>
      <c r="K20" s="7">
        <v>20</v>
      </c>
      <c r="L20" s="7">
        <v>13</v>
      </c>
      <c r="M20" s="7">
        <v>184</v>
      </c>
      <c r="N20" s="7"/>
      <c r="O20" s="7"/>
      <c r="P20" s="7"/>
      <c r="Q20" s="7"/>
      <c r="R20" s="7"/>
      <c r="S20" s="7"/>
      <c r="T20" s="7"/>
      <c r="U20" s="7"/>
      <c r="V20" s="7"/>
      <c r="W20" s="7"/>
      <c r="X20" s="7"/>
      <c r="Y20" s="7"/>
      <c r="Z20" s="7"/>
      <c r="AA20" s="7"/>
      <c r="AB20" s="7"/>
      <c r="AC20" s="7"/>
      <c r="AD20" s="7"/>
      <c r="AE20" s="7"/>
      <c r="AF20" s="7">
        <v>1</v>
      </c>
      <c r="AG20" s="7">
        <v>37</v>
      </c>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v>1</v>
      </c>
      <c r="BY20" s="7">
        <v>41</v>
      </c>
      <c r="BZ20" s="7"/>
      <c r="CA20" s="7"/>
      <c r="CB20" s="7"/>
      <c r="CC20" s="7"/>
      <c r="CD20" s="7"/>
      <c r="CE20" s="7"/>
      <c r="CF20" s="7"/>
      <c r="CG20" s="7"/>
      <c r="CH20" s="7"/>
      <c r="CI20" s="7"/>
      <c r="CJ20" s="8"/>
      <c r="CK20" s="8"/>
      <c r="CL20" s="13">
        <v>16</v>
      </c>
      <c r="CM20" s="8">
        <v>282</v>
      </c>
      <c r="CN20" s="9"/>
      <c r="CO20" s="9"/>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row>
    <row r="21" spans="1:210">
      <c r="A21" s="5" t="s">
        <v>58</v>
      </c>
      <c r="B21" s="6">
        <v>13</v>
      </c>
      <c r="C21" s="6">
        <v>678</v>
      </c>
      <c r="D21" s="7">
        <v>14</v>
      </c>
      <c r="E21" s="7">
        <v>861</v>
      </c>
      <c r="F21" s="7">
        <v>8</v>
      </c>
      <c r="G21" s="7">
        <v>1391</v>
      </c>
      <c r="H21" s="7"/>
      <c r="I21" s="7"/>
      <c r="J21" s="7">
        <v>1</v>
      </c>
      <c r="K21" s="7">
        <v>36</v>
      </c>
      <c r="L21" s="7">
        <v>2</v>
      </c>
      <c r="M21" s="7">
        <v>32</v>
      </c>
      <c r="N21" s="7"/>
      <c r="O21" s="7"/>
      <c r="P21" s="7"/>
      <c r="Q21" s="7"/>
      <c r="R21" s="7"/>
      <c r="S21" s="7"/>
      <c r="T21" s="7"/>
      <c r="U21" s="7"/>
      <c r="V21" s="7"/>
      <c r="W21" s="7"/>
      <c r="X21" s="7"/>
      <c r="Y21" s="7"/>
      <c r="Z21" s="7"/>
      <c r="AA21" s="7"/>
      <c r="AB21" s="7"/>
      <c r="AC21" s="7"/>
      <c r="AD21" s="7">
        <v>7</v>
      </c>
      <c r="AE21" s="7">
        <v>373</v>
      </c>
      <c r="AF21" s="7">
        <v>2</v>
      </c>
      <c r="AG21" s="7">
        <v>322</v>
      </c>
      <c r="AH21" s="7">
        <v>19</v>
      </c>
      <c r="AI21" s="7">
        <v>4628</v>
      </c>
      <c r="AJ21" s="7">
        <v>9</v>
      </c>
      <c r="AK21" s="7">
        <v>2243</v>
      </c>
      <c r="AL21" s="7">
        <v>2</v>
      </c>
      <c r="AM21" s="7">
        <v>437</v>
      </c>
      <c r="AN21" s="7"/>
      <c r="AO21" s="7"/>
      <c r="AP21" s="7"/>
      <c r="AQ21" s="7"/>
      <c r="AR21" s="7"/>
      <c r="AS21" s="7"/>
      <c r="AT21" s="7"/>
      <c r="AU21" s="7"/>
      <c r="AV21" s="7"/>
      <c r="AW21" s="7"/>
      <c r="AX21" s="7">
        <v>2</v>
      </c>
      <c r="AY21" s="7">
        <v>106</v>
      </c>
      <c r="AZ21" s="7">
        <v>2</v>
      </c>
      <c r="BA21" s="7">
        <v>226</v>
      </c>
      <c r="BB21" s="7">
        <v>6</v>
      </c>
      <c r="BC21" s="7">
        <v>1752</v>
      </c>
      <c r="BD21" s="7">
        <v>7</v>
      </c>
      <c r="BE21" s="7">
        <v>3658</v>
      </c>
      <c r="BF21" s="7"/>
      <c r="BG21" s="7"/>
      <c r="BH21" s="7"/>
      <c r="BI21" s="7"/>
      <c r="BJ21" s="7"/>
      <c r="BK21" s="7"/>
      <c r="BL21" s="7"/>
      <c r="BM21" s="7"/>
      <c r="BN21" s="7"/>
      <c r="BO21" s="7"/>
      <c r="BP21" s="7"/>
      <c r="BQ21" s="7"/>
      <c r="BR21" s="7">
        <v>10</v>
      </c>
      <c r="BS21" s="7">
        <v>1187</v>
      </c>
      <c r="BT21" s="7">
        <v>6</v>
      </c>
      <c r="BU21" s="7">
        <v>340</v>
      </c>
      <c r="BV21" s="7">
        <v>1</v>
      </c>
      <c r="BW21" s="7">
        <v>22</v>
      </c>
      <c r="BX21" s="7">
        <v>8</v>
      </c>
      <c r="BY21" s="7">
        <v>264</v>
      </c>
      <c r="BZ21" s="7">
        <v>2</v>
      </c>
      <c r="CA21" s="7">
        <v>83</v>
      </c>
      <c r="CB21" s="7"/>
      <c r="CC21" s="7"/>
      <c r="CD21" s="7"/>
      <c r="CE21" s="7"/>
      <c r="CF21" s="7"/>
      <c r="CG21" s="7"/>
      <c r="CH21" s="7">
        <v>1</v>
      </c>
      <c r="CI21" s="7">
        <v>68</v>
      </c>
      <c r="CJ21" s="8"/>
      <c r="CK21" s="8"/>
      <c r="CL21" s="13">
        <v>122</v>
      </c>
      <c r="CM21" s="8">
        <v>18707</v>
      </c>
      <c r="CN21" s="9"/>
      <c r="CO21" s="9"/>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row>
    <row r="22" spans="1:210">
      <c r="A22" s="5" t="s">
        <v>59</v>
      </c>
      <c r="B22" s="6"/>
      <c r="C22" s="6"/>
      <c r="D22" s="7"/>
      <c r="E22" s="7"/>
      <c r="F22" s="7"/>
      <c r="G22" s="7"/>
      <c r="H22" s="7"/>
      <c r="I22" s="7"/>
      <c r="J22" s="7"/>
      <c r="K22" s="7"/>
      <c r="L22" s="7"/>
      <c r="M22" s="7"/>
      <c r="N22" s="7">
        <v>1</v>
      </c>
      <c r="O22" s="7">
        <v>16</v>
      </c>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8"/>
      <c r="CK22" s="8"/>
      <c r="CL22" s="13">
        <v>1</v>
      </c>
      <c r="CM22" s="8">
        <v>16</v>
      </c>
      <c r="CN22" s="9"/>
      <c r="CO22" s="9"/>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row>
    <row r="23" spans="1:210">
      <c r="A23" s="5" t="s">
        <v>60</v>
      </c>
      <c r="B23" s="6"/>
      <c r="C23" s="6"/>
      <c r="D23" s="7"/>
      <c r="E23" s="7"/>
      <c r="F23" s="7"/>
      <c r="G23" s="7"/>
      <c r="H23" s="7"/>
      <c r="I23" s="7"/>
      <c r="J23" s="7"/>
      <c r="K23" s="7"/>
      <c r="L23" s="7">
        <v>1</v>
      </c>
      <c r="M23" s="7">
        <v>16</v>
      </c>
      <c r="N23" s="7">
        <v>1</v>
      </c>
      <c r="O23" s="7">
        <v>16</v>
      </c>
      <c r="P23" s="7"/>
      <c r="Q23" s="7"/>
      <c r="R23" s="7"/>
      <c r="S23" s="7"/>
      <c r="T23" s="7"/>
      <c r="U23" s="7"/>
      <c r="V23" s="7"/>
      <c r="W23" s="7"/>
      <c r="X23" s="7"/>
      <c r="Y23" s="7"/>
      <c r="Z23" s="7"/>
      <c r="AA23" s="7"/>
      <c r="AB23" s="7"/>
      <c r="AC23" s="7"/>
      <c r="AD23" s="7">
        <v>1</v>
      </c>
      <c r="AE23" s="7">
        <v>79</v>
      </c>
      <c r="AF23" s="7"/>
      <c r="AG23" s="7"/>
      <c r="AH23" s="7"/>
      <c r="AI23" s="7"/>
      <c r="AJ23" s="7">
        <v>2</v>
      </c>
      <c r="AK23" s="7">
        <v>288</v>
      </c>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v>1</v>
      </c>
      <c r="BS23" s="7">
        <v>14</v>
      </c>
      <c r="BT23" s="7"/>
      <c r="BU23" s="7"/>
      <c r="BV23" s="7"/>
      <c r="BW23" s="7"/>
      <c r="BX23" s="7"/>
      <c r="BY23" s="7"/>
      <c r="BZ23" s="7"/>
      <c r="CA23" s="7"/>
      <c r="CB23" s="7"/>
      <c r="CC23" s="7"/>
      <c r="CD23" s="7"/>
      <c r="CE23" s="7"/>
      <c r="CF23" s="7"/>
      <c r="CG23" s="7"/>
      <c r="CH23" s="7">
        <v>1</v>
      </c>
      <c r="CI23" s="7">
        <v>17</v>
      </c>
      <c r="CJ23" s="8"/>
      <c r="CK23" s="8"/>
      <c r="CL23" s="13">
        <v>7</v>
      </c>
      <c r="CM23" s="8">
        <v>430</v>
      </c>
      <c r="CN23" s="9"/>
      <c r="CO23" s="9"/>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row>
    <row r="24" spans="1:210">
      <c r="A24" s="5" t="s">
        <v>61</v>
      </c>
      <c r="B24" s="6"/>
      <c r="C24" s="6"/>
      <c r="D24" s="7"/>
      <c r="E24" s="7"/>
      <c r="F24" s="7"/>
      <c r="G24" s="7"/>
      <c r="H24" s="7"/>
      <c r="I24" s="7"/>
      <c r="J24" s="7"/>
      <c r="K24" s="7"/>
      <c r="L24" s="7">
        <v>3</v>
      </c>
      <c r="M24" s="7">
        <v>37</v>
      </c>
      <c r="N24" s="7"/>
      <c r="O24" s="7"/>
      <c r="P24" s="7"/>
      <c r="Q24" s="7"/>
      <c r="R24" s="7"/>
      <c r="S24" s="7"/>
      <c r="T24" s="7"/>
      <c r="U24" s="7"/>
      <c r="V24" s="7"/>
      <c r="W24" s="7"/>
      <c r="X24" s="7"/>
      <c r="Y24" s="7"/>
      <c r="Z24" s="7"/>
      <c r="AA24" s="7"/>
      <c r="AB24" s="7"/>
      <c r="AC24" s="7"/>
      <c r="AD24" s="7"/>
      <c r="AE24" s="7"/>
      <c r="AF24" s="7"/>
      <c r="AG24" s="7"/>
      <c r="AH24" s="7"/>
      <c r="AI24" s="7"/>
      <c r="AJ24" s="7">
        <v>1</v>
      </c>
      <c r="AK24" s="7">
        <v>37</v>
      </c>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v>1</v>
      </c>
      <c r="BS24" s="7">
        <v>16</v>
      </c>
      <c r="BT24" s="7"/>
      <c r="BU24" s="7"/>
      <c r="BV24" s="7"/>
      <c r="BW24" s="7"/>
      <c r="BX24" s="7"/>
      <c r="BY24" s="7"/>
      <c r="BZ24" s="7"/>
      <c r="CA24" s="7"/>
      <c r="CB24" s="7"/>
      <c r="CC24" s="7"/>
      <c r="CD24" s="7"/>
      <c r="CE24" s="7"/>
      <c r="CF24" s="7"/>
      <c r="CG24" s="7"/>
      <c r="CH24" s="7"/>
      <c r="CI24" s="7"/>
      <c r="CJ24" s="8"/>
      <c r="CK24" s="8"/>
      <c r="CL24" s="13">
        <v>5</v>
      </c>
      <c r="CM24" s="8">
        <v>90</v>
      </c>
      <c r="CN24" s="9"/>
      <c r="CO24" s="9"/>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row>
    <row r="25" spans="1:210">
      <c r="A25" s="5" t="s">
        <v>62</v>
      </c>
      <c r="B25" s="6"/>
      <c r="C25" s="6"/>
      <c r="D25" s="7"/>
      <c r="E25" s="7"/>
      <c r="F25" s="7"/>
      <c r="G25" s="7"/>
      <c r="H25" s="7"/>
      <c r="I25" s="7"/>
      <c r="J25" s="7"/>
      <c r="K25" s="7"/>
      <c r="L25" s="7">
        <v>1</v>
      </c>
      <c r="M25" s="7">
        <v>10</v>
      </c>
      <c r="N25" s="7">
        <v>2</v>
      </c>
      <c r="O25" s="7">
        <v>26</v>
      </c>
      <c r="P25" s="7"/>
      <c r="Q25" s="7"/>
      <c r="R25" s="7"/>
      <c r="S25" s="7"/>
      <c r="T25" s="7"/>
      <c r="U25" s="7"/>
      <c r="V25" s="7"/>
      <c r="W25" s="7"/>
      <c r="X25" s="7"/>
      <c r="Y25" s="7"/>
      <c r="Z25" s="7"/>
      <c r="AA25" s="7"/>
      <c r="AB25" s="7"/>
      <c r="AC25" s="7"/>
      <c r="AD25" s="7"/>
      <c r="AE25" s="7"/>
      <c r="AF25" s="7">
        <v>1</v>
      </c>
      <c r="AG25" s="7">
        <v>101</v>
      </c>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8"/>
      <c r="CK25" s="8"/>
      <c r="CL25" s="13">
        <v>4</v>
      </c>
      <c r="CM25" s="8">
        <v>137</v>
      </c>
      <c r="CN25" s="9"/>
      <c r="CO25" s="9"/>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row>
    <row r="26" spans="1:210">
      <c r="A26" s="5" t="s">
        <v>63</v>
      </c>
      <c r="B26" s="6">
        <v>13</v>
      </c>
      <c r="C26" s="6">
        <v>387</v>
      </c>
      <c r="D26" s="7">
        <v>13</v>
      </c>
      <c r="E26" s="7">
        <v>1919</v>
      </c>
      <c r="F26" s="7">
        <v>2</v>
      </c>
      <c r="G26" s="7">
        <v>405</v>
      </c>
      <c r="H26" s="7"/>
      <c r="I26" s="7"/>
      <c r="J26" s="7">
        <v>3</v>
      </c>
      <c r="K26" s="7">
        <v>74</v>
      </c>
      <c r="L26" s="7">
        <v>6</v>
      </c>
      <c r="M26" s="7">
        <v>80</v>
      </c>
      <c r="N26" s="7"/>
      <c r="O26" s="7"/>
      <c r="P26" s="7"/>
      <c r="Q26" s="7"/>
      <c r="R26" s="7"/>
      <c r="S26" s="7"/>
      <c r="T26" s="7"/>
      <c r="U26" s="7"/>
      <c r="V26" s="7"/>
      <c r="W26" s="7"/>
      <c r="X26" s="7"/>
      <c r="Y26" s="7"/>
      <c r="Z26" s="7"/>
      <c r="AA26" s="7"/>
      <c r="AB26" s="7"/>
      <c r="AC26" s="7"/>
      <c r="AD26" s="7">
        <v>2</v>
      </c>
      <c r="AE26" s="7">
        <v>158</v>
      </c>
      <c r="AF26" s="7">
        <v>1</v>
      </c>
      <c r="AG26" s="7">
        <v>42</v>
      </c>
      <c r="AH26" s="7">
        <v>6</v>
      </c>
      <c r="AI26" s="7">
        <v>2242</v>
      </c>
      <c r="AJ26" s="7">
        <v>2</v>
      </c>
      <c r="AK26" s="7">
        <v>822</v>
      </c>
      <c r="AL26" s="7">
        <v>1</v>
      </c>
      <c r="AM26" s="7">
        <v>20</v>
      </c>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v>1</v>
      </c>
      <c r="BS26" s="7">
        <v>35</v>
      </c>
      <c r="BT26" s="7"/>
      <c r="BU26" s="7"/>
      <c r="BV26" s="7"/>
      <c r="BW26" s="7"/>
      <c r="BX26" s="7">
        <v>3</v>
      </c>
      <c r="BY26" s="7">
        <v>130</v>
      </c>
      <c r="BZ26" s="7"/>
      <c r="CA26" s="7"/>
      <c r="CB26" s="7"/>
      <c r="CC26" s="7"/>
      <c r="CD26" s="7"/>
      <c r="CE26" s="7"/>
      <c r="CF26" s="7"/>
      <c r="CG26" s="7"/>
      <c r="CH26" s="7"/>
      <c r="CI26" s="7"/>
      <c r="CJ26" s="8"/>
      <c r="CK26" s="8"/>
      <c r="CL26" s="13">
        <v>53</v>
      </c>
      <c r="CM26" s="8">
        <v>6314</v>
      </c>
      <c r="CN26" s="9"/>
      <c r="CO26" s="9"/>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row>
    <row r="27" spans="1:210">
      <c r="A27" s="5" t="s">
        <v>64</v>
      </c>
      <c r="B27" s="6"/>
      <c r="C27" s="6"/>
      <c r="D27" s="7"/>
      <c r="E27" s="7"/>
      <c r="F27" s="7"/>
      <c r="G27" s="7"/>
      <c r="H27" s="7"/>
      <c r="I27" s="7"/>
      <c r="J27" s="7"/>
      <c r="K27" s="7"/>
      <c r="L27" s="7">
        <v>2</v>
      </c>
      <c r="M27" s="7">
        <v>25</v>
      </c>
      <c r="N27" s="7">
        <v>2</v>
      </c>
      <c r="O27" s="7">
        <v>25</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v>1</v>
      </c>
      <c r="BE27" s="7">
        <v>40</v>
      </c>
      <c r="BF27" s="7"/>
      <c r="BG27" s="7"/>
      <c r="BH27" s="7"/>
      <c r="BI27" s="7"/>
      <c r="BJ27" s="7"/>
      <c r="BK27" s="7"/>
      <c r="BL27" s="7"/>
      <c r="BM27" s="7"/>
      <c r="BN27" s="7"/>
      <c r="BO27" s="7"/>
      <c r="BP27" s="7"/>
      <c r="BQ27" s="7"/>
      <c r="BR27" s="7">
        <v>1</v>
      </c>
      <c r="BS27" s="7">
        <v>10</v>
      </c>
      <c r="BT27" s="7"/>
      <c r="BU27" s="7"/>
      <c r="BV27" s="7"/>
      <c r="BW27" s="7"/>
      <c r="BX27" s="7"/>
      <c r="BY27" s="7"/>
      <c r="BZ27" s="7"/>
      <c r="CA27" s="7"/>
      <c r="CB27" s="7"/>
      <c r="CC27" s="7"/>
      <c r="CD27" s="7"/>
      <c r="CE27" s="7"/>
      <c r="CF27" s="7"/>
      <c r="CG27" s="7"/>
      <c r="CH27" s="7"/>
      <c r="CI27" s="7"/>
      <c r="CJ27" s="8"/>
      <c r="CK27" s="8"/>
      <c r="CL27" s="13">
        <v>6</v>
      </c>
      <c r="CM27" s="8">
        <v>100</v>
      </c>
      <c r="CN27" s="9"/>
      <c r="CO27" s="9"/>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row>
    <row r="28" spans="1:210">
      <c r="A28" s="5" t="s">
        <v>65</v>
      </c>
      <c r="B28" s="6"/>
      <c r="C28" s="6"/>
      <c r="D28" s="7"/>
      <c r="E28" s="7"/>
      <c r="F28" s="7"/>
      <c r="G28" s="7"/>
      <c r="H28" s="7"/>
      <c r="I28" s="7"/>
      <c r="J28" s="7">
        <v>1</v>
      </c>
      <c r="K28" s="7">
        <v>30</v>
      </c>
      <c r="L28" s="7">
        <v>1</v>
      </c>
      <c r="M28" s="7">
        <v>6</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8"/>
      <c r="CK28" s="8"/>
      <c r="CL28" s="13">
        <v>2</v>
      </c>
      <c r="CM28" s="8">
        <v>36</v>
      </c>
      <c r="CN28" s="9"/>
      <c r="CO28" s="9"/>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row>
    <row r="29" spans="1:210">
      <c r="A29" s="5" t="s">
        <v>66</v>
      </c>
      <c r="B29" s="6"/>
      <c r="C29" s="6"/>
      <c r="D29" s="7"/>
      <c r="E29" s="7"/>
      <c r="F29" s="7"/>
      <c r="G29" s="7"/>
      <c r="H29" s="7"/>
      <c r="I29" s="7"/>
      <c r="J29" s="7"/>
      <c r="K29" s="7"/>
      <c r="L29" s="7">
        <v>2</v>
      </c>
      <c r="M29" s="7">
        <v>38</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8"/>
      <c r="CK29" s="8"/>
      <c r="CL29" s="13">
        <v>2</v>
      </c>
      <c r="CM29" s="8">
        <v>38</v>
      </c>
      <c r="CN29" s="9"/>
      <c r="CO29" s="9"/>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row>
    <row r="30" spans="1:210">
      <c r="A30" s="5" t="s">
        <v>67</v>
      </c>
      <c r="B30" s="6"/>
      <c r="C30" s="6"/>
      <c r="D30" s="7"/>
      <c r="E30" s="7"/>
      <c r="F30" s="7"/>
      <c r="G30" s="7"/>
      <c r="H30" s="7"/>
      <c r="I30" s="7"/>
      <c r="J30" s="7"/>
      <c r="K30" s="7"/>
      <c r="L30" s="7"/>
      <c r="M30" s="7"/>
      <c r="N30" s="7">
        <v>1</v>
      </c>
      <c r="O30" s="7">
        <v>16</v>
      </c>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8"/>
      <c r="CK30" s="8"/>
      <c r="CL30" s="13">
        <v>1</v>
      </c>
      <c r="CM30" s="8">
        <v>16</v>
      </c>
      <c r="CN30" s="9"/>
      <c r="CO30" s="9"/>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row>
    <row r="31" spans="1:210">
      <c r="A31" s="5" t="s">
        <v>68</v>
      </c>
      <c r="B31" s="6"/>
      <c r="C31" s="6"/>
      <c r="D31" s="7"/>
      <c r="E31" s="7"/>
      <c r="F31" s="7"/>
      <c r="G31" s="7"/>
      <c r="H31" s="7"/>
      <c r="I31" s="7"/>
      <c r="J31" s="7"/>
      <c r="K31" s="7"/>
      <c r="L31" s="7"/>
      <c r="M31" s="7"/>
      <c r="N31" s="7">
        <v>1</v>
      </c>
      <c r="O31" s="7">
        <v>6</v>
      </c>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8"/>
      <c r="CK31" s="8"/>
      <c r="CL31" s="13">
        <v>1</v>
      </c>
      <c r="CM31" s="8">
        <v>6</v>
      </c>
      <c r="CN31" s="9"/>
      <c r="CO31" s="9"/>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row>
    <row r="32" spans="1:210">
      <c r="A32" s="5" t="s">
        <v>69</v>
      </c>
      <c r="B32" s="6">
        <v>1</v>
      </c>
      <c r="C32" s="6">
        <v>120</v>
      </c>
      <c r="D32" s="7"/>
      <c r="E32" s="7"/>
      <c r="F32" s="7"/>
      <c r="G32" s="7"/>
      <c r="H32" s="7"/>
      <c r="I32" s="7"/>
      <c r="J32" s="7"/>
      <c r="K32" s="7"/>
      <c r="L32" s="7">
        <v>13</v>
      </c>
      <c r="M32" s="7">
        <v>159</v>
      </c>
      <c r="N32" s="7"/>
      <c r="O32" s="7"/>
      <c r="P32" s="7"/>
      <c r="Q32" s="7"/>
      <c r="R32" s="7"/>
      <c r="S32" s="7"/>
      <c r="T32" s="7"/>
      <c r="U32" s="7"/>
      <c r="V32" s="7"/>
      <c r="W32" s="7"/>
      <c r="X32" s="7"/>
      <c r="Y32" s="7"/>
      <c r="Z32" s="7">
        <v>1</v>
      </c>
      <c r="AA32" s="7">
        <v>660</v>
      </c>
      <c r="AB32" s="7"/>
      <c r="AC32" s="7"/>
      <c r="AD32" s="7"/>
      <c r="AE32" s="7"/>
      <c r="AF32" s="7">
        <v>11</v>
      </c>
      <c r="AG32" s="7">
        <v>2544</v>
      </c>
      <c r="AH32" s="7">
        <v>20</v>
      </c>
      <c r="AI32" s="7">
        <v>6210</v>
      </c>
      <c r="AJ32" s="7">
        <v>2</v>
      </c>
      <c r="AK32" s="7">
        <v>1004</v>
      </c>
      <c r="AL32" s="7">
        <v>1</v>
      </c>
      <c r="AM32" s="7">
        <v>300</v>
      </c>
      <c r="AN32" s="7"/>
      <c r="AO32" s="7"/>
      <c r="AP32" s="7"/>
      <c r="AQ32" s="7"/>
      <c r="AR32" s="7"/>
      <c r="AS32" s="7"/>
      <c r="AT32" s="7"/>
      <c r="AU32" s="7"/>
      <c r="AV32" s="7"/>
      <c r="AW32" s="7"/>
      <c r="AX32" s="7"/>
      <c r="AY32" s="7"/>
      <c r="AZ32" s="7"/>
      <c r="BA32" s="7"/>
      <c r="BB32" s="7">
        <v>1</v>
      </c>
      <c r="BC32" s="7">
        <v>346</v>
      </c>
      <c r="BD32" s="7"/>
      <c r="BE32" s="7"/>
      <c r="BF32" s="7"/>
      <c r="BG32" s="7"/>
      <c r="BH32" s="7"/>
      <c r="BI32" s="7"/>
      <c r="BJ32" s="7"/>
      <c r="BK32" s="7"/>
      <c r="BL32" s="7"/>
      <c r="BM32" s="7"/>
      <c r="BN32" s="7"/>
      <c r="BO32" s="7"/>
      <c r="BP32" s="7"/>
      <c r="BQ32" s="7"/>
      <c r="BR32" s="7">
        <v>3</v>
      </c>
      <c r="BS32" s="7">
        <v>161</v>
      </c>
      <c r="BT32" s="7"/>
      <c r="BU32" s="7"/>
      <c r="BV32" s="7"/>
      <c r="BW32" s="7"/>
      <c r="BX32" s="7">
        <v>3</v>
      </c>
      <c r="BY32" s="7">
        <v>153</v>
      </c>
      <c r="BZ32" s="7">
        <v>2</v>
      </c>
      <c r="CA32" s="7">
        <v>80</v>
      </c>
      <c r="CB32" s="7"/>
      <c r="CC32" s="7"/>
      <c r="CD32" s="7"/>
      <c r="CE32" s="7"/>
      <c r="CF32" s="7"/>
      <c r="CG32" s="7"/>
      <c r="CH32" s="7">
        <v>1</v>
      </c>
      <c r="CI32" s="7">
        <v>20</v>
      </c>
      <c r="CJ32" s="8"/>
      <c r="CK32" s="8"/>
      <c r="CL32" s="13">
        <v>59</v>
      </c>
      <c r="CM32" s="8">
        <v>11757</v>
      </c>
      <c r="CN32" s="9"/>
      <c r="CO32" s="9"/>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row>
    <row r="33" spans="1:210">
      <c r="A33" s="5" t="s">
        <v>70</v>
      </c>
      <c r="B33" s="6">
        <v>9</v>
      </c>
      <c r="C33" s="6">
        <v>1597</v>
      </c>
      <c r="D33" s="7">
        <v>7</v>
      </c>
      <c r="E33" s="7">
        <v>797</v>
      </c>
      <c r="F33" s="7">
        <v>3</v>
      </c>
      <c r="G33" s="7">
        <v>123</v>
      </c>
      <c r="H33" s="7"/>
      <c r="I33" s="7"/>
      <c r="J33" s="7">
        <v>3</v>
      </c>
      <c r="K33" s="7">
        <v>98</v>
      </c>
      <c r="L33" s="7">
        <v>14</v>
      </c>
      <c r="M33" s="7">
        <v>187</v>
      </c>
      <c r="N33" s="7"/>
      <c r="O33" s="7"/>
      <c r="P33" s="7"/>
      <c r="Q33" s="7"/>
      <c r="R33" s="7"/>
      <c r="S33" s="7"/>
      <c r="T33" s="7"/>
      <c r="U33" s="7"/>
      <c r="V33" s="7"/>
      <c r="W33" s="7"/>
      <c r="X33" s="7"/>
      <c r="Y33" s="7"/>
      <c r="Z33" s="7"/>
      <c r="AA33" s="7"/>
      <c r="AB33" s="7"/>
      <c r="AC33" s="7"/>
      <c r="AD33" s="7">
        <v>3</v>
      </c>
      <c r="AE33" s="7">
        <v>699</v>
      </c>
      <c r="AF33" s="7">
        <v>1</v>
      </c>
      <c r="AG33" s="7">
        <v>41</v>
      </c>
      <c r="AH33" s="7">
        <v>14</v>
      </c>
      <c r="AI33" s="7">
        <v>5461</v>
      </c>
      <c r="AJ33" s="7">
        <v>2</v>
      </c>
      <c r="AK33" s="7">
        <v>593</v>
      </c>
      <c r="AL33" s="7"/>
      <c r="AM33" s="7"/>
      <c r="AN33" s="7"/>
      <c r="AO33" s="7"/>
      <c r="AP33" s="7"/>
      <c r="AQ33" s="7"/>
      <c r="AR33" s="7"/>
      <c r="AS33" s="7"/>
      <c r="AT33" s="7"/>
      <c r="AU33" s="7"/>
      <c r="AV33" s="7"/>
      <c r="AW33" s="7"/>
      <c r="AX33" s="7"/>
      <c r="AY33" s="7"/>
      <c r="AZ33" s="7"/>
      <c r="BA33" s="7"/>
      <c r="BB33" s="7">
        <v>4</v>
      </c>
      <c r="BC33" s="7">
        <v>3477</v>
      </c>
      <c r="BD33" s="7">
        <v>1</v>
      </c>
      <c r="BE33" s="7">
        <v>1214</v>
      </c>
      <c r="BF33" s="7"/>
      <c r="BG33" s="7"/>
      <c r="BH33" s="7"/>
      <c r="BI33" s="7"/>
      <c r="BJ33" s="7"/>
      <c r="BK33" s="7"/>
      <c r="BL33" s="7"/>
      <c r="BM33" s="7"/>
      <c r="BN33" s="7"/>
      <c r="BO33" s="7"/>
      <c r="BP33" s="7"/>
      <c r="BQ33" s="7"/>
      <c r="BR33" s="7">
        <v>1</v>
      </c>
      <c r="BS33" s="7">
        <v>60</v>
      </c>
      <c r="BT33" s="7">
        <v>1</v>
      </c>
      <c r="BU33" s="7">
        <v>48</v>
      </c>
      <c r="BV33" s="7"/>
      <c r="BW33" s="7"/>
      <c r="BX33" s="7">
        <v>1</v>
      </c>
      <c r="BY33" s="7">
        <v>40</v>
      </c>
      <c r="BZ33" s="7"/>
      <c r="CA33" s="7"/>
      <c r="CB33" s="7"/>
      <c r="CC33" s="7"/>
      <c r="CD33" s="7"/>
      <c r="CE33" s="7"/>
      <c r="CF33" s="7">
        <v>3</v>
      </c>
      <c r="CG33" s="7">
        <v>94</v>
      </c>
      <c r="CH33" s="7"/>
      <c r="CI33" s="7"/>
      <c r="CJ33" s="8"/>
      <c r="CK33" s="8"/>
      <c r="CL33" s="13">
        <v>67</v>
      </c>
      <c r="CM33" s="8">
        <v>14529</v>
      </c>
      <c r="CN33" s="9"/>
      <c r="CO33" s="9"/>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row>
    <row r="34" spans="1:210">
      <c r="A34" s="5" t="s">
        <v>71</v>
      </c>
      <c r="B34" s="6"/>
      <c r="C34" s="6"/>
      <c r="D34" s="7"/>
      <c r="E34" s="7"/>
      <c r="F34" s="7"/>
      <c r="G34" s="7"/>
      <c r="H34" s="7"/>
      <c r="I34" s="7"/>
      <c r="J34" s="7"/>
      <c r="K34" s="7"/>
      <c r="L34" s="7">
        <v>2</v>
      </c>
      <c r="M34" s="7">
        <v>18</v>
      </c>
      <c r="N34" s="7">
        <v>1</v>
      </c>
      <c r="O34" s="7">
        <v>16</v>
      </c>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8"/>
      <c r="CK34" s="8"/>
      <c r="CL34" s="13">
        <v>3</v>
      </c>
      <c r="CM34" s="8">
        <v>34</v>
      </c>
      <c r="CN34" s="9"/>
      <c r="CO34" s="9"/>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row>
    <row r="35" spans="1:210">
      <c r="A35" s="5" t="s">
        <v>72</v>
      </c>
      <c r="B35" s="6"/>
      <c r="C35" s="6"/>
      <c r="D35" s="7"/>
      <c r="E35" s="7"/>
      <c r="F35" s="7"/>
      <c r="G35" s="7"/>
      <c r="H35" s="7"/>
      <c r="I35" s="7"/>
      <c r="J35" s="7"/>
      <c r="K35" s="7"/>
      <c r="L35" s="7">
        <v>1</v>
      </c>
      <c r="M35" s="7">
        <v>16</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8"/>
      <c r="CK35" s="8"/>
      <c r="CL35" s="13">
        <v>1</v>
      </c>
      <c r="CM35" s="8">
        <v>16</v>
      </c>
      <c r="CN35" s="9"/>
      <c r="CO35" s="9"/>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row>
    <row r="36" spans="1:210">
      <c r="A36" s="5" t="s">
        <v>73</v>
      </c>
      <c r="B36" s="6"/>
      <c r="C36" s="6"/>
      <c r="D36" s="7"/>
      <c r="E36" s="7"/>
      <c r="F36" s="7"/>
      <c r="G36" s="7"/>
      <c r="H36" s="7"/>
      <c r="I36" s="7"/>
      <c r="J36" s="7">
        <v>1</v>
      </c>
      <c r="K36" s="7">
        <v>50</v>
      </c>
      <c r="L36" s="7">
        <v>2</v>
      </c>
      <c r="M36" s="7">
        <v>18</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8"/>
      <c r="CK36" s="8"/>
      <c r="CL36" s="13">
        <v>3</v>
      </c>
      <c r="CM36" s="8">
        <v>68</v>
      </c>
      <c r="CN36" s="9"/>
      <c r="CO36" s="9"/>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row>
    <row r="37" spans="1:210">
      <c r="A37" s="5" t="s">
        <v>74</v>
      </c>
      <c r="B37" s="6"/>
      <c r="C37" s="6"/>
      <c r="D37" s="7">
        <v>2</v>
      </c>
      <c r="E37" s="7">
        <v>426</v>
      </c>
      <c r="F37" s="7">
        <v>8</v>
      </c>
      <c r="G37" s="7">
        <v>1262</v>
      </c>
      <c r="H37" s="7"/>
      <c r="I37" s="7"/>
      <c r="J37" s="7">
        <v>1</v>
      </c>
      <c r="K37" s="7">
        <v>30</v>
      </c>
      <c r="L37" s="7"/>
      <c r="M37" s="7"/>
      <c r="N37" s="7"/>
      <c r="O37" s="7"/>
      <c r="P37" s="7">
        <v>1</v>
      </c>
      <c r="Q37" s="7">
        <v>500</v>
      </c>
      <c r="R37" s="7"/>
      <c r="S37" s="7"/>
      <c r="T37" s="7"/>
      <c r="U37" s="7"/>
      <c r="V37" s="7"/>
      <c r="W37" s="7"/>
      <c r="X37" s="7"/>
      <c r="Y37" s="7"/>
      <c r="Z37" s="7"/>
      <c r="AA37" s="7"/>
      <c r="AB37" s="7"/>
      <c r="AC37" s="7"/>
      <c r="AD37" s="7"/>
      <c r="AE37" s="7"/>
      <c r="AF37" s="7"/>
      <c r="AG37" s="7"/>
      <c r="AH37" s="7">
        <v>4</v>
      </c>
      <c r="AI37" s="7">
        <v>1217</v>
      </c>
      <c r="AJ37" s="7">
        <v>5</v>
      </c>
      <c r="AK37" s="7">
        <v>2946</v>
      </c>
      <c r="AL37" s="7">
        <v>1</v>
      </c>
      <c r="AM37" s="7">
        <v>268</v>
      </c>
      <c r="AN37" s="7"/>
      <c r="AO37" s="7"/>
      <c r="AP37" s="7"/>
      <c r="AQ37" s="7"/>
      <c r="AR37" s="7"/>
      <c r="AS37" s="7"/>
      <c r="AT37" s="7"/>
      <c r="AU37" s="7"/>
      <c r="AV37" s="7"/>
      <c r="AW37" s="7"/>
      <c r="AX37" s="7"/>
      <c r="AY37" s="7"/>
      <c r="AZ37" s="7"/>
      <c r="BA37" s="7"/>
      <c r="BB37" s="7">
        <v>8</v>
      </c>
      <c r="BC37" s="7">
        <v>4686</v>
      </c>
      <c r="BD37" s="7">
        <v>9</v>
      </c>
      <c r="BE37" s="7">
        <v>4968</v>
      </c>
      <c r="BF37" s="7">
        <v>1</v>
      </c>
      <c r="BG37" s="7">
        <v>218</v>
      </c>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8"/>
      <c r="CK37" s="8"/>
      <c r="CL37" s="13">
        <v>40</v>
      </c>
      <c r="CM37" s="8">
        <v>16521</v>
      </c>
      <c r="CN37" s="9"/>
      <c r="CO37" s="9"/>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row>
    <row r="38" spans="1:210">
      <c r="A38" s="5" t="s">
        <v>75</v>
      </c>
      <c r="B38" s="6">
        <v>6</v>
      </c>
      <c r="C38" s="6">
        <v>378</v>
      </c>
      <c r="D38" s="7">
        <v>7</v>
      </c>
      <c r="E38" s="7">
        <v>942</v>
      </c>
      <c r="F38" s="7">
        <v>7</v>
      </c>
      <c r="G38" s="7">
        <v>848</v>
      </c>
      <c r="H38" s="7"/>
      <c r="I38" s="7"/>
      <c r="J38" s="7">
        <v>1</v>
      </c>
      <c r="K38" s="7">
        <v>25</v>
      </c>
      <c r="L38" s="7"/>
      <c r="M38" s="7"/>
      <c r="N38" s="7">
        <v>1</v>
      </c>
      <c r="O38" s="7">
        <v>16</v>
      </c>
      <c r="P38" s="7"/>
      <c r="Q38" s="7"/>
      <c r="R38" s="7"/>
      <c r="S38" s="7"/>
      <c r="T38" s="7"/>
      <c r="U38" s="7"/>
      <c r="V38" s="7"/>
      <c r="W38" s="7"/>
      <c r="X38" s="7"/>
      <c r="Y38" s="7"/>
      <c r="Z38" s="7"/>
      <c r="AA38" s="7"/>
      <c r="AB38" s="7"/>
      <c r="AC38" s="7"/>
      <c r="AD38" s="7">
        <v>12</v>
      </c>
      <c r="AE38" s="7">
        <v>1015</v>
      </c>
      <c r="AF38" s="7">
        <v>13</v>
      </c>
      <c r="AG38" s="7">
        <v>1898</v>
      </c>
      <c r="AH38" s="7">
        <v>75</v>
      </c>
      <c r="AI38" s="7">
        <v>21296</v>
      </c>
      <c r="AJ38" s="7">
        <v>34</v>
      </c>
      <c r="AK38" s="7">
        <v>8983</v>
      </c>
      <c r="AL38" s="7">
        <v>6</v>
      </c>
      <c r="AM38" s="7">
        <v>1447</v>
      </c>
      <c r="AN38" s="7">
        <v>2</v>
      </c>
      <c r="AO38" s="7">
        <v>98</v>
      </c>
      <c r="AP38" s="7">
        <v>1</v>
      </c>
      <c r="AQ38" s="7">
        <v>51</v>
      </c>
      <c r="AR38" s="7">
        <v>2</v>
      </c>
      <c r="AS38" s="7">
        <v>239</v>
      </c>
      <c r="AT38" s="7"/>
      <c r="AU38" s="7"/>
      <c r="AV38" s="7"/>
      <c r="AW38" s="7"/>
      <c r="AX38" s="7"/>
      <c r="AY38" s="7"/>
      <c r="AZ38" s="7">
        <v>3</v>
      </c>
      <c r="BA38" s="7">
        <v>355</v>
      </c>
      <c r="BB38" s="7">
        <v>7</v>
      </c>
      <c r="BC38" s="7">
        <v>2069</v>
      </c>
      <c r="BD38" s="7">
        <v>4</v>
      </c>
      <c r="BE38" s="7">
        <v>2117</v>
      </c>
      <c r="BF38" s="7"/>
      <c r="BG38" s="7"/>
      <c r="BH38" s="7"/>
      <c r="BI38" s="7"/>
      <c r="BJ38" s="7"/>
      <c r="BK38" s="7"/>
      <c r="BL38" s="7"/>
      <c r="BM38" s="7"/>
      <c r="BN38" s="7"/>
      <c r="BO38" s="7"/>
      <c r="BP38" s="7"/>
      <c r="BQ38" s="7"/>
      <c r="BR38" s="7">
        <v>6</v>
      </c>
      <c r="BS38" s="7">
        <v>201</v>
      </c>
      <c r="BT38" s="7">
        <v>4</v>
      </c>
      <c r="BU38" s="7">
        <v>355</v>
      </c>
      <c r="BV38" s="7">
        <v>1</v>
      </c>
      <c r="BW38" s="7">
        <v>118</v>
      </c>
      <c r="BX38" s="7">
        <v>22</v>
      </c>
      <c r="BY38" s="7">
        <v>929</v>
      </c>
      <c r="BZ38" s="7">
        <v>9</v>
      </c>
      <c r="CA38" s="7">
        <v>427</v>
      </c>
      <c r="CB38" s="7"/>
      <c r="CC38" s="7"/>
      <c r="CD38" s="7"/>
      <c r="CE38" s="7"/>
      <c r="CF38" s="7">
        <v>7</v>
      </c>
      <c r="CG38" s="7">
        <v>228</v>
      </c>
      <c r="CH38" s="7">
        <v>1</v>
      </c>
      <c r="CI38" s="7">
        <v>12</v>
      </c>
      <c r="CJ38" s="8"/>
      <c r="CK38" s="8"/>
      <c r="CL38" s="13">
        <v>231</v>
      </c>
      <c r="CM38" s="8">
        <v>44047</v>
      </c>
      <c r="CN38" s="9"/>
      <c r="CO38" s="9"/>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row>
    <row r="39" spans="1:210">
      <c r="A39" s="5" t="s">
        <v>76</v>
      </c>
      <c r="B39" s="6"/>
      <c r="C39" s="6"/>
      <c r="D39" s="7"/>
      <c r="E39" s="7"/>
      <c r="F39" s="7"/>
      <c r="G39" s="7"/>
      <c r="H39" s="7"/>
      <c r="I39" s="7"/>
      <c r="J39" s="7"/>
      <c r="K39" s="7"/>
      <c r="L39" s="7">
        <v>1</v>
      </c>
      <c r="M39" s="7">
        <v>4</v>
      </c>
      <c r="N39" s="7">
        <v>1</v>
      </c>
      <c r="O39" s="7">
        <v>6</v>
      </c>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8"/>
      <c r="CK39" s="8"/>
      <c r="CL39" s="13">
        <v>2</v>
      </c>
      <c r="CM39" s="8">
        <v>10</v>
      </c>
      <c r="CN39" s="9"/>
      <c r="CO39" s="9"/>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row>
    <row r="40" spans="1:210">
      <c r="A40" s="5" t="s">
        <v>77</v>
      </c>
      <c r="B40" s="6">
        <v>8</v>
      </c>
      <c r="C40" s="6">
        <v>355</v>
      </c>
      <c r="D40" s="7">
        <v>10</v>
      </c>
      <c r="E40" s="7">
        <v>601</v>
      </c>
      <c r="F40" s="7">
        <v>14</v>
      </c>
      <c r="G40" s="7">
        <v>1438</v>
      </c>
      <c r="H40" s="7"/>
      <c r="I40" s="7"/>
      <c r="J40" s="7">
        <v>1</v>
      </c>
      <c r="K40" s="7">
        <v>46</v>
      </c>
      <c r="L40" s="7">
        <v>5</v>
      </c>
      <c r="M40" s="7">
        <v>74</v>
      </c>
      <c r="N40" s="7">
        <v>4</v>
      </c>
      <c r="O40" s="7">
        <v>56</v>
      </c>
      <c r="P40" s="7"/>
      <c r="Q40" s="7"/>
      <c r="R40" s="7"/>
      <c r="S40" s="7"/>
      <c r="T40" s="7"/>
      <c r="U40" s="7"/>
      <c r="V40" s="7"/>
      <c r="W40" s="7"/>
      <c r="X40" s="7"/>
      <c r="Y40" s="7"/>
      <c r="Z40" s="7"/>
      <c r="AA40" s="7"/>
      <c r="AB40" s="7"/>
      <c r="AC40" s="7"/>
      <c r="AD40" s="7">
        <v>1</v>
      </c>
      <c r="AE40" s="7">
        <v>47</v>
      </c>
      <c r="AF40" s="7">
        <v>2</v>
      </c>
      <c r="AG40" s="7">
        <v>190</v>
      </c>
      <c r="AH40" s="7">
        <v>8</v>
      </c>
      <c r="AI40" s="7">
        <v>1651</v>
      </c>
      <c r="AJ40" s="7">
        <v>3</v>
      </c>
      <c r="AK40" s="7">
        <v>470</v>
      </c>
      <c r="AL40" s="7">
        <v>2</v>
      </c>
      <c r="AM40" s="7">
        <v>283</v>
      </c>
      <c r="AN40" s="7">
        <v>1</v>
      </c>
      <c r="AO40" s="7">
        <v>39</v>
      </c>
      <c r="AP40" s="7"/>
      <c r="AQ40" s="7"/>
      <c r="AR40" s="7">
        <v>1</v>
      </c>
      <c r="AS40" s="7">
        <v>12</v>
      </c>
      <c r="AT40" s="7"/>
      <c r="AU40" s="7"/>
      <c r="AV40" s="7"/>
      <c r="AW40" s="7"/>
      <c r="AX40" s="7"/>
      <c r="AY40" s="7"/>
      <c r="AZ40" s="7"/>
      <c r="BA40" s="7"/>
      <c r="BB40" s="7">
        <v>3</v>
      </c>
      <c r="BC40" s="7">
        <v>721</v>
      </c>
      <c r="BD40" s="7">
        <v>4</v>
      </c>
      <c r="BE40" s="7">
        <v>849</v>
      </c>
      <c r="BF40" s="7"/>
      <c r="BG40" s="7"/>
      <c r="BH40" s="7"/>
      <c r="BI40" s="7"/>
      <c r="BJ40" s="7"/>
      <c r="BK40" s="7"/>
      <c r="BL40" s="7"/>
      <c r="BM40" s="7"/>
      <c r="BN40" s="7"/>
      <c r="BO40" s="7"/>
      <c r="BP40" s="7"/>
      <c r="BQ40" s="7"/>
      <c r="BR40" s="7">
        <v>1</v>
      </c>
      <c r="BS40" s="7">
        <v>60</v>
      </c>
      <c r="BT40" s="7">
        <v>4</v>
      </c>
      <c r="BU40" s="7">
        <v>202</v>
      </c>
      <c r="BV40" s="7"/>
      <c r="BW40" s="7"/>
      <c r="BX40" s="7">
        <v>2</v>
      </c>
      <c r="BY40" s="7">
        <v>80</v>
      </c>
      <c r="BZ40" s="7">
        <v>4</v>
      </c>
      <c r="CA40" s="7">
        <v>195</v>
      </c>
      <c r="CB40" s="7"/>
      <c r="CC40" s="7"/>
      <c r="CD40" s="7"/>
      <c r="CE40" s="7"/>
      <c r="CF40" s="7"/>
      <c r="CG40" s="7"/>
      <c r="CH40" s="7"/>
      <c r="CI40" s="7"/>
      <c r="CJ40" s="6">
        <v>1</v>
      </c>
      <c r="CK40" s="6">
        <v>23</v>
      </c>
      <c r="CL40" s="13">
        <v>79</v>
      </c>
      <c r="CM40" s="8">
        <v>7392</v>
      </c>
      <c r="CN40" s="9"/>
      <c r="CO40" s="9"/>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row>
    <row r="41" spans="1:210">
      <c r="A41" s="5" t="s">
        <v>78</v>
      </c>
      <c r="B41" s="6"/>
      <c r="C41" s="6"/>
      <c r="D41" s="7"/>
      <c r="E41" s="7"/>
      <c r="F41" s="7"/>
      <c r="G41" s="7"/>
      <c r="H41" s="7"/>
      <c r="I41" s="7"/>
      <c r="J41" s="7">
        <v>1</v>
      </c>
      <c r="K41" s="7">
        <v>49</v>
      </c>
      <c r="L41" s="7">
        <v>2</v>
      </c>
      <c r="M41" s="7">
        <v>33</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8"/>
      <c r="CK41" s="8"/>
      <c r="CL41" s="13">
        <v>3</v>
      </c>
      <c r="CM41" s="8">
        <v>82</v>
      </c>
      <c r="CN41" s="9"/>
      <c r="CO41" s="9"/>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row>
    <row r="42" spans="1:210">
      <c r="A42" s="5" t="s">
        <v>79</v>
      </c>
      <c r="B42" s="6"/>
      <c r="C42" s="6"/>
      <c r="D42" s="7"/>
      <c r="E42" s="7"/>
      <c r="F42" s="7">
        <v>1</v>
      </c>
      <c r="G42" s="7">
        <v>25</v>
      </c>
      <c r="H42" s="7"/>
      <c r="I42" s="7"/>
      <c r="J42" s="7">
        <v>1</v>
      </c>
      <c r="K42" s="7">
        <v>47</v>
      </c>
      <c r="L42" s="7">
        <v>4</v>
      </c>
      <c r="M42" s="7">
        <v>34</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8"/>
      <c r="CK42" s="8"/>
      <c r="CL42" s="13">
        <v>6</v>
      </c>
      <c r="CM42" s="8">
        <v>106</v>
      </c>
      <c r="CN42" s="9"/>
      <c r="CO42" s="9"/>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row>
    <row r="43" spans="1:210">
      <c r="A43" s="5" t="s">
        <v>80</v>
      </c>
      <c r="B43" s="6"/>
      <c r="C43" s="6"/>
      <c r="D43" s="7"/>
      <c r="E43" s="7"/>
      <c r="F43" s="7"/>
      <c r="G43" s="7"/>
      <c r="H43" s="7"/>
      <c r="I43" s="7"/>
      <c r="J43" s="7"/>
      <c r="K43" s="7"/>
      <c r="L43" s="7">
        <v>2</v>
      </c>
      <c r="M43" s="7">
        <v>28</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v>1</v>
      </c>
      <c r="CI43" s="7">
        <v>11</v>
      </c>
      <c r="CJ43" s="8"/>
      <c r="CK43" s="8"/>
      <c r="CL43" s="13">
        <v>3</v>
      </c>
      <c r="CM43" s="8">
        <v>39</v>
      </c>
      <c r="CN43" s="9"/>
      <c r="CO43" s="9"/>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row>
    <row r="44" spans="1:210">
      <c r="A44" s="5" t="s">
        <v>81</v>
      </c>
      <c r="B44" s="6">
        <v>9</v>
      </c>
      <c r="C44" s="6">
        <v>527</v>
      </c>
      <c r="D44" s="7">
        <v>8</v>
      </c>
      <c r="E44" s="7">
        <v>636</v>
      </c>
      <c r="F44" s="7">
        <v>10</v>
      </c>
      <c r="G44" s="7">
        <v>1773</v>
      </c>
      <c r="H44" s="7">
        <v>1</v>
      </c>
      <c r="I44" s="7">
        <v>184</v>
      </c>
      <c r="J44" s="7">
        <v>1</v>
      </c>
      <c r="K44" s="7">
        <v>44</v>
      </c>
      <c r="L44" s="7">
        <v>3</v>
      </c>
      <c r="M44" s="7">
        <v>50</v>
      </c>
      <c r="N44" s="7"/>
      <c r="O44" s="7"/>
      <c r="P44" s="7"/>
      <c r="Q44" s="7"/>
      <c r="R44" s="7"/>
      <c r="S44" s="7"/>
      <c r="T44" s="7"/>
      <c r="U44" s="7"/>
      <c r="V44" s="7"/>
      <c r="W44" s="7"/>
      <c r="X44" s="7"/>
      <c r="Y44" s="7"/>
      <c r="Z44" s="7"/>
      <c r="AA44" s="7"/>
      <c r="AB44" s="7"/>
      <c r="AC44" s="7"/>
      <c r="AD44" s="7">
        <v>1</v>
      </c>
      <c r="AE44" s="7">
        <v>175</v>
      </c>
      <c r="AF44" s="7">
        <v>2</v>
      </c>
      <c r="AG44" s="7">
        <v>508</v>
      </c>
      <c r="AH44" s="7">
        <v>11</v>
      </c>
      <c r="AI44" s="7">
        <v>2321</v>
      </c>
      <c r="AJ44" s="7">
        <v>17</v>
      </c>
      <c r="AK44" s="7">
        <v>6621</v>
      </c>
      <c r="AL44" s="7">
        <v>2</v>
      </c>
      <c r="AM44" s="7">
        <v>608</v>
      </c>
      <c r="AN44" s="7">
        <v>1</v>
      </c>
      <c r="AO44" s="7">
        <v>45</v>
      </c>
      <c r="AP44" s="7">
        <v>2</v>
      </c>
      <c r="AQ44" s="7">
        <v>177</v>
      </c>
      <c r="AR44" s="7"/>
      <c r="AS44" s="7"/>
      <c r="AT44" s="7"/>
      <c r="AU44" s="7"/>
      <c r="AV44" s="7"/>
      <c r="AW44" s="7"/>
      <c r="AX44" s="7"/>
      <c r="AY44" s="7"/>
      <c r="AZ44" s="7"/>
      <c r="BA44" s="7"/>
      <c r="BB44" s="7">
        <v>12</v>
      </c>
      <c r="BC44" s="7">
        <v>5937</v>
      </c>
      <c r="BD44" s="7">
        <v>9</v>
      </c>
      <c r="BE44" s="7">
        <v>4799</v>
      </c>
      <c r="BF44" s="7"/>
      <c r="BG44" s="7"/>
      <c r="BH44" s="7"/>
      <c r="BI44" s="7"/>
      <c r="BJ44" s="7"/>
      <c r="BK44" s="7"/>
      <c r="BL44" s="7"/>
      <c r="BM44" s="7"/>
      <c r="BN44" s="7"/>
      <c r="BO44" s="7"/>
      <c r="BP44" s="7"/>
      <c r="BQ44" s="7"/>
      <c r="BR44" s="7"/>
      <c r="BS44" s="7"/>
      <c r="BT44" s="7">
        <v>2</v>
      </c>
      <c r="BU44" s="7">
        <v>94</v>
      </c>
      <c r="BV44" s="7"/>
      <c r="BW44" s="7"/>
      <c r="BX44" s="7">
        <v>2</v>
      </c>
      <c r="BY44" s="7">
        <v>81</v>
      </c>
      <c r="BZ44" s="7">
        <v>2</v>
      </c>
      <c r="CA44" s="7">
        <v>71</v>
      </c>
      <c r="CB44" s="7"/>
      <c r="CC44" s="7"/>
      <c r="CD44" s="7"/>
      <c r="CE44" s="7"/>
      <c r="CF44" s="7">
        <v>2</v>
      </c>
      <c r="CG44" s="7">
        <v>96</v>
      </c>
      <c r="CH44" s="7"/>
      <c r="CI44" s="7"/>
      <c r="CJ44" s="8"/>
      <c r="CK44" s="8"/>
      <c r="CL44" s="13">
        <v>97</v>
      </c>
      <c r="CM44" s="8">
        <v>24747</v>
      </c>
      <c r="CN44" s="9"/>
      <c r="CO44" s="9"/>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row>
    <row r="45" spans="1:210">
      <c r="A45" s="5" t="s">
        <v>82</v>
      </c>
      <c r="B45" s="6"/>
      <c r="C45" s="6"/>
      <c r="D45" s="7"/>
      <c r="E45" s="7"/>
      <c r="F45" s="7"/>
      <c r="G45" s="7"/>
      <c r="H45" s="7"/>
      <c r="I45" s="7"/>
      <c r="J45" s="7"/>
      <c r="K45" s="7"/>
      <c r="L45" s="7">
        <v>1</v>
      </c>
      <c r="M45" s="7">
        <v>10</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8"/>
      <c r="CK45" s="8"/>
      <c r="CL45" s="13">
        <v>1</v>
      </c>
      <c r="CM45" s="8">
        <v>10</v>
      </c>
      <c r="CN45" s="9"/>
      <c r="CO45" s="9"/>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row>
    <row r="46" spans="1:210">
      <c r="A46" s="5" t="s">
        <v>83</v>
      </c>
      <c r="B46" s="6">
        <v>6</v>
      </c>
      <c r="C46" s="6">
        <v>282</v>
      </c>
      <c r="D46" s="7">
        <v>8</v>
      </c>
      <c r="E46" s="7">
        <v>361</v>
      </c>
      <c r="F46" s="7"/>
      <c r="G46" s="7"/>
      <c r="H46" s="7"/>
      <c r="I46" s="7"/>
      <c r="J46" s="7">
        <v>1</v>
      </c>
      <c r="K46" s="7">
        <v>50</v>
      </c>
      <c r="L46" s="7">
        <v>4</v>
      </c>
      <c r="M46" s="7">
        <v>60</v>
      </c>
      <c r="N46" s="7"/>
      <c r="O46" s="7"/>
      <c r="P46" s="7"/>
      <c r="Q46" s="7"/>
      <c r="R46" s="7"/>
      <c r="S46" s="7"/>
      <c r="T46" s="7"/>
      <c r="U46" s="7"/>
      <c r="V46" s="7"/>
      <c r="W46" s="7"/>
      <c r="X46" s="7"/>
      <c r="Y46" s="7"/>
      <c r="Z46" s="7"/>
      <c r="AA46" s="7"/>
      <c r="AB46" s="7"/>
      <c r="AC46" s="7"/>
      <c r="AD46" s="7">
        <v>2</v>
      </c>
      <c r="AE46" s="7">
        <v>276</v>
      </c>
      <c r="AF46" s="7">
        <v>1</v>
      </c>
      <c r="AG46" s="7">
        <v>154</v>
      </c>
      <c r="AH46" s="7">
        <v>19</v>
      </c>
      <c r="AI46" s="7">
        <v>6161</v>
      </c>
      <c r="AJ46" s="7">
        <v>1</v>
      </c>
      <c r="AK46" s="7">
        <v>542</v>
      </c>
      <c r="AL46" s="7"/>
      <c r="AM46" s="7"/>
      <c r="AN46" s="7"/>
      <c r="AO46" s="7"/>
      <c r="AP46" s="7"/>
      <c r="AQ46" s="7"/>
      <c r="AR46" s="7"/>
      <c r="AS46" s="7"/>
      <c r="AT46" s="7"/>
      <c r="AU46" s="7"/>
      <c r="AV46" s="7"/>
      <c r="AW46" s="7"/>
      <c r="AX46" s="7"/>
      <c r="AY46" s="7"/>
      <c r="AZ46" s="7"/>
      <c r="BA46" s="7"/>
      <c r="BB46" s="7">
        <v>6</v>
      </c>
      <c r="BC46" s="7">
        <v>1097</v>
      </c>
      <c r="BD46" s="7">
        <v>8</v>
      </c>
      <c r="BE46" s="7">
        <v>3577</v>
      </c>
      <c r="BF46" s="7"/>
      <c r="BG46" s="7"/>
      <c r="BH46" s="7"/>
      <c r="BI46" s="7"/>
      <c r="BJ46" s="7"/>
      <c r="BK46" s="7"/>
      <c r="BL46" s="7"/>
      <c r="BM46" s="7"/>
      <c r="BN46" s="7"/>
      <c r="BO46" s="7"/>
      <c r="BP46" s="7"/>
      <c r="BQ46" s="7"/>
      <c r="BR46" s="7">
        <v>2</v>
      </c>
      <c r="BS46" s="7">
        <v>141</v>
      </c>
      <c r="BT46" s="7">
        <v>1</v>
      </c>
      <c r="BU46" s="7">
        <v>68</v>
      </c>
      <c r="BV46" s="7">
        <v>1</v>
      </c>
      <c r="BW46" s="7">
        <v>142</v>
      </c>
      <c r="BX46" s="7">
        <v>2</v>
      </c>
      <c r="BY46" s="7">
        <v>64</v>
      </c>
      <c r="BZ46" s="7"/>
      <c r="CA46" s="7"/>
      <c r="CB46" s="7"/>
      <c r="CC46" s="7"/>
      <c r="CD46" s="7"/>
      <c r="CE46" s="7"/>
      <c r="CF46" s="7"/>
      <c r="CG46" s="7"/>
      <c r="CH46" s="7"/>
      <c r="CI46" s="7"/>
      <c r="CJ46" s="8"/>
      <c r="CK46" s="8"/>
      <c r="CL46" s="13">
        <v>62</v>
      </c>
      <c r="CM46" s="8">
        <v>12975</v>
      </c>
      <c r="CN46" s="9"/>
      <c r="CO46" s="9"/>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row>
    <row r="47" spans="1:210">
      <c r="A47" s="5" t="s">
        <v>84</v>
      </c>
      <c r="B47" s="6"/>
      <c r="C47" s="6"/>
      <c r="D47" s="7"/>
      <c r="E47" s="7"/>
      <c r="F47" s="7"/>
      <c r="G47" s="7"/>
      <c r="H47" s="7"/>
      <c r="I47" s="7"/>
      <c r="J47" s="7">
        <v>1</v>
      </c>
      <c r="K47" s="7">
        <v>41</v>
      </c>
      <c r="L47" s="7">
        <v>2</v>
      </c>
      <c r="M47" s="7">
        <v>22</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8"/>
      <c r="CK47" s="8"/>
      <c r="CL47" s="13">
        <v>3</v>
      </c>
      <c r="CM47" s="8">
        <v>63</v>
      </c>
      <c r="CN47" s="9"/>
      <c r="CO47" s="9"/>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row>
    <row r="48" spans="1:210">
      <c r="A48" s="5" t="s">
        <v>85</v>
      </c>
      <c r="B48" s="6">
        <v>13</v>
      </c>
      <c r="C48" s="6">
        <v>314</v>
      </c>
      <c r="D48" s="7">
        <v>21</v>
      </c>
      <c r="E48" s="7">
        <v>2949</v>
      </c>
      <c r="F48" s="7">
        <v>11</v>
      </c>
      <c r="G48" s="7">
        <v>1854</v>
      </c>
      <c r="H48" s="7"/>
      <c r="I48" s="7"/>
      <c r="J48" s="7"/>
      <c r="K48" s="7"/>
      <c r="L48" s="7">
        <v>2</v>
      </c>
      <c r="M48" s="7">
        <v>36</v>
      </c>
      <c r="N48" s="7">
        <v>1</v>
      </c>
      <c r="O48" s="7">
        <v>16</v>
      </c>
      <c r="P48" s="7"/>
      <c r="Q48" s="7"/>
      <c r="R48" s="7"/>
      <c r="S48" s="7"/>
      <c r="T48" s="7"/>
      <c r="U48" s="7"/>
      <c r="V48" s="7"/>
      <c r="W48" s="7"/>
      <c r="X48" s="7"/>
      <c r="Y48" s="7"/>
      <c r="Z48" s="7"/>
      <c r="AA48" s="7"/>
      <c r="AB48" s="7"/>
      <c r="AC48" s="7"/>
      <c r="AD48" s="7">
        <v>1</v>
      </c>
      <c r="AE48" s="7">
        <v>76</v>
      </c>
      <c r="AF48" s="7">
        <v>3</v>
      </c>
      <c r="AG48" s="7">
        <v>244</v>
      </c>
      <c r="AH48" s="7">
        <v>12</v>
      </c>
      <c r="AI48" s="7">
        <v>3304</v>
      </c>
      <c r="AJ48" s="7">
        <v>4</v>
      </c>
      <c r="AK48" s="7">
        <v>766</v>
      </c>
      <c r="AL48" s="7">
        <v>1</v>
      </c>
      <c r="AM48" s="7">
        <v>759</v>
      </c>
      <c r="AN48" s="7"/>
      <c r="AO48" s="7"/>
      <c r="AP48" s="7"/>
      <c r="AQ48" s="7"/>
      <c r="AR48" s="7"/>
      <c r="AS48" s="7"/>
      <c r="AT48" s="7"/>
      <c r="AU48" s="7"/>
      <c r="AV48" s="7"/>
      <c r="AW48" s="7"/>
      <c r="AX48" s="7"/>
      <c r="AY48" s="7"/>
      <c r="AZ48" s="7">
        <v>1</v>
      </c>
      <c r="BA48" s="7">
        <v>81</v>
      </c>
      <c r="BB48" s="7">
        <v>8</v>
      </c>
      <c r="BC48" s="7">
        <v>4639</v>
      </c>
      <c r="BD48" s="7">
        <v>2</v>
      </c>
      <c r="BE48" s="7">
        <v>533</v>
      </c>
      <c r="BF48" s="7">
        <v>1</v>
      </c>
      <c r="BG48" s="7">
        <v>94</v>
      </c>
      <c r="BH48" s="7"/>
      <c r="BI48" s="7"/>
      <c r="BJ48" s="7"/>
      <c r="BK48" s="7"/>
      <c r="BL48" s="7"/>
      <c r="BM48" s="7"/>
      <c r="BN48" s="7"/>
      <c r="BO48" s="7"/>
      <c r="BP48" s="7"/>
      <c r="BQ48" s="7"/>
      <c r="BR48" s="7">
        <v>11</v>
      </c>
      <c r="BS48" s="7">
        <v>456</v>
      </c>
      <c r="BT48" s="7">
        <v>7</v>
      </c>
      <c r="BU48" s="7">
        <v>410</v>
      </c>
      <c r="BV48" s="7"/>
      <c r="BW48" s="7"/>
      <c r="BX48" s="7">
        <v>8</v>
      </c>
      <c r="BY48" s="7">
        <v>305</v>
      </c>
      <c r="BZ48" s="7">
        <v>7</v>
      </c>
      <c r="CA48" s="7">
        <v>199</v>
      </c>
      <c r="CB48" s="7"/>
      <c r="CC48" s="7"/>
      <c r="CD48" s="7"/>
      <c r="CE48" s="7"/>
      <c r="CF48" s="7">
        <v>3</v>
      </c>
      <c r="CG48" s="7">
        <v>80</v>
      </c>
      <c r="CH48" s="7">
        <v>2</v>
      </c>
      <c r="CI48" s="7">
        <v>70</v>
      </c>
      <c r="CJ48" s="8"/>
      <c r="CK48" s="8"/>
      <c r="CL48" s="13">
        <v>119</v>
      </c>
      <c r="CM48" s="8">
        <v>17185</v>
      </c>
      <c r="CN48" s="9"/>
      <c r="CO48" s="9"/>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row>
    <row r="49" spans="1:210">
      <c r="A49" s="5" t="s">
        <v>86</v>
      </c>
      <c r="B49" s="6"/>
      <c r="C49" s="6"/>
      <c r="D49" s="7"/>
      <c r="E49" s="7"/>
      <c r="F49" s="7"/>
      <c r="G49" s="7"/>
      <c r="H49" s="7"/>
      <c r="I49" s="7"/>
      <c r="J49" s="7"/>
      <c r="K49" s="7"/>
      <c r="L49" s="7">
        <v>4</v>
      </c>
      <c r="M49" s="7">
        <v>80</v>
      </c>
      <c r="N49" s="7">
        <v>3</v>
      </c>
      <c r="O49" s="7">
        <v>38</v>
      </c>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8"/>
      <c r="CK49" s="8"/>
      <c r="CL49" s="13">
        <v>7</v>
      </c>
      <c r="CM49" s="8">
        <v>118</v>
      </c>
      <c r="CN49" s="9"/>
      <c r="CO49" s="9"/>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row>
    <row r="50" spans="1:210">
      <c r="A50" s="5" t="s">
        <v>87</v>
      </c>
      <c r="B50" s="6"/>
      <c r="C50" s="6"/>
      <c r="D50" s="7"/>
      <c r="E50" s="7"/>
      <c r="F50" s="7"/>
      <c r="G50" s="7"/>
      <c r="H50" s="7"/>
      <c r="I50" s="7"/>
      <c r="J50" s="7"/>
      <c r="K50" s="7"/>
      <c r="L50" s="7">
        <v>2</v>
      </c>
      <c r="M50" s="7">
        <v>26</v>
      </c>
      <c r="N50" s="7">
        <v>1</v>
      </c>
      <c r="O50" s="7">
        <v>4</v>
      </c>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8"/>
      <c r="CK50" s="8"/>
      <c r="CL50" s="13">
        <v>3</v>
      </c>
      <c r="CM50" s="8">
        <v>30</v>
      </c>
      <c r="CN50" s="9"/>
      <c r="CO50" s="9"/>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row>
    <row r="51" spans="1:210">
      <c r="A51" s="5" t="s">
        <v>88</v>
      </c>
      <c r="B51" s="6">
        <v>8</v>
      </c>
      <c r="C51" s="6">
        <v>254</v>
      </c>
      <c r="D51" s="7">
        <v>2</v>
      </c>
      <c r="E51" s="7">
        <v>72</v>
      </c>
      <c r="F51" s="7">
        <v>4</v>
      </c>
      <c r="G51" s="7">
        <v>116</v>
      </c>
      <c r="H51" s="7"/>
      <c r="I51" s="7"/>
      <c r="J51" s="7">
        <v>1</v>
      </c>
      <c r="K51" s="7">
        <v>18</v>
      </c>
      <c r="L51" s="7">
        <v>4</v>
      </c>
      <c r="M51" s="7">
        <v>41</v>
      </c>
      <c r="N51" s="7"/>
      <c r="O51" s="7"/>
      <c r="P51" s="7"/>
      <c r="Q51" s="7"/>
      <c r="R51" s="7"/>
      <c r="S51" s="7"/>
      <c r="T51" s="7"/>
      <c r="U51" s="7"/>
      <c r="V51" s="7"/>
      <c r="W51" s="7"/>
      <c r="X51" s="7"/>
      <c r="Y51" s="7"/>
      <c r="Z51" s="7"/>
      <c r="AA51" s="7"/>
      <c r="AB51" s="7"/>
      <c r="AC51" s="7"/>
      <c r="AD51" s="7"/>
      <c r="AE51" s="7"/>
      <c r="AF51" s="7"/>
      <c r="AG51" s="7"/>
      <c r="AH51" s="7">
        <v>7</v>
      </c>
      <c r="AI51" s="7">
        <v>1710</v>
      </c>
      <c r="AJ51" s="7">
        <v>5</v>
      </c>
      <c r="AK51" s="7">
        <v>1358</v>
      </c>
      <c r="AL51" s="7"/>
      <c r="AM51" s="7"/>
      <c r="AN51" s="7"/>
      <c r="AO51" s="7"/>
      <c r="AP51" s="7"/>
      <c r="AQ51" s="7"/>
      <c r="AR51" s="7"/>
      <c r="AS51" s="7"/>
      <c r="AT51" s="7"/>
      <c r="AU51" s="7"/>
      <c r="AV51" s="7"/>
      <c r="AW51" s="7"/>
      <c r="AX51" s="7"/>
      <c r="AY51" s="7"/>
      <c r="AZ51" s="7"/>
      <c r="BA51" s="7"/>
      <c r="BB51" s="7"/>
      <c r="BC51" s="7"/>
      <c r="BD51" s="7">
        <v>1</v>
      </c>
      <c r="BE51" s="7">
        <v>156</v>
      </c>
      <c r="BF51" s="7"/>
      <c r="BG51" s="7"/>
      <c r="BH51" s="7"/>
      <c r="BI51" s="7"/>
      <c r="BJ51" s="7"/>
      <c r="BK51" s="7"/>
      <c r="BL51" s="7"/>
      <c r="BM51" s="7"/>
      <c r="BN51" s="7"/>
      <c r="BO51" s="7"/>
      <c r="BP51" s="7"/>
      <c r="BQ51" s="7"/>
      <c r="BR51" s="7">
        <v>4</v>
      </c>
      <c r="BS51" s="7">
        <v>114</v>
      </c>
      <c r="BT51" s="7">
        <v>2</v>
      </c>
      <c r="BU51" s="7">
        <v>42</v>
      </c>
      <c r="BV51" s="7"/>
      <c r="BW51" s="7"/>
      <c r="BX51" s="7"/>
      <c r="BY51" s="7"/>
      <c r="BZ51" s="7"/>
      <c r="CA51" s="7"/>
      <c r="CB51" s="7">
        <v>1</v>
      </c>
      <c r="CC51" s="7">
        <v>54</v>
      </c>
      <c r="CD51" s="7"/>
      <c r="CE51" s="7"/>
      <c r="CF51" s="7"/>
      <c r="CG51" s="7"/>
      <c r="CH51" s="7"/>
      <c r="CI51" s="7"/>
      <c r="CJ51" s="8"/>
      <c r="CK51" s="8"/>
      <c r="CL51" s="13">
        <v>39</v>
      </c>
      <c r="CM51" s="8">
        <v>3935</v>
      </c>
      <c r="CN51" s="9"/>
      <c r="CO51" s="9"/>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row>
    <row r="52" spans="1:210">
      <c r="A52" s="5" t="s">
        <v>89</v>
      </c>
      <c r="B52" s="6"/>
      <c r="C52" s="6"/>
      <c r="D52" s="7"/>
      <c r="E52" s="7"/>
      <c r="F52" s="7"/>
      <c r="G52" s="7"/>
      <c r="H52" s="7"/>
      <c r="I52" s="7"/>
      <c r="J52" s="7"/>
      <c r="K52" s="7"/>
      <c r="L52" s="7">
        <v>1</v>
      </c>
      <c r="M52" s="7">
        <v>20</v>
      </c>
      <c r="N52" s="7">
        <v>3</v>
      </c>
      <c r="O52" s="7">
        <v>34</v>
      </c>
      <c r="P52" s="7"/>
      <c r="Q52" s="7"/>
      <c r="R52" s="7"/>
      <c r="S52" s="7"/>
      <c r="T52" s="7"/>
      <c r="U52" s="7"/>
      <c r="V52" s="7"/>
      <c r="W52" s="7"/>
      <c r="X52" s="7"/>
      <c r="Y52" s="7"/>
      <c r="Z52" s="7"/>
      <c r="AA52" s="7"/>
      <c r="AB52" s="7"/>
      <c r="AC52" s="7"/>
      <c r="AD52" s="7"/>
      <c r="AE52" s="7"/>
      <c r="AF52" s="7"/>
      <c r="AG52" s="7"/>
      <c r="AH52" s="7">
        <v>1</v>
      </c>
      <c r="AI52" s="7">
        <v>12</v>
      </c>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8"/>
      <c r="CK52" s="8"/>
      <c r="CL52" s="13">
        <v>5</v>
      </c>
      <c r="CM52" s="8">
        <v>66</v>
      </c>
      <c r="CN52" s="9"/>
      <c r="CO52" s="9"/>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row>
    <row r="53" spans="1:210">
      <c r="A53" s="5" t="s">
        <v>90</v>
      </c>
      <c r="B53" s="6">
        <v>2</v>
      </c>
      <c r="C53" s="6">
        <v>18</v>
      </c>
      <c r="D53" s="7"/>
      <c r="E53" s="7"/>
      <c r="F53" s="7">
        <v>1</v>
      </c>
      <c r="G53" s="7">
        <v>82</v>
      </c>
      <c r="H53" s="7"/>
      <c r="I53" s="7"/>
      <c r="J53" s="7">
        <v>1</v>
      </c>
      <c r="K53" s="7">
        <v>16</v>
      </c>
      <c r="L53" s="7">
        <v>7</v>
      </c>
      <c r="M53" s="7">
        <v>93</v>
      </c>
      <c r="N53" s="7">
        <v>3</v>
      </c>
      <c r="O53" s="7">
        <v>38</v>
      </c>
      <c r="P53" s="7"/>
      <c r="Q53" s="7"/>
      <c r="R53" s="7"/>
      <c r="S53" s="7"/>
      <c r="T53" s="7"/>
      <c r="U53" s="7"/>
      <c r="V53" s="7"/>
      <c r="W53" s="7"/>
      <c r="X53" s="7"/>
      <c r="Y53" s="7"/>
      <c r="Z53" s="7"/>
      <c r="AA53" s="7"/>
      <c r="AB53" s="7"/>
      <c r="AC53" s="7"/>
      <c r="AD53" s="7">
        <v>1</v>
      </c>
      <c r="AE53" s="7">
        <v>63</v>
      </c>
      <c r="AF53" s="7">
        <v>6</v>
      </c>
      <c r="AG53" s="7">
        <v>809</v>
      </c>
      <c r="AH53" s="7">
        <v>4</v>
      </c>
      <c r="AI53" s="7">
        <v>1005</v>
      </c>
      <c r="AJ53" s="7">
        <v>2</v>
      </c>
      <c r="AK53" s="7">
        <v>134</v>
      </c>
      <c r="AL53" s="7">
        <v>1</v>
      </c>
      <c r="AM53" s="7">
        <v>74</v>
      </c>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v>4</v>
      </c>
      <c r="BS53" s="7">
        <v>216</v>
      </c>
      <c r="BT53" s="7"/>
      <c r="BU53" s="7"/>
      <c r="BV53" s="7"/>
      <c r="BW53" s="7"/>
      <c r="BX53" s="7"/>
      <c r="BY53" s="7"/>
      <c r="BZ53" s="7">
        <v>2</v>
      </c>
      <c r="CA53" s="7">
        <v>87</v>
      </c>
      <c r="CB53" s="7"/>
      <c r="CC53" s="7"/>
      <c r="CD53" s="7"/>
      <c r="CE53" s="7"/>
      <c r="CF53" s="7">
        <v>1</v>
      </c>
      <c r="CG53" s="7">
        <v>15</v>
      </c>
      <c r="CH53" s="7"/>
      <c r="CI53" s="7"/>
      <c r="CJ53" s="8"/>
      <c r="CK53" s="8"/>
      <c r="CL53" s="13">
        <v>35</v>
      </c>
      <c r="CM53" s="8">
        <v>2650</v>
      </c>
      <c r="CN53" s="9"/>
      <c r="CO53" s="9"/>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row>
    <row r="54" spans="1:210">
      <c r="A54" s="5" t="s">
        <v>91</v>
      </c>
      <c r="B54" s="6">
        <v>23</v>
      </c>
      <c r="C54" s="6">
        <v>1502</v>
      </c>
      <c r="D54" s="6">
        <v>6</v>
      </c>
      <c r="E54" s="6">
        <v>702</v>
      </c>
      <c r="F54" s="6">
        <v>6</v>
      </c>
      <c r="G54" s="6">
        <v>1029</v>
      </c>
      <c r="H54" s="6"/>
      <c r="I54" s="6"/>
      <c r="J54" s="6"/>
      <c r="K54" s="6"/>
      <c r="L54" s="6">
        <v>2</v>
      </c>
      <c r="M54" s="6">
        <v>40</v>
      </c>
      <c r="N54" s="6">
        <v>1</v>
      </c>
      <c r="O54" s="6">
        <v>10</v>
      </c>
      <c r="P54" s="6"/>
      <c r="Q54" s="6"/>
      <c r="R54" s="6"/>
      <c r="S54" s="6"/>
      <c r="T54" s="6"/>
      <c r="U54" s="6"/>
      <c r="V54" s="6"/>
      <c r="W54" s="6"/>
      <c r="X54" s="6"/>
      <c r="Y54" s="6"/>
      <c r="Z54" s="6"/>
      <c r="AA54" s="6"/>
      <c r="AB54" s="6"/>
      <c r="AC54" s="6"/>
      <c r="AD54" s="6">
        <v>3</v>
      </c>
      <c r="AE54" s="6">
        <v>474</v>
      </c>
      <c r="AF54" s="6">
        <v>4</v>
      </c>
      <c r="AG54" s="6">
        <v>660</v>
      </c>
      <c r="AH54" s="6">
        <v>13</v>
      </c>
      <c r="AI54" s="6">
        <v>2396</v>
      </c>
      <c r="AJ54" s="6">
        <v>3</v>
      </c>
      <c r="AK54" s="6">
        <v>985</v>
      </c>
      <c r="AL54" s="6"/>
      <c r="AM54" s="6"/>
      <c r="AN54" s="6"/>
      <c r="AO54" s="6"/>
      <c r="AP54" s="6"/>
      <c r="AQ54" s="6"/>
      <c r="AR54" s="6"/>
      <c r="AS54" s="6"/>
      <c r="AT54" s="6"/>
      <c r="AU54" s="6"/>
      <c r="AV54" s="6"/>
      <c r="AW54" s="6"/>
      <c r="AX54" s="6"/>
      <c r="AY54" s="6"/>
      <c r="AZ54" s="6">
        <v>1</v>
      </c>
      <c r="BA54" s="6">
        <v>478</v>
      </c>
      <c r="BB54" s="6">
        <v>4</v>
      </c>
      <c r="BC54" s="6">
        <v>1356</v>
      </c>
      <c r="BD54" s="6">
        <v>7</v>
      </c>
      <c r="BE54" s="6">
        <v>2209</v>
      </c>
      <c r="BF54" s="6">
        <v>1</v>
      </c>
      <c r="BG54" s="6">
        <v>136</v>
      </c>
      <c r="BH54" s="6"/>
      <c r="BI54" s="6"/>
      <c r="BJ54" s="6"/>
      <c r="BK54" s="6"/>
      <c r="BL54" s="6"/>
      <c r="BM54" s="6"/>
      <c r="BN54" s="6"/>
      <c r="BO54" s="6"/>
      <c r="BP54" s="6"/>
      <c r="BQ54" s="6"/>
      <c r="BR54" s="6">
        <v>1</v>
      </c>
      <c r="BS54" s="6">
        <v>49</v>
      </c>
      <c r="BT54" s="6">
        <v>2</v>
      </c>
      <c r="BU54" s="6">
        <v>164</v>
      </c>
      <c r="BV54" s="6"/>
      <c r="BW54" s="6"/>
      <c r="BX54" s="6">
        <v>5</v>
      </c>
      <c r="BY54" s="6">
        <v>193</v>
      </c>
      <c r="BZ54" s="6">
        <v>2</v>
      </c>
      <c r="CA54" s="6">
        <v>114</v>
      </c>
      <c r="CB54" s="6"/>
      <c r="CC54" s="6"/>
      <c r="CD54" s="6"/>
      <c r="CE54" s="6"/>
      <c r="CF54" s="6">
        <v>2</v>
      </c>
      <c r="CG54" s="6">
        <v>40</v>
      </c>
      <c r="CH54" s="6">
        <v>1</v>
      </c>
      <c r="CI54" s="6">
        <v>18</v>
      </c>
      <c r="CJ54" s="8"/>
      <c r="CK54" s="8"/>
      <c r="CL54" s="13">
        <v>87</v>
      </c>
      <c r="CM54" s="8">
        <v>12555</v>
      </c>
      <c r="CN54" s="9"/>
      <c r="CO54" s="9"/>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row>
    <row r="55" spans="1:210">
      <c r="A55" s="5" t="s">
        <v>92</v>
      </c>
      <c r="B55" s="6"/>
      <c r="C55" s="6"/>
      <c r="D55" s="6"/>
      <c r="E55" s="6"/>
      <c r="F55" s="6"/>
      <c r="G55" s="6"/>
      <c r="H55" s="6"/>
      <c r="I55" s="6"/>
      <c r="J55" s="6">
        <v>1</v>
      </c>
      <c r="K55" s="6">
        <v>32</v>
      </c>
      <c r="L55" s="6">
        <v>4</v>
      </c>
      <c r="M55" s="6">
        <v>77</v>
      </c>
      <c r="N55" s="6">
        <v>1</v>
      </c>
      <c r="O55" s="6">
        <v>16</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v>1</v>
      </c>
      <c r="BA55" s="6">
        <v>110</v>
      </c>
      <c r="BB55" s="6"/>
      <c r="BC55" s="6"/>
      <c r="BD55" s="6"/>
      <c r="BE55" s="6"/>
      <c r="BF55" s="6"/>
      <c r="BG55" s="6"/>
      <c r="BH55" s="6"/>
      <c r="BI55" s="6"/>
      <c r="BJ55" s="6"/>
      <c r="BK55" s="6"/>
      <c r="BL55" s="6"/>
      <c r="BM55" s="6"/>
      <c r="BN55" s="6"/>
      <c r="BO55" s="6"/>
      <c r="BP55" s="6"/>
      <c r="BQ55" s="6"/>
      <c r="BR55" s="6">
        <v>1</v>
      </c>
      <c r="BS55" s="6">
        <v>16</v>
      </c>
      <c r="BT55" s="6"/>
      <c r="BU55" s="6"/>
      <c r="BV55" s="6"/>
      <c r="BW55" s="6"/>
      <c r="BX55" s="6"/>
      <c r="BY55" s="6"/>
      <c r="BZ55" s="6"/>
      <c r="CA55" s="6"/>
      <c r="CB55" s="6"/>
      <c r="CC55" s="6"/>
      <c r="CD55" s="6"/>
      <c r="CE55" s="6"/>
      <c r="CF55" s="6"/>
      <c r="CG55" s="6"/>
      <c r="CH55" s="6"/>
      <c r="CI55" s="6"/>
      <c r="CJ55" s="8"/>
      <c r="CK55" s="8"/>
      <c r="CL55" s="13">
        <v>8</v>
      </c>
      <c r="CM55" s="8">
        <v>251</v>
      </c>
      <c r="CN55" s="9"/>
      <c r="CO55" s="9"/>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row>
    <row r="56" spans="1:210">
      <c r="A56" s="5" t="s">
        <v>93</v>
      </c>
      <c r="B56" s="6"/>
      <c r="C56" s="6"/>
      <c r="D56" s="6"/>
      <c r="E56" s="6"/>
      <c r="F56" s="6"/>
      <c r="G56" s="6"/>
      <c r="H56" s="6"/>
      <c r="I56" s="6"/>
      <c r="J56" s="6"/>
      <c r="K56" s="6"/>
      <c r="L56" s="6">
        <v>1</v>
      </c>
      <c r="M56" s="6">
        <v>20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8"/>
      <c r="CK56" s="8"/>
      <c r="CL56" s="13">
        <v>1</v>
      </c>
      <c r="CM56" s="8">
        <v>20</v>
      </c>
      <c r="CN56" s="9"/>
      <c r="CO56" s="9"/>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c r="A57" s="11" t="s">
        <v>94</v>
      </c>
      <c r="B57" s="12">
        <v>141</v>
      </c>
      <c r="C57" s="12">
        <v>8530</v>
      </c>
      <c r="D57" s="12">
        <v>149</v>
      </c>
      <c r="E57" s="12">
        <v>18706</v>
      </c>
      <c r="F57" s="12">
        <v>114</v>
      </c>
      <c r="G57" s="12">
        <v>21241</v>
      </c>
      <c r="H57" s="12">
        <v>6</v>
      </c>
      <c r="I57" s="12">
        <v>1157</v>
      </c>
      <c r="J57" s="12">
        <v>25</v>
      </c>
      <c r="K57" s="12">
        <v>887</v>
      </c>
      <c r="L57" s="12">
        <v>142</v>
      </c>
      <c r="M57" s="12">
        <v>1920</v>
      </c>
      <c r="N57" s="12">
        <v>43</v>
      </c>
      <c r="O57" s="12">
        <v>530</v>
      </c>
      <c r="P57" s="12">
        <v>1</v>
      </c>
      <c r="Q57" s="12">
        <v>500</v>
      </c>
      <c r="R57" s="12"/>
      <c r="S57" s="12"/>
      <c r="T57" s="12"/>
      <c r="U57" s="12"/>
      <c r="V57" s="12"/>
      <c r="W57" s="12"/>
      <c r="X57" s="12"/>
      <c r="Y57" s="12"/>
      <c r="Z57" s="12">
        <v>1</v>
      </c>
      <c r="AA57" s="12">
        <v>660</v>
      </c>
      <c r="AB57" s="12">
        <v>1</v>
      </c>
      <c r="AC57" s="12">
        <v>1118</v>
      </c>
      <c r="AD57" s="12">
        <v>37</v>
      </c>
      <c r="AE57" s="12">
        <v>3638</v>
      </c>
      <c r="AF57" s="12">
        <v>63</v>
      </c>
      <c r="AG57" s="12">
        <v>10496</v>
      </c>
      <c r="AH57" s="12">
        <v>297</v>
      </c>
      <c r="AI57" s="12">
        <v>88910</v>
      </c>
      <c r="AJ57" s="12">
        <v>137</v>
      </c>
      <c r="AK57" s="12">
        <v>40779</v>
      </c>
      <c r="AL57" s="12">
        <v>22</v>
      </c>
      <c r="AM57" s="12">
        <v>5264</v>
      </c>
      <c r="AN57" s="12">
        <v>5</v>
      </c>
      <c r="AO57" s="12">
        <v>209</v>
      </c>
      <c r="AP57" s="12">
        <v>3</v>
      </c>
      <c r="AQ57" s="12">
        <v>228</v>
      </c>
      <c r="AR57" s="12">
        <v>3</v>
      </c>
      <c r="AS57" s="12">
        <v>251</v>
      </c>
      <c r="AT57" s="12">
        <v>1</v>
      </c>
      <c r="AU57" s="12">
        <v>33</v>
      </c>
      <c r="AV57" s="12"/>
      <c r="AW57" s="12"/>
      <c r="AX57" s="12">
        <v>2</v>
      </c>
      <c r="AY57" s="12">
        <v>106</v>
      </c>
      <c r="AZ57" s="12">
        <v>11</v>
      </c>
      <c r="BA57" s="12">
        <v>2024</v>
      </c>
      <c r="BB57" s="12">
        <v>92</v>
      </c>
      <c r="BC57" s="12">
        <v>40451</v>
      </c>
      <c r="BD57" s="12">
        <v>64</v>
      </c>
      <c r="BE57" s="12">
        <v>27032</v>
      </c>
      <c r="BF57" s="12">
        <v>3</v>
      </c>
      <c r="BG57" s="12">
        <v>448</v>
      </c>
      <c r="BH57" s="12"/>
      <c r="BI57" s="12"/>
      <c r="BJ57" s="12"/>
      <c r="BK57" s="12"/>
      <c r="BL57" s="12"/>
      <c r="BM57" s="12"/>
      <c r="BN57" s="12"/>
      <c r="BO57" s="12"/>
      <c r="BP57" s="12"/>
      <c r="BQ57" s="12"/>
      <c r="BR57" s="12">
        <v>58</v>
      </c>
      <c r="BS57" s="12">
        <v>3187</v>
      </c>
      <c r="BT57" s="12">
        <v>39</v>
      </c>
      <c r="BU57" s="12">
        <v>2286</v>
      </c>
      <c r="BV57" s="12">
        <v>6</v>
      </c>
      <c r="BW57" s="12">
        <v>410</v>
      </c>
      <c r="BX57" s="12">
        <v>67</v>
      </c>
      <c r="BY57" s="12">
        <v>2680</v>
      </c>
      <c r="BZ57" s="12">
        <v>38</v>
      </c>
      <c r="CA57" s="12">
        <v>1554</v>
      </c>
      <c r="CB57" s="12">
        <v>3</v>
      </c>
      <c r="CC57" s="12">
        <v>140</v>
      </c>
      <c r="CD57" s="12"/>
      <c r="CE57" s="12"/>
      <c r="CF57" s="12">
        <v>20</v>
      </c>
      <c r="CG57" s="12">
        <v>585</v>
      </c>
      <c r="CH57" s="12">
        <v>9</v>
      </c>
      <c r="CI57" s="12">
        <v>248</v>
      </c>
      <c r="CJ57" s="12">
        <v>1</v>
      </c>
      <c r="CK57" s="12">
        <v>23</v>
      </c>
      <c r="CL57" s="12">
        <v>1604</v>
      </c>
      <c r="CM57" s="12">
        <v>286231</v>
      </c>
      <c r="CN57" s="9"/>
      <c r="CO57" s="9"/>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row>
  </sheetData>
  <sheetProtection algorithmName="SHA-512" hashValue="1lBuAI/B/Nsb5wMM40asMGBQGcMnPHblV02At0RYvIdQ2UP+T8yURnxC2G4aVR5Po8dNwZBkW+uKifQgQtjV+Q==" saltValue="/vYZrBzJnVzTVd5Yuf1tZA==" spinCount="100000" sheet="1" objects="1" scenarios="1"/>
  <mergeCells count="46">
    <mergeCell ref="V6:W6"/>
    <mergeCell ref="A6:A8"/>
    <mergeCell ref="B6:C6"/>
    <mergeCell ref="D6:E6"/>
    <mergeCell ref="F6:G6"/>
    <mergeCell ref="H6:I6"/>
    <mergeCell ref="J6:K6"/>
    <mergeCell ref="L6:M6"/>
    <mergeCell ref="N6:O6"/>
    <mergeCell ref="P6:Q6"/>
    <mergeCell ref="R6:S6"/>
    <mergeCell ref="T6:U6"/>
    <mergeCell ref="AT6:AU6"/>
    <mergeCell ref="X6:Y6"/>
    <mergeCell ref="Z6:AA6"/>
    <mergeCell ref="AB6:AC6"/>
    <mergeCell ref="AD6:AE6"/>
    <mergeCell ref="AF6:AG6"/>
    <mergeCell ref="AH6:AI6"/>
    <mergeCell ref="AJ6:AK6"/>
    <mergeCell ref="AL6:AM6"/>
    <mergeCell ref="AN6:AO6"/>
    <mergeCell ref="AP6:AQ6"/>
    <mergeCell ref="AR6:AS6"/>
    <mergeCell ref="BR6:BS6"/>
    <mergeCell ref="AV6:AW6"/>
    <mergeCell ref="AX6:AY6"/>
    <mergeCell ref="AZ6:BA6"/>
    <mergeCell ref="BB6:BC6"/>
    <mergeCell ref="BD6:BE6"/>
    <mergeCell ref="BF6:BG6"/>
    <mergeCell ref="BH6:BI6"/>
    <mergeCell ref="BJ6:BK6"/>
    <mergeCell ref="BL6:BM6"/>
    <mergeCell ref="BN6:BO6"/>
    <mergeCell ref="BP6:BQ6"/>
    <mergeCell ref="CF6:CG6"/>
    <mergeCell ref="CH6:CI6"/>
    <mergeCell ref="CJ6:CK6"/>
    <mergeCell ref="CL6:CM6"/>
    <mergeCell ref="BT6:BU6"/>
    <mergeCell ref="BV6:BW6"/>
    <mergeCell ref="BX6:BY6"/>
    <mergeCell ref="BZ6:CA6"/>
    <mergeCell ref="CB6:CC6"/>
    <mergeCell ref="CD6:CE6"/>
  </mergeCells>
  <conditionalFormatting sqref="A9:CM56">
    <cfRule type="expression" dxfId="2" priority="1" stopIfTrue="1">
      <formula>MOD(ROW(),2)=0</formula>
    </cfRule>
  </conditionalFormatting>
  <pageMargins left="0" right="0" top="0" bottom="0" header="0.31496062992125984" footer="0.31496062992125984"/>
  <pageSetup paperSize="8" scale="70" orientation="landscape" r:id="rId1"/>
  <colBreaks count="4" manualBreakCount="4">
    <brk id="19" max="1048575" man="1"/>
    <brk id="37" max="1048575" man="1"/>
    <brk id="55" max="1048575" man="1"/>
    <brk id="7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27"/>
  <dimension ref="A2:HB57"/>
  <sheetViews>
    <sheetView showGridLines="0" zoomScaleNormal="100" workbookViewId="0">
      <selection activeCell="A2" sqref="A2"/>
    </sheetView>
  </sheetViews>
  <sheetFormatPr baseColWidth="10" defaultRowHeight="15"/>
  <cols>
    <col min="1" max="1" width="79.85546875" customWidth="1"/>
  </cols>
  <sheetData>
    <row r="2" spans="1:210" ht="16.5">
      <c r="A2" s="1" t="s">
        <v>120</v>
      </c>
      <c r="B2" s="2"/>
      <c r="C2" s="2"/>
    </row>
    <row r="3" spans="1:210" ht="16.5">
      <c r="A3" s="3" t="s">
        <v>121</v>
      </c>
      <c r="B3" s="2"/>
      <c r="C3" s="2"/>
    </row>
    <row r="4" spans="1:210" ht="16.5">
      <c r="A4" s="3" t="s">
        <v>331</v>
      </c>
      <c r="B4" s="2"/>
      <c r="C4" s="2"/>
    </row>
    <row r="6" spans="1:210" ht="15" customHeight="1">
      <c r="A6" s="206" t="s">
        <v>95</v>
      </c>
      <c r="B6" s="205" t="s">
        <v>2</v>
      </c>
      <c r="C6" s="205"/>
      <c r="D6" s="205" t="s">
        <v>3</v>
      </c>
      <c r="E6" s="205"/>
      <c r="F6" s="205" t="s">
        <v>4</v>
      </c>
      <c r="G6" s="205"/>
      <c r="H6" s="205" t="s">
        <v>5</v>
      </c>
      <c r="I6" s="205"/>
      <c r="J6" s="205" t="s">
        <v>6</v>
      </c>
      <c r="K6" s="205"/>
      <c r="L6" s="205" t="s">
        <v>132</v>
      </c>
      <c r="M6" s="205"/>
      <c r="N6" s="205" t="s">
        <v>7</v>
      </c>
      <c r="O6" s="205"/>
      <c r="P6" s="205" t="s">
        <v>115</v>
      </c>
      <c r="Q6" s="205"/>
      <c r="R6" s="205" t="s">
        <v>8</v>
      </c>
      <c r="S6" s="205"/>
      <c r="T6" s="205" t="s">
        <v>9</v>
      </c>
      <c r="U6" s="205"/>
      <c r="V6" s="205" t="s">
        <v>10</v>
      </c>
      <c r="W6" s="205"/>
      <c r="X6" s="205" t="s">
        <v>11</v>
      </c>
      <c r="Y6" s="205"/>
      <c r="Z6" s="205" t="s">
        <v>12</v>
      </c>
      <c r="AA6" s="205"/>
      <c r="AB6" s="205" t="s">
        <v>13</v>
      </c>
      <c r="AC6" s="205"/>
      <c r="AD6" s="205" t="s">
        <v>14</v>
      </c>
      <c r="AE6" s="205"/>
      <c r="AF6" s="205" t="s">
        <v>15</v>
      </c>
      <c r="AG6" s="205"/>
      <c r="AH6" s="205" t="s">
        <v>16</v>
      </c>
      <c r="AI6" s="205"/>
      <c r="AJ6" s="205" t="s">
        <v>17</v>
      </c>
      <c r="AK6" s="205"/>
      <c r="AL6" s="205" t="s">
        <v>18</v>
      </c>
      <c r="AM6" s="205"/>
      <c r="AN6" s="205" t="s">
        <v>278</v>
      </c>
      <c r="AO6" s="205"/>
      <c r="AP6" s="205" t="s">
        <v>279</v>
      </c>
      <c r="AQ6" s="205"/>
      <c r="AR6" s="205" t="s">
        <v>280</v>
      </c>
      <c r="AS6" s="205"/>
      <c r="AT6" s="205" t="s">
        <v>285</v>
      </c>
      <c r="AU6" s="205"/>
      <c r="AV6" s="205" t="s">
        <v>282</v>
      </c>
      <c r="AW6" s="205"/>
      <c r="AX6" s="205" t="s">
        <v>23</v>
      </c>
      <c r="AY6" s="205"/>
      <c r="AZ6" s="205" t="s">
        <v>24</v>
      </c>
      <c r="BA6" s="205"/>
      <c r="BB6" s="205" t="s">
        <v>25</v>
      </c>
      <c r="BC6" s="205"/>
      <c r="BD6" s="205" t="s">
        <v>26</v>
      </c>
      <c r="BE6" s="205"/>
      <c r="BF6" s="205" t="s">
        <v>27</v>
      </c>
      <c r="BG6" s="205"/>
      <c r="BH6" s="205" t="s">
        <v>28</v>
      </c>
      <c r="BI6" s="205"/>
      <c r="BJ6" s="205" t="s">
        <v>29</v>
      </c>
      <c r="BK6" s="205"/>
      <c r="BL6" s="205" t="s">
        <v>30</v>
      </c>
      <c r="BM6" s="205"/>
      <c r="BN6" s="205" t="s">
        <v>31</v>
      </c>
      <c r="BO6" s="205"/>
      <c r="BP6" s="205" t="s">
        <v>32</v>
      </c>
      <c r="BQ6" s="205"/>
      <c r="BR6" s="205" t="s">
        <v>33</v>
      </c>
      <c r="BS6" s="205"/>
      <c r="BT6" s="205" t="s">
        <v>34</v>
      </c>
      <c r="BU6" s="205"/>
      <c r="BV6" s="205" t="s">
        <v>35</v>
      </c>
      <c r="BW6" s="205"/>
      <c r="BX6" s="205" t="s">
        <v>36</v>
      </c>
      <c r="BY6" s="205"/>
      <c r="BZ6" s="205" t="s">
        <v>37</v>
      </c>
      <c r="CA6" s="205"/>
      <c r="CB6" s="205" t="s">
        <v>38</v>
      </c>
      <c r="CC6" s="205"/>
      <c r="CD6" s="205" t="s">
        <v>39</v>
      </c>
      <c r="CE6" s="205"/>
      <c r="CF6" s="205" t="s">
        <v>40</v>
      </c>
      <c r="CG6" s="205"/>
      <c r="CH6" s="205" t="s">
        <v>41</v>
      </c>
      <c r="CI6" s="205"/>
      <c r="CJ6" s="205" t="s">
        <v>42</v>
      </c>
      <c r="CK6" s="205"/>
      <c r="CL6" s="205" t="s">
        <v>43</v>
      </c>
      <c r="CM6" s="205"/>
    </row>
    <row r="7" spans="1:210">
      <c r="A7" s="20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row>
    <row r="8" spans="1:210">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c r="CL8" s="4" t="s">
        <v>44</v>
      </c>
      <c r="CM8" s="4" t="s">
        <v>45</v>
      </c>
    </row>
    <row r="9" spans="1:210">
      <c r="A9" s="5" t="s">
        <v>46</v>
      </c>
      <c r="B9" s="6"/>
      <c r="C9" s="6"/>
      <c r="D9" s="7"/>
      <c r="E9" s="7"/>
      <c r="F9" s="7"/>
      <c r="G9" s="7"/>
      <c r="H9" s="7"/>
      <c r="I9" s="7"/>
      <c r="J9" s="7">
        <v>1</v>
      </c>
      <c r="K9" s="7">
        <v>50</v>
      </c>
      <c r="L9" s="7">
        <v>1</v>
      </c>
      <c r="M9" s="7">
        <v>12</v>
      </c>
      <c r="N9" s="7">
        <v>1</v>
      </c>
      <c r="O9" s="7">
        <v>16</v>
      </c>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v>1</v>
      </c>
      <c r="CA9" s="7">
        <v>21</v>
      </c>
      <c r="CB9" s="7"/>
      <c r="CC9" s="7"/>
      <c r="CD9" s="7"/>
      <c r="CE9" s="7"/>
      <c r="CF9" s="7"/>
      <c r="CG9" s="7"/>
      <c r="CH9" s="7"/>
      <c r="CI9" s="7"/>
      <c r="CJ9" s="8"/>
      <c r="CK9" s="8"/>
      <c r="CL9" s="8">
        <v>4</v>
      </c>
      <c r="CM9" s="8">
        <v>99</v>
      </c>
      <c r="CN9" s="9"/>
      <c r="CO9" s="9"/>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row>
    <row r="10" spans="1:210">
      <c r="A10" s="10" t="s">
        <v>47</v>
      </c>
      <c r="B10" s="6">
        <v>8</v>
      </c>
      <c r="C10" s="6">
        <v>510</v>
      </c>
      <c r="D10" s="6">
        <v>20</v>
      </c>
      <c r="E10" s="7">
        <v>3541</v>
      </c>
      <c r="F10" s="7">
        <v>7</v>
      </c>
      <c r="G10" s="7">
        <v>4980</v>
      </c>
      <c r="H10" s="7"/>
      <c r="I10" s="7"/>
      <c r="J10" s="7"/>
      <c r="K10" s="7"/>
      <c r="L10" s="7">
        <v>3</v>
      </c>
      <c r="M10" s="7">
        <v>34</v>
      </c>
      <c r="N10" s="7">
        <v>5</v>
      </c>
      <c r="O10" s="7">
        <v>54</v>
      </c>
      <c r="P10" s="7"/>
      <c r="Q10" s="7"/>
      <c r="R10" s="7"/>
      <c r="S10" s="7"/>
      <c r="T10" s="7"/>
      <c r="U10" s="7"/>
      <c r="V10" s="7"/>
      <c r="W10" s="7"/>
      <c r="X10" s="7"/>
      <c r="Y10" s="7"/>
      <c r="Z10" s="7"/>
      <c r="AA10" s="7"/>
      <c r="AB10" s="7"/>
      <c r="AC10" s="7"/>
      <c r="AD10" s="7"/>
      <c r="AE10" s="7"/>
      <c r="AF10" s="7">
        <v>3</v>
      </c>
      <c r="AG10" s="7">
        <v>873</v>
      </c>
      <c r="AH10" s="7">
        <v>17</v>
      </c>
      <c r="AI10" s="7">
        <v>8419</v>
      </c>
      <c r="AJ10" s="7">
        <v>2</v>
      </c>
      <c r="AK10" s="7">
        <v>1049</v>
      </c>
      <c r="AL10" s="7"/>
      <c r="AM10" s="7"/>
      <c r="AN10" s="7"/>
      <c r="AO10" s="7"/>
      <c r="AP10" s="7"/>
      <c r="AQ10" s="7"/>
      <c r="AR10" s="7"/>
      <c r="AS10" s="7"/>
      <c r="AT10" s="7"/>
      <c r="AU10" s="7"/>
      <c r="AV10" s="7"/>
      <c r="AW10" s="7"/>
      <c r="AX10" s="7"/>
      <c r="AY10" s="7"/>
      <c r="AZ10" s="7">
        <v>1</v>
      </c>
      <c r="BA10" s="7">
        <v>615</v>
      </c>
      <c r="BB10" s="7">
        <v>9</v>
      </c>
      <c r="BC10" s="7">
        <v>4020</v>
      </c>
      <c r="BD10" s="7">
        <v>7</v>
      </c>
      <c r="BE10" s="7">
        <v>2119</v>
      </c>
      <c r="BF10" s="7"/>
      <c r="BG10" s="7"/>
      <c r="BH10" s="7"/>
      <c r="BI10" s="7"/>
      <c r="BJ10" s="7"/>
      <c r="BK10" s="7"/>
      <c r="BL10" s="7"/>
      <c r="BM10" s="7"/>
      <c r="BN10" s="7"/>
      <c r="BO10" s="7"/>
      <c r="BP10" s="7"/>
      <c r="BQ10" s="7"/>
      <c r="BR10" s="7">
        <v>4</v>
      </c>
      <c r="BS10" s="7">
        <v>207</v>
      </c>
      <c r="BT10" s="7"/>
      <c r="BU10" s="7"/>
      <c r="BV10" s="7"/>
      <c r="BW10" s="7"/>
      <c r="BX10" s="7">
        <v>1</v>
      </c>
      <c r="BY10" s="7">
        <v>55</v>
      </c>
      <c r="BZ10" s="7">
        <v>1</v>
      </c>
      <c r="CA10" s="7">
        <v>39</v>
      </c>
      <c r="CB10" s="7"/>
      <c r="CC10" s="7"/>
      <c r="CD10" s="7"/>
      <c r="CE10" s="7"/>
      <c r="CF10" s="7"/>
      <c r="CG10" s="7"/>
      <c r="CH10" s="7">
        <v>1</v>
      </c>
      <c r="CI10" s="7">
        <v>32</v>
      </c>
      <c r="CJ10" s="8"/>
      <c r="CK10" s="8"/>
      <c r="CL10" s="8">
        <v>89</v>
      </c>
      <c r="CM10" s="8">
        <v>26547</v>
      </c>
      <c r="CN10" s="9"/>
      <c r="CO10" s="9"/>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row>
    <row r="11" spans="1:210">
      <c r="A11" s="5" t="s">
        <v>48</v>
      </c>
      <c r="B11" s="6"/>
      <c r="C11" s="6"/>
      <c r="D11" s="7"/>
      <c r="E11" s="7"/>
      <c r="F11" s="7"/>
      <c r="G11" s="7"/>
      <c r="H11" s="7"/>
      <c r="I11" s="7"/>
      <c r="J11" s="7">
        <v>1</v>
      </c>
      <c r="K11" s="7">
        <v>31</v>
      </c>
      <c r="L11" s="7">
        <v>1</v>
      </c>
      <c r="M11" s="7">
        <v>20</v>
      </c>
      <c r="N11" s="7">
        <v>1</v>
      </c>
      <c r="O11" s="7">
        <v>10</v>
      </c>
      <c r="P11" s="7"/>
      <c r="Q11" s="7"/>
      <c r="R11" s="7"/>
      <c r="S11" s="7"/>
      <c r="T11" s="7"/>
      <c r="U11" s="7"/>
      <c r="V11" s="7"/>
      <c r="W11" s="7"/>
      <c r="X11" s="7"/>
      <c r="Y11" s="7"/>
      <c r="Z11" s="7"/>
      <c r="AA11" s="7"/>
      <c r="AB11" s="7"/>
      <c r="AC11" s="7"/>
      <c r="AD11" s="7"/>
      <c r="AE11" s="7"/>
      <c r="AF11" s="7"/>
      <c r="AG11" s="7"/>
      <c r="AH11" s="7">
        <v>1</v>
      </c>
      <c r="AI11" s="7">
        <v>28</v>
      </c>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8"/>
      <c r="CK11" s="8"/>
      <c r="CL11" s="13">
        <v>4</v>
      </c>
      <c r="CM11" s="8">
        <v>89</v>
      </c>
      <c r="CN11" s="9"/>
      <c r="CO11" s="9"/>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row>
    <row r="12" spans="1:210">
      <c r="A12" s="5" t="s">
        <v>49</v>
      </c>
      <c r="B12" s="6">
        <v>1</v>
      </c>
      <c r="C12" s="6">
        <v>54</v>
      </c>
      <c r="D12" s="7"/>
      <c r="E12" s="7"/>
      <c r="F12" s="7">
        <v>2</v>
      </c>
      <c r="G12" s="7">
        <v>446</v>
      </c>
      <c r="H12" s="7"/>
      <c r="I12" s="7"/>
      <c r="J12" s="7"/>
      <c r="K12" s="7"/>
      <c r="L12" s="7">
        <v>1</v>
      </c>
      <c r="M12" s="7">
        <v>14</v>
      </c>
      <c r="N12" s="7">
        <v>1</v>
      </c>
      <c r="O12" s="7">
        <v>8</v>
      </c>
      <c r="P12" s="7"/>
      <c r="Q12" s="7"/>
      <c r="R12" s="7"/>
      <c r="S12" s="7"/>
      <c r="T12" s="7"/>
      <c r="U12" s="7"/>
      <c r="V12" s="7"/>
      <c r="W12" s="7"/>
      <c r="X12" s="7"/>
      <c r="Y12" s="7"/>
      <c r="Z12" s="7"/>
      <c r="AA12" s="7"/>
      <c r="AB12" s="7"/>
      <c r="AC12" s="7"/>
      <c r="AD12" s="7"/>
      <c r="AE12" s="7"/>
      <c r="AF12" s="7">
        <v>1</v>
      </c>
      <c r="AG12" s="7">
        <v>200</v>
      </c>
      <c r="AH12" s="7">
        <v>2</v>
      </c>
      <c r="AI12" s="7">
        <v>207</v>
      </c>
      <c r="AJ12" s="7">
        <v>4</v>
      </c>
      <c r="AK12" s="7">
        <v>1703</v>
      </c>
      <c r="AL12" s="7">
        <v>1</v>
      </c>
      <c r="AM12" s="7">
        <v>330</v>
      </c>
      <c r="AN12" s="7"/>
      <c r="AO12" s="7"/>
      <c r="AP12" s="7"/>
      <c r="AQ12" s="7"/>
      <c r="AR12" s="7"/>
      <c r="AS12" s="7"/>
      <c r="AT12" s="7"/>
      <c r="AU12" s="7"/>
      <c r="AV12" s="7"/>
      <c r="AW12" s="7"/>
      <c r="AX12" s="7"/>
      <c r="AY12" s="7"/>
      <c r="AZ12" s="7"/>
      <c r="BA12" s="7"/>
      <c r="BB12" s="7">
        <v>2</v>
      </c>
      <c r="BC12" s="7">
        <v>324</v>
      </c>
      <c r="BD12" s="7">
        <v>1</v>
      </c>
      <c r="BE12" s="7">
        <v>222</v>
      </c>
      <c r="BF12" s="7"/>
      <c r="BG12" s="7"/>
      <c r="BH12" s="7"/>
      <c r="BI12" s="7"/>
      <c r="BJ12" s="7"/>
      <c r="BK12" s="7"/>
      <c r="BL12" s="7"/>
      <c r="BM12" s="7"/>
      <c r="BN12" s="7"/>
      <c r="BO12" s="7"/>
      <c r="BP12" s="7"/>
      <c r="BQ12" s="7"/>
      <c r="BR12" s="7">
        <v>1</v>
      </c>
      <c r="BS12" s="7">
        <v>40</v>
      </c>
      <c r="BT12" s="7">
        <v>1</v>
      </c>
      <c r="BU12" s="7">
        <v>30</v>
      </c>
      <c r="BV12" s="7"/>
      <c r="BW12" s="7"/>
      <c r="BX12" s="7"/>
      <c r="BY12" s="7"/>
      <c r="BZ12" s="7">
        <v>1</v>
      </c>
      <c r="CA12" s="7">
        <v>28</v>
      </c>
      <c r="CB12" s="7"/>
      <c r="CC12" s="7"/>
      <c r="CD12" s="7"/>
      <c r="CE12" s="7"/>
      <c r="CF12" s="7"/>
      <c r="CG12" s="7"/>
      <c r="CH12" s="7"/>
      <c r="CI12" s="7"/>
      <c r="CJ12" s="8"/>
      <c r="CK12" s="8"/>
      <c r="CL12" s="13">
        <v>19</v>
      </c>
      <c r="CM12" s="8">
        <v>3606</v>
      </c>
      <c r="CN12" s="9"/>
      <c r="CO12" s="9"/>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row>
    <row r="13" spans="1:210">
      <c r="A13" s="5" t="s">
        <v>50</v>
      </c>
      <c r="B13" s="6">
        <v>1</v>
      </c>
      <c r="C13" s="6">
        <v>38</v>
      </c>
      <c r="D13" s="7"/>
      <c r="E13" s="7"/>
      <c r="F13" s="7"/>
      <c r="G13" s="7"/>
      <c r="H13" s="7"/>
      <c r="I13" s="7"/>
      <c r="J13" s="7">
        <v>1</v>
      </c>
      <c r="K13" s="7">
        <v>50</v>
      </c>
      <c r="L13" s="7">
        <v>3</v>
      </c>
      <c r="M13" s="7">
        <v>36</v>
      </c>
      <c r="N13" s="7">
        <v>3</v>
      </c>
      <c r="O13" s="7">
        <v>40</v>
      </c>
      <c r="P13" s="7"/>
      <c r="Q13" s="7"/>
      <c r="R13" s="7">
        <v>1</v>
      </c>
      <c r="S13" s="7">
        <v>500</v>
      </c>
      <c r="T13" s="7"/>
      <c r="U13" s="7"/>
      <c r="V13" s="7"/>
      <c r="W13" s="7"/>
      <c r="X13" s="7"/>
      <c r="Y13" s="7"/>
      <c r="Z13" s="7"/>
      <c r="AA13" s="7"/>
      <c r="AB13" s="7"/>
      <c r="AC13" s="7"/>
      <c r="AD13" s="7"/>
      <c r="AE13" s="7"/>
      <c r="AF13" s="7"/>
      <c r="AG13" s="7"/>
      <c r="AH13" s="7"/>
      <c r="AI13" s="7"/>
      <c r="AJ13" s="7">
        <v>1</v>
      </c>
      <c r="AK13" s="7">
        <v>16</v>
      </c>
      <c r="AL13" s="7"/>
      <c r="AM13" s="7"/>
      <c r="AN13" s="7"/>
      <c r="AO13" s="7"/>
      <c r="AP13" s="7"/>
      <c r="AQ13" s="7"/>
      <c r="AR13" s="7"/>
      <c r="AS13" s="7"/>
      <c r="AT13" s="7"/>
      <c r="AU13" s="7"/>
      <c r="AV13" s="7"/>
      <c r="AW13" s="7"/>
      <c r="AX13" s="7"/>
      <c r="AY13" s="7"/>
      <c r="AZ13" s="7"/>
      <c r="BA13" s="7"/>
      <c r="BB13" s="7"/>
      <c r="BC13" s="7"/>
      <c r="BD13" s="7">
        <v>1</v>
      </c>
      <c r="BE13" s="7">
        <v>89</v>
      </c>
      <c r="BF13" s="7"/>
      <c r="BG13" s="7"/>
      <c r="BH13" s="7"/>
      <c r="BI13" s="7"/>
      <c r="BJ13" s="7"/>
      <c r="BK13" s="7"/>
      <c r="BL13" s="7"/>
      <c r="BM13" s="7"/>
      <c r="BN13" s="7"/>
      <c r="BO13" s="7"/>
      <c r="BP13" s="7"/>
      <c r="BQ13" s="7"/>
      <c r="BR13" s="7">
        <v>1</v>
      </c>
      <c r="BS13" s="7">
        <v>15</v>
      </c>
      <c r="BT13" s="7">
        <v>1</v>
      </c>
      <c r="BU13" s="7">
        <v>12</v>
      </c>
      <c r="BV13" s="7"/>
      <c r="BW13" s="7"/>
      <c r="BX13" s="7"/>
      <c r="BY13" s="7"/>
      <c r="BZ13" s="7"/>
      <c r="CA13" s="7"/>
      <c r="CB13" s="7"/>
      <c r="CC13" s="7"/>
      <c r="CD13" s="7"/>
      <c r="CE13" s="7"/>
      <c r="CF13" s="7"/>
      <c r="CG13" s="7"/>
      <c r="CH13" s="7"/>
      <c r="CI13" s="7"/>
      <c r="CJ13" s="8"/>
      <c r="CK13" s="8"/>
      <c r="CL13" s="13">
        <v>13</v>
      </c>
      <c r="CM13" s="8">
        <v>796</v>
      </c>
      <c r="CN13" s="9"/>
      <c r="CO13" s="9"/>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row>
    <row r="14" spans="1:210">
      <c r="A14" s="5" t="s">
        <v>51</v>
      </c>
      <c r="B14" s="6"/>
      <c r="C14" s="6"/>
      <c r="D14" s="7"/>
      <c r="E14" s="7"/>
      <c r="F14" s="7"/>
      <c r="G14" s="7"/>
      <c r="H14" s="7"/>
      <c r="I14" s="7"/>
      <c r="J14" s="7"/>
      <c r="K14" s="7"/>
      <c r="L14" s="7"/>
      <c r="M14" s="7"/>
      <c r="N14" s="7">
        <v>3</v>
      </c>
      <c r="O14" s="7">
        <v>35</v>
      </c>
      <c r="P14" s="7"/>
      <c r="Q14" s="7"/>
      <c r="R14" s="7"/>
      <c r="S14" s="7"/>
      <c r="T14" s="7"/>
      <c r="U14" s="7"/>
      <c r="V14" s="7"/>
      <c r="W14" s="7"/>
      <c r="X14" s="7"/>
      <c r="Y14" s="7"/>
      <c r="Z14" s="7"/>
      <c r="AA14" s="7"/>
      <c r="AB14" s="7"/>
      <c r="AC14" s="7"/>
      <c r="AD14" s="7"/>
      <c r="AE14" s="7"/>
      <c r="AF14" s="7"/>
      <c r="AG14" s="7"/>
      <c r="AH14" s="7">
        <v>2</v>
      </c>
      <c r="AI14" s="7">
        <v>121</v>
      </c>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v>1</v>
      </c>
      <c r="BU14" s="7">
        <v>75</v>
      </c>
      <c r="BV14" s="7"/>
      <c r="BW14" s="7"/>
      <c r="BX14" s="7"/>
      <c r="BY14" s="7"/>
      <c r="BZ14" s="7"/>
      <c r="CA14" s="7"/>
      <c r="CB14" s="7"/>
      <c r="CC14" s="7"/>
      <c r="CD14" s="7"/>
      <c r="CE14" s="7"/>
      <c r="CF14" s="7"/>
      <c r="CG14" s="7"/>
      <c r="CH14" s="7"/>
      <c r="CI14" s="7"/>
      <c r="CJ14" s="8"/>
      <c r="CK14" s="8"/>
      <c r="CL14" s="13">
        <v>6</v>
      </c>
      <c r="CM14" s="8">
        <v>231</v>
      </c>
      <c r="CN14" s="9"/>
      <c r="CO14" s="9"/>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row>
    <row r="15" spans="1:210">
      <c r="A15" s="5" t="s">
        <v>52</v>
      </c>
      <c r="B15" s="6"/>
      <c r="C15" s="6"/>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v>1</v>
      </c>
      <c r="AU15" s="7">
        <v>33</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8"/>
      <c r="CK15" s="8"/>
      <c r="CL15" s="13">
        <v>1</v>
      </c>
      <c r="CM15" s="8">
        <v>33</v>
      </c>
      <c r="CN15" s="9"/>
      <c r="CO15" s="9"/>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row>
    <row r="16" spans="1:210">
      <c r="A16" s="5" t="s">
        <v>53</v>
      </c>
      <c r="B16" s="6"/>
      <c r="C16" s="6"/>
      <c r="D16" s="7"/>
      <c r="E16" s="7"/>
      <c r="F16" s="7"/>
      <c r="G16" s="7"/>
      <c r="H16" s="7"/>
      <c r="I16" s="7"/>
      <c r="J16" s="7"/>
      <c r="K16" s="7"/>
      <c r="L16" s="7">
        <v>1</v>
      </c>
      <c r="M16" s="7">
        <v>12</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8"/>
      <c r="CK16" s="8"/>
      <c r="CL16" s="13">
        <v>1</v>
      </c>
      <c r="CM16" s="8">
        <v>12</v>
      </c>
      <c r="CN16" s="9"/>
      <c r="CO16" s="9"/>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row>
    <row r="17" spans="1:210">
      <c r="A17" s="5" t="s">
        <v>54</v>
      </c>
      <c r="B17" s="6"/>
      <c r="C17" s="6"/>
      <c r="D17" s="7"/>
      <c r="E17" s="7"/>
      <c r="F17" s="7"/>
      <c r="G17" s="7"/>
      <c r="H17" s="7"/>
      <c r="I17" s="7"/>
      <c r="J17" s="7"/>
      <c r="K17" s="7"/>
      <c r="L17" s="7">
        <v>10</v>
      </c>
      <c r="M17" s="7">
        <v>105</v>
      </c>
      <c r="N17" s="7"/>
      <c r="O17" s="7"/>
      <c r="P17" s="7"/>
      <c r="Q17" s="7"/>
      <c r="R17" s="7"/>
      <c r="S17" s="7"/>
      <c r="T17" s="7"/>
      <c r="U17" s="7"/>
      <c r="V17" s="7"/>
      <c r="W17" s="7"/>
      <c r="X17" s="7"/>
      <c r="Y17" s="7"/>
      <c r="Z17" s="7"/>
      <c r="AA17" s="7"/>
      <c r="AB17" s="7"/>
      <c r="AC17" s="7"/>
      <c r="AD17" s="7"/>
      <c r="AE17" s="7"/>
      <c r="AF17" s="7"/>
      <c r="AG17" s="7"/>
      <c r="AH17" s="7"/>
      <c r="AI17" s="7"/>
      <c r="AJ17" s="7">
        <v>1</v>
      </c>
      <c r="AK17" s="7">
        <v>38</v>
      </c>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v>1</v>
      </c>
      <c r="CA17" s="7">
        <v>30</v>
      </c>
      <c r="CB17" s="7"/>
      <c r="CC17" s="7"/>
      <c r="CD17" s="7"/>
      <c r="CE17" s="7"/>
      <c r="CF17" s="7"/>
      <c r="CG17" s="7"/>
      <c r="CH17" s="7"/>
      <c r="CI17" s="7"/>
      <c r="CJ17" s="8"/>
      <c r="CK17" s="8"/>
      <c r="CL17" s="13">
        <v>12</v>
      </c>
      <c r="CM17" s="8">
        <v>173</v>
      </c>
      <c r="CN17" s="9"/>
      <c r="CO17" s="9"/>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row>
    <row r="18" spans="1:210">
      <c r="A18" s="5" t="s">
        <v>55</v>
      </c>
      <c r="B18" s="6">
        <v>21</v>
      </c>
      <c r="C18" s="6">
        <v>1527</v>
      </c>
      <c r="D18" s="7">
        <v>33</v>
      </c>
      <c r="E18" s="7">
        <v>5063</v>
      </c>
      <c r="F18" s="7">
        <v>30</v>
      </c>
      <c r="G18" s="7">
        <v>5469</v>
      </c>
      <c r="H18" s="7">
        <v>4</v>
      </c>
      <c r="I18" s="7">
        <v>767</v>
      </c>
      <c r="J18" s="7"/>
      <c r="K18" s="7"/>
      <c r="L18" s="7">
        <v>4</v>
      </c>
      <c r="M18" s="7">
        <v>52</v>
      </c>
      <c r="N18" s="7"/>
      <c r="O18" s="7"/>
      <c r="P18" s="7"/>
      <c r="Q18" s="7"/>
      <c r="R18" s="7"/>
      <c r="S18" s="7"/>
      <c r="T18" s="7"/>
      <c r="U18" s="7"/>
      <c r="V18" s="7"/>
      <c r="W18" s="7"/>
      <c r="X18" s="7"/>
      <c r="Y18" s="7"/>
      <c r="Z18" s="7"/>
      <c r="AA18" s="7"/>
      <c r="AB18" s="7">
        <v>1</v>
      </c>
      <c r="AC18" s="7">
        <v>1118</v>
      </c>
      <c r="AD18" s="7">
        <v>3</v>
      </c>
      <c r="AE18" s="7">
        <v>203</v>
      </c>
      <c r="AF18" s="7">
        <v>15</v>
      </c>
      <c r="AG18" s="7">
        <v>2646</v>
      </c>
      <c r="AH18" s="7">
        <v>61</v>
      </c>
      <c r="AI18" s="7">
        <v>20423</v>
      </c>
      <c r="AJ18" s="7">
        <v>36</v>
      </c>
      <c r="AK18" s="7">
        <v>10248</v>
      </c>
      <c r="AL18" s="7">
        <v>4</v>
      </c>
      <c r="AM18" s="7">
        <v>738</v>
      </c>
      <c r="AN18" s="7">
        <v>1</v>
      </c>
      <c r="AO18" s="7">
        <v>27</v>
      </c>
      <c r="AP18" s="7"/>
      <c r="AQ18" s="7"/>
      <c r="AR18" s="7"/>
      <c r="AS18" s="7"/>
      <c r="AT18" s="7"/>
      <c r="AU18" s="7"/>
      <c r="AV18" s="7"/>
      <c r="AW18" s="7"/>
      <c r="AX18" s="7"/>
      <c r="AY18" s="7"/>
      <c r="AZ18" s="7">
        <v>2</v>
      </c>
      <c r="BA18" s="7">
        <v>159</v>
      </c>
      <c r="BB18" s="7">
        <v>19</v>
      </c>
      <c r="BC18" s="7">
        <v>9323</v>
      </c>
      <c r="BD18" s="7">
        <v>2</v>
      </c>
      <c r="BE18" s="7">
        <v>581</v>
      </c>
      <c r="BF18" s="7"/>
      <c r="BG18" s="7"/>
      <c r="BH18" s="7"/>
      <c r="BI18" s="7"/>
      <c r="BJ18" s="7"/>
      <c r="BK18" s="7"/>
      <c r="BL18" s="7"/>
      <c r="BM18" s="7"/>
      <c r="BN18" s="7"/>
      <c r="BO18" s="7"/>
      <c r="BP18" s="7"/>
      <c r="BQ18" s="7"/>
      <c r="BR18" s="7">
        <v>4</v>
      </c>
      <c r="BS18" s="7">
        <v>189</v>
      </c>
      <c r="BT18" s="7">
        <v>7</v>
      </c>
      <c r="BU18" s="7">
        <v>446</v>
      </c>
      <c r="BV18" s="7">
        <v>3</v>
      </c>
      <c r="BW18" s="7">
        <v>128</v>
      </c>
      <c r="BX18" s="7">
        <v>9</v>
      </c>
      <c r="BY18" s="7">
        <v>345</v>
      </c>
      <c r="BZ18" s="7">
        <v>4</v>
      </c>
      <c r="CA18" s="7">
        <v>180</v>
      </c>
      <c r="CB18" s="7">
        <v>2</v>
      </c>
      <c r="CC18" s="7">
        <v>86</v>
      </c>
      <c r="CD18" s="7"/>
      <c r="CE18" s="7"/>
      <c r="CF18" s="7">
        <v>2</v>
      </c>
      <c r="CG18" s="7">
        <v>32</v>
      </c>
      <c r="CH18" s="7"/>
      <c r="CI18" s="7"/>
      <c r="CJ18" s="8"/>
      <c r="CK18" s="8"/>
      <c r="CL18" s="13">
        <v>267</v>
      </c>
      <c r="CM18" s="8">
        <v>59750</v>
      </c>
      <c r="CN18" s="9"/>
      <c r="CO18" s="9"/>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row>
    <row r="19" spans="1:210">
      <c r="A19" s="5" t="s">
        <v>56</v>
      </c>
      <c r="B19" s="6"/>
      <c r="C19" s="6"/>
      <c r="D19" s="7"/>
      <c r="E19" s="7"/>
      <c r="F19" s="7"/>
      <c r="G19" s="7"/>
      <c r="H19" s="7"/>
      <c r="I19" s="7"/>
      <c r="J19" s="7">
        <v>1</v>
      </c>
      <c r="K19" s="7">
        <v>50</v>
      </c>
      <c r="L19" s="7">
        <v>2</v>
      </c>
      <c r="M19" s="7">
        <v>33</v>
      </c>
      <c r="N19" s="7">
        <v>1</v>
      </c>
      <c r="O19" s="7">
        <v>12</v>
      </c>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8"/>
      <c r="CK19" s="8"/>
      <c r="CL19" s="13">
        <v>4</v>
      </c>
      <c r="CM19" s="8">
        <v>95</v>
      </c>
      <c r="CN19" s="9"/>
      <c r="CO19" s="9"/>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row>
    <row r="20" spans="1:210">
      <c r="A20" s="5" t="s">
        <v>57</v>
      </c>
      <c r="B20" s="6"/>
      <c r="C20" s="6"/>
      <c r="D20" s="7"/>
      <c r="E20" s="7"/>
      <c r="F20" s="7"/>
      <c r="G20" s="7"/>
      <c r="H20" s="7"/>
      <c r="I20" s="7"/>
      <c r="J20" s="7">
        <v>1</v>
      </c>
      <c r="K20" s="7">
        <v>20</v>
      </c>
      <c r="L20" s="7">
        <v>12</v>
      </c>
      <c r="M20" s="7">
        <v>155</v>
      </c>
      <c r="N20" s="7"/>
      <c r="O20" s="7"/>
      <c r="P20" s="7"/>
      <c r="Q20" s="7"/>
      <c r="R20" s="7"/>
      <c r="S20" s="7"/>
      <c r="T20" s="7"/>
      <c r="U20" s="7"/>
      <c r="V20" s="7"/>
      <c r="W20" s="7"/>
      <c r="X20" s="7"/>
      <c r="Y20" s="7"/>
      <c r="Z20" s="7"/>
      <c r="AA20" s="7"/>
      <c r="AB20" s="7"/>
      <c r="AC20" s="7"/>
      <c r="AD20" s="7"/>
      <c r="AE20" s="7"/>
      <c r="AF20" s="7">
        <v>1</v>
      </c>
      <c r="AG20" s="7">
        <v>37</v>
      </c>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v>1</v>
      </c>
      <c r="BY20" s="7">
        <v>41</v>
      </c>
      <c r="BZ20" s="7"/>
      <c r="CA20" s="7"/>
      <c r="CB20" s="7"/>
      <c r="CC20" s="7"/>
      <c r="CD20" s="7"/>
      <c r="CE20" s="7"/>
      <c r="CF20" s="7"/>
      <c r="CG20" s="7"/>
      <c r="CH20" s="7"/>
      <c r="CI20" s="7"/>
      <c r="CJ20" s="8"/>
      <c r="CK20" s="8"/>
      <c r="CL20" s="13">
        <v>15</v>
      </c>
      <c r="CM20" s="8">
        <v>253</v>
      </c>
      <c r="CN20" s="9"/>
      <c r="CO20" s="9"/>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row>
    <row r="21" spans="1:210">
      <c r="A21" s="5" t="s">
        <v>58</v>
      </c>
      <c r="B21" s="6">
        <v>14</v>
      </c>
      <c r="C21" s="6">
        <v>822</v>
      </c>
      <c r="D21" s="7">
        <v>14</v>
      </c>
      <c r="E21" s="7">
        <v>861</v>
      </c>
      <c r="F21" s="7">
        <v>8</v>
      </c>
      <c r="G21" s="7">
        <v>1391</v>
      </c>
      <c r="H21" s="7"/>
      <c r="I21" s="7"/>
      <c r="J21" s="7"/>
      <c r="K21" s="7"/>
      <c r="L21" s="7">
        <v>2</v>
      </c>
      <c r="M21" s="7">
        <v>32</v>
      </c>
      <c r="N21" s="7"/>
      <c r="O21" s="7"/>
      <c r="P21" s="7"/>
      <c r="Q21" s="7"/>
      <c r="R21" s="7"/>
      <c r="S21" s="7"/>
      <c r="T21" s="7"/>
      <c r="U21" s="7"/>
      <c r="V21" s="7"/>
      <c r="W21" s="7"/>
      <c r="X21" s="7"/>
      <c r="Y21" s="7"/>
      <c r="Z21" s="7"/>
      <c r="AA21" s="7"/>
      <c r="AB21" s="7">
        <v>1</v>
      </c>
      <c r="AC21" s="7">
        <v>840</v>
      </c>
      <c r="AD21" s="7">
        <v>7</v>
      </c>
      <c r="AE21" s="7">
        <v>373</v>
      </c>
      <c r="AF21" s="7">
        <v>3</v>
      </c>
      <c r="AG21" s="7">
        <v>520</v>
      </c>
      <c r="AH21" s="7">
        <v>18</v>
      </c>
      <c r="AI21" s="7">
        <v>4430</v>
      </c>
      <c r="AJ21" s="7">
        <v>9</v>
      </c>
      <c r="AK21" s="7">
        <v>2243</v>
      </c>
      <c r="AL21" s="7">
        <v>2</v>
      </c>
      <c r="AM21" s="7">
        <v>437</v>
      </c>
      <c r="AN21" s="7"/>
      <c r="AO21" s="7"/>
      <c r="AP21" s="7"/>
      <c r="AQ21" s="7"/>
      <c r="AR21" s="7"/>
      <c r="AS21" s="7"/>
      <c r="AT21" s="7"/>
      <c r="AU21" s="7"/>
      <c r="AV21" s="7"/>
      <c r="AW21" s="7"/>
      <c r="AX21" s="7">
        <v>2</v>
      </c>
      <c r="AY21" s="7">
        <v>106</v>
      </c>
      <c r="AZ21" s="7">
        <v>2</v>
      </c>
      <c r="BA21" s="7">
        <v>226</v>
      </c>
      <c r="BB21" s="7">
        <v>5</v>
      </c>
      <c r="BC21" s="7">
        <v>1608</v>
      </c>
      <c r="BD21" s="7">
        <v>6</v>
      </c>
      <c r="BE21" s="7">
        <v>2818</v>
      </c>
      <c r="BF21" s="7"/>
      <c r="BG21" s="7"/>
      <c r="BH21" s="7"/>
      <c r="BI21" s="7"/>
      <c r="BJ21" s="7"/>
      <c r="BK21" s="7"/>
      <c r="BL21" s="7"/>
      <c r="BM21" s="7"/>
      <c r="BN21" s="7"/>
      <c r="BO21" s="7"/>
      <c r="BP21" s="7"/>
      <c r="BQ21" s="7"/>
      <c r="BR21" s="7">
        <v>10</v>
      </c>
      <c r="BS21" s="7">
        <v>1187</v>
      </c>
      <c r="BT21" s="7">
        <v>7</v>
      </c>
      <c r="BU21" s="7">
        <v>420</v>
      </c>
      <c r="BV21" s="7">
        <v>1</v>
      </c>
      <c r="BW21" s="7">
        <v>22</v>
      </c>
      <c r="BX21" s="7">
        <v>8</v>
      </c>
      <c r="BY21" s="7">
        <v>264</v>
      </c>
      <c r="BZ21" s="7">
        <v>2</v>
      </c>
      <c r="CA21" s="7">
        <v>83</v>
      </c>
      <c r="CB21" s="7"/>
      <c r="CC21" s="7"/>
      <c r="CD21" s="7"/>
      <c r="CE21" s="7"/>
      <c r="CF21" s="7"/>
      <c r="CG21" s="7"/>
      <c r="CH21" s="7">
        <v>1</v>
      </c>
      <c r="CI21" s="7">
        <v>68</v>
      </c>
      <c r="CJ21" s="8"/>
      <c r="CK21" s="8"/>
      <c r="CL21" s="13">
        <v>122</v>
      </c>
      <c r="CM21" s="8">
        <v>18751</v>
      </c>
      <c r="CN21" s="9"/>
      <c r="CO21" s="9"/>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row>
    <row r="22" spans="1:210">
      <c r="A22" s="5" t="s">
        <v>59</v>
      </c>
      <c r="B22" s="6"/>
      <c r="C22" s="6"/>
      <c r="D22" s="7"/>
      <c r="E22" s="7"/>
      <c r="F22" s="7"/>
      <c r="G22" s="7"/>
      <c r="H22" s="7"/>
      <c r="I22" s="7"/>
      <c r="J22" s="7"/>
      <c r="K22" s="7"/>
      <c r="L22" s="7"/>
      <c r="M22" s="7"/>
      <c r="N22" s="7">
        <v>1</v>
      </c>
      <c r="O22" s="7">
        <v>16</v>
      </c>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8"/>
      <c r="CK22" s="8"/>
      <c r="CL22" s="13">
        <v>1</v>
      </c>
      <c r="CM22" s="8">
        <v>16</v>
      </c>
      <c r="CN22" s="9"/>
      <c r="CO22" s="9"/>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row>
    <row r="23" spans="1:210">
      <c r="A23" s="5" t="s">
        <v>60</v>
      </c>
      <c r="B23" s="6"/>
      <c r="C23" s="6"/>
      <c r="D23" s="7"/>
      <c r="E23" s="7"/>
      <c r="F23" s="7"/>
      <c r="G23" s="7"/>
      <c r="H23" s="7"/>
      <c r="I23" s="7"/>
      <c r="J23" s="7"/>
      <c r="K23" s="7"/>
      <c r="L23" s="7">
        <v>1</v>
      </c>
      <c r="M23" s="7">
        <v>16</v>
      </c>
      <c r="N23" s="7">
        <v>1</v>
      </c>
      <c r="O23" s="7">
        <v>16</v>
      </c>
      <c r="P23" s="7"/>
      <c r="Q23" s="7"/>
      <c r="R23" s="7"/>
      <c r="S23" s="7"/>
      <c r="T23" s="7"/>
      <c r="U23" s="7"/>
      <c r="V23" s="7"/>
      <c r="W23" s="7"/>
      <c r="X23" s="7"/>
      <c r="Y23" s="7"/>
      <c r="Z23" s="7"/>
      <c r="AA23" s="7"/>
      <c r="AB23" s="7"/>
      <c r="AC23" s="7"/>
      <c r="AD23" s="7">
        <v>1</v>
      </c>
      <c r="AE23" s="7">
        <v>79</v>
      </c>
      <c r="AF23" s="7"/>
      <c r="AG23" s="7"/>
      <c r="AH23" s="7"/>
      <c r="AI23" s="7"/>
      <c r="AJ23" s="7">
        <v>2</v>
      </c>
      <c r="AK23" s="7">
        <v>288</v>
      </c>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v>1</v>
      </c>
      <c r="BS23" s="7">
        <v>14</v>
      </c>
      <c r="BT23" s="7"/>
      <c r="BU23" s="7"/>
      <c r="BV23" s="7"/>
      <c r="BW23" s="7"/>
      <c r="BX23" s="7"/>
      <c r="BY23" s="7"/>
      <c r="BZ23" s="7"/>
      <c r="CA23" s="7"/>
      <c r="CB23" s="7"/>
      <c r="CC23" s="7"/>
      <c r="CD23" s="7"/>
      <c r="CE23" s="7"/>
      <c r="CF23" s="7"/>
      <c r="CG23" s="7"/>
      <c r="CH23" s="7">
        <v>1</v>
      </c>
      <c r="CI23" s="7">
        <v>17</v>
      </c>
      <c r="CJ23" s="8"/>
      <c r="CK23" s="8"/>
      <c r="CL23" s="13">
        <v>7</v>
      </c>
      <c r="CM23" s="8">
        <v>430</v>
      </c>
      <c r="CN23" s="9"/>
      <c r="CO23" s="9"/>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row>
    <row r="24" spans="1:210">
      <c r="A24" s="5" t="s">
        <v>61</v>
      </c>
      <c r="B24" s="6"/>
      <c r="C24" s="6"/>
      <c r="D24" s="7"/>
      <c r="E24" s="7"/>
      <c r="F24" s="7"/>
      <c r="G24" s="7"/>
      <c r="H24" s="7"/>
      <c r="I24" s="7"/>
      <c r="J24" s="7"/>
      <c r="K24" s="7"/>
      <c r="L24" s="7">
        <v>2</v>
      </c>
      <c r="M24" s="7">
        <v>26</v>
      </c>
      <c r="N24" s="7"/>
      <c r="O24" s="7"/>
      <c r="P24" s="7"/>
      <c r="Q24" s="7"/>
      <c r="R24" s="7"/>
      <c r="S24" s="7"/>
      <c r="T24" s="7"/>
      <c r="U24" s="7"/>
      <c r="V24" s="7"/>
      <c r="W24" s="7"/>
      <c r="X24" s="7"/>
      <c r="Y24" s="7"/>
      <c r="Z24" s="7"/>
      <c r="AA24" s="7"/>
      <c r="AB24" s="7"/>
      <c r="AC24" s="7"/>
      <c r="AD24" s="7"/>
      <c r="AE24" s="7"/>
      <c r="AF24" s="7"/>
      <c r="AG24" s="7"/>
      <c r="AH24" s="7"/>
      <c r="AI24" s="7"/>
      <c r="AJ24" s="7">
        <v>1</v>
      </c>
      <c r="AK24" s="7">
        <v>37</v>
      </c>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v>1</v>
      </c>
      <c r="BS24" s="7">
        <v>16</v>
      </c>
      <c r="BT24" s="7"/>
      <c r="BU24" s="7"/>
      <c r="BV24" s="7"/>
      <c r="BW24" s="7"/>
      <c r="BX24" s="7"/>
      <c r="BY24" s="7"/>
      <c r="BZ24" s="7"/>
      <c r="CA24" s="7"/>
      <c r="CB24" s="7"/>
      <c r="CC24" s="7"/>
      <c r="CD24" s="7"/>
      <c r="CE24" s="7"/>
      <c r="CF24" s="7"/>
      <c r="CG24" s="7"/>
      <c r="CH24" s="7"/>
      <c r="CI24" s="7"/>
      <c r="CJ24" s="8"/>
      <c r="CK24" s="8"/>
      <c r="CL24" s="13">
        <v>4</v>
      </c>
      <c r="CM24" s="8">
        <v>79</v>
      </c>
      <c r="CN24" s="9"/>
      <c r="CO24" s="9"/>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row>
    <row r="25" spans="1:210">
      <c r="A25" s="5" t="s">
        <v>62</v>
      </c>
      <c r="B25" s="6"/>
      <c r="C25" s="6"/>
      <c r="D25" s="7"/>
      <c r="E25" s="7"/>
      <c r="F25" s="7"/>
      <c r="G25" s="7"/>
      <c r="H25" s="7"/>
      <c r="I25" s="7"/>
      <c r="J25" s="7"/>
      <c r="K25" s="7"/>
      <c r="L25" s="7"/>
      <c r="M25" s="7"/>
      <c r="N25" s="7">
        <v>2</v>
      </c>
      <c r="O25" s="7">
        <v>26</v>
      </c>
      <c r="P25" s="7"/>
      <c r="Q25" s="7"/>
      <c r="R25" s="7"/>
      <c r="S25" s="7"/>
      <c r="T25" s="7"/>
      <c r="U25" s="7"/>
      <c r="V25" s="7"/>
      <c r="W25" s="7"/>
      <c r="X25" s="7"/>
      <c r="Y25" s="7"/>
      <c r="Z25" s="7"/>
      <c r="AA25" s="7"/>
      <c r="AB25" s="7"/>
      <c r="AC25" s="7"/>
      <c r="AD25" s="7"/>
      <c r="AE25" s="7"/>
      <c r="AF25" s="7">
        <v>1</v>
      </c>
      <c r="AG25" s="7">
        <v>101</v>
      </c>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8"/>
      <c r="CK25" s="8"/>
      <c r="CL25" s="13">
        <v>3</v>
      </c>
      <c r="CM25" s="8">
        <v>127</v>
      </c>
      <c r="CN25" s="9"/>
      <c r="CO25" s="9"/>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row>
    <row r="26" spans="1:210">
      <c r="A26" s="5" t="s">
        <v>63</v>
      </c>
      <c r="B26" s="6">
        <v>14</v>
      </c>
      <c r="C26" s="6">
        <v>407</v>
      </c>
      <c r="D26" s="7">
        <v>11</v>
      </c>
      <c r="E26" s="7">
        <v>1829</v>
      </c>
      <c r="F26" s="7">
        <v>2</v>
      </c>
      <c r="G26" s="7">
        <v>405</v>
      </c>
      <c r="H26" s="7"/>
      <c r="I26" s="7"/>
      <c r="J26" s="7">
        <v>3</v>
      </c>
      <c r="K26" s="7">
        <v>74</v>
      </c>
      <c r="L26" s="7">
        <v>6</v>
      </c>
      <c r="M26" s="7">
        <v>80</v>
      </c>
      <c r="N26" s="7"/>
      <c r="O26" s="7"/>
      <c r="P26" s="7"/>
      <c r="Q26" s="7"/>
      <c r="R26" s="7"/>
      <c r="S26" s="7"/>
      <c r="T26" s="7"/>
      <c r="U26" s="7"/>
      <c r="V26" s="7"/>
      <c r="W26" s="7"/>
      <c r="X26" s="7"/>
      <c r="Y26" s="7"/>
      <c r="Z26" s="7"/>
      <c r="AA26" s="7"/>
      <c r="AB26" s="7"/>
      <c r="AC26" s="7"/>
      <c r="AD26" s="7">
        <v>2</v>
      </c>
      <c r="AE26" s="7">
        <v>158</v>
      </c>
      <c r="AF26" s="7">
        <v>1</v>
      </c>
      <c r="AG26" s="7">
        <v>42</v>
      </c>
      <c r="AH26" s="7">
        <v>6</v>
      </c>
      <c r="AI26" s="7">
        <v>2242</v>
      </c>
      <c r="AJ26" s="7">
        <v>2</v>
      </c>
      <c r="AK26" s="7">
        <v>822</v>
      </c>
      <c r="AL26" s="7">
        <v>1</v>
      </c>
      <c r="AM26" s="7">
        <v>20</v>
      </c>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v>1</v>
      </c>
      <c r="BS26" s="7">
        <v>35</v>
      </c>
      <c r="BT26" s="7"/>
      <c r="BU26" s="7"/>
      <c r="BV26" s="7"/>
      <c r="BW26" s="7"/>
      <c r="BX26" s="7">
        <v>3</v>
      </c>
      <c r="BY26" s="7">
        <v>130</v>
      </c>
      <c r="BZ26" s="7"/>
      <c r="CA26" s="7"/>
      <c r="CB26" s="7"/>
      <c r="CC26" s="7"/>
      <c r="CD26" s="7"/>
      <c r="CE26" s="7"/>
      <c r="CF26" s="7"/>
      <c r="CG26" s="7"/>
      <c r="CH26" s="7"/>
      <c r="CI26" s="7"/>
      <c r="CJ26" s="8"/>
      <c r="CK26" s="8"/>
      <c r="CL26" s="13">
        <v>52</v>
      </c>
      <c r="CM26" s="8">
        <v>6244</v>
      </c>
      <c r="CN26" s="9"/>
      <c r="CO26" s="9"/>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row>
    <row r="27" spans="1:210">
      <c r="A27" s="5" t="s">
        <v>64</v>
      </c>
      <c r="B27" s="6"/>
      <c r="C27" s="6"/>
      <c r="D27" s="7"/>
      <c r="E27" s="7"/>
      <c r="F27" s="7"/>
      <c r="G27" s="7"/>
      <c r="H27" s="7"/>
      <c r="I27" s="7"/>
      <c r="J27" s="7"/>
      <c r="K27" s="7"/>
      <c r="L27" s="7">
        <v>2</v>
      </c>
      <c r="M27" s="7">
        <v>25</v>
      </c>
      <c r="N27" s="7">
        <v>2</v>
      </c>
      <c r="O27" s="7">
        <v>25</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v>1</v>
      </c>
      <c r="BE27" s="7">
        <v>40</v>
      </c>
      <c r="BF27" s="7"/>
      <c r="BG27" s="7"/>
      <c r="BH27" s="7"/>
      <c r="BI27" s="7"/>
      <c r="BJ27" s="7"/>
      <c r="BK27" s="7"/>
      <c r="BL27" s="7"/>
      <c r="BM27" s="7"/>
      <c r="BN27" s="7"/>
      <c r="BO27" s="7"/>
      <c r="BP27" s="7"/>
      <c r="BQ27" s="7"/>
      <c r="BR27" s="7">
        <v>1</v>
      </c>
      <c r="BS27" s="7">
        <v>10</v>
      </c>
      <c r="BT27" s="7"/>
      <c r="BU27" s="7"/>
      <c r="BV27" s="7"/>
      <c r="BW27" s="7"/>
      <c r="BX27" s="7"/>
      <c r="BY27" s="7"/>
      <c r="BZ27" s="7"/>
      <c r="CA27" s="7"/>
      <c r="CB27" s="7"/>
      <c r="CC27" s="7"/>
      <c r="CD27" s="7"/>
      <c r="CE27" s="7"/>
      <c r="CF27" s="7"/>
      <c r="CG27" s="7"/>
      <c r="CH27" s="7"/>
      <c r="CI27" s="7"/>
      <c r="CJ27" s="8"/>
      <c r="CK27" s="8"/>
      <c r="CL27" s="13">
        <v>6</v>
      </c>
      <c r="CM27" s="8">
        <v>100</v>
      </c>
      <c r="CN27" s="9"/>
      <c r="CO27" s="9"/>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row>
    <row r="28" spans="1:210">
      <c r="A28" s="5" t="s">
        <v>65</v>
      </c>
      <c r="B28" s="6"/>
      <c r="C28" s="6"/>
      <c r="D28" s="7"/>
      <c r="E28" s="7"/>
      <c r="F28" s="7"/>
      <c r="G28" s="7"/>
      <c r="H28" s="7"/>
      <c r="I28" s="7"/>
      <c r="J28" s="7">
        <v>1</v>
      </c>
      <c r="K28" s="7">
        <v>30</v>
      </c>
      <c r="L28" s="7">
        <v>1</v>
      </c>
      <c r="M28" s="7">
        <v>6</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8"/>
      <c r="CK28" s="8"/>
      <c r="CL28" s="13">
        <v>2</v>
      </c>
      <c r="CM28" s="8">
        <v>36</v>
      </c>
      <c r="CN28" s="9"/>
      <c r="CO28" s="9"/>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row>
    <row r="29" spans="1:210">
      <c r="A29" s="5" t="s">
        <v>66</v>
      </c>
      <c r="B29" s="6"/>
      <c r="C29" s="6"/>
      <c r="D29" s="7"/>
      <c r="E29" s="7"/>
      <c r="F29" s="7"/>
      <c r="G29" s="7"/>
      <c r="H29" s="7"/>
      <c r="I29" s="7"/>
      <c r="J29" s="7"/>
      <c r="K29" s="7"/>
      <c r="L29" s="7">
        <v>2</v>
      </c>
      <c r="M29" s="7">
        <v>38</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8"/>
      <c r="CK29" s="8"/>
      <c r="CL29" s="13">
        <v>2</v>
      </c>
      <c r="CM29" s="8">
        <v>38</v>
      </c>
      <c r="CN29" s="9"/>
      <c r="CO29" s="9"/>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row>
    <row r="30" spans="1:210">
      <c r="A30" s="5" t="s">
        <v>67</v>
      </c>
      <c r="B30" s="6"/>
      <c r="C30" s="6"/>
      <c r="D30" s="7"/>
      <c r="E30" s="7"/>
      <c r="F30" s="7"/>
      <c r="G30" s="7"/>
      <c r="H30" s="7"/>
      <c r="I30" s="7"/>
      <c r="J30" s="7"/>
      <c r="K30" s="7"/>
      <c r="L30" s="7"/>
      <c r="M30" s="7"/>
      <c r="N30" s="7">
        <v>1</v>
      </c>
      <c r="O30" s="7">
        <v>16</v>
      </c>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8"/>
      <c r="CK30" s="8"/>
      <c r="CL30" s="13">
        <v>1</v>
      </c>
      <c r="CM30" s="8">
        <v>16</v>
      </c>
      <c r="CN30" s="9"/>
      <c r="CO30" s="9"/>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row>
    <row r="31" spans="1:210">
      <c r="A31" s="5" t="s">
        <v>68</v>
      </c>
      <c r="B31" s="6"/>
      <c r="C31" s="6"/>
      <c r="D31" s="7"/>
      <c r="E31" s="7"/>
      <c r="F31" s="7"/>
      <c r="G31" s="7"/>
      <c r="H31" s="7"/>
      <c r="I31" s="7"/>
      <c r="J31" s="7"/>
      <c r="K31" s="7"/>
      <c r="L31" s="7">
        <v>1</v>
      </c>
      <c r="M31" s="7">
        <v>20</v>
      </c>
      <c r="N31" s="7">
        <v>1</v>
      </c>
      <c r="O31" s="7">
        <v>6</v>
      </c>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8"/>
      <c r="CK31" s="8"/>
      <c r="CL31" s="13">
        <v>2</v>
      </c>
      <c r="CM31" s="8">
        <v>26</v>
      </c>
      <c r="CN31" s="9"/>
      <c r="CO31" s="9"/>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row>
    <row r="32" spans="1:210">
      <c r="A32" s="5" t="s">
        <v>69</v>
      </c>
      <c r="B32" s="6">
        <v>1</v>
      </c>
      <c r="C32" s="6">
        <v>120</v>
      </c>
      <c r="D32" s="7"/>
      <c r="E32" s="7"/>
      <c r="F32" s="7"/>
      <c r="G32" s="7"/>
      <c r="H32" s="7"/>
      <c r="I32" s="7"/>
      <c r="J32" s="7"/>
      <c r="K32" s="7"/>
      <c r="L32" s="7">
        <v>12</v>
      </c>
      <c r="M32" s="7">
        <v>153</v>
      </c>
      <c r="N32" s="7"/>
      <c r="O32" s="7"/>
      <c r="P32" s="7"/>
      <c r="Q32" s="7"/>
      <c r="R32" s="7"/>
      <c r="S32" s="7"/>
      <c r="T32" s="7"/>
      <c r="U32" s="7"/>
      <c r="V32" s="7"/>
      <c r="W32" s="7"/>
      <c r="X32" s="7"/>
      <c r="Y32" s="7"/>
      <c r="Z32" s="7">
        <v>1</v>
      </c>
      <c r="AA32" s="7">
        <v>660</v>
      </c>
      <c r="AB32" s="7"/>
      <c r="AC32" s="7"/>
      <c r="AD32" s="7"/>
      <c r="AE32" s="7"/>
      <c r="AF32" s="7">
        <v>11</v>
      </c>
      <c r="AG32" s="7">
        <v>2536</v>
      </c>
      <c r="AH32" s="7">
        <v>18</v>
      </c>
      <c r="AI32" s="7">
        <v>5694</v>
      </c>
      <c r="AJ32" s="7">
        <v>2</v>
      </c>
      <c r="AK32" s="7">
        <v>1004</v>
      </c>
      <c r="AL32" s="7">
        <v>1</v>
      </c>
      <c r="AM32" s="7">
        <v>300</v>
      </c>
      <c r="AN32" s="7"/>
      <c r="AO32" s="7"/>
      <c r="AP32" s="7"/>
      <c r="AQ32" s="7"/>
      <c r="AR32" s="7"/>
      <c r="AS32" s="7"/>
      <c r="AT32" s="7"/>
      <c r="AU32" s="7"/>
      <c r="AV32" s="7"/>
      <c r="AW32" s="7"/>
      <c r="AX32" s="7"/>
      <c r="AY32" s="7"/>
      <c r="AZ32" s="7"/>
      <c r="BA32" s="7"/>
      <c r="BB32" s="7">
        <v>1</v>
      </c>
      <c r="BC32" s="7">
        <v>346</v>
      </c>
      <c r="BD32" s="7"/>
      <c r="BE32" s="7"/>
      <c r="BF32" s="7"/>
      <c r="BG32" s="7"/>
      <c r="BH32" s="7"/>
      <c r="BI32" s="7"/>
      <c r="BJ32" s="7"/>
      <c r="BK32" s="7"/>
      <c r="BL32" s="7"/>
      <c r="BM32" s="7"/>
      <c r="BN32" s="7"/>
      <c r="BO32" s="7"/>
      <c r="BP32" s="7"/>
      <c r="BQ32" s="7"/>
      <c r="BR32" s="7">
        <v>3</v>
      </c>
      <c r="BS32" s="7">
        <v>161</v>
      </c>
      <c r="BT32" s="7"/>
      <c r="BU32" s="7"/>
      <c r="BV32" s="7"/>
      <c r="BW32" s="7"/>
      <c r="BX32" s="7">
        <v>3</v>
      </c>
      <c r="BY32" s="7">
        <v>153</v>
      </c>
      <c r="BZ32" s="7">
        <v>2</v>
      </c>
      <c r="CA32" s="7">
        <v>80</v>
      </c>
      <c r="CB32" s="7"/>
      <c r="CC32" s="7"/>
      <c r="CD32" s="7"/>
      <c r="CE32" s="7"/>
      <c r="CF32" s="7"/>
      <c r="CG32" s="7"/>
      <c r="CH32" s="7">
        <v>1</v>
      </c>
      <c r="CI32" s="7">
        <v>20</v>
      </c>
      <c r="CJ32" s="8"/>
      <c r="CK32" s="8"/>
      <c r="CL32" s="13">
        <v>56</v>
      </c>
      <c r="CM32" s="8">
        <v>11227</v>
      </c>
      <c r="CN32" s="9"/>
      <c r="CO32" s="9"/>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row>
    <row r="33" spans="1:210">
      <c r="A33" s="5" t="s">
        <v>70</v>
      </c>
      <c r="B33" s="6">
        <v>9</v>
      </c>
      <c r="C33" s="6">
        <v>1597</v>
      </c>
      <c r="D33" s="7">
        <v>7</v>
      </c>
      <c r="E33" s="7">
        <v>797</v>
      </c>
      <c r="F33" s="7">
        <v>3</v>
      </c>
      <c r="G33" s="7">
        <v>123</v>
      </c>
      <c r="H33" s="7"/>
      <c r="I33" s="7"/>
      <c r="J33" s="7">
        <v>3</v>
      </c>
      <c r="K33" s="7">
        <v>98</v>
      </c>
      <c r="L33" s="7">
        <v>14</v>
      </c>
      <c r="M33" s="7">
        <v>178</v>
      </c>
      <c r="N33" s="7"/>
      <c r="O33" s="7"/>
      <c r="P33" s="7"/>
      <c r="Q33" s="7"/>
      <c r="R33" s="7"/>
      <c r="S33" s="7"/>
      <c r="T33" s="7"/>
      <c r="U33" s="7"/>
      <c r="V33" s="7"/>
      <c r="W33" s="7"/>
      <c r="X33" s="7"/>
      <c r="Y33" s="7"/>
      <c r="Z33" s="7"/>
      <c r="AA33" s="7"/>
      <c r="AB33" s="7"/>
      <c r="AC33" s="7"/>
      <c r="AD33" s="7">
        <v>3</v>
      </c>
      <c r="AE33" s="7">
        <v>699</v>
      </c>
      <c r="AF33" s="7">
        <v>2</v>
      </c>
      <c r="AG33" s="7">
        <v>400</v>
      </c>
      <c r="AH33" s="7">
        <v>15</v>
      </c>
      <c r="AI33" s="7">
        <v>5951</v>
      </c>
      <c r="AJ33" s="7">
        <v>1</v>
      </c>
      <c r="AK33" s="7">
        <v>411</v>
      </c>
      <c r="AL33" s="7"/>
      <c r="AM33" s="7"/>
      <c r="AN33" s="7"/>
      <c r="AO33" s="7"/>
      <c r="AP33" s="7"/>
      <c r="AQ33" s="7"/>
      <c r="AR33" s="7"/>
      <c r="AS33" s="7"/>
      <c r="AT33" s="7"/>
      <c r="AU33" s="7"/>
      <c r="AV33" s="7"/>
      <c r="AW33" s="7"/>
      <c r="AX33" s="7"/>
      <c r="AY33" s="7"/>
      <c r="AZ33" s="7"/>
      <c r="BA33" s="7"/>
      <c r="BB33" s="7">
        <v>3</v>
      </c>
      <c r="BC33" s="7">
        <v>2810</v>
      </c>
      <c r="BD33" s="7">
        <v>1</v>
      </c>
      <c r="BE33" s="7">
        <v>1214</v>
      </c>
      <c r="BF33" s="7"/>
      <c r="BG33" s="7"/>
      <c r="BH33" s="7"/>
      <c r="BI33" s="7"/>
      <c r="BJ33" s="7"/>
      <c r="BK33" s="7"/>
      <c r="BL33" s="7"/>
      <c r="BM33" s="7"/>
      <c r="BN33" s="7"/>
      <c r="BO33" s="7"/>
      <c r="BP33" s="7"/>
      <c r="BQ33" s="7"/>
      <c r="BR33" s="7">
        <v>1</v>
      </c>
      <c r="BS33" s="7">
        <v>111</v>
      </c>
      <c r="BT33" s="7">
        <v>1</v>
      </c>
      <c r="BU33" s="7">
        <v>46</v>
      </c>
      <c r="BV33" s="7"/>
      <c r="BW33" s="7"/>
      <c r="BX33" s="7">
        <v>1</v>
      </c>
      <c r="BY33" s="7">
        <v>40</v>
      </c>
      <c r="BZ33" s="7"/>
      <c r="CA33" s="7"/>
      <c r="CB33" s="7"/>
      <c r="CC33" s="7"/>
      <c r="CD33" s="7"/>
      <c r="CE33" s="7"/>
      <c r="CF33" s="7">
        <v>3</v>
      </c>
      <c r="CG33" s="7">
        <v>94</v>
      </c>
      <c r="CH33" s="7"/>
      <c r="CI33" s="7"/>
      <c r="CJ33" s="8"/>
      <c r="CK33" s="8"/>
      <c r="CL33" s="13">
        <v>67</v>
      </c>
      <c r="CM33" s="8">
        <v>14569</v>
      </c>
      <c r="CN33" s="9"/>
      <c r="CO33" s="9"/>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row>
    <row r="34" spans="1:210">
      <c r="A34" s="5" t="s">
        <v>71</v>
      </c>
      <c r="B34" s="6"/>
      <c r="C34" s="6"/>
      <c r="D34" s="7"/>
      <c r="E34" s="7"/>
      <c r="F34" s="7"/>
      <c r="G34" s="7"/>
      <c r="H34" s="7"/>
      <c r="I34" s="7"/>
      <c r="J34" s="7"/>
      <c r="K34" s="7"/>
      <c r="L34" s="7">
        <v>1</v>
      </c>
      <c r="M34" s="7">
        <v>6</v>
      </c>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8"/>
      <c r="CK34" s="8"/>
      <c r="CL34" s="13">
        <v>1</v>
      </c>
      <c r="CM34" s="8">
        <v>6</v>
      </c>
      <c r="CN34" s="9"/>
      <c r="CO34" s="9"/>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row>
    <row r="35" spans="1:210">
      <c r="A35" s="5" t="s">
        <v>72</v>
      </c>
      <c r="B35" s="6"/>
      <c r="C35" s="6"/>
      <c r="D35" s="7"/>
      <c r="E35" s="7"/>
      <c r="F35" s="7"/>
      <c r="G35" s="7"/>
      <c r="H35" s="7"/>
      <c r="I35" s="7"/>
      <c r="J35" s="7"/>
      <c r="K35" s="7"/>
      <c r="L35" s="7">
        <v>1</v>
      </c>
      <c r="M35" s="7">
        <v>8</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8"/>
      <c r="CK35" s="8"/>
      <c r="CL35" s="13">
        <v>1</v>
      </c>
      <c r="CM35" s="8">
        <v>8</v>
      </c>
      <c r="CN35" s="9"/>
      <c r="CO35" s="9"/>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row>
    <row r="36" spans="1:210">
      <c r="A36" s="5" t="s">
        <v>73</v>
      </c>
      <c r="B36" s="6"/>
      <c r="C36" s="6"/>
      <c r="D36" s="7"/>
      <c r="E36" s="7"/>
      <c r="F36" s="7"/>
      <c r="G36" s="7"/>
      <c r="H36" s="7"/>
      <c r="I36" s="7"/>
      <c r="J36" s="7">
        <v>1</v>
      </c>
      <c r="K36" s="7">
        <v>50</v>
      </c>
      <c r="L36" s="7">
        <v>2</v>
      </c>
      <c r="M36" s="7">
        <v>18</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8"/>
      <c r="CK36" s="8"/>
      <c r="CL36" s="13">
        <v>3</v>
      </c>
      <c r="CM36" s="8">
        <v>68</v>
      </c>
      <c r="CN36" s="9"/>
      <c r="CO36" s="9"/>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row>
    <row r="37" spans="1:210">
      <c r="A37" s="5" t="s">
        <v>74</v>
      </c>
      <c r="B37" s="6"/>
      <c r="C37" s="6"/>
      <c r="D37" s="7">
        <v>2</v>
      </c>
      <c r="E37" s="7">
        <v>426</v>
      </c>
      <c r="F37" s="7">
        <v>9</v>
      </c>
      <c r="G37" s="7">
        <v>1694</v>
      </c>
      <c r="H37" s="7"/>
      <c r="I37" s="7"/>
      <c r="J37" s="7">
        <v>1</v>
      </c>
      <c r="K37" s="7">
        <v>30</v>
      </c>
      <c r="L37" s="7"/>
      <c r="M37" s="7"/>
      <c r="N37" s="7"/>
      <c r="O37" s="7"/>
      <c r="P37" s="7">
        <v>1</v>
      </c>
      <c r="Q37" s="7">
        <v>500</v>
      </c>
      <c r="R37" s="7"/>
      <c r="S37" s="7"/>
      <c r="T37" s="7"/>
      <c r="U37" s="7"/>
      <c r="V37" s="7"/>
      <c r="W37" s="7"/>
      <c r="X37" s="7"/>
      <c r="Y37" s="7"/>
      <c r="Z37" s="7"/>
      <c r="AA37" s="7"/>
      <c r="AB37" s="7"/>
      <c r="AC37" s="7"/>
      <c r="AD37" s="7"/>
      <c r="AE37" s="7"/>
      <c r="AF37" s="7"/>
      <c r="AG37" s="7"/>
      <c r="AH37" s="7">
        <v>5</v>
      </c>
      <c r="AI37" s="7">
        <v>1762</v>
      </c>
      <c r="AJ37" s="7">
        <v>5</v>
      </c>
      <c r="AK37" s="7">
        <v>2946</v>
      </c>
      <c r="AL37" s="7">
        <v>1</v>
      </c>
      <c r="AM37" s="7">
        <v>268</v>
      </c>
      <c r="AN37" s="7"/>
      <c r="AO37" s="7"/>
      <c r="AP37" s="7"/>
      <c r="AQ37" s="7"/>
      <c r="AR37" s="7"/>
      <c r="AS37" s="7"/>
      <c r="AT37" s="7"/>
      <c r="AU37" s="7"/>
      <c r="AV37" s="7"/>
      <c r="AW37" s="7"/>
      <c r="AX37" s="7"/>
      <c r="AY37" s="7"/>
      <c r="AZ37" s="7"/>
      <c r="BA37" s="7"/>
      <c r="BB37" s="7">
        <v>7</v>
      </c>
      <c r="BC37" s="7">
        <v>4141</v>
      </c>
      <c r="BD37" s="7">
        <v>8</v>
      </c>
      <c r="BE37" s="7">
        <v>4536</v>
      </c>
      <c r="BF37" s="7">
        <v>1</v>
      </c>
      <c r="BG37" s="7">
        <v>218</v>
      </c>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8"/>
      <c r="CK37" s="8"/>
      <c r="CL37" s="13">
        <v>40</v>
      </c>
      <c r="CM37" s="8">
        <v>16521</v>
      </c>
      <c r="CN37" s="9"/>
      <c r="CO37" s="9"/>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row>
    <row r="38" spans="1:210">
      <c r="A38" s="5" t="s">
        <v>75</v>
      </c>
      <c r="B38" s="6">
        <v>6</v>
      </c>
      <c r="C38" s="6">
        <v>378</v>
      </c>
      <c r="D38" s="7">
        <v>7</v>
      </c>
      <c r="E38" s="7">
        <v>942</v>
      </c>
      <c r="F38" s="7">
        <v>7</v>
      </c>
      <c r="G38" s="7">
        <v>848</v>
      </c>
      <c r="H38" s="7"/>
      <c r="I38" s="7"/>
      <c r="J38" s="7">
        <v>1</v>
      </c>
      <c r="K38" s="7">
        <v>25</v>
      </c>
      <c r="L38" s="7"/>
      <c r="M38" s="7"/>
      <c r="N38" s="7">
        <v>1</v>
      </c>
      <c r="O38" s="7">
        <v>16</v>
      </c>
      <c r="P38" s="7"/>
      <c r="Q38" s="7"/>
      <c r="R38" s="7"/>
      <c r="S38" s="7"/>
      <c r="T38" s="7"/>
      <c r="U38" s="7"/>
      <c r="V38" s="7"/>
      <c r="W38" s="7"/>
      <c r="X38" s="7"/>
      <c r="Y38" s="7"/>
      <c r="Z38" s="7"/>
      <c r="AA38" s="7"/>
      <c r="AB38" s="7"/>
      <c r="AC38" s="7"/>
      <c r="AD38" s="7">
        <v>12</v>
      </c>
      <c r="AE38" s="7">
        <v>1015</v>
      </c>
      <c r="AF38" s="7">
        <v>14</v>
      </c>
      <c r="AG38" s="7">
        <v>2100</v>
      </c>
      <c r="AH38" s="7">
        <v>76</v>
      </c>
      <c r="AI38" s="7">
        <v>21618</v>
      </c>
      <c r="AJ38" s="7">
        <v>33</v>
      </c>
      <c r="AK38" s="7">
        <v>8887</v>
      </c>
      <c r="AL38" s="7">
        <v>6</v>
      </c>
      <c r="AM38" s="7">
        <v>1447</v>
      </c>
      <c r="AN38" s="7">
        <v>1</v>
      </c>
      <c r="AO38" s="7">
        <v>79</v>
      </c>
      <c r="AP38" s="7">
        <v>1</v>
      </c>
      <c r="AQ38" s="7">
        <v>51</v>
      </c>
      <c r="AR38" s="7">
        <v>2</v>
      </c>
      <c r="AS38" s="7">
        <v>239</v>
      </c>
      <c r="AT38" s="7"/>
      <c r="AU38" s="7"/>
      <c r="AV38" s="7"/>
      <c r="AW38" s="7"/>
      <c r="AX38" s="7"/>
      <c r="AY38" s="7"/>
      <c r="AZ38" s="7">
        <v>3</v>
      </c>
      <c r="BA38" s="7">
        <v>355</v>
      </c>
      <c r="BB38" s="7">
        <v>7</v>
      </c>
      <c r="BC38" s="7">
        <v>2069</v>
      </c>
      <c r="BD38" s="7">
        <v>4</v>
      </c>
      <c r="BE38" s="7">
        <v>2117</v>
      </c>
      <c r="BF38" s="7"/>
      <c r="BG38" s="7"/>
      <c r="BH38" s="7"/>
      <c r="BI38" s="7"/>
      <c r="BJ38" s="7"/>
      <c r="BK38" s="7"/>
      <c r="BL38" s="7"/>
      <c r="BM38" s="7"/>
      <c r="BN38" s="7"/>
      <c r="BO38" s="7"/>
      <c r="BP38" s="7"/>
      <c r="BQ38" s="7"/>
      <c r="BR38" s="7">
        <v>6</v>
      </c>
      <c r="BS38" s="7">
        <v>201</v>
      </c>
      <c r="BT38" s="7">
        <v>4</v>
      </c>
      <c r="BU38" s="7">
        <v>355</v>
      </c>
      <c r="BV38" s="7">
        <v>1</v>
      </c>
      <c r="BW38" s="7">
        <v>118</v>
      </c>
      <c r="BX38" s="7">
        <v>22</v>
      </c>
      <c r="BY38" s="7">
        <v>892</v>
      </c>
      <c r="BZ38" s="7">
        <v>9</v>
      </c>
      <c r="CA38" s="7">
        <v>427</v>
      </c>
      <c r="CB38" s="7"/>
      <c r="CC38" s="7"/>
      <c r="CD38" s="7"/>
      <c r="CE38" s="7"/>
      <c r="CF38" s="7">
        <v>8</v>
      </c>
      <c r="CG38" s="7">
        <v>244</v>
      </c>
      <c r="CH38" s="7">
        <v>1</v>
      </c>
      <c r="CI38" s="7">
        <v>12</v>
      </c>
      <c r="CJ38" s="8"/>
      <c r="CK38" s="8"/>
      <c r="CL38" s="13">
        <v>232</v>
      </c>
      <c r="CM38" s="8">
        <v>44435</v>
      </c>
      <c r="CN38" s="9"/>
      <c r="CO38" s="9"/>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row>
    <row r="39" spans="1:210">
      <c r="A39" s="5" t="s">
        <v>76</v>
      </c>
      <c r="B39" s="6"/>
      <c r="C39" s="6"/>
      <c r="D39" s="7"/>
      <c r="E39" s="7"/>
      <c r="F39" s="7"/>
      <c r="G39" s="7"/>
      <c r="H39" s="7"/>
      <c r="I39" s="7"/>
      <c r="J39" s="7"/>
      <c r="K39" s="7"/>
      <c r="L39" s="7">
        <v>1</v>
      </c>
      <c r="M39" s="7">
        <v>4</v>
      </c>
      <c r="N39" s="7">
        <v>1</v>
      </c>
      <c r="O39" s="7">
        <v>6</v>
      </c>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8"/>
      <c r="CK39" s="8"/>
      <c r="CL39" s="13">
        <v>2</v>
      </c>
      <c r="CM39" s="8">
        <v>10</v>
      </c>
      <c r="CN39" s="9"/>
      <c r="CO39" s="9"/>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row>
    <row r="40" spans="1:210">
      <c r="A40" s="5" t="s">
        <v>77</v>
      </c>
      <c r="B40" s="6">
        <v>8</v>
      </c>
      <c r="C40" s="6">
        <v>355</v>
      </c>
      <c r="D40" s="7">
        <v>11</v>
      </c>
      <c r="E40" s="7">
        <v>671</v>
      </c>
      <c r="F40" s="7">
        <v>14</v>
      </c>
      <c r="G40" s="7">
        <v>1438</v>
      </c>
      <c r="H40" s="7"/>
      <c r="I40" s="7"/>
      <c r="J40" s="7">
        <v>1</v>
      </c>
      <c r="K40" s="7">
        <v>46</v>
      </c>
      <c r="L40" s="7">
        <v>4</v>
      </c>
      <c r="M40" s="7">
        <v>58</v>
      </c>
      <c r="N40" s="7">
        <v>4</v>
      </c>
      <c r="O40" s="7">
        <v>56</v>
      </c>
      <c r="P40" s="7"/>
      <c r="Q40" s="7"/>
      <c r="R40" s="7"/>
      <c r="S40" s="7"/>
      <c r="T40" s="7"/>
      <c r="U40" s="7"/>
      <c r="V40" s="7"/>
      <c r="W40" s="7"/>
      <c r="X40" s="7"/>
      <c r="Y40" s="7"/>
      <c r="Z40" s="7"/>
      <c r="AA40" s="7"/>
      <c r="AB40" s="7"/>
      <c r="AC40" s="7"/>
      <c r="AD40" s="7"/>
      <c r="AE40" s="7"/>
      <c r="AF40" s="7">
        <v>2</v>
      </c>
      <c r="AG40" s="7">
        <v>190</v>
      </c>
      <c r="AH40" s="7">
        <v>9</v>
      </c>
      <c r="AI40" s="7">
        <v>1698</v>
      </c>
      <c r="AJ40" s="7">
        <v>3</v>
      </c>
      <c r="AK40" s="7">
        <v>470</v>
      </c>
      <c r="AL40" s="7">
        <v>2</v>
      </c>
      <c r="AM40" s="7">
        <v>283</v>
      </c>
      <c r="AN40" s="7">
        <v>1</v>
      </c>
      <c r="AO40" s="7">
        <v>39</v>
      </c>
      <c r="AP40" s="7"/>
      <c r="AQ40" s="7"/>
      <c r="AR40" s="7">
        <v>1</v>
      </c>
      <c r="AS40" s="7">
        <v>12</v>
      </c>
      <c r="AT40" s="7"/>
      <c r="AU40" s="7"/>
      <c r="AV40" s="7"/>
      <c r="AW40" s="7"/>
      <c r="AX40" s="7"/>
      <c r="AY40" s="7"/>
      <c r="AZ40" s="7"/>
      <c r="BA40" s="7"/>
      <c r="BB40" s="7">
        <v>3</v>
      </c>
      <c r="BC40" s="7">
        <v>721</v>
      </c>
      <c r="BD40" s="7">
        <v>4</v>
      </c>
      <c r="BE40" s="7">
        <v>849</v>
      </c>
      <c r="BF40" s="7"/>
      <c r="BG40" s="7"/>
      <c r="BH40" s="7"/>
      <c r="BI40" s="7"/>
      <c r="BJ40" s="7"/>
      <c r="BK40" s="7"/>
      <c r="BL40" s="7"/>
      <c r="BM40" s="7"/>
      <c r="BN40" s="7"/>
      <c r="BO40" s="7"/>
      <c r="BP40" s="7"/>
      <c r="BQ40" s="7"/>
      <c r="BR40" s="7">
        <v>1</v>
      </c>
      <c r="BS40" s="7">
        <v>60</v>
      </c>
      <c r="BT40" s="7">
        <v>4</v>
      </c>
      <c r="BU40" s="7">
        <v>202</v>
      </c>
      <c r="BV40" s="7"/>
      <c r="BW40" s="7"/>
      <c r="BX40" s="7">
        <v>2</v>
      </c>
      <c r="BY40" s="7">
        <v>80</v>
      </c>
      <c r="BZ40" s="7">
        <v>4</v>
      </c>
      <c r="CA40" s="7">
        <v>195</v>
      </c>
      <c r="CB40" s="7"/>
      <c r="CC40" s="7"/>
      <c r="CD40" s="7"/>
      <c r="CE40" s="7"/>
      <c r="CF40" s="7"/>
      <c r="CG40" s="7"/>
      <c r="CH40" s="7"/>
      <c r="CI40" s="7"/>
      <c r="CJ40" s="6">
        <v>1</v>
      </c>
      <c r="CK40" s="6">
        <v>23</v>
      </c>
      <c r="CL40" s="13">
        <v>79</v>
      </c>
      <c r="CM40" s="8">
        <v>7446</v>
      </c>
      <c r="CN40" s="9"/>
      <c r="CO40" s="9"/>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row>
    <row r="41" spans="1:210">
      <c r="A41" s="5" t="s">
        <v>78</v>
      </c>
      <c r="B41" s="6"/>
      <c r="C41" s="6"/>
      <c r="D41" s="7"/>
      <c r="E41" s="7"/>
      <c r="F41" s="7"/>
      <c r="G41" s="7"/>
      <c r="H41" s="7"/>
      <c r="I41" s="7"/>
      <c r="J41" s="7">
        <v>1</v>
      </c>
      <c r="K41" s="7">
        <v>49</v>
      </c>
      <c r="L41" s="7">
        <v>2</v>
      </c>
      <c r="M41" s="7">
        <v>33</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8"/>
      <c r="CK41" s="8"/>
      <c r="CL41" s="13">
        <v>3</v>
      </c>
      <c r="CM41" s="8">
        <v>82</v>
      </c>
      <c r="CN41" s="9"/>
      <c r="CO41" s="9"/>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row>
    <row r="42" spans="1:210">
      <c r="A42" s="5" t="s">
        <v>79</v>
      </c>
      <c r="B42" s="6"/>
      <c r="C42" s="6"/>
      <c r="D42" s="7"/>
      <c r="E42" s="7"/>
      <c r="F42" s="7">
        <v>1</v>
      </c>
      <c r="G42" s="7">
        <v>25</v>
      </c>
      <c r="H42" s="7"/>
      <c r="I42" s="7"/>
      <c r="J42" s="7">
        <v>1</v>
      </c>
      <c r="K42" s="7">
        <v>47</v>
      </c>
      <c r="L42" s="7">
        <v>4</v>
      </c>
      <c r="M42" s="7">
        <v>34</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8"/>
      <c r="CK42" s="8"/>
      <c r="CL42" s="13">
        <v>6</v>
      </c>
      <c r="CM42" s="8">
        <v>106</v>
      </c>
      <c r="CN42" s="9"/>
      <c r="CO42" s="9"/>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row>
    <row r="43" spans="1:210">
      <c r="A43" s="5" t="s">
        <v>80</v>
      </c>
      <c r="B43" s="6"/>
      <c r="C43" s="6"/>
      <c r="D43" s="7"/>
      <c r="E43" s="7"/>
      <c r="F43" s="7"/>
      <c r="G43" s="7"/>
      <c r="H43" s="7"/>
      <c r="I43" s="7"/>
      <c r="J43" s="7"/>
      <c r="K43" s="7"/>
      <c r="L43" s="7">
        <v>2</v>
      </c>
      <c r="M43" s="7">
        <v>28</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v>1</v>
      </c>
      <c r="CI43" s="7">
        <v>11</v>
      </c>
      <c r="CJ43" s="8"/>
      <c r="CK43" s="8"/>
      <c r="CL43" s="13">
        <v>3</v>
      </c>
      <c r="CM43" s="8">
        <v>39</v>
      </c>
      <c r="CN43" s="9"/>
      <c r="CO43" s="9"/>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row>
    <row r="44" spans="1:210">
      <c r="A44" s="5" t="s">
        <v>81</v>
      </c>
      <c r="B44" s="6">
        <v>9</v>
      </c>
      <c r="C44" s="6">
        <v>527</v>
      </c>
      <c r="D44" s="7">
        <v>8</v>
      </c>
      <c r="E44" s="7">
        <v>636</v>
      </c>
      <c r="F44" s="7">
        <v>13</v>
      </c>
      <c r="G44" s="7">
        <v>2415</v>
      </c>
      <c r="H44" s="7">
        <v>1</v>
      </c>
      <c r="I44" s="7">
        <v>184</v>
      </c>
      <c r="J44" s="7"/>
      <c r="K44" s="7"/>
      <c r="L44" s="7">
        <v>3</v>
      </c>
      <c r="M44" s="7">
        <v>50</v>
      </c>
      <c r="N44" s="7"/>
      <c r="O44" s="7"/>
      <c r="P44" s="7"/>
      <c r="Q44" s="7"/>
      <c r="R44" s="7"/>
      <c r="S44" s="7"/>
      <c r="T44" s="7"/>
      <c r="U44" s="7"/>
      <c r="V44" s="7"/>
      <c r="W44" s="7"/>
      <c r="X44" s="7"/>
      <c r="Y44" s="7"/>
      <c r="Z44" s="7"/>
      <c r="AA44" s="7"/>
      <c r="AB44" s="7"/>
      <c r="AC44" s="7"/>
      <c r="AD44" s="7">
        <v>1</v>
      </c>
      <c r="AE44" s="7">
        <v>175</v>
      </c>
      <c r="AF44" s="7">
        <v>3</v>
      </c>
      <c r="AG44" s="7">
        <v>747</v>
      </c>
      <c r="AH44" s="7">
        <v>13</v>
      </c>
      <c r="AI44" s="7">
        <v>2775</v>
      </c>
      <c r="AJ44" s="7">
        <v>14</v>
      </c>
      <c r="AK44" s="7">
        <v>5817</v>
      </c>
      <c r="AL44" s="7">
        <v>2</v>
      </c>
      <c r="AM44" s="7">
        <v>608</v>
      </c>
      <c r="AN44" s="7">
        <v>1</v>
      </c>
      <c r="AO44" s="7">
        <v>45</v>
      </c>
      <c r="AP44" s="7">
        <v>2</v>
      </c>
      <c r="AQ44" s="7">
        <v>177</v>
      </c>
      <c r="AR44" s="7"/>
      <c r="AS44" s="7"/>
      <c r="AT44" s="7"/>
      <c r="AU44" s="7"/>
      <c r="AV44" s="7"/>
      <c r="AW44" s="7"/>
      <c r="AX44" s="7"/>
      <c r="AY44" s="7"/>
      <c r="AZ44" s="7"/>
      <c r="BA44" s="7"/>
      <c r="BB44" s="7">
        <v>15</v>
      </c>
      <c r="BC44" s="7">
        <v>6817</v>
      </c>
      <c r="BD44" s="7">
        <v>8</v>
      </c>
      <c r="BE44" s="7">
        <v>4463</v>
      </c>
      <c r="BF44" s="7"/>
      <c r="BG44" s="7"/>
      <c r="BH44" s="7"/>
      <c r="BI44" s="7"/>
      <c r="BJ44" s="7"/>
      <c r="BK44" s="7"/>
      <c r="BL44" s="7"/>
      <c r="BM44" s="7"/>
      <c r="BN44" s="7"/>
      <c r="BO44" s="7"/>
      <c r="BP44" s="7"/>
      <c r="BQ44" s="7"/>
      <c r="BR44" s="7"/>
      <c r="BS44" s="7"/>
      <c r="BT44" s="7">
        <v>2</v>
      </c>
      <c r="BU44" s="7">
        <v>94</v>
      </c>
      <c r="BV44" s="7"/>
      <c r="BW44" s="7"/>
      <c r="BX44" s="7">
        <v>2</v>
      </c>
      <c r="BY44" s="7">
        <v>81</v>
      </c>
      <c r="BZ44" s="7">
        <v>2</v>
      </c>
      <c r="CA44" s="7">
        <v>71</v>
      </c>
      <c r="CB44" s="7"/>
      <c r="CC44" s="7"/>
      <c r="CD44" s="7"/>
      <c r="CE44" s="7"/>
      <c r="CF44" s="7">
        <v>2</v>
      </c>
      <c r="CG44" s="7">
        <v>96</v>
      </c>
      <c r="CH44" s="7"/>
      <c r="CI44" s="7"/>
      <c r="CJ44" s="8"/>
      <c r="CK44" s="8"/>
      <c r="CL44" s="13">
        <v>101</v>
      </c>
      <c r="CM44" s="8">
        <v>25778</v>
      </c>
      <c r="CN44" s="9"/>
      <c r="CO44" s="9"/>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row>
    <row r="45" spans="1:210">
      <c r="A45" s="5" t="s">
        <v>82</v>
      </c>
      <c r="B45" s="6"/>
      <c r="C45" s="6"/>
      <c r="D45" s="7"/>
      <c r="E45" s="7"/>
      <c r="F45" s="7"/>
      <c r="G45" s="7"/>
      <c r="H45" s="7"/>
      <c r="I45" s="7"/>
      <c r="J45" s="7"/>
      <c r="K45" s="7"/>
      <c r="L45" s="7">
        <v>1</v>
      </c>
      <c r="M45" s="7">
        <v>10</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8"/>
      <c r="CK45" s="8"/>
      <c r="CL45" s="13">
        <v>1</v>
      </c>
      <c r="CM45" s="8">
        <v>10</v>
      </c>
      <c r="CN45" s="9"/>
      <c r="CO45" s="9"/>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row>
    <row r="46" spans="1:210">
      <c r="A46" s="5" t="s">
        <v>83</v>
      </c>
      <c r="B46" s="6">
        <v>6</v>
      </c>
      <c r="C46" s="6">
        <v>282</v>
      </c>
      <c r="D46" s="7">
        <v>8</v>
      </c>
      <c r="E46" s="7">
        <v>361</v>
      </c>
      <c r="F46" s="7"/>
      <c r="G46" s="7"/>
      <c r="H46" s="7"/>
      <c r="I46" s="7"/>
      <c r="J46" s="7">
        <v>1</v>
      </c>
      <c r="K46" s="7">
        <v>50</v>
      </c>
      <c r="L46" s="7">
        <v>4</v>
      </c>
      <c r="M46" s="7">
        <v>60</v>
      </c>
      <c r="N46" s="7"/>
      <c r="O46" s="7"/>
      <c r="P46" s="7"/>
      <c r="Q46" s="7"/>
      <c r="R46" s="7"/>
      <c r="S46" s="7"/>
      <c r="T46" s="7"/>
      <c r="U46" s="7"/>
      <c r="V46" s="7"/>
      <c r="W46" s="7"/>
      <c r="X46" s="7"/>
      <c r="Y46" s="7"/>
      <c r="Z46" s="7"/>
      <c r="AA46" s="7"/>
      <c r="AB46" s="7"/>
      <c r="AC46" s="7"/>
      <c r="AD46" s="7">
        <v>2</v>
      </c>
      <c r="AE46" s="7">
        <v>276</v>
      </c>
      <c r="AF46" s="7">
        <v>1</v>
      </c>
      <c r="AG46" s="7">
        <v>154</v>
      </c>
      <c r="AH46" s="7">
        <v>19</v>
      </c>
      <c r="AI46" s="7">
        <v>6161</v>
      </c>
      <c r="AJ46" s="7">
        <v>1</v>
      </c>
      <c r="AK46" s="7">
        <v>542</v>
      </c>
      <c r="AL46" s="7"/>
      <c r="AM46" s="7"/>
      <c r="AN46" s="7"/>
      <c r="AO46" s="7"/>
      <c r="AP46" s="7"/>
      <c r="AQ46" s="7"/>
      <c r="AR46" s="7"/>
      <c r="AS46" s="7"/>
      <c r="AT46" s="7"/>
      <c r="AU46" s="7"/>
      <c r="AV46" s="7"/>
      <c r="AW46" s="7"/>
      <c r="AX46" s="7"/>
      <c r="AY46" s="7"/>
      <c r="AZ46" s="7"/>
      <c r="BA46" s="7"/>
      <c r="BB46" s="7">
        <v>6</v>
      </c>
      <c r="BC46" s="7">
        <v>1097</v>
      </c>
      <c r="BD46" s="7">
        <v>8</v>
      </c>
      <c r="BE46" s="7">
        <v>3577</v>
      </c>
      <c r="BF46" s="7"/>
      <c r="BG46" s="7"/>
      <c r="BH46" s="7"/>
      <c r="BI46" s="7"/>
      <c r="BJ46" s="7"/>
      <c r="BK46" s="7"/>
      <c r="BL46" s="7"/>
      <c r="BM46" s="7"/>
      <c r="BN46" s="7"/>
      <c r="BO46" s="7"/>
      <c r="BP46" s="7"/>
      <c r="BQ46" s="7"/>
      <c r="BR46" s="7">
        <v>2</v>
      </c>
      <c r="BS46" s="7">
        <v>141</v>
      </c>
      <c r="BT46" s="7">
        <v>1</v>
      </c>
      <c r="BU46" s="7">
        <v>68</v>
      </c>
      <c r="BV46" s="7">
        <v>1</v>
      </c>
      <c r="BW46" s="7">
        <v>142</v>
      </c>
      <c r="BX46" s="7">
        <v>2</v>
      </c>
      <c r="BY46" s="7">
        <v>64</v>
      </c>
      <c r="BZ46" s="7"/>
      <c r="CA46" s="7"/>
      <c r="CB46" s="7"/>
      <c r="CC46" s="7"/>
      <c r="CD46" s="7"/>
      <c r="CE46" s="7"/>
      <c r="CF46" s="7"/>
      <c r="CG46" s="7"/>
      <c r="CH46" s="7"/>
      <c r="CI46" s="7"/>
      <c r="CJ46" s="8"/>
      <c r="CK46" s="8"/>
      <c r="CL46" s="13">
        <v>62</v>
      </c>
      <c r="CM46" s="8">
        <v>12975</v>
      </c>
      <c r="CN46" s="9"/>
      <c r="CO46" s="9"/>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row>
    <row r="47" spans="1:210">
      <c r="A47" s="5" t="s">
        <v>84</v>
      </c>
      <c r="B47" s="6"/>
      <c r="C47" s="6"/>
      <c r="D47" s="7"/>
      <c r="E47" s="7"/>
      <c r="F47" s="7"/>
      <c r="G47" s="7"/>
      <c r="H47" s="7"/>
      <c r="I47" s="7"/>
      <c r="J47" s="7">
        <v>1</v>
      </c>
      <c r="K47" s="7">
        <v>41</v>
      </c>
      <c r="L47" s="7">
        <v>1</v>
      </c>
      <c r="M47" s="7">
        <v>14</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8"/>
      <c r="CK47" s="8"/>
      <c r="CL47" s="13">
        <v>2</v>
      </c>
      <c r="CM47" s="8">
        <v>55</v>
      </c>
      <c r="CN47" s="9"/>
      <c r="CO47" s="9"/>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row>
    <row r="48" spans="1:210">
      <c r="A48" s="5" t="s">
        <v>85</v>
      </c>
      <c r="B48" s="6">
        <v>13</v>
      </c>
      <c r="C48" s="6">
        <v>314</v>
      </c>
      <c r="D48" s="7">
        <v>21</v>
      </c>
      <c r="E48" s="7">
        <v>2919</v>
      </c>
      <c r="F48" s="7">
        <v>11</v>
      </c>
      <c r="G48" s="7">
        <v>1854</v>
      </c>
      <c r="H48" s="7"/>
      <c r="I48" s="7"/>
      <c r="J48" s="7"/>
      <c r="K48" s="7"/>
      <c r="L48" s="7">
        <v>1</v>
      </c>
      <c r="M48" s="7">
        <v>14</v>
      </c>
      <c r="N48" s="7">
        <v>1</v>
      </c>
      <c r="O48" s="7">
        <v>16</v>
      </c>
      <c r="P48" s="7"/>
      <c r="Q48" s="7"/>
      <c r="R48" s="7"/>
      <c r="S48" s="7"/>
      <c r="T48" s="7"/>
      <c r="U48" s="7"/>
      <c r="V48" s="7"/>
      <c r="W48" s="7"/>
      <c r="X48" s="7"/>
      <c r="Y48" s="7"/>
      <c r="Z48" s="7"/>
      <c r="AA48" s="7"/>
      <c r="AB48" s="7"/>
      <c r="AC48" s="7"/>
      <c r="AD48" s="7">
        <v>1</v>
      </c>
      <c r="AE48" s="7">
        <v>76</v>
      </c>
      <c r="AF48" s="7">
        <v>2</v>
      </c>
      <c r="AG48" s="7">
        <v>172</v>
      </c>
      <c r="AH48" s="7">
        <v>13</v>
      </c>
      <c r="AI48" s="7">
        <v>3500</v>
      </c>
      <c r="AJ48" s="7">
        <v>4</v>
      </c>
      <c r="AK48" s="7">
        <v>766</v>
      </c>
      <c r="AL48" s="7"/>
      <c r="AM48" s="7"/>
      <c r="AN48" s="7"/>
      <c r="AO48" s="7"/>
      <c r="AP48" s="7"/>
      <c r="AQ48" s="7"/>
      <c r="AR48" s="7"/>
      <c r="AS48" s="7"/>
      <c r="AT48" s="7"/>
      <c r="AU48" s="7"/>
      <c r="AV48" s="7"/>
      <c r="AW48" s="7"/>
      <c r="AX48" s="7"/>
      <c r="AY48" s="7"/>
      <c r="AZ48" s="7">
        <v>1</v>
      </c>
      <c r="BA48" s="7">
        <v>81</v>
      </c>
      <c r="BB48" s="7">
        <v>8</v>
      </c>
      <c r="BC48" s="7">
        <v>4639</v>
      </c>
      <c r="BD48" s="7">
        <v>3</v>
      </c>
      <c r="BE48" s="7">
        <v>627</v>
      </c>
      <c r="BF48" s="7"/>
      <c r="BG48" s="7"/>
      <c r="BH48" s="7"/>
      <c r="BI48" s="7"/>
      <c r="BJ48" s="7"/>
      <c r="BK48" s="7"/>
      <c r="BL48" s="7"/>
      <c r="BM48" s="7"/>
      <c r="BN48" s="7"/>
      <c r="BO48" s="7"/>
      <c r="BP48" s="7"/>
      <c r="BQ48" s="7"/>
      <c r="BR48" s="7">
        <v>11</v>
      </c>
      <c r="BS48" s="7">
        <v>456</v>
      </c>
      <c r="BT48" s="7">
        <v>7</v>
      </c>
      <c r="BU48" s="7">
        <v>410</v>
      </c>
      <c r="BV48" s="7"/>
      <c r="BW48" s="7"/>
      <c r="BX48" s="7">
        <v>10</v>
      </c>
      <c r="BY48" s="7">
        <v>405</v>
      </c>
      <c r="BZ48" s="7">
        <v>7</v>
      </c>
      <c r="CA48" s="7">
        <v>199</v>
      </c>
      <c r="CB48" s="7"/>
      <c r="CC48" s="7"/>
      <c r="CD48" s="7"/>
      <c r="CE48" s="7"/>
      <c r="CF48" s="7">
        <v>3</v>
      </c>
      <c r="CG48" s="7">
        <v>80</v>
      </c>
      <c r="CH48" s="7">
        <v>2</v>
      </c>
      <c r="CI48" s="7">
        <v>70</v>
      </c>
      <c r="CJ48" s="8"/>
      <c r="CK48" s="8"/>
      <c r="CL48" s="13">
        <v>119</v>
      </c>
      <c r="CM48" s="8">
        <v>16598</v>
      </c>
      <c r="CN48" s="9"/>
      <c r="CO48" s="9"/>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row>
    <row r="49" spans="1:210">
      <c r="A49" s="5" t="s">
        <v>86</v>
      </c>
      <c r="B49" s="6"/>
      <c r="C49" s="6"/>
      <c r="D49" s="7"/>
      <c r="E49" s="7"/>
      <c r="F49" s="7"/>
      <c r="G49" s="7"/>
      <c r="H49" s="7"/>
      <c r="I49" s="7"/>
      <c r="J49" s="7"/>
      <c r="K49" s="7"/>
      <c r="L49" s="7">
        <v>4</v>
      </c>
      <c r="M49" s="7">
        <v>80</v>
      </c>
      <c r="N49" s="7">
        <v>3</v>
      </c>
      <c r="O49" s="7">
        <v>38</v>
      </c>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8"/>
      <c r="CK49" s="8"/>
      <c r="CL49" s="13">
        <v>7</v>
      </c>
      <c r="CM49" s="8">
        <v>118</v>
      </c>
      <c r="CN49" s="9"/>
      <c r="CO49" s="9"/>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row>
    <row r="50" spans="1:210">
      <c r="A50" s="5" t="s">
        <v>87</v>
      </c>
      <c r="B50" s="6"/>
      <c r="C50" s="6"/>
      <c r="D50" s="7"/>
      <c r="E50" s="7"/>
      <c r="F50" s="7"/>
      <c r="G50" s="7"/>
      <c r="H50" s="7"/>
      <c r="I50" s="7"/>
      <c r="J50" s="7"/>
      <c r="K50" s="7"/>
      <c r="L50" s="7">
        <v>2</v>
      </c>
      <c r="M50" s="7">
        <v>26</v>
      </c>
      <c r="N50" s="7">
        <v>1</v>
      </c>
      <c r="O50" s="7">
        <v>4</v>
      </c>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8"/>
      <c r="CK50" s="8"/>
      <c r="CL50" s="13">
        <v>3</v>
      </c>
      <c r="CM50" s="8">
        <v>30</v>
      </c>
      <c r="CN50" s="9"/>
      <c r="CO50" s="9"/>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row>
    <row r="51" spans="1:210">
      <c r="A51" s="5" t="s">
        <v>88</v>
      </c>
      <c r="B51" s="6">
        <v>8</v>
      </c>
      <c r="C51" s="6">
        <v>254</v>
      </c>
      <c r="D51" s="7">
        <v>2</v>
      </c>
      <c r="E51" s="7">
        <v>72</v>
      </c>
      <c r="F51" s="7">
        <v>4</v>
      </c>
      <c r="G51" s="7">
        <v>116</v>
      </c>
      <c r="H51" s="7"/>
      <c r="I51" s="7"/>
      <c r="J51" s="7">
        <v>1</v>
      </c>
      <c r="K51" s="7">
        <v>18</v>
      </c>
      <c r="L51" s="7">
        <v>4</v>
      </c>
      <c r="M51" s="7">
        <v>41</v>
      </c>
      <c r="N51" s="7"/>
      <c r="O51" s="7"/>
      <c r="P51" s="7"/>
      <c r="Q51" s="7"/>
      <c r="R51" s="7"/>
      <c r="S51" s="7"/>
      <c r="T51" s="7"/>
      <c r="U51" s="7"/>
      <c r="V51" s="7"/>
      <c r="W51" s="7"/>
      <c r="X51" s="7"/>
      <c r="Y51" s="7"/>
      <c r="Z51" s="7"/>
      <c r="AA51" s="7"/>
      <c r="AB51" s="7"/>
      <c r="AC51" s="7"/>
      <c r="AD51" s="7"/>
      <c r="AE51" s="7"/>
      <c r="AF51" s="7"/>
      <c r="AG51" s="7"/>
      <c r="AH51" s="7">
        <v>7</v>
      </c>
      <c r="AI51" s="7">
        <v>1710</v>
      </c>
      <c r="AJ51" s="7">
        <v>5</v>
      </c>
      <c r="AK51" s="7">
        <v>1358</v>
      </c>
      <c r="AL51" s="7"/>
      <c r="AM51" s="7"/>
      <c r="AN51" s="7"/>
      <c r="AO51" s="7"/>
      <c r="AP51" s="7"/>
      <c r="AQ51" s="7"/>
      <c r="AR51" s="7"/>
      <c r="AS51" s="7"/>
      <c r="AT51" s="7"/>
      <c r="AU51" s="7"/>
      <c r="AV51" s="7"/>
      <c r="AW51" s="7"/>
      <c r="AX51" s="7"/>
      <c r="AY51" s="7"/>
      <c r="AZ51" s="7"/>
      <c r="BA51" s="7"/>
      <c r="BB51" s="7"/>
      <c r="BC51" s="7"/>
      <c r="BD51" s="7">
        <v>1</v>
      </c>
      <c r="BE51" s="7">
        <v>156</v>
      </c>
      <c r="BF51" s="7"/>
      <c r="BG51" s="7"/>
      <c r="BH51" s="7"/>
      <c r="BI51" s="7"/>
      <c r="BJ51" s="7"/>
      <c r="BK51" s="7"/>
      <c r="BL51" s="7"/>
      <c r="BM51" s="7"/>
      <c r="BN51" s="7"/>
      <c r="BO51" s="7"/>
      <c r="BP51" s="7"/>
      <c r="BQ51" s="7"/>
      <c r="BR51" s="7">
        <v>4</v>
      </c>
      <c r="BS51" s="7">
        <v>114</v>
      </c>
      <c r="BT51" s="7">
        <v>2</v>
      </c>
      <c r="BU51" s="7">
        <v>42</v>
      </c>
      <c r="BV51" s="7"/>
      <c r="BW51" s="7"/>
      <c r="BX51" s="7"/>
      <c r="BY51" s="7"/>
      <c r="BZ51" s="7"/>
      <c r="CA51" s="7"/>
      <c r="CB51" s="7">
        <v>1</v>
      </c>
      <c r="CC51" s="7">
        <v>54</v>
      </c>
      <c r="CD51" s="7"/>
      <c r="CE51" s="7"/>
      <c r="CF51" s="7"/>
      <c r="CG51" s="7"/>
      <c r="CH51" s="7"/>
      <c r="CI51" s="7"/>
      <c r="CJ51" s="8"/>
      <c r="CK51" s="8"/>
      <c r="CL51" s="13">
        <v>39</v>
      </c>
      <c r="CM51" s="8">
        <v>3935</v>
      </c>
      <c r="CN51" s="9"/>
      <c r="CO51" s="9"/>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row>
    <row r="52" spans="1:210">
      <c r="A52" s="5" t="s">
        <v>89</v>
      </c>
      <c r="B52" s="6"/>
      <c r="C52" s="6"/>
      <c r="D52" s="7"/>
      <c r="E52" s="7"/>
      <c r="F52" s="7"/>
      <c r="G52" s="7"/>
      <c r="H52" s="7"/>
      <c r="I52" s="7"/>
      <c r="J52" s="7"/>
      <c r="K52" s="7"/>
      <c r="L52" s="7"/>
      <c r="M52" s="7"/>
      <c r="N52" s="7">
        <v>3</v>
      </c>
      <c r="O52" s="7">
        <v>34</v>
      </c>
      <c r="P52" s="7"/>
      <c r="Q52" s="7"/>
      <c r="R52" s="7"/>
      <c r="S52" s="7"/>
      <c r="T52" s="7"/>
      <c r="U52" s="7"/>
      <c r="V52" s="7"/>
      <c r="W52" s="7"/>
      <c r="X52" s="7"/>
      <c r="Y52" s="7"/>
      <c r="Z52" s="7"/>
      <c r="AA52" s="7"/>
      <c r="AB52" s="7"/>
      <c r="AC52" s="7"/>
      <c r="AD52" s="7"/>
      <c r="AE52" s="7"/>
      <c r="AF52" s="7"/>
      <c r="AG52" s="7"/>
      <c r="AH52" s="7">
        <v>1</v>
      </c>
      <c r="AI52" s="7">
        <v>12</v>
      </c>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8"/>
      <c r="CK52" s="8"/>
      <c r="CL52" s="13">
        <v>4</v>
      </c>
      <c r="CM52" s="8">
        <v>46</v>
      </c>
      <c r="CN52" s="9"/>
      <c r="CO52" s="9"/>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row>
    <row r="53" spans="1:210">
      <c r="A53" s="5" t="s">
        <v>90</v>
      </c>
      <c r="B53" s="6">
        <v>2</v>
      </c>
      <c r="C53" s="6">
        <v>18</v>
      </c>
      <c r="D53" s="7"/>
      <c r="E53" s="7"/>
      <c r="F53" s="7">
        <v>1</v>
      </c>
      <c r="G53" s="7">
        <v>82</v>
      </c>
      <c r="H53" s="7"/>
      <c r="I53" s="7"/>
      <c r="J53" s="7">
        <v>1</v>
      </c>
      <c r="K53" s="7">
        <v>16</v>
      </c>
      <c r="L53" s="7">
        <v>7</v>
      </c>
      <c r="M53" s="7">
        <v>93</v>
      </c>
      <c r="N53" s="7">
        <v>3</v>
      </c>
      <c r="O53" s="7">
        <v>38</v>
      </c>
      <c r="P53" s="7"/>
      <c r="Q53" s="7"/>
      <c r="R53" s="7"/>
      <c r="S53" s="7"/>
      <c r="T53" s="7"/>
      <c r="U53" s="7"/>
      <c r="V53" s="7"/>
      <c r="W53" s="7"/>
      <c r="X53" s="7"/>
      <c r="Y53" s="7"/>
      <c r="Z53" s="7"/>
      <c r="AA53" s="7"/>
      <c r="AB53" s="7"/>
      <c r="AC53" s="7"/>
      <c r="AD53" s="7">
        <v>1</v>
      </c>
      <c r="AE53" s="7">
        <v>63</v>
      </c>
      <c r="AF53" s="7">
        <v>6</v>
      </c>
      <c r="AG53" s="7">
        <v>809</v>
      </c>
      <c r="AH53" s="7">
        <v>4</v>
      </c>
      <c r="AI53" s="7">
        <v>1005</v>
      </c>
      <c r="AJ53" s="7">
        <v>2</v>
      </c>
      <c r="AK53" s="7">
        <v>134</v>
      </c>
      <c r="AL53" s="7">
        <v>1</v>
      </c>
      <c r="AM53" s="7">
        <v>74</v>
      </c>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v>4</v>
      </c>
      <c r="BS53" s="7">
        <v>216</v>
      </c>
      <c r="BT53" s="7"/>
      <c r="BU53" s="7"/>
      <c r="BV53" s="7"/>
      <c r="BW53" s="7"/>
      <c r="BX53" s="7"/>
      <c r="BY53" s="7"/>
      <c r="BZ53" s="7">
        <v>2</v>
      </c>
      <c r="CA53" s="7">
        <v>87</v>
      </c>
      <c r="CB53" s="7"/>
      <c r="CC53" s="7"/>
      <c r="CD53" s="7"/>
      <c r="CE53" s="7"/>
      <c r="CF53" s="7">
        <v>1</v>
      </c>
      <c r="CG53" s="7">
        <v>15</v>
      </c>
      <c r="CH53" s="7"/>
      <c r="CI53" s="7"/>
      <c r="CJ53" s="8"/>
      <c r="CK53" s="8"/>
      <c r="CL53" s="13">
        <v>35</v>
      </c>
      <c r="CM53" s="8">
        <v>2650</v>
      </c>
      <c r="CN53" s="9"/>
      <c r="CO53" s="9"/>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row>
    <row r="54" spans="1:210">
      <c r="A54" s="5" t="s">
        <v>91</v>
      </c>
      <c r="B54" s="6">
        <v>23</v>
      </c>
      <c r="C54" s="6">
        <v>1502</v>
      </c>
      <c r="D54" s="6">
        <v>7</v>
      </c>
      <c r="E54" s="6">
        <v>1026</v>
      </c>
      <c r="F54" s="6">
        <v>5</v>
      </c>
      <c r="G54" s="6">
        <v>609</v>
      </c>
      <c r="H54" s="6"/>
      <c r="I54" s="6"/>
      <c r="J54" s="6"/>
      <c r="K54" s="6"/>
      <c r="L54" s="6">
        <v>2</v>
      </c>
      <c r="M54" s="6">
        <v>40</v>
      </c>
      <c r="N54" s="6">
        <v>1</v>
      </c>
      <c r="O54" s="6">
        <v>10</v>
      </c>
      <c r="P54" s="6"/>
      <c r="Q54" s="6"/>
      <c r="R54" s="6"/>
      <c r="S54" s="6"/>
      <c r="T54" s="6"/>
      <c r="U54" s="6"/>
      <c r="V54" s="6"/>
      <c r="W54" s="6"/>
      <c r="X54" s="6"/>
      <c r="Y54" s="6"/>
      <c r="Z54" s="6"/>
      <c r="AA54" s="6"/>
      <c r="AB54" s="6"/>
      <c r="AC54" s="6"/>
      <c r="AD54" s="6">
        <v>3</v>
      </c>
      <c r="AE54" s="6">
        <v>474</v>
      </c>
      <c r="AF54" s="6">
        <v>4</v>
      </c>
      <c r="AG54" s="6">
        <v>660</v>
      </c>
      <c r="AH54" s="6">
        <v>12</v>
      </c>
      <c r="AI54" s="6">
        <v>2157</v>
      </c>
      <c r="AJ54" s="6">
        <v>3</v>
      </c>
      <c r="AK54" s="6">
        <v>985</v>
      </c>
      <c r="AL54" s="6"/>
      <c r="AM54" s="6"/>
      <c r="AN54" s="6"/>
      <c r="AO54" s="6"/>
      <c r="AP54" s="6"/>
      <c r="AQ54" s="6"/>
      <c r="AR54" s="6"/>
      <c r="AS54" s="6"/>
      <c r="AT54" s="6"/>
      <c r="AU54" s="6"/>
      <c r="AV54" s="6"/>
      <c r="AW54" s="6"/>
      <c r="AX54" s="6"/>
      <c r="AY54" s="6"/>
      <c r="AZ54" s="6">
        <v>1</v>
      </c>
      <c r="BA54" s="6">
        <v>478</v>
      </c>
      <c r="BB54" s="6">
        <v>4</v>
      </c>
      <c r="BC54" s="6">
        <v>1369</v>
      </c>
      <c r="BD54" s="6">
        <v>7</v>
      </c>
      <c r="BE54" s="6">
        <v>2008</v>
      </c>
      <c r="BF54" s="6"/>
      <c r="BG54" s="6"/>
      <c r="BH54" s="6"/>
      <c r="BI54" s="6"/>
      <c r="BJ54" s="6"/>
      <c r="BK54" s="6"/>
      <c r="BL54" s="6"/>
      <c r="BM54" s="6"/>
      <c r="BN54" s="6"/>
      <c r="BO54" s="6"/>
      <c r="BP54" s="6"/>
      <c r="BQ54" s="6"/>
      <c r="BR54" s="6">
        <v>1</v>
      </c>
      <c r="BS54" s="6">
        <v>49</v>
      </c>
      <c r="BT54" s="6">
        <v>2</v>
      </c>
      <c r="BU54" s="6">
        <v>164</v>
      </c>
      <c r="BV54" s="6"/>
      <c r="BW54" s="6"/>
      <c r="BX54" s="6">
        <v>5</v>
      </c>
      <c r="BY54" s="6">
        <v>193</v>
      </c>
      <c r="BZ54" s="6">
        <v>2</v>
      </c>
      <c r="CA54" s="6">
        <v>114</v>
      </c>
      <c r="CB54" s="6"/>
      <c r="CC54" s="6"/>
      <c r="CD54" s="6"/>
      <c r="CE54" s="6"/>
      <c r="CF54" s="6">
        <v>2</v>
      </c>
      <c r="CG54" s="6">
        <v>40</v>
      </c>
      <c r="CH54" s="6">
        <v>1</v>
      </c>
      <c r="CI54" s="6">
        <v>18</v>
      </c>
      <c r="CJ54" s="8"/>
      <c r="CK54" s="8"/>
      <c r="CL54" s="13">
        <v>85</v>
      </c>
      <c r="CM54" s="8">
        <v>11896</v>
      </c>
      <c r="CN54" s="9"/>
      <c r="CO54" s="9"/>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row>
    <row r="55" spans="1:210">
      <c r="A55" s="5" t="s">
        <v>92</v>
      </c>
      <c r="B55" s="6"/>
      <c r="C55" s="6"/>
      <c r="D55" s="6"/>
      <c r="E55" s="6"/>
      <c r="F55" s="6"/>
      <c r="G55" s="6"/>
      <c r="H55" s="6"/>
      <c r="I55" s="6"/>
      <c r="J55" s="6">
        <v>1</v>
      </c>
      <c r="K55" s="6">
        <v>32</v>
      </c>
      <c r="L55" s="6">
        <v>3</v>
      </c>
      <c r="M55" s="6">
        <v>59</v>
      </c>
      <c r="N55" s="6">
        <v>1</v>
      </c>
      <c r="O55" s="6">
        <v>16</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v>1</v>
      </c>
      <c r="BS55" s="6">
        <v>16</v>
      </c>
      <c r="BT55" s="6"/>
      <c r="BU55" s="6"/>
      <c r="BV55" s="6"/>
      <c r="BW55" s="6"/>
      <c r="BX55" s="6"/>
      <c r="BY55" s="6"/>
      <c r="BZ55" s="6"/>
      <c r="CA55" s="6"/>
      <c r="CB55" s="6"/>
      <c r="CC55" s="6"/>
      <c r="CD55" s="6"/>
      <c r="CE55" s="6"/>
      <c r="CF55" s="6"/>
      <c r="CG55" s="6"/>
      <c r="CH55" s="6"/>
      <c r="CI55" s="6"/>
      <c r="CJ55" s="8"/>
      <c r="CK55" s="8"/>
      <c r="CL55" s="13">
        <v>6</v>
      </c>
      <c r="CM55" s="8">
        <v>123</v>
      </c>
      <c r="CN55" s="9"/>
      <c r="CO55" s="9"/>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row>
    <row r="56" spans="1:210">
      <c r="A56" s="5" t="s">
        <v>93</v>
      </c>
      <c r="B56" s="6"/>
      <c r="C56" s="6"/>
      <c r="D56" s="6"/>
      <c r="E56" s="6"/>
      <c r="F56" s="6"/>
      <c r="G56" s="6"/>
      <c r="H56" s="6"/>
      <c r="I56" s="6"/>
      <c r="J56" s="6"/>
      <c r="K56" s="6"/>
      <c r="L56" s="6">
        <v>1</v>
      </c>
      <c r="M56" s="6">
        <v>20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v>1</v>
      </c>
      <c r="BA56" s="6">
        <v>110</v>
      </c>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8"/>
      <c r="CK56" s="8"/>
      <c r="CL56" s="13">
        <v>2</v>
      </c>
      <c r="CM56" s="8">
        <v>130</v>
      </c>
      <c r="CN56" s="9"/>
      <c r="CO56" s="9"/>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c r="A57" s="11" t="s">
        <v>94</v>
      </c>
      <c r="B57" s="12">
        <v>144</v>
      </c>
      <c r="C57" s="12">
        <v>8705</v>
      </c>
      <c r="D57" s="12">
        <v>151</v>
      </c>
      <c r="E57" s="12">
        <v>19144</v>
      </c>
      <c r="F57" s="12">
        <v>117</v>
      </c>
      <c r="G57" s="12">
        <v>21895</v>
      </c>
      <c r="H57" s="12">
        <v>5</v>
      </c>
      <c r="I57" s="12">
        <v>951</v>
      </c>
      <c r="J57" s="12">
        <v>23</v>
      </c>
      <c r="K57" s="12">
        <v>807</v>
      </c>
      <c r="L57" s="12">
        <v>131</v>
      </c>
      <c r="M57" s="12">
        <v>1743</v>
      </c>
      <c r="N57" s="12">
        <v>42</v>
      </c>
      <c r="O57" s="12">
        <v>514</v>
      </c>
      <c r="P57" s="12">
        <v>1</v>
      </c>
      <c r="Q57" s="12">
        <v>500</v>
      </c>
      <c r="R57" s="12">
        <v>1</v>
      </c>
      <c r="S57" s="12">
        <v>500</v>
      </c>
      <c r="T57" s="12">
        <v>0</v>
      </c>
      <c r="U57" s="12">
        <v>0</v>
      </c>
      <c r="V57" s="12">
        <v>0</v>
      </c>
      <c r="W57" s="12">
        <v>0</v>
      </c>
      <c r="X57" s="12">
        <v>0</v>
      </c>
      <c r="Y57" s="12">
        <v>0</v>
      </c>
      <c r="Z57" s="12">
        <v>1</v>
      </c>
      <c r="AA57" s="12">
        <v>660</v>
      </c>
      <c r="AB57" s="12">
        <v>2</v>
      </c>
      <c r="AC57" s="12">
        <v>1958</v>
      </c>
      <c r="AD57" s="12">
        <v>36</v>
      </c>
      <c r="AE57" s="12">
        <v>3591</v>
      </c>
      <c r="AF57" s="12">
        <v>70</v>
      </c>
      <c r="AG57" s="12">
        <v>12187</v>
      </c>
      <c r="AH57" s="12">
        <v>299</v>
      </c>
      <c r="AI57" s="12">
        <v>89913</v>
      </c>
      <c r="AJ57" s="12">
        <v>131</v>
      </c>
      <c r="AK57" s="12">
        <v>39764</v>
      </c>
      <c r="AL57" s="12">
        <v>21</v>
      </c>
      <c r="AM57" s="12">
        <v>4505</v>
      </c>
      <c r="AN57" s="12">
        <v>4</v>
      </c>
      <c r="AO57" s="12">
        <v>190</v>
      </c>
      <c r="AP57" s="12">
        <v>3</v>
      </c>
      <c r="AQ57" s="12">
        <v>228</v>
      </c>
      <c r="AR57" s="12">
        <v>3</v>
      </c>
      <c r="AS57" s="12">
        <v>251</v>
      </c>
      <c r="AT57" s="12">
        <v>1</v>
      </c>
      <c r="AU57" s="12">
        <v>33</v>
      </c>
      <c r="AV57" s="12">
        <v>0</v>
      </c>
      <c r="AW57" s="12">
        <v>0</v>
      </c>
      <c r="AX57" s="12">
        <v>2</v>
      </c>
      <c r="AY57" s="12">
        <v>106</v>
      </c>
      <c r="AZ57" s="12">
        <v>11</v>
      </c>
      <c r="BA57" s="12">
        <v>2024</v>
      </c>
      <c r="BB57" s="12">
        <v>89</v>
      </c>
      <c r="BC57" s="12">
        <v>39284</v>
      </c>
      <c r="BD57" s="12">
        <v>62</v>
      </c>
      <c r="BE57" s="12">
        <v>25416</v>
      </c>
      <c r="BF57" s="12">
        <v>1</v>
      </c>
      <c r="BG57" s="12">
        <v>218</v>
      </c>
      <c r="BH57" s="12">
        <v>0</v>
      </c>
      <c r="BI57" s="12">
        <v>0</v>
      </c>
      <c r="BJ57" s="12">
        <v>0</v>
      </c>
      <c r="BK57" s="12">
        <v>0</v>
      </c>
      <c r="BL57" s="12">
        <v>0</v>
      </c>
      <c r="BM57" s="12">
        <v>0</v>
      </c>
      <c r="BN57" s="12">
        <v>0</v>
      </c>
      <c r="BO57" s="12">
        <v>0</v>
      </c>
      <c r="BP57" s="12">
        <v>0</v>
      </c>
      <c r="BQ57" s="12">
        <v>0</v>
      </c>
      <c r="BR57" s="12">
        <v>58</v>
      </c>
      <c r="BS57" s="12">
        <v>3238</v>
      </c>
      <c r="BT57" s="12">
        <v>40</v>
      </c>
      <c r="BU57" s="12">
        <v>2364</v>
      </c>
      <c r="BV57" s="12">
        <v>6</v>
      </c>
      <c r="BW57" s="12">
        <v>410</v>
      </c>
      <c r="BX57" s="12">
        <v>69</v>
      </c>
      <c r="BY57" s="12">
        <v>2743</v>
      </c>
      <c r="BZ57" s="12">
        <v>38</v>
      </c>
      <c r="CA57" s="12">
        <v>1554</v>
      </c>
      <c r="CB57" s="12">
        <v>3</v>
      </c>
      <c r="CC57" s="12">
        <v>140</v>
      </c>
      <c r="CD57" s="12">
        <v>0</v>
      </c>
      <c r="CE57" s="12">
        <v>0</v>
      </c>
      <c r="CF57" s="12">
        <v>21</v>
      </c>
      <c r="CG57" s="12">
        <v>601</v>
      </c>
      <c r="CH57" s="12">
        <v>9</v>
      </c>
      <c r="CI57" s="12">
        <v>248</v>
      </c>
      <c r="CJ57" s="12">
        <v>1</v>
      </c>
      <c r="CK57" s="12">
        <v>23</v>
      </c>
      <c r="CL57" s="12">
        <v>1596</v>
      </c>
      <c r="CM57" s="12">
        <v>286408</v>
      </c>
      <c r="CN57" s="9"/>
      <c r="CO57" s="9"/>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row>
  </sheetData>
  <sheetProtection algorithmName="SHA-512" hashValue="v3F5IEojx5kOm15lQ53t3P53VsH13qI03jr5/Taftl4nAr8yvT4cHy/GwK2THP0eY1hTDKLYZA6iA/+keK4afA==" saltValue="PuOxdnd0yg5cKJqJGCJHmA==" spinCount="100000" sheet="1" objects="1" scenarios="1"/>
  <mergeCells count="46">
    <mergeCell ref="V6:W6"/>
    <mergeCell ref="A6:A8"/>
    <mergeCell ref="B6:C6"/>
    <mergeCell ref="D6:E6"/>
    <mergeCell ref="F6:G6"/>
    <mergeCell ref="H6:I6"/>
    <mergeCell ref="J6:K6"/>
    <mergeCell ref="L6:M6"/>
    <mergeCell ref="N6:O6"/>
    <mergeCell ref="P6:Q6"/>
    <mergeCell ref="R6:S6"/>
    <mergeCell ref="T6:U6"/>
    <mergeCell ref="AT6:AU6"/>
    <mergeCell ref="X6:Y6"/>
    <mergeCell ref="Z6:AA6"/>
    <mergeCell ref="AB6:AC6"/>
    <mergeCell ref="AD6:AE6"/>
    <mergeCell ref="AF6:AG6"/>
    <mergeCell ref="AH6:AI6"/>
    <mergeCell ref="AJ6:AK6"/>
    <mergeCell ref="AL6:AM6"/>
    <mergeCell ref="AN6:AO6"/>
    <mergeCell ref="AP6:AQ6"/>
    <mergeCell ref="AR6:AS6"/>
    <mergeCell ref="BR6:BS6"/>
    <mergeCell ref="AV6:AW6"/>
    <mergeCell ref="AX6:AY6"/>
    <mergeCell ref="AZ6:BA6"/>
    <mergeCell ref="BB6:BC6"/>
    <mergeCell ref="BD6:BE6"/>
    <mergeCell ref="BF6:BG6"/>
    <mergeCell ref="BH6:BI6"/>
    <mergeCell ref="BJ6:BK6"/>
    <mergeCell ref="BL6:BM6"/>
    <mergeCell ref="BN6:BO6"/>
    <mergeCell ref="BP6:BQ6"/>
    <mergeCell ref="CF6:CG6"/>
    <mergeCell ref="CH6:CI6"/>
    <mergeCell ref="CJ6:CK6"/>
    <mergeCell ref="CL6:CM6"/>
    <mergeCell ref="BT6:BU6"/>
    <mergeCell ref="BV6:BW6"/>
    <mergeCell ref="BX6:BY6"/>
    <mergeCell ref="BZ6:CA6"/>
    <mergeCell ref="CB6:CC6"/>
    <mergeCell ref="CD6:CE6"/>
  </mergeCells>
  <conditionalFormatting sqref="A9:CM56">
    <cfRule type="expression" dxfId="1" priority="1" stopIfTrue="1">
      <formula>MOD(ROW(),2)=0</formula>
    </cfRule>
  </conditionalFormatting>
  <pageMargins left="0" right="0" top="0" bottom="0" header="0.31496062992125984" footer="0.31496062992125984"/>
  <pageSetup paperSize="8" scale="70" orientation="landscape" r:id="rId1"/>
  <colBreaks count="4" manualBreakCount="4">
    <brk id="19" max="1048575" man="1"/>
    <brk id="37" max="1048575" man="1"/>
    <brk id="55" max="1048575" man="1"/>
    <brk id="7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28"/>
  <dimension ref="A2:HB57"/>
  <sheetViews>
    <sheetView showGridLines="0" zoomScaleNormal="100" workbookViewId="0">
      <selection activeCell="A2" sqref="A2"/>
    </sheetView>
  </sheetViews>
  <sheetFormatPr baseColWidth="10" defaultRowHeight="15"/>
  <cols>
    <col min="1" max="1" width="79.85546875" customWidth="1"/>
  </cols>
  <sheetData>
    <row r="2" spans="1:210" ht="16.5">
      <c r="A2" s="1" t="s">
        <v>0</v>
      </c>
      <c r="B2" s="2"/>
      <c r="C2" s="2"/>
    </row>
    <row r="3" spans="1:210" ht="16.5">
      <c r="A3" s="3" t="s">
        <v>1</v>
      </c>
      <c r="B3" s="2"/>
      <c r="C3" s="2"/>
    </row>
    <row r="4" spans="1:210" ht="16.5">
      <c r="A4" s="3" t="s">
        <v>332</v>
      </c>
      <c r="B4" s="2"/>
      <c r="C4" s="2"/>
    </row>
    <row r="6" spans="1:210" ht="15" customHeight="1">
      <c r="A6" s="206" t="s">
        <v>95</v>
      </c>
      <c r="B6" s="205" t="s">
        <v>2</v>
      </c>
      <c r="C6" s="205"/>
      <c r="D6" s="205" t="s">
        <v>3</v>
      </c>
      <c r="E6" s="205"/>
      <c r="F6" s="205" t="s">
        <v>4</v>
      </c>
      <c r="G6" s="205"/>
      <c r="H6" s="205" t="s">
        <v>5</v>
      </c>
      <c r="I6" s="205"/>
      <c r="J6" s="205" t="s">
        <v>6</v>
      </c>
      <c r="K6" s="205"/>
      <c r="L6" s="205" t="s">
        <v>132</v>
      </c>
      <c r="M6" s="205"/>
      <c r="N6" s="205" t="s">
        <v>7</v>
      </c>
      <c r="O6" s="205"/>
      <c r="P6" s="205" t="s">
        <v>8</v>
      </c>
      <c r="Q6" s="205"/>
      <c r="R6" s="205" t="s">
        <v>9</v>
      </c>
      <c r="S6" s="205"/>
      <c r="T6" s="205" t="s">
        <v>10</v>
      </c>
      <c r="U6" s="205"/>
      <c r="V6" s="205" t="s">
        <v>11</v>
      </c>
      <c r="W6" s="205"/>
      <c r="X6" s="205" t="s">
        <v>12</v>
      </c>
      <c r="Y6" s="205"/>
      <c r="Z6" s="205" t="s">
        <v>13</v>
      </c>
      <c r="AA6" s="205"/>
      <c r="AB6" s="205" t="s">
        <v>14</v>
      </c>
      <c r="AC6" s="205"/>
      <c r="AD6" s="205" t="s">
        <v>15</v>
      </c>
      <c r="AE6" s="205"/>
      <c r="AF6" s="205" t="s">
        <v>16</v>
      </c>
      <c r="AG6" s="205"/>
      <c r="AH6" s="205" t="s">
        <v>17</v>
      </c>
      <c r="AI6" s="205"/>
      <c r="AJ6" s="205" t="s">
        <v>18</v>
      </c>
      <c r="AK6" s="205"/>
      <c r="AL6" s="205" t="s">
        <v>278</v>
      </c>
      <c r="AM6" s="205"/>
      <c r="AN6" s="205" t="s">
        <v>279</v>
      </c>
      <c r="AO6" s="205"/>
      <c r="AP6" s="205" t="s">
        <v>280</v>
      </c>
      <c r="AQ6" s="205"/>
      <c r="AR6" s="205" t="s">
        <v>285</v>
      </c>
      <c r="AS6" s="205"/>
      <c r="AT6" s="205" t="s">
        <v>282</v>
      </c>
      <c r="AU6" s="205"/>
      <c r="AV6" s="205" t="s">
        <v>23</v>
      </c>
      <c r="AW6" s="205"/>
      <c r="AX6" s="205" t="s">
        <v>24</v>
      </c>
      <c r="AY6" s="205"/>
      <c r="AZ6" s="205" t="s">
        <v>25</v>
      </c>
      <c r="BA6" s="205"/>
      <c r="BB6" s="205" t="s">
        <v>26</v>
      </c>
      <c r="BC6" s="205"/>
      <c r="BD6" s="205" t="s">
        <v>27</v>
      </c>
      <c r="BE6" s="205"/>
      <c r="BF6" s="205" t="s">
        <v>28</v>
      </c>
      <c r="BG6" s="205"/>
      <c r="BH6" s="205" t="s">
        <v>29</v>
      </c>
      <c r="BI6" s="205"/>
      <c r="BJ6" s="205" t="s">
        <v>30</v>
      </c>
      <c r="BK6" s="205"/>
      <c r="BL6" s="205" t="s">
        <v>31</v>
      </c>
      <c r="BM6" s="205"/>
      <c r="BN6" s="205" t="s">
        <v>32</v>
      </c>
      <c r="BO6" s="205"/>
      <c r="BP6" s="205" t="s">
        <v>33</v>
      </c>
      <c r="BQ6" s="205"/>
      <c r="BR6" s="205" t="s">
        <v>34</v>
      </c>
      <c r="BS6" s="205"/>
      <c r="BT6" s="205" t="s">
        <v>35</v>
      </c>
      <c r="BU6" s="205"/>
      <c r="BV6" s="205" t="s">
        <v>36</v>
      </c>
      <c r="BW6" s="205"/>
      <c r="BX6" s="205" t="s">
        <v>37</v>
      </c>
      <c r="BY6" s="205"/>
      <c r="BZ6" s="205" t="s">
        <v>38</v>
      </c>
      <c r="CA6" s="205"/>
      <c r="CB6" s="205" t="s">
        <v>39</v>
      </c>
      <c r="CC6" s="205"/>
      <c r="CD6" s="205" t="s">
        <v>40</v>
      </c>
      <c r="CE6" s="205"/>
      <c r="CF6" s="205" t="s">
        <v>41</v>
      </c>
      <c r="CG6" s="205"/>
      <c r="CH6" s="205" t="s">
        <v>42</v>
      </c>
      <c r="CI6" s="205"/>
      <c r="CJ6" s="205" t="s">
        <v>43</v>
      </c>
      <c r="CK6" s="205"/>
    </row>
    <row r="7" spans="1:210">
      <c r="A7" s="20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row>
    <row r="8" spans="1:210">
      <c r="A8" s="206"/>
      <c r="B8" s="4" t="s">
        <v>44</v>
      </c>
      <c r="C8" s="4" t="s">
        <v>45</v>
      </c>
      <c r="D8" s="4" t="s">
        <v>44</v>
      </c>
      <c r="E8" s="4" t="s">
        <v>45</v>
      </c>
      <c r="F8" s="4" t="s">
        <v>44</v>
      </c>
      <c r="G8" s="4" t="s">
        <v>45</v>
      </c>
      <c r="H8" s="4" t="s">
        <v>44</v>
      </c>
      <c r="I8" s="4" t="s">
        <v>45</v>
      </c>
      <c r="J8" s="4" t="s">
        <v>44</v>
      </c>
      <c r="K8" s="4" t="s">
        <v>45</v>
      </c>
      <c r="L8" s="4" t="s">
        <v>44</v>
      </c>
      <c r="M8" s="4" t="s">
        <v>45</v>
      </c>
      <c r="N8" s="4" t="s">
        <v>44</v>
      </c>
      <c r="O8" s="4" t="s">
        <v>45</v>
      </c>
      <c r="P8" s="4" t="s">
        <v>44</v>
      </c>
      <c r="Q8" s="4" t="s">
        <v>45</v>
      </c>
      <c r="R8" s="4" t="s">
        <v>44</v>
      </c>
      <c r="S8" s="4" t="s">
        <v>45</v>
      </c>
      <c r="T8" s="4" t="s">
        <v>44</v>
      </c>
      <c r="U8" s="4" t="s">
        <v>45</v>
      </c>
      <c r="V8" s="4" t="s">
        <v>44</v>
      </c>
      <c r="W8" s="4" t="s">
        <v>45</v>
      </c>
      <c r="X8" s="4" t="s">
        <v>44</v>
      </c>
      <c r="Y8" s="4" t="s">
        <v>45</v>
      </c>
      <c r="Z8" s="4" t="s">
        <v>44</v>
      </c>
      <c r="AA8" s="4" t="s">
        <v>45</v>
      </c>
      <c r="AB8" s="4" t="s">
        <v>44</v>
      </c>
      <c r="AC8" s="4" t="s">
        <v>45</v>
      </c>
      <c r="AD8" s="4" t="s">
        <v>44</v>
      </c>
      <c r="AE8" s="4" t="s">
        <v>45</v>
      </c>
      <c r="AF8" s="4" t="s">
        <v>44</v>
      </c>
      <c r="AG8" s="4" t="s">
        <v>45</v>
      </c>
      <c r="AH8" s="4" t="s">
        <v>44</v>
      </c>
      <c r="AI8" s="4" t="s">
        <v>45</v>
      </c>
      <c r="AJ8" s="4" t="s">
        <v>44</v>
      </c>
      <c r="AK8" s="4" t="s">
        <v>45</v>
      </c>
      <c r="AL8" s="4" t="s">
        <v>44</v>
      </c>
      <c r="AM8" s="4" t="s">
        <v>45</v>
      </c>
      <c r="AN8" s="4" t="s">
        <v>44</v>
      </c>
      <c r="AO8" s="4" t="s">
        <v>45</v>
      </c>
      <c r="AP8" s="4" t="s">
        <v>44</v>
      </c>
      <c r="AQ8" s="4" t="s">
        <v>45</v>
      </c>
      <c r="AR8" s="4" t="s">
        <v>44</v>
      </c>
      <c r="AS8" s="4" t="s">
        <v>45</v>
      </c>
      <c r="AT8" s="4" t="s">
        <v>44</v>
      </c>
      <c r="AU8" s="4" t="s">
        <v>45</v>
      </c>
      <c r="AV8" s="4" t="s">
        <v>44</v>
      </c>
      <c r="AW8" s="4" t="s">
        <v>45</v>
      </c>
      <c r="AX8" s="4" t="s">
        <v>44</v>
      </c>
      <c r="AY8" s="4" t="s">
        <v>45</v>
      </c>
      <c r="AZ8" s="4" t="s">
        <v>44</v>
      </c>
      <c r="BA8" s="4" t="s">
        <v>45</v>
      </c>
      <c r="BB8" s="4" t="s">
        <v>44</v>
      </c>
      <c r="BC8" s="4" t="s">
        <v>45</v>
      </c>
      <c r="BD8" s="4" t="s">
        <v>44</v>
      </c>
      <c r="BE8" s="4" t="s">
        <v>45</v>
      </c>
      <c r="BF8" s="4" t="s">
        <v>44</v>
      </c>
      <c r="BG8" s="4" t="s">
        <v>45</v>
      </c>
      <c r="BH8" s="4" t="s">
        <v>44</v>
      </c>
      <c r="BI8" s="4" t="s">
        <v>45</v>
      </c>
      <c r="BJ8" s="4" t="s">
        <v>44</v>
      </c>
      <c r="BK8" s="4" t="s">
        <v>45</v>
      </c>
      <c r="BL8" s="4" t="s">
        <v>44</v>
      </c>
      <c r="BM8" s="4" t="s">
        <v>45</v>
      </c>
      <c r="BN8" s="4" t="s">
        <v>44</v>
      </c>
      <c r="BO8" s="4" t="s">
        <v>45</v>
      </c>
      <c r="BP8" s="4" t="s">
        <v>44</v>
      </c>
      <c r="BQ8" s="4" t="s">
        <v>45</v>
      </c>
      <c r="BR8" s="4" t="s">
        <v>44</v>
      </c>
      <c r="BS8" s="4" t="s">
        <v>45</v>
      </c>
      <c r="BT8" s="4" t="s">
        <v>44</v>
      </c>
      <c r="BU8" s="4" t="s">
        <v>45</v>
      </c>
      <c r="BV8" s="4" t="s">
        <v>44</v>
      </c>
      <c r="BW8" s="4" t="s">
        <v>45</v>
      </c>
      <c r="BX8" s="4" t="s">
        <v>44</v>
      </c>
      <c r="BY8" s="4" t="s">
        <v>45</v>
      </c>
      <c r="BZ8" s="4" t="s">
        <v>44</v>
      </c>
      <c r="CA8" s="4" t="s">
        <v>45</v>
      </c>
      <c r="CB8" s="4" t="s">
        <v>44</v>
      </c>
      <c r="CC8" s="4" t="s">
        <v>45</v>
      </c>
      <c r="CD8" s="4" t="s">
        <v>44</v>
      </c>
      <c r="CE8" s="4" t="s">
        <v>45</v>
      </c>
      <c r="CF8" s="4" t="s">
        <v>44</v>
      </c>
      <c r="CG8" s="4" t="s">
        <v>45</v>
      </c>
      <c r="CH8" s="4" t="s">
        <v>44</v>
      </c>
      <c r="CI8" s="4" t="s">
        <v>45</v>
      </c>
      <c r="CJ8" s="4" t="s">
        <v>44</v>
      </c>
      <c r="CK8" s="4" t="s">
        <v>45</v>
      </c>
    </row>
    <row r="9" spans="1:210">
      <c r="A9" s="5" t="s">
        <v>46</v>
      </c>
      <c r="B9" s="6"/>
      <c r="C9" s="6"/>
      <c r="D9" s="7"/>
      <c r="E9" s="7"/>
      <c r="F9" s="7"/>
      <c r="G9" s="7"/>
      <c r="H9" s="7"/>
      <c r="I9" s="7"/>
      <c r="J9" s="7">
        <v>1</v>
      </c>
      <c r="K9" s="7">
        <v>50</v>
      </c>
      <c r="L9" s="7">
        <v>1</v>
      </c>
      <c r="M9" s="7">
        <v>12</v>
      </c>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v>1</v>
      </c>
      <c r="BY9" s="7">
        <v>21</v>
      </c>
      <c r="BZ9" s="7"/>
      <c r="CA9" s="7"/>
      <c r="CB9" s="7"/>
      <c r="CC9" s="7"/>
      <c r="CD9" s="7"/>
      <c r="CE9" s="7"/>
      <c r="CF9" s="7"/>
      <c r="CG9" s="7"/>
      <c r="CH9" s="7"/>
      <c r="CI9" s="7"/>
      <c r="CJ9" s="8">
        <v>3</v>
      </c>
      <c r="CK9" s="8">
        <v>83</v>
      </c>
      <c r="CN9" s="9"/>
      <c r="CO9" s="9"/>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row>
    <row r="10" spans="1:210">
      <c r="A10" s="10" t="s">
        <v>47</v>
      </c>
      <c r="B10" s="6">
        <v>8</v>
      </c>
      <c r="C10" s="6">
        <v>510</v>
      </c>
      <c r="D10" s="6">
        <v>20</v>
      </c>
      <c r="E10" s="7">
        <v>3529</v>
      </c>
      <c r="F10" s="7">
        <v>7</v>
      </c>
      <c r="G10" s="7">
        <v>4980</v>
      </c>
      <c r="H10" s="7"/>
      <c r="I10" s="7"/>
      <c r="J10" s="7"/>
      <c r="K10" s="7"/>
      <c r="L10" s="7">
        <v>3</v>
      </c>
      <c r="M10" s="7">
        <v>34</v>
      </c>
      <c r="N10" s="7">
        <v>3</v>
      </c>
      <c r="O10" s="7">
        <v>28</v>
      </c>
      <c r="P10" s="7"/>
      <c r="Q10" s="7"/>
      <c r="R10" s="7"/>
      <c r="S10" s="7"/>
      <c r="T10" s="7"/>
      <c r="U10" s="7"/>
      <c r="V10" s="7"/>
      <c r="W10" s="7"/>
      <c r="X10" s="7"/>
      <c r="Y10" s="7"/>
      <c r="Z10" s="7"/>
      <c r="AA10" s="7"/>
      <c r="AB10" s="7"/>
      <c r="AC10" s="7"/>
      <c r="AD10" s="7">
        <v>3</v>
      </c>
      <c r="AE10" s="7">
        <v>873</v>
      </c>
      <c r="AF10" s="7">
        <v>17</v>
      </c>
      <c r="AG10" s="7">
        <v>8419</v>
      </c>
      <c r="AH10" s="7">
        <v>2</v>
      </c>
      <c r="AI10" s="7">
        <v>1049</v>
      </c>
      <c r="AJ10" s="7"/>
      <c r="AK10" s="7"/>
      <c r="AL10" s="7"/>
      <c r="AM10" s="7"/>
      <c r="AN10" s="7"/>
      <c r="AO10" s="7"/>
      <c r="AP10" s="7"/>
      <c r="AQ10" s="7"/>
      <c r="AR10" s="7"/>
      <c r="AS10" s="7"/>
      <c r="AT10" s="7"/>
      <c r="AU10" s="7"/>
      <c r="AV10" s="7"/>
      <c r="AW10" s="7"/>
      <c r="AX10" s="7">
        <v>1</v>
      </c>
      <c r="AY10" s="7">
        <v>615</v>
      </c>
      <c r="AZ10" s="7">
        <v>9</v>
      </c>
      <c r="BA10" s="7">
        <v>4020</v>
      </c>
      <c r="BB10" s="7">
        <v>7</v>
      </c>
      <c r="BC10" s="7">
        <v>2119</v>
      </c>
      <c r="BD10" s="7"/>
      <c r="BE10" s="7"/>
      <c r="BF10" s="7"/>
      <c r="BG10" s="7"/>
      <c r="BH10" s="7"/>
      <c r="BI10" s="7"/>
      <c r="BJ10" s="7"/>
      <c r="BK10" s="7"/>
      <c r="BL10" s="7"/>
      <c r="BM10" s="7"/>
      <c r="BN10" s="7"/>
      <c r="BO10" s="7"/>
      <c r="BP10" s="7">
        <v>4</v>
      </c>
      <c r="BQ10" s="7">
        <v>207</v>
      </c>
      <c r="BR10" s="7"/>
      <c r="BS10" s="7"/>
      <c r="BT10" s="7"/>
      <c r="BU10" s="7"/>
      <c r="BV10" s="7">
        <v>1</v>
      </c>
      <c r="BW10" s="7">
        <v>55</v>
      </c>
      <c r="BX10" s="7">
        <v>1</v>
      </c>
      <c r="BY10" s="7">
        <v>39</v>
      </c>
      <c r="BZ10" s="7"/>
      <c r="CA10" s="7"/>
      <c r="CB10" s="7"/>
      <c r="CC10" s="7"/>
      <c r="CD10" s="7"/>
      <c r="CE10" s="7"/>
      <c r="CF10" s="7">
        <v>1</v>
      </c>
      <c r="CG10" s="7">
        <v>32</v>
      </c>
      <c r="CH10" s="7"/>
      <c r="CI10" s="7"/>
      <c r="CJ10" s="8">
        <v>87</v>
      </c>
      <c r="CK10" s="8">
        <v>26509</v>
      </c>
      <c r="CL10" s="9"/>
      <c r="CM10" s="9"/>
      <c r="CN10" s="9"/>
      <c r="CO10" s="9"/>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row>
    <row r="11" spans="1:210">
      <c r="A11" s="5" t="s">
        <v>48</v>
      </c>
      <c r="B11" s="6"/>
      <c r="C11" s="6"/>
      <c r="D11" s="7"/>
      <c r="E11" s="7"/>
      <c r="F11" s="7"/>
      <c r="G11" s="7"/>
      <c r="H11" s="7"/>
      <c r="I11" s="7"/>
      <c r="J11" s="7">
        <v>1</v>
      </c>
      <c r="K11" s="7">
        <v>31</v>
      </c>
      <c r="L11" s="7">
        <v>1</v>
      </c>
      <c r="M11" s="7">
        <v>20</v>
      </c>
      <c r="N11" s="7">
        <v>1</v>
      </c>
      <c r="O11" s="7">
        <v>10</v>
      </c>
      <c r="P11" s="7"/>
      <c r="Q11" s="7"/>
      <c r="R11" s="7"/>
      <c r="S11" s="7"/>
      <c r="T11" s="7"/>
      <c r="U11" s="7"/>
      <c r="V11" s="7"/>
      <c r="W11" s="7"/>
      <c r="X11" s="7"/>
      <c r="Y11" s="7"/>
      <c r="Z11" s="7"/>
      <c r="AA11" s="7"/>
      <c r="AB11" s="7"/>
      <c r="AC11" s="7"/>
      <c r="AD11" s="7"/>
      <c r="AE11" s="7"/>
      <c r="AF11" s="7">
        <v>1</v>
      </c>
      <c r="AG11" s="7">
        <v>28</v>
      </c>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8">
        <v>4</v>
      </c>
      <c r="CK11" s="8">
        <v>89</v>
      </c>
      <c r="CL11" s="9"/>
      <c r="CM11" s="9"/>
      <c r="CN11" s="9"/>
      <c r="CO11" s="9"/>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row>
    <row r="12" spans="1:210">
      <c r="A12" s="5" t="s">
        <v>49</v>
      </c>
      <c r="B12" s="6">
        <v>1</v>
      </c>
      <c r="C12" s="6">
        <v>54</v>
      </c>
      <c r="D12" s="7"/>
      <c r="E12" s="7"/>
      <c r="F12" s="7">
        <v>2</v>
      </c>
      <c r="G12" s="7">
        <v>446</v>
      </c>
      <c r="H12" s="7"/>
      <c r="I12" s="7"/>
      <c r="J12" s="7"/>
      <c r="K12" s="7"/>
      <c r="L12" s="7">
        <v>1</v>
      </c>
      <c r="M12" s="7">
        <v>14</v>
      </c>
      <c r="N12" s="7">
        <v>1</v>
      </c>
      <c r="O12" s="7">
        <v>8</v>
      </c>
      <c r="P12" s="7"/>
      <c r="Q12" s="7"/>
      <c r="R12" s="7"/>
      <c r="S12" s="7"/>
      <c r="T12" s="7"/>
      <c r="U12" s="7"/>
      <c r="V12" s="7"/>
      <c r="W12" s="7"/>
      <c r="X12" s="7"/>
      <c r="Y12" s="7"/>
      <c r="Z12" s="7"/>
      <c r="AA12" s="7"/>
      <c r="AB12" s="7"/>
      <c r="AC12" s="7"/>
      <c r="AD12" s="7">
        <v>1</v>
      </c>
      <c r="AE12" s="7">
        <v>200</v>
      </c>
      <c r="AF12" s="7">
        <v>2</v>
      </c>
      <c r="AG12" s="7">
        <v>207</v>
      </c>
      <c r="AH12" s="7">
        <v>4</v>
      </c>
      <c r="AI12" s="7">
        <v>1703</v>
      </c>
      <c r="AJ12" s="7">
        <v>1</v>
      </c>
      <c r="AK12" s="7">
        <v>330</v>
      </c>
      <c r="AL12" s="7"/>
      <c r="AM12" s="7"/>
      <c r="AN12" s="7"/>
      <c r="AO12" s="7"/>
      <c r="AP12" s="7"/>
      <c r="AQ12" s="7"/>
      <c r="AR12" s="7"/>
      <c r="AS12" s="7"/>
      <c r="AT12" s="7"/>
      <c r="AU12" s="7"/>
      <c r="AV12" s="7"/>
      <c r="AW12" s="7"/>
      <c r="AX12" s="7"/>
      <c r="AY12" s="7"/>
      <c r="AZ12" s="7">
        <v>2</v>
      </c>
      <c r="BA12" s="7">
        <v>324</v>
      </c>
      <c r="BB12" s="7">
        <v>1</v>
      </c>
      <c r="BC12" s="7">
        <v>222</v>
      </c>
      <c r="BD12" s="7"/>
      <c r="BE12" s="7"/>
      <c r="BF12" s="7"/>
      <c r="BG12" s="7"/>
      <c r="BH12" s="7"/>
      <c r="BI12" s="7"/>
      <c r="BJ12" s="7"/>
      <c r="BK12" s="7"/>
      <c r="BL12" s="7"/>
      <c r="BM12" s="7"/>
      <c r="BN12" s="7"/>
      <c r="BO12" s="7"/>
      <c r="BP12" s="7">
        <v>1</v>
      </c>
      <c r="BQ12" s="7">
        <v>40</v>
      </c>
      <c r="BR12" s="7">
        <v>1</v>
      </c>
      <c r="BS12" s="7">
        <v>30</v>
      </c>
      <c r="BT12" s="7"/>
      <c r="BU12" s="7"/>
      <c r="BV12" s="7"/>
      <c r="BW12" s="7"/>
      <c r="BX12" s="7">
        <v>1</v>
      </c>
      <c r="BY12" s="7">
        <v>28</v>
      </c>
      <c r="BZ12" s="7"/>
      <c r="CA12" s="7"/>
      <c r="CB12" s="7"/>
      <c r="CC12" s="7"/>
      <c r="CD12" s="7"/>
      <c r="CE12" s="7"/>
      <c r="CF12" s="7"/>
      <c r="CG12" s="7"/>
      <c r="CH12" s="7"/>
      <c r="CI12" s="7"/>
      <c r="CJ12" s="8">
        <v>19</v>
      </c>
      <c r="CK12" s="8">
        <v>3606</v>
      </c>
      <c r="CL12" s="9"/>
      <c r="CM12" s="9"/>
      <c r="CN12" s="9"/>
      <c r="CO12" s="9"/>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row>
    <row r="13" spans="1:210">
      <c r="A13" s="5" t="s">
        <v>50</v>
      </c>
      <c r="B13" s="6">
        <v>1</v>
      </c>
      <c r="C13" s="6">
        <v>38</v>
      </c>
      <c r="D13" s="7"/>
      <c r="E13" s="7"/>
      <c r="F13" s="7"/>
      <c r="G13" s="7"/>
      <c r="H13" s="7"/>
      <c r="I13" s="7"/>
      <c r="J13" s="7">
        <v>1</v>
      </c>
      <c r="K13" s="7">
        <v>50</v>
      </c>
      <c r="L13" s="7">
        <v>1</v>
      </c>
      <c r="M13" s="7">
        <v>8</v>
      </c>
      <c r="N13" s="7">
        <v>3</v>
      </c>
      <c r="O13" s="7">
        <v>40</v>
      </c>
      <c r="P13" s="7">
        <v>1</v>
      </c>
      <c r="Q13" s="7">
        <v>500</v>
      </c>
      <c r="R13" s="7"/>
      <c r="S13" s="7"/>
      <c r="T13" s="7"/>
      <c r="U13" s="7"/>
      <c r="V13" s="7"/>
      <c r="W13" s="7"/>
      <c r="X13" s="7"/>
      <c r="Y13" s="7"/>
      <c r="Z13" s="7"/>
      <c r="AA13" s="7"/>
      <c r="AB13" s="7"/>
      <c r="AC13" s="7"/>
      <c r="AD13" s="7"/>
      <c r="AE13" s="7"/>
      <c r="AF13" s="7"/>
      <c r="AG13" s="7"/>
      <c r="AH13" s="7">
        <v>1</v>
      </c>
      <c r="AI13" s="7">
        <v>16</v>
      </c>
      <c r="AJ13" s="7"/>
      <c r="AK13" s="7"/>
      <c r="AL13" s="7"/>
      <c r="AM13" s="7"/>
      <c r="AN13" s="7"/>
      <c r="AO13" s="7"/>
      <c r="AP13" s="7"/>
      <c r="AQ13" s="7"/>
      <c r="AR13" s="7"/>
      <c r="AS13" s="7"/>
      <c r="AT13" s="7"/>
      <c r="AU13" s="7"/>
      <c r="AV13" s="7"/>
      <c r="AW13" s="7"/>
      <c r="AX13" s="7"/>
      <c r="AY13" s="7"/>
      <c r="AZ13" s="7"/>
      <c r="BA13" s="7"/>
      <c r="BB13" s="7">
        <v>1</v>
      </c>
      <c r="BC13" s="7">
        <v>89</v>
      </c>
      <c r="BD13" s="7"/>
      <c r="BE13" s="7"/>
      <c r="BF13" s="7"/>
      <c r="BG13" s="7"/>
      <c r="BH13" s="7"/>
      <c r="BI13" s="7"/>
      <c r="BJ13" s="7"/>
      <c r="BK13" s="7"/>
      <c r="BL13" s="7"/>
      <c r="BM13" s="7"/>
      <c r="BN13" s="7"/>
      <c r="BO13" s="7"/>
      <c r="BP13" s="7">
        <v>1</v>
      </c>
      <c r="BQ13" s="7">
        <v>15</v>
      </c>
      <c r="BR13" s="7">
        <v>1</v>
      </c>
      <c r="BS13" s="7">
        <v>12</v>
      </c>
      <c r="BT13" s="7"/>
      <c r="BU13" s="7"/>
      <c r="BV13" s="7"/>
      <c r="BW13" s="7"/>
      <c r="BX13" s="7"/>
      <c r="BY13" s="7"/>
      <c r="BZ13" s="7"/>
      <c r="CA13" s="7"/>
      <c r="CB13" s="7"/>
      <c r="CC13" s="7"/>
      <c r="CD13" s="7"/>
      <c r="CE13" s="7"/>
      <c r="CF13" s="7"/>
      <c r="CG13" s="7"/>
      <c r="CH13" s="7"/>
      <c r="CI13" s="7"/>
      <c r="CJ13" s="8">
        <v>11</v>
      </c>
      <c r="CK13" s="8">
        <v>768</v>
      </c>
      <c r="CL13" s="9"/>
      <c r="CM13" s="9"/>
      <c r="CN13" s="9"/>
      <c r="CO13" s="9"/>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row>
    <row r="14" spans="1:210">
      <c r="A14" s="5" t="s">
        <v>51</v>
      </c>
      <c r="B14" s="6"/>
      <c r="C14" s="6"/>
      <c r="D14" s="7"/>
      <c r="E14" s="7"/>
      <c r="F14" s="7"/>
      <c r="G14" s="7"/>
      <c r="H14" s="7"/>
      <c r="I14" s="7"/>
      <c r="J14" s="7"/>
      <c r="K14" s="7"/>
      <c r="L14" s="7"/>
      <c r="M14" s="7"/>
      <c r="N14" s="7">
        <v>2</v>
      </c>
      <c r="O14" s="7">
        <v>27</v>
      </c>
      <c r="P14" s="7"/>
      <c r="Q14" s="7"/>
      <c r="R14" s="7"/>
      <c r="S14" s="7"/>
      <c r="T14" s="7"/>
      <c r="U14" s="7"/>
      <c r="V14" s="7"/>
      <c r="W14" s="7"/>
      <c r="X14" s="7"/>
      <c r="Y14" s="7"/>
      <c r="Z14" s="7"/>
      <c r="AA14" s="7"/>
      <c r="AB14" s="7"/>
      <c r="AC14" s="7"/>
      <c r="AD14" s="7"/>
      <c r="AE14" s="7"/>
      <c r="AF14" s="7">
        <v>2</v>
      </c>
      <c r="AG14" s="7">
        <v>121</v>
      </c>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v>1</v>
      </c>
      <c r="BS14" s="7">
        <v>75</v>
      </c>
      <c r="BT14" s="7"/>
      <c r="BU14" s="7"/>
      <c r="BV14" s="7"/>
      <c r="BW14" s="7"/>
      <c r="BX14" s="7"/>
      <c r="BY14" s="7"/>
      <c r="BZ14" s="7"/>
      <c r="CA14" s="7"/>
      <c r="CB14" s="7"/>
      <c r="CC14" s="7"/>
      <c r="CD14" s="7"/>
      <c r="CE14" s="7"/>
      <c r="CF14" s="7"/>
      <c r="CG14" s="7"/>
      <c r="CH14" s="7"/>
      <c r="CI14" s="7"/>
      <c r="CJ14" s="8">
        <v>5</v>
      </c>
      <c r="CK14" s="8">
        <v>223</v>
      </c>
      <c r="CL14" s="9"/>
      <c r="CM14" s="9"/>
      <c r="CN14" s="9"/>
      <c r="CO14" s="9"/>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row>
    <row r="15" spans="1:210">
      <c r="A15" s="5" t="s">
        <v>52</v>
      </c>
      <c r="B15" s="6"/>
      <c r="C15" s="6"/>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v>1</v>
      </c>
      <c r="AS15" s="7">
        <v>33</v>
      </c>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8">
        <v>1</v>
      </c>
      <c r="CK15" s="8">
        <v>33</v>
      </c>
      <c r="CL15" s="9"/>
      <c r="CM15" s="9"/>
      <c r="CN15" s="9"/>
      <c r="CO15" s="9"/>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row>
    <row r="16" spans="1:210">
      <c r="A16" s="5" t="s">
        <v>53</v>
      </c>
      <c r="B16" s="6"/>
      <c r="C16" s="6"/>
      <c r="D16" s="7"/>
      <c r="E16" s="7"/>
      <c r="F16" s="7"/>
      <c r="G16" s="7"/>
      <c r="H16" s="7"/>
      <c r="I16" s="7"/>
      <c r="J16" s="7"/>
      <c r="K16" s="7"/>
      <c r="L16" s="7">
        <v>1</v>
      </c>
      <c r="M16" s="7">
        <v>12</v>
      </c>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8">
        <v>1</v>
      </c>
      <c r="CK16" s="8">
        <v>12</v>
      </c>
      <c r="CL16" s="9"/>
      <c r="CM16" s="9"/>
      <c r="CN16" s="9"/>
      <c r="CO16" s="9"/>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row>
    <row r="17" spans="1:210">
      <c r="A17" s="5" t="s">
        <v>54</v>
      </c>
      <c r="B17" s="6"/>
      <c r="C17" s="6"/>
      <c r="D17" s="7"/>
      <c r="E17" s="7"/>
      <c r="F17" s="7"/>
      <c r="G17" s="7"/>
      <c r="H17" s="7"/>
      <c r="I17" s="7"/>
      <c r="J17" s="7"/>
      <c r="K17" s="7"/>
      <c r="L17" s="7">
        <v>10</v>
      </c>
      <c r="M17" s="7">
        <v>105</v>
      </c>
      <c r="N17" s="7"/>
      <c r="O17" s="7"/>
      <c r="P17" s="7"/>
      <c r="Q17" s="7"/>
      <c r="R17" s="7"/>
      <c r="S17" s="7"/>
      <c r="T17" s="7"/>
      <c r="U17" s="7"/>
      <c r="V17" s="7"/>
      <c r="W17" s="7"/>
      <c r="X17" s="7"/>
      <c r="Y17" s="7"/>
      <c r="Z17" s="7"/>
      <c r="AA17" s="7"/>
      <c r="AB17" s="7"/>
      <c r="AC17" s="7"/>
      <c r="AD17" s="7"/>
      <c r="AE17" s="7"/>
      <c r="AF17" s="7"/>
      <c r="AG17" s="7"/>
      <c r="AH17" s="7">
        <v>1</v>
      </c>
      <c r="AI17" s="7">
        <v>38</v>
      </c>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v>1</v>
      </c>
      <c r="BY17" s="7">
        <v>30</v>
      </c>
      <c r="BZ17" s="7"/>
      <c r="CA17" s="7"/>
      <c r="CB17" s="7"/>
      <c r="CC17" s="7"/>
      <c r="CD17" s="7"/>
      <c r="CE17" s="7"/>
      <c r="CF17" s="7"/>
      <c r="CG17" s="7"/>
      <c r="CH17" s="7"/>
      <c r="CI17" s="7"/>
      <c r="CJ17" s="8">
        <v>12</v>
      </c>
      <c r="CK17" s="8">
        <v>173</v>
      </c>
      <c r="CL17" s="9"/>
      <c r="CM17" s="9"/>
      <c r="CN17" s="9"/>
      <c r="CO17" s="9"/>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row>
    <row r="18" spans="1:210">
      <c r="A18" s="5" t="s">
        <v>55</v>
      </c>
      <c r="B18" s="6">
        <v>21</v>
      </c>
      <c r="C18" s="6">
        <v>1527</v>
      </c>
      <c r="D18" s="7">
        <v>32</v>
      </c>
      <c r="E18" s="7">
        <v>4999</v>
      </c>
      <c r="F18" s="7">
        <v>30</v>
      </c>
      <c r="G18" s="7">
        <v>5469</v>
      </c>
      <c r="H18" s="7">
        <v>4</v>
      </c>
      <c r="I18" s="7">
        <v>767</v>
      </c>
      <c r="J18" s="7"/>
      <c r="K18" s="7"/>
      <c r="L18" s="7">
        <v>4</v>
      </c>
      <c r="M18" s="7">
        <v>52</v>
      </c>
      <c r="N18" s="7"/>
      <c r="O18" s="7"/>
      <c r="P18" s="7"/>
      <c r="Q18" s="7"/>
      <c r="R18" s="7"/>
      <c r="S18" s="7"/>
      <c r="T18" s="7"/>
      <c r="U18" s="7"/>
      <c r="V18" s="7"/>
      <c r="W18" s="7"/>
      <c r="X18" s="7"/>
      <c r="Y18" s="7"/>
      <c r="Z18" s="7">
        <v>1</v>
      </c>
      <c r="AA18" s="7">
        <v>1118</v>
      </c>
      <c r="AB18" s="7">
        <v>3</v>
      </c>
      <c r="AC18" s="7">
        <v>203</v>
      </c>
      <c r="AD18" s="7">
        <v>16</v>
      </c>
      <c r="AE18" s="7">
        <v>2978</v>
      </c>
      <c r="AF18" s="7">
        <v>60</v>
      </c>
      <c r="AG18" s="7">
        <v>20076</v>
      </c>
      <c r="AH18" s="7">
        <v>35</v>
      </c>
      <c r="AI18" s="7">
        <v>10064</v>
      </c>
      <c r="AJ18" s="7">
        <v>4</v>
      </c>
      <c r="AK18" s="7">
        <v>738</v>
      </c>
      <c r="AL18" s="7">
        <v>1</v>
      </c>
      <c r="AM18" s="7">
        <v>27</v>
      </c>
      <c r="AN18" s="7"/>
      <c r="AO18" s="7"/>
      <c r="AP18" s="7"/>
      <c r="AQ18" s="7"/>
      <c r="AR18" s="7"/>
      <c r="AS18" s="7"/>
      <c r="AT18" s="7"/>
      <c r="AU18" s="7"/>
      <c r="AV18" s="7"/>
      <c r="AW18" s="7"/>
      <c r="AX18" s="7">
        <v>2</v>
      </c>
      <c r="AY18" s="7">
        <v>159</v>
      </c>
      <c r="AZ18" s="7">
        <v>19</v>
      </c>
      <c r="BA18" s="7">
        <v>9323</v>
      </c>
      <c r="BB18" s="7">
        <v>2</v>
      </c>
      <c r="BC18" s="7">
        <v>581</v>
      </c>
      <c r="BD18" s="7"/>
      <c r="BE18" s="7"/>
      <c r="BF18" s="7"/>
      <c r="BG18" s="7"/>
      <c r="BH18" s="7"/>
      <c r="BI18" s="7"/>
      <c r="BJ18" s="7"/>
      <c r="BK18" s="7"/>
      <c r="BL18" s="7"/>
      <c r="BM18" s="7"/>
      <c r="BN18" s="7"/>
      <c r="BO18" s="7"/>
      <c r="BP18" s="7">
        <v>4</v>
      </c>
      <c r="BQ18" s="7">
        <v>189</v>
      </c>
      <c r="BR18" s="7">
        <v>7</v>
      </c>
      <c r="BS18" s="7">
        <v>446</v>
      </c>
      <c r="BT18" s="7">
        <v>3</v>
      </c>
      <c r="BU18" s="7">
        <v>128</v>
      </c>
      <c r="BV18" s="7">
        <v>9</v>
      </c>
      <c r="BW18" s="7">
        <v>345</v>
      </c>
      <c r="BX18" s="7">
        <v>4</v>
      </c>
      <c r="BY18" s="7">
        <v>180</v>
      </c>
      <c r="BZ18" s="7">
        <v>2</v>
      </c>
      <c r="CA18" s="7">
        <v>86</v>
      </c>
      <c r="CB18" s="7"/>
      <c r="CC18" s="7"/>
      <c r="CD18" s="7">
        <v>2</v>
      </c>
      <c r="CE18" s="7">
        <v>32</v>
      </c>
      <c r="CF18" s="7"/>
      <c r="CG18" s="7"/>
      <c r="CH18" s="7"/>
      <c r="CI18" s="7"/>
      <c r="CJ18" s="8">
        <v>265</v>
      </c>
      <c r="CK18" s="8">
        <v>59487</v>
      </c>
      <c r="CL18" s="9"/>
      <c r="CM18" s="9"/>
      <c r="CN18" s="9"/>
      <c r="CO18" s="9"/>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row>
    <row r="19" spans="1:210">
      <c r="A19" s="5" t="s">
        <v>56</v>
      </c>
      <c r="B19" s="6"/>
      <c r="C19" s="6"/>
      <c r="D19" s="7"/>
      <c r="E19" s="7"/>
      <c r="F19" s="7"/>
      <c r="G19" s="7"/>
      <c r="H19" s="7"/>
      <c r="I19" s="7"/>
      <c r="J19" s="7">
        <v>1</v>
      </c>
      <c r="K19" s="7">
        <v>50</v>
      </c>
      <c r="L19" s="7">
        <v>2</v>
      </c>
      <c r="M19" s="7">
        <v>33</v>
      </c>
      <c r="N19" s="7">
        <v>1</v>
      </c>
      <c r="O19" s="7">
        <v>12</v>
      </c>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8">
        <v>4</v>
      </c>
      <c r="CK19" s="8">
        <v>95</v>
      </c>
      <c r="CL19" s="9"/>
      <c r="CM19" s="9"/>
      <c r="CN19" s="9"/>
      <c r="CO19" s="9"/>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row>
    <row r="20" spans="1:210">
      <c r="A20" s="5" t="s">
        <v>57</v>
      </c>
      <c r="B20" s="6"/>
      <c r="C20" s="6"/>
      <c r="D20" s="7"/>
      <c r="E20" s="7"/>
      <c r="F20" s="7"/>
      <c r="G20" s="7"/>
      <c r="H20" s="7"/>
      <c r="I20" s="7"/>
      <c r="J20" s="7"/>
      <c r="K20" s="7"/>
      <c r="L20" s="7">
        <v>12</v>
      </c>
      <c r="M20" s="7">
        <v>151</v>
      </c>
      <c r="N20" s="7"/>
      <c r="O20" s="7"/>
      <c r="P20" s="7"/>
      <c r="Q20" s="7"/>
      <c r="R20" s="7"/>
      <c r="S20" s="7"/>
      <c r="T20" s="7"/>
      <c r="U20" s="7"/>
      <c r="V20" s="7"/>
      <c r="W20" s="7"/>
      <c r="X20" s="7"/>
      <c r="Y20" s="7"/>
      <c r="Z20" s="7"/>
      <c r="AA20" s="7"/>
      <c r="AB20" s="7"/>
      <c r="AC20" s="7"/>
      <c r="AD20" s="7">
        <v>1</v>
      </c>
      <c r="AE20" s="7">
        <v>37</v>
      </c>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v>1</v>
      </c>
      <c r="BW20" s="7">
        <v>41</v>
      </c>
      <c r="BX20" s="7"/>
      <c r="BY20" s="7"/>
      <c r="BZ20" s="7"/>
      <c r="CA20" s="7"/>
      <c r="CB20" s="7"/>
      <c r="CC20" s="7"/>
      <c r="CD20" s="7"/>
      <c r="CE20" s="7"/>
      <c r="CF20" s="7"/>
      <c r="CG20" s="7"/>
      <c r="CH20" s="7"/>
      <c r="CI20" s="7"/>
      <c r="CJ20" s="8">
        <v>14</v>
      </c>
      <c r="CK20" s="8">
        <v>229</v>
      </c>
      <c r="CL20" s="9"/>
      <c r="CM20" s="9"/>
      <c r="CN20" s="9"/>
      <c r="CO20" s="9"/>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row>
    <row r="21" spans="1:210">
      <c r="A21" s="5" t="s">
        <v>58</v>
      </c>
      <c r="B21" s="6">
        <v>15</v>
      </c>
      <c r="C21" s="6">
        <v>1092</v>
      </c>
      <c r="D21" s="7">
        <v>14</v>
      </c>
      <c r="E21" s="7">
        <v>861</v>
      </c>
      <c r="F21" s="7">
        <v>7</v>
      </c>
      <c r="G21" s="7">
        <v>1121</v>
      </c>
      <c r="H21" s="7"/>
      <c r="I21" s="7"/>
      <c r="J21" s="7"/>
      <c r="K21" s="7"/>
      <c r="L21" s="7">
        <v>2</v>
      </c>
      <c r="M21" s="7">
        <v>32</v>
      </c>
      <c r="N21" s="7"/>
      <c r="O21" s="7"/>
      <c r="P21" s="7"/>
      <c r="Q21" s="7"/>
      <c r="R21" s="7"/>
      <c r="S21" s="7"/>
      <c r="T21" s="7"/>
      <c r="U21" s="7"/>
      <c r="V21" s="7"/>
      <c r="W21" s="7"/>
      <c r="X21" s="7"/>
      <c r="Y21" s="7"/>
      <c r="Z21" s="7">
        <v>1</v>
      </c>
      <c r="AA21" s="7">
        <v>840</v>
      </c>
      <c r="AB21" s="7">
        <v>7</v>
      </c>
      <c r="AC21" s="7">
        <v>373</v>
      </c>
      <c r="AD21" s="7">
        <v>4</v>
      </c>
      <c r="AE21" s="7">
        <v>745</v>
      </c>
      <c r="AF21" s="7">
        <v>18</v>
      </c>
      <c r="AG21" s="7">
        <v>4291</v>
      </c>
      <c r="AH21" s="7">
        <v>8</v>
      </c>
      <c r="AI21" s="7">
        <v>2157</v>
      </c>
      <c r="AJ21" s="7">
        <v>2</v>
      </c>
      <c r="AK21" s="7">
        <v>437</v>
      </c>
      <c r="AL21" s="7"/>
      <c r="AM21" s="7"/>
      <c r="AN21" s="7"/>
      <c r="AO21" s="7"/>
      <c r="AP21" s="7"/>
      <c r="AQ21" s="7"/>
      <c r="AR21" s="7"/>
      <c r="AS21" s="7"/>
      <c r="AT21" s="7"/>
      <c r="AU21" s="7"/>
      <c r="AV21" s="7">
        <v>2</v>
      </c>
      <c r="AW21" s="7">
        <v>106</v>
      </c>
      <c r="AX21" s="7">
        <v>2</v>
      </c>
      <c r="AY21" s="7">
        <v>226</v>
      </c>
      <c r="AZ21" s="7">
        <v>6</v>
      </c>
      <c r="BA21" s="7">
        <v>1893</v>
      </c>
      <c r="BB21" s="7">
        <v>5</v>
      </c>
      <c r="BC21" s="7">
        <v>2533</v>
      </c>
      <c r="BD21" s="7"/>
      <c r="BE21" s="7"/>
      <c r="BF21" s="7"/>
      <c r="BG21" s="7"/>
      <c r="BH21" s="7"/>
      <c r="BI21" s="7"/>
      <c r="BJ21" s="7"/>
      <c r="BK21" s="7"/>
      <c r="BL21" s="7"/>
      <c r="BM21" s="7"/>
      <c r="BN21" s="7"/>
      <c r="BO21" s="7"/>
      <c r="BP21" s="7">
        <v>11</v>
      </c>
      <c r="BQ21" s="7">
        <v>1262</v>
      </c>
      <c r="BR21" s="7">
        <v>6</v>
      </c>
      <c r="BS21" s="7">
        <v>345</v>
      </c>
      <c r="BT21" s="7">
        <v>2</v>
      </c>
      <c r="BU21" s="7">
        <v>146</v>
      </c>
      <c r="BV21" s="7">
        <v>8</v>
      </c>
      <c r="BW21" s="7">
        <v>264</v>
      </c>
      <c r="BX21" s="7">
        <v>2</v>
      </c>
      <c r="BY21" s="7">
        <v>83</v>
      </c>
      <c r="BZ21" s="7"/>
      <c r="CA21" s="7"/>
      <c r="CB21" s="7"/>
      <c r="CC21" s="7"/>
      <c r="CD21" s="7"/>
      <c r="CE21" s="7"/>
      <c r="CF21" s="7">
        <v>1</v>
      </c>
      <c r="CG21" s="7">
        <v>64</v>
      </c>
      <c r="CH21" s="7"/>
      <c r="CI21" s="7"/>
      <c r="CJ21" s="8">
        <v>123</v>
      </c>
      <c r="CK21" s="8">
        <v>18871</v>
      </c>
      <c r="CL21" s="9"/>
      <c r="CM21" s="9"/>
      <c r="CN21" s="9"/>
      <c r="CO21" s="9"/>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row>
    <row r="22" spans="1:210">
      <c r="A22" s="5" t="s">
        <v>59</v>
      </c>
      <c r="B22" s="6"/>
      <c r="C22" s="6"/>
      <c r="D22" s="7"/>
      <c r="E22" s="7"/>
      <c r="F22" s="7"/>
      <c r="G22" s="7"/>
      <c r="H22" s="7"/>
      <c r="I22" s="7"/>
      <c r="J22" s="7"/>
      <c r="K22" s="7"/>
      <c r="L22" s="7"/>
      <c r="M22" s="7"/>
      <c r="N22" s="7">
        <v>1</v>
      </c>
      <c r="O22" s="7">
        <v>16</v>
      </c>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8">
        <v>1</v>
      </c>
      <c r="CK22" s="8">
        <v>16</v>
      </c>
      <c r="CL22" s="9"/>
      <c r="CM22" s="9"/>
      <c r="CN22" s="9"/>
      <c r="CO22" s="9"/>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row>
    <row r="23" spans="1:210">
      <c r="A23" s="5" t="s">
        <v>60</v>
      </c>
      <c r="B23" s="6"/>
      <c r="C23" s="6"/>
      <c r="D23" s="7"/>
      <c r="E23" s="7"/>
      <c r="F23" s="7"/>
      <c r="G23" s="7"/>
      <c r="H23" s="7"/>
      <c r="I23" s="7"/>
      <c r="J23" s="7"/>
      <c r="K23" s="7"/>
      <c r="L23" s="7">
        <v>1</v>
      </c>
      <c r="M23" s="7">
        <v>16</v>
      </c>
      <c r="N23" s="7">
        <v>1</v>
      </c>
      <c r="O23" s="7">
        <v>16</v>
      </c>
      <c r="P23" s="7"/>
      <c r="Q23" s="7"/>
      <c r="R23" s="7"/>
      <c r="S23" s="7"/>
      <c r="T23" s="7"/>
      <c r="U23" s="7"/>
      <c r="V23" s="7"/>
      <c r="W23" s="7"/>
      <c r="X23" s="7"/>
      <c r="Y23" s="7"/>
      <c r="Z23" s="7"/>
      <c r="AA23" s="7"/>
      <c r="AB23" s="7">
        <v>1</v>
      </c>
      <c r="AC23" s="7">
        <v>79</v>
      </c>
      <c r="AD23" s="7"/>
      <c r="AE23" s="7"/>
      <c r="AF23" s="7"/>
      <c r="AG23" s="7"/>
      <c r="AH23" s="7">
        <v>2</v>
      </c>
      <c r="AI23" s="7">
        <v>288</v>
      </c>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v>1</v>
      </c>
      <c r="BQ23" s="7">
        <v>14</v>
      </c>
      <c r="BR23" s="7"/>
      <c r="BS23" s="7"/>
      <c r="BT23" s="7"/>
      <c r="BU23" s="7"/>
      <c r="BV23" s="7"/>
      <c r="BW23" s="7"/>
      <c r="BX23" s="7"/>
      <c r="BY23" s="7"/>
      <c r="BZ23" s="7"/>
      <c r="CA23" s="7"/>
      <c r="CB23" s="7"/>
      <c r="CC23" s="7"/>
      <c r="CD23" s="7"/>
      <c r="CE23" s="7"/>
      <c r="CF23" s="7">
        <v>1</v>
      </c>
      <c r="CG23" s="7">
        <v>17</v>
      </c>
      <c r="CH23" s="7"/>
      <c r="CI23" s="7"/>
      <c r="CJ23" s="8">
        <v>7</v>
      </c>
      <c r="CK23" s="8">
        <v>430</v>
      </c>
      <c r="CL23" s="9"/>
      <c r="CM23" s="9"/>
      <c r="CN23" s="9"/>
      <c r="CO23" s="9"/>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row>
    <row r="24" spans="1:210">
      <c r="A24" s="5" t="s">
        <v>61</v>
      </c>
      <c r="B24" s="6"/>
      <c r="C24" s="6"/>
      <c r="D24" s="7"/>
      <c r="E24" s="7"/>
      <c r="F24" s="7"/>
      <c r="G24" s="7"/>
      <c r="H24" s="7"/>
      <c r="I24" s="7"/>
      <c r="J24" s="7"/>
      <c r="K24" s="7"/>
      <c r="L24" s="7">
        <v>2</v>
      </c>
      <c r="M24" s="7">
        <v>26</v>
      </c>
      <c r="N24" s="7"/>
      <c r="O24" s="7"/>
      <c r="P24" s="7"/>
      <c r="Q24" s="7"/>
      <c r="R24" s="7"/>
      <c r="S24" s="7"/>
      <c r="T24" s="7"/>
      <c r="U24" s="7"/>
      <c r="V24" s="7"/>
      <c r="W24" s="7"/>
      <c r="X24" s="7"/>
      <c r="Y24" s="7"/>
      <c r="Z24" s="7"/>
      <c r="AA24" s="7"/>
      <c r="AB24" s="7"/>
      <c r="AC24" s="7"/>
      <c r="AD24" s="7"/>
      <c r="AE24" s="7"/>
      <c r="AF24" s="7"/>
      <c r="AG24" s="7"/>
      <c r="AH24" s="7">
        <v>1</v>
      </c>
      <c r="AI24" s="7">
        <v>37</v>
      </c>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v>1</v>
      </c>
      <c r="BQ24" s="7">
        <v>16</v>
      </c>
      <c r="BR24" s="7"/>
      <c r="BS24" s="7"/>
      <c r="BT24" s="7"/>
      <c r="BU24" s="7"/>
      <c r="BV24" s="7"/>
      <c r="BW24" s="7"/>
      <c r="BX24" s="7"/>
      <c r="BY24" s="7"/>
      <c r="BZ24" s="7"/>
      <c r="CA24" s="7"/>
      <c r="CB24" s="7"/>
      <c r="CC24" s="7"/>
      <c r="CD24" s="7"/>
      <c r="CE24" s="7"/>
      <c r="CF24" s="7"/>
      <c r="CG24" s="7"/>
      <c r="CH24" s="7"/>
      <c r="CI24" s="7"/>
      <c r="CJ24" s="8">
        <v>4</v>
      </c>
      <c r="CK24" s="8">
        <v>79</v>
      </c>
      <c r="CL24" s="9"/>
      <c r="CM24" s="9"/>
      <c r="CN24" s="9"/>
      <c r="CO24" s="9"/>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row>
    <row r="25" spans="1:210">
      <c r="A25" s="5" t="s">
        <v>62</v>
      </c>
      <c r="B25" s="6"/>
      <c r="C25" s="6"/>
      <c r="D25" s="7"/>
      <c r="E25" s="7"/>
      <c r="F25" s="7"/>
      <c r="G25" s="7"/>
      <c r="H25" s="7"/>
      <c r="I25" s="7"/>
      <c r="J25" s="7"/>
      <c r="K25" s="7"/>
      <c r="L25" s="7"/>
      <c r="M25" s="7"/>
      <c r="N25" s="7">
        <v>2</v>
      </c>
      <c r="O25" s="7">
        <v>26</v>
      </c>
      <c r="P25" s="7"/>
      <c r="Q25" s="7"/>
      <c r="R25" s="7"/>
      <c r="S25" s="7"/>
      <c r="T25" s="7"/>
      <c r="U25" s="7"/>
      <c r="V25" s="7"/>
      <c r="W25" s="7"/>
      <c r="X25" s="7"/>
      <c r="Y25" s="7"/>
      <c r="Z25" s="7"/>
      <c r="AA25" s="7"/>
      <c r="AB25" s="7"/>
      <c r="AC25" s="7"/>
      <c r="AD25" s="7">
        <v>1</v>
      </c>
      <c r="AE25" s="7">
        <v>101</v>
      </c>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8">
        <v>3</v>
      </c>
      <c r="CK25" s="8">
        <v>127</v>
      </c>
      <c r="CL25" s="9"/>
      <c r="CM25" s="9"/>
      <c r="CN25" s="9"/>
      <c r="CO25" s="9"/>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row>
    <row r="26" spans="1:210">
      <c r="A26" s="5" t="s">
        <v>63</v>
      </c>
      <c r="B26" s="6">
        <v>14</v>
      </c>
      <c r="C26" s="6">
        <v>407</v>
      </c>
      <c r="D26" s="7">
        <v>11</v>
      </c>
      <c r="E26" s="7">
        <v>1829</v>
      </c>
      <c r="F26" s="7">
        <v>2</v>
      </c>
      <c r="G26" s="7">
        <v>405</v>
      </c>
      <c r="H26" s="7"/>
      <c r="I26" s="7"/>
      <c r="J26" s="7">
        <v>2</v>
      </c>
      <c r="K26" s="7">
        <v>56</v>
      </c>
      <c r="L26" s="7">
        <v>5</v>
      </c>
      <c r="M26" s="7">
        <v>64</v>
      </c>
      <c r="N26" s="7"/>
      <c r="O26" s="7"/>
      <c r="P26" s="7"/>
      <c r="Q26" s="7"/>
      <c r="R26" s="7"/>
      <c r="S26" s="7"/>
      <c r="T26" s="7"/>
      <c r="U26" s="7"/>
      <c r="V26" s="7"/>
      <c r="W26" s="7"/>
      <c r="X26" s="7"/>
      <c r="Y26" s="7"/>
      <c r="Z26" s="7"/>
      <c r="AA26" s="7"/>
      <c r="AB26" s="7">
        <v>2</v>
      </c>
      <c r="AC26" s="7">
        <v>158</v>
      </c>
      <c r="AD26" s="7">
        <v>1</v>
      </c>
      <c r="AE26" s="7">
        <v>42</v>
      </c>
      <c r="AF26" s="7">
        <v>6</v>
      </c>
      <c r="AG26" s="7">
        <v>2242</v>
      </c>
      <c r="AH26" s="7">
        <v>2</v>
      </c>
      <c r="AI26" s="7">
        <v>822</v>
      </c>
      <c r="AJ26" s="7">
        <v>1</v>
      </c>
      <c r="AK26" s="7">
        <v>20</v>
      </c>
      <c r="AL26" s="7"/>
      <c r="AM26" s="7"/>
      <c r="AN26" s="7"/>
      <c r="AO26" s="7"/>
      <c r="AP26" s="7"/>
      <c r="AQ26" s="7"/>
      <c r="AR26" s="7"/>
      <c r="AS26" s="7"/>
      <c r="AT26" s="7"/>
      <c r="AU26" s="7"/>
      <c r="AV26" s="7"/>
      <c r="AW26" s="7"/>
      <c r="AX26" s="7"/>
      <c r="AY26" s="7"/>
      <c r="AZ26" s="7"/>
      <c r="BA26" s="7"/>
      <c r="BB26" s="7"/>
      <c r="BC26" s="7"/>
      <c r="BD26" s="7"/>
      <c r="BE26" s="7"/>
      <c r="BF26" s="7">
        <v>1</v>
      </c>
      <c r="BG26" s="7">
        <v>216</v>
      </c>
      <c r="BH26" s="7"/>
      <c r="BI26" s="7"/>
      <c r="BJ26" s="7"/>
      <c r="BK26" s="7"/>
      <c r="BL26" s="7"/>
      <c r="BM26" s="7"/>
      <c r="BN26" s="7"/>
      <c r="BO26" s="7"/>
      <c r="BP26" s="7">
        <v>1</v>
      </c>
      <c r="BQ26" s="7">
        <v>35</v>
      </c>
      <c r="BR26" s="7"/>
      <c r="BS26" s="7"/>
      <c r="BT26" s="7"/>
      <c r="BU26" s="7"/>
      <c r="BV26" s="7">
        <v>3</v>
      </c>
      <c r="BW26" s="7">
        <v>130</v>
      </c>
      <c r="BX26" s="7"/>
      <c r="BY26" s="7"/>
      <c r="BZ26" s="7"/>
      <c r="CA26" s="7"/>
      <c r="CB26" s="7"/>
      <c r="CC26" s="7"/>
      <c r="CD26" s="7"/>
      <c r="CE26" s="7"/>
      <c r="CF26" s="7"/>
      <c r="CG26" s="7"/>
      <c r="CH26" s="7"/>
      <c r="CI26" s="7"/>
      <c r="CJ26" s="8">
        <v>51</v>
      </c>
      <c r="CK26" s="8">
        <v>6426</v>
      </c>
      <c r="CL26" s="9"/>
      <c r="CM26" s="9"/>
      <c r="CN26" s="9"/>
      <c r="CO26" s="9"/>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row>
    <row r="27" spans="1:210">
      <c r="A27" s="5" t="s">
        <v>64</v>
      </c>
      <c r="B27" s="6"/>
      <c r="C27" s="6"/>
      <c r="D27" s="7"/>
      <c r="E27" s="7"/>
      <c r="F27" s="7"/>
      <c r="G27" s="7"/>
      <c r="H27" s="7"/>
      <c r="I27" s="7"/>
      <c r="J27" s="7"/>
      <c r="K27" s="7"/>
      <c r="L27" s="7">
        <v>2</v>
      </c>
      <c r="M27" s="7">
        <v>25</v>
      </c>
      <c r="N27" s="7">
        <v>2</v>
      </c>
      <c r="O27" s="7">
        <v>25</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v>1</v>
      </c>
      <c r="BC27" s="7">
        <v>40</v>
      </c>
      <c r="BD27" s="7"/>
      <c r="BE27" s="7"/>
      <c r="BF27" s="7"/>
      <c r="BG27" s="7"/>
      <c r="BH27" s="7"/>
      <c r="BI27" s="7"/>
      <c r="BJ27" s="7"/>
      <c r="BK27" s="7"/>
      <c r="BL27" s="7"/>
      <c r="BM27" s="7"/>
      <c r="BN27" s="7"/>
      <c r="BO27" s="7"/>
      <c r="BP27" s="7">
        <v>1</v>
      </c>
      <c r="BQ27" s="7">
        <v>10</v>
      </c>
      <c r="BR27" s="7"/>
      <c r="BS27" s="7"/>
      <c r="BT27" s="7"/>
      <c r="BU27" s="7"/>
      <c r="BV27" s="7"/>
      <c r="BW27" s="7"/>
      <c r="BX27" s="7"/>
      <c r="BY27" s="7"/>
      <c r="BZ27" s="7"/>
      <c r="CA27" s="7"/>
      <c r="CB27" s="7"/>
      <c r="CC27" s="7"/>
      <c r="CD27" s="7"/>
      <c r="CE27" s="7"/>
      <c r="CF27" s="7"/>
      <c r="CG27" s="7"/>
      <c r="CH27" s="7"/>
      <c r="CI27" s="7"/>
      <c r="CJ27" s="8">
        <v>6</v>
      </c>
      <c r="CK27" s="8">
        <v>100</v>
      </c>
      <c r="CL27" s="9"/>
      <c r="CM27" s="9"/>
      <c r="CN27" s="9"/>
      <c r="CO27" s="9"/>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row>
    <row r="28" spans="1:210">
      <c r="A28" s="5" t="s">
        <v>65</v>
      </c>
      <c r="B28" s="6"/>
      <c r="C28" s="6"/>
      <c r="D28" s="7"/>
      <c r="E28" s="7"/>
      <c r="F28" s="7"/>
      <c r="G28" s="7"/>
      <c r="H28" s="7"/>
      <c r="I28" s="7"/>
      <c r="J28" s="7">
        <v>1</v>
      </c>
      <c r="K28" s="7">
        <v>30</v>
      </c>
      <c r="L28" s="7">
        <v>1</v>
      </c>
      <c r="M28" s="7">
        <v>6</v>
      </c>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8">
        <v>2</v>
      </c>
      <c r="CK28" s="8">
        <v>36</v>
      </c>
      <c r="CL28" s="9"/>
      <c r="CM28" s="9"/>
      <c r="CN28" s="9"/>
      <c r="CO28" s="9"/>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row>
    <row r="29" spans="1:210">
      <c r="A29" s="5" t="s">
        <v>66</v>
      </c>
      <c r="B29" s="6"/>
      <c r="C29" s="6"/>
      <c r="D29" s="7"/>
      <c r="E29" s="7"/>
      <c r="F29" s="7"/>
      <c r="G29" s="7"/>
      <c r="H29" s="7"/>
      <c r="I29" s="7"/>
      <c r="J29" s="7"/>
      <c r="K29" s="7"/>
      <c r="L29" s="7">
        <v>1</v>
      </c>
      <c r="M29" s="7">
        <v>22</v>
      </c>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8">
        <v>1</v>
      </c>
      <c r="CK29" s="8">
        <v>22</v>
      </c>
      <c r="CL29" s="9"/>
      <c r="CM29" s="9"/>
      <c r="CN29" s="9"/>
      <c r="CO29" s="9"/>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row>
    <row r="30" spans="1:210">
      <c r="A30" s="5" t="s">
        <v>67</v>
      </c>
      <c r="B30" s="6"/>
      <c r="C30" s="6"/>
      <c r="D30" s="7"/>
      <c r="E30" s="7"/>
      <c r="F30" s="7"/>
      <c r="G30" s="7"/>
      <c r="H30" s="7"/>
      <c r="I30" s="7"/>
      <c r="J30" s="7"/>
      <c r="K30" s="7"/>
      <c r="L30" s="7"/>
      <c r="M30" s="7"/>
      <c r="N30" s="7">
        <v>1</v>
      </c>
      <c r="O30" s="7">
        <v>16</v>
      </c>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8">
        <v>1</v>
      </c>
      <c r="CK30" s="8">
        <v>16</v>
      </c>
      <c r="CL30" s="9"/>
      <c r="CM30" s="9"/>
      <c r="CN30" s="9"/>
      <c r="CO30" s="9"/>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row>
    <row r="31" spans="1:210">
      <c r="A31" s="5" t="s">
        <v>68</v>
      </c>
      <c r="B31" s="6"/>
      <c r="C31" s="6"/>
      <c r="D31" s="7"/>
      <c r="E31" s="7"/>
      <c r="F31" s="7"/>
      <c r="G31" s="7"/>
      <c r="H31" s="7"/>
      <c r="I31" s="7"/>
      <c r="J31" s="7"/>
      <c r="K31" s="7"/>
      <c r="L31" s="7">
        <v>1</v>
      </c>
      <c r="M31" s="7">
        <v>20</v>
      </c>
      <c r="N31" s="7">
        <v>1</v>
      </c>
      <c r="O31" s="7">
        <v>6</v>
      </c>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8">
        <v>2</v>
      </c>
      <c r="CK31" s="8">
        <v>26</v>
      </c>
      <c r="CL31" s="9"/>
      <c r="CM31" s="9"/>
      <c r="CN31" s="9"/>
      <c r="CO31" s="9"/>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row>
    <row r="32" spans="1:210">
      <c r="A32" s="5" t="s">
        <v>69</v>
      </c>
      <c r="B32" s="6">
        <v>1</v>
      </c>
      <c r="C32" s="6">
        <v>120</v>
      </c>
      <c r="D32" s="7"/>
      <c r="E32" s="7"/>
      <c r="F32" s="7"/>
      <c r="G32" s="7"/>
      <c r="H32" s="7"/>
      <c r="I32" s="7"/>
      <c r="J32" s="7"/>
      <c r="K32" s="7"/>
      <c r="L32" s="7">
        <v>12</v>
      </c>
      <c r="M32" s="7">
        <v>153</v>
      </c>
      <c r="N32" s="7"/>
      <c r="O32" s="7"/>
      <c r="P32" s="7"/>
      <c r="Q32" s="7"/>
      <c r="R32" s="7"/>
      <c r="S32" s="7"/>
      <c r="T32" s="7"/>
      <c r="U32" s="7"/>
      <c r="V32" s="7"/>
      <c r="W32" s="7"/>
      <c r="X32" s="7">
        <v>1</v>
      </c>
      <c r="Y32" s="7">
        <v>660</v>
      </c>
      <c r="Z32" s="7"/>
      <c r="AA32" s="7"/>
      <c r="AB32" s="7">
        <v>1</v>
      </c>
      <c r="AC32" s="7">
        <v>297</v>
      </c>
      <c r="AD32" s="7">
        <v>12</v>
      </c>
      <c r="AE32" s="7">
        <v>2731</v>
      </c>
      <c r="AF32" s="7">
        <v>17</v>
      </c>
      <c r="AG32" s="7">
        <v>5499</v>
      </c>
      <c r="AH32" s="7">
        <v>2</v>
      </c>
      <c r="AI32" s="7">
        <v>1004</v>
      </c>
      <c r="AJ32" s="7">
        <v>1</v>
      </c>
      <c r="AK32" s="7">
        <v>300</v>
      </c>
      <c r="AL32" s="7"/>
      <c r="AM32" s="7"/>
      <c r="AN32" s="7"/>
      <c r="AO32" s="7"/>
      <c r="AP32" s="7"/>
      <c r="AQ32" s="7"/>
      <c r="AR32" s="7"/>
      <c r="AS32" s="7"/>
      <c r="AT32" s="7"/>
      <c r="AU32" s="7"/>
      <c r="AV32" s="7"/>
      <c r="AW32" s="7"/>
      <c r="AX32" s="7"/>
      <c r="AY32" s="7"/>
      <c r="AZ32" s="7">
        <v>1</v>
      </c>
      <c r="BA32" s="7">
        <v>346</v>
      </c>
      <c r="BB32" s="7"/>
      <c r="BC32" s="7"/>
      <c r="BD32" s="7"/>
      <c r="BE32" s="7"/>
      <c r="BF32" s="7"/>
      <c r="BG32" s="7"/>
      <c r="BH32" s="7"/>
      <c r="BI32" s="7"/>
      <c r="BJ32" s="7"/>
      <c r="BK32" s="7"/>
      <c r="BL32" s="7"/>
      <c r="BM32" s="7"/>
      <c r="BN32" s="7"/>
      <c r="BO32" s="7"/>
      <c r="BP32" s="7">
        <v>3</v>
      </c>
      <c r="BQ32" s="7">
        <v>161</v>
      </c>
      <c r="BR32" s="7"/>
      <c r="BS32" s="7"/>
      <c r="BT32" s="7"/>
      <c r="BU32" s="7"/>
      <c r="BV32" s="7">
        <v>3</v>
      </c>
      <c r="BW32" s="7">
        <v>153</v>
      </c>
      <c r="BX32" s="7">
        <v>2</v>
      </c>
      <c r="BY32" s="7">
        <v>80</v>
      </c>
      <c r="BZ32" s="7"/>
      <c r="CA32" s="7"/>
      <c r="CB32" s="7"/>
      <c r="CC32" s="7"/>
      <c r="CD32" s="7"/>
      <c r="CE32" s="7"/>
      <c r="CF32" s="7">
        <v>1</v>
      </c>
      <c r="CG32" s="7">
        <v>20</v>
      </c>
      <c r="CH32" s="7"/>
      <c r="CI32" s="7"/>
      <c r="CJ32" s="8">
        <v>57</v>
      </c>
      <c r="CK32" s="8">
        <v>11524</v>
      </c>
      <c r="CL32" s="9"/>
      <c r="CM32" s="9"/>
      <c r="CN32" s="9"/>
      <c r="CO32" s="9"/>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row>
    <row r="33" spans="1:210">
      <c r="A33" s="5" t="s">
        <v>70</v>
      </c>
      <c r="B33" s="6">
        <v>9</v>
      </c>
      <c r="C33" s="6">
        <v>1597</v>
      </c>
      <c r="D33" s="7">
        <v>7</v>
      </c>
      <c r="E33" s="7">
        <v>797</v>
      </c>
      <c r="F33" s="7">
        <v>3</v>
      </c>
      <c r="G33" s="7">
        <v>123</v>
      </c>
      <c r="H33" s="7"/>
      <c r="I33" s="7"/>
      <c r="J33" s="7">
        <v>3</v>
      </c>
      <c r="K33" s="7">
        <v>98</v>
      </c>
      <c r="L33" s="7">
        <v>13</v>
      </c>
      <c r="M33" s="7">
        <v>168</v>
      </c>
      <c r="N33" s="7"/>
      <c r="O33" s="7"/>
      <c r="P33" s="7"/>
      <c r="Q33" s="7"/>
      <c r="R33" s="7"/>
      <c r="S33" s="7"/>
      <c r="T33" s="7"/>
      <c r="U33" s="7"/>
      <c r="V33" s="7"/>
      <c r="W33" s="7"/>
      <c r="X33" s="7"/>
      <c r="Y33" s="7"/>
      <c r="Z33" s="7"/>
      <c r="AA33" s="7"/>
      <c r="AB33" s="7">
        <v>3</v>
      </c>
      <c r="AC33" s="7">
        <v>699</v>
      </c>
      <c r="AD33" s="7">
        <v>2</v>
      </c>
      <c r="AE33" s="7">
        <v>400</v>
      </c>
      <c r="AF33" s="7">
        <v>15</v>
      </c>
      <c r="AG33" s="7">
        <v>5871</v>
      </c>
      <c r="AH33" s="7">
        <v>1</v>
      </c>
      <c r="AI33" s="7">
        <v>411</v>
      </c>
      <c r="AJ33" s="7"/>
      <c r="AK33" s="7"/>
      <c r="AL33" s="7"/>
      <c r="AM33" s="7"/>
      <c r="AN33" s="7"/>
      <c r="AO33" s="7"/>
      <c r="AP33" s="7"/>
      <c r="AQ33" s="7"/>
      <c r="AR33" s="7"/>
      <c r="AS33" s="7"/>
      <c r="AT33" s="7"/>
      <c r="AU33" s="7"/>
      <c r="AV33" s="7"/>
      <c r="AW33" s="7"/>
      <c r="AX33" s="7"/>
      <c r="AY33" s="7"/>
      <c r="AZ33" s="7">
        <v>3</v>
      </c>
      <c r="BA33" s="7">
        <v>2810</v>
      </c>
      <c r="BB33" s="7">
        <v>1</v>
      </c>
      <c r="BC33" s="7">
        <v>1214</v>
      </c>
      <c r="BD33" s="7"/>
      <c r="BE33" s="7"/>
      <c r="BF33" s="7"/>
      <c r="BG33" s="7"/>
      <c r="BH33" s="7"/>
      <c r="BI33" s="7"/>
      <c r="BJ33" s="7"/>
      <c r="BK33" s="7"/>
      <c r="BL33" s="7"/>
      <c r="BM33" s="7"/>
      <c r="BN33" s="7"/>
      <c r="BO33" s="7"/>
      <c r="BP33" s="7">
        <v>1</v>
      </c>
      <c r="BQ33" s="7">
        <v>111</v>
      </c>
      <c r="BR33" s="7">
        <v>1</v>
      </c>
      <c r="BS33" s="7">
        <v>46</v>
      </c>
      <c r="BT33" s="7"/>
      <c r="BU33" s="7"/>
      <c r="BV33" s="7">
        <v>2</v>
      </c>
      <c r="BW33" s="7">
        <v>122</v>
      </c>
      <c r="BX33" s="7"/>
      <c r="BY33" s="7"/>
      <c r="BZ33" s="7"/>
      <c r="CA33" s="7"/>
      <c r="CB33" s="7"/>
      <c r="CC33" s="7"/>
      <c r="CD33" s="7">
        <v>3</v>
      </c>
      <c r="CE33" s="7">
        <v>94</v>
      </c>
      <c r="CF33" s="7"/>
      <c r="CG33" s="7"/>
      <c r="CH33" s="7"/>
      <c r="CI33" s="7"/>
      <c r="CJ33" s="8">
        <v>67</v>
      </c>
      <c r="CK33" s="8">
        <v>14561</v>
      </c>
      <c r="CL33" s="9"/>
      <c r="CM33" s="9"/>
      <c r="CN33" s="9"/>
      <c r="CO33" s="9"/>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row>
    <row r="34" spans="1:210">
      <c r="A34" s="5" t="s">
        <v>71</v>
      </c>
      <c r="B34" s="6"/>
      <c r="C34" s="6"/>
      <c r="D34" s="7"/>
      <c r="E34" s="7"/>
      <c r="F34" s="7"/>
      <c r="G34" s="7"/>
      <c r="H34" s="7"/>
      <c r="I34" s="7"/>
      <c r="J34" s="7"/>
      <c r="K34" s="7"/>
      <c r="L34" s="7">
        <v>1</v>
      </c>
      <c r="M34" s="7">
        <v>6</v>
      </c>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8">
        <v>1</v>
      </c>
      <c r="CK34" s="8">
        <v>6</v>
      </c>
      <c r="CL34" s="9"/>
      <c r="CM34" s="9"/>
      <c r="CN34" s="9"/>
      <c r="CO34" s="9"/>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row>
    <row r="35" spans="1:210">
      <c r="A35" s="5" t="s">
        <v>72</v>
      </c>
      <c r="B35" s="6"/>
      <c r="C35" s="6"/>
      <c r="D35" s="7"/>
      <c r="E35" s="7"/>
      <c r="F35" s="7"/>
      <c r="G35" s="7"/>
      <c r="H35" s="7"/>
      <c r="I35" s="7"/>
      <c r="J35" s="7"/>
      <c r="K35" s="7"/>
      <c r="L35" s="7">
        <v>1</v>
      </c>
      <c r="M35" s="7">
        <v>8</v>
      </c>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8">
        <v>1</v>
      </c>
      <c r="CK35" s="8">
        <v>8</v>
      </c>
      <c r="CL35" s="9"/>
      <c r="CM35" s="9"/>
      <c r="CN35" s="9"/>
      <c r="CO35" s="9"/>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row>
    <row r="36" spans="1:210">
      <c r="A36" s="5" t="s">
        <v>73</v>
      </c>
      <c r="B36" s="6"/>
      <c r="C36" s="6"/>
      <c r="D36" s="7"/>
      <c r="E36" s="7"/>
      <c r="F36" s="7"/>
      <c r="G36" s="7"/>
      <c r="H36" s="7"/>
      <c r="I36" s="7"/>
      <c r="J36" s="7">
        <v>1</v>
      </c>
      <c r="K36" s="7">
        <v>50</v>
      </c>
      <c r="L36" s="7">
        <v>2</v>
      </c>
      <c r="M36" s="7">
        <v>18</v>
      </c>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8">
        <v>3</v>
      </c>
      <c r="CK36" s="8">
        <v>68</v>
      </c>
      <c r="CN36" s="9"/>
      <c r="CO36" s="9"/>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row>
    <row r="37" spans="1:210">
      <c r="A37" s="5" t="s">
        <v>74</v>
      </c>
      <c r="B37" s="6"/>
      <c r="C37" s="6"/>
      <c r="D37" s="7">
        <v>2</v>
      </c>
      <c r="E37" s="7">
        <v>426</v>
      </c>
      <c r="F37" s="7">
        <v>9</v>
      </c>
      <c r="G37" s="7">
        <v>1694</v>
      </c>
      <c r="H37" s="7"/>
      <c r="I37" s="7"/>
      <c r="J37" s="7">
        <v>1</v>
      </c>
      <c r="K37" s="7">
        <v>30</v>
      </c>
      <c r="L37" s="7"/>
      <c r="M37" s="7"/>
      <c r="N37" s="7"/>
      <c r="O37" s="7"/>
      <c r="P37" s="7"/>
      <c r="Q37" s="7"/>
      <c r="R37" s="7"/>
      <c r="S37" s="7"/>
      <c r="T37" s="7"/>
      <c r="U37" s="7"/>
      <c r="V37" s="7"/>
      <c r="W37" s="7"/>
      <c r="X37" s="7"/>
      <c r="Y37" s="7"/>
      <c r="Z37" s="7">
        <v>1</v>
      </c>
      <c r="AA37" s="7">
        <v>286</v>
      </c>
      <c r="AB37" s="7"/>
      <c r="AC37" s="7"/>
      <c r="AD37" s="7"/>
      <c r="AE37" s="7"/>
      <c r="AF37" s="7">
        <v>4</v>
      </c>
      <c r="AG37" s="7">
        <v>1528</v>
      </c>
      <c r="AH37" s="7">
        <v>5</v>
      </c>
      <c r="AI37" s="7">
        <v>2946</v>
      </c>
      <c r="AJ37" s="7">
        <v>1</v>
      </c>
      <c r="AK37" s="7">
        <v>268</v>
      </c>
      <c r="AL37" s="7"/>
      <c r="AM37" s="7"/>
      <c r="AN37" s="7"/>
      <c r="AO37" s="7"/>
      <c r="AP37" s="7"/>
      <c r="AQ37" s="7"/>
      <c r="AR37" s="7"/>
      <c r="AS37" s="7"/>
      <c r="AT37" s="7"/>
      <c r="AU37" s="7"/>
      <c r="AV37" s="7"/>
      <c r="AW37" s="7"/>
      <c r="AX37" s="7"/>
      <c r="AY37" s="7"/>
      <c r="AZ37" s="7">
        <v>7</v>
      </c>
      <c r="BA37" s="7">
        <v>4141</v>
      </c>
      <c r="BB37" s="7">
        <v>8</v>
      </c>
      <c r="BC37" s="7">
        <v>4536</v>
      </c>
      <c r="BD37" s="7">
        <v>1</v>
      </c>
      <c r="BE37" s="7">
        <v>218</v>
      </c>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8">
        <v>39</v>
      </c>
      <c r="CK37" s="8">
        <v>16073</v>
      </c>
      <c r="CN37" s="9"/>
      <c r="CO37" s="9"/>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row>
    <row r="38" spans="1:210">
      <c r="A38" s="5" t="s">
        <v>75</v>
      </c>
      <c r="B38" s="6">
        <v>6</v>
      </c>
      <c r="C38" s="6">
        <v>378</v>
      </c>
      <c r="D38" s="7">
        <v>7</v>
      </c>
      <c r="E38" s="7">
        <v>942</v>
      </c>
      <c r="F38" s="7">
        <v>7</v>
      </c>
      <c r="G38" s="7">
        <v>848</v>
      </c>
      <c r="H38" s="7"/>
      <c r="I38" s="7"/>
      <c r="J38" s="7">
        <v>1</v>
      </c>
      <c r="K38" s="7">
        <v>25</v>
      </c>
      <c r="L38" s="7"/>
      <c r="M38" s="7"/>
      <c r="N38" s="7">
        <v>1</v>
      </c>
      <c r="O38" s="7">
        <v>16</v>
      </c>
      <c r="P38" s="7"/>
      <c r="Q38" s="7"/>
      <c r="R38" s="7"/>
      <c r="S38" s="7"/>
      <c r="T38" s="7"/>
      <c r="U38" s="7"/>
      <c r="V38" s="7"/>
      <c r="W38" s="7"/>
      <c r="X38" s="7"/>
      <c r="Y38" s="7"/>
      <c r="Z38" s="7"/>
      <c r="AA38" s="7"/>
      <c r="AB38" s="7">
        <v>11</v>
      </c>
      <c r="AC38" s="7">
        <v>974</v>
      </c>
      <c r="AD38" s="7">
        <v>15</v>
      </c>
      <c r="AE38" s="7">
        <v>2202</v>
      </c>
      <c r="AF38" s="7">
        <v>77</v>
      </c>
      <c r="AG38" s="7">
        <v>21918</v>
      </c>
      <c r="AH38" s="7">
        <v>33</v>
      </c>
      <c r="AI38" s="7">
        <v>8853</v>
      </c>
      <c r="AJ38" s="7">
        <v>6</v>
      </c>
      <c r="AK38" s="7">
        <v>1447</v>
      </c>
      <c r="AL38" s="7">
        <v>2</v>
      </c>
      <c r="AM38" s="7">
        <v>118</v>
      </c>
      <c r="AN38" s="7">
        <v>1</v>
      </c>
      <c r="AO38" s="7">
        <v>51</v>
      </c>
      <c r="AP38" s="7">
        <v>2</v>
      </c>
      <c r="AQ38" s="7">
        <v>239</v>
      </c>
      <c r="AR38" s="7"/>
      <c r="AS38" s="7"/>
      <c r="AT38" s="7"/>
      <c r="AU38" s="7"/>
      <c r="AV38" s="7"/>
      <c r="AW38" s="7"/>
      <c r="AX38" s="7">
        <v>3</v>
      </c>
      <c r="AY38" s="7">
        <v>355</v>
      </c>
      <c r="AZ38" s="7">
        <v>7</v>
      </c>
      <c r="BA38" s="7">
        <v>2738</v>
      </c>
      <c r="BB38" s="7">
        <v>2</v>
      </c>
      <c r="BC38" s="7">
        <v>1157</v>
      </c>
      <c r="BD38" s="7"/>
      <c r="BE38" s="7"/>
      <c r="BF38" s="7"/>
      <c r="BG38" s="7"/>
      <c r="BH38" s="7"/>
      <c r="BI38" s="7"/>
      <c r="BJ38" s="7"/>
      <c r="BK38" s="7"/>
      <c r="BL38" s="7"/>
      <c r="BM38" s="7"/>
      <c r="BN38" s="7"/>
      <c r="BO38" s="7"/>
      <c r="BP38" s="7">
        <v>6</v>
      </c>
      <c r="BQ38" s="7">
        <v>201</v>
      </c>
      <c r="BR38" s="7">
        <v>4</v>
      </c>
      <c r="BS38" s="7">
        <v>355</v>
      </c>
      <c r="BT38" s="7">
        <v>1</v>
      </c>
      <c r="BU38" s="7">
        <v>118</v>
      </c>
      <c r="BV38" s="7">
        <v>24</v>
      </c>
      <c r="BW38" s="7">
        <v>938</v>
      </c>
      <c r="BX38" s="7">
        <v>9</v>
      </c>
      <c r="BY38" s="7">
        <v>427</v>
      </c>
      <c r="BZ38" s="7"/>
      <c r="CA38" s="7"/>
      <c r="CB38" s="7"/>
      <c r="CC38" s="7"/>
      <c r="CD38" s="7">
        <v>8</v>
      </c>
      <c r="CE38" s="7">
        <v>244</v>
      </c>
      <c r="CF38" s="7">
        <v>1</v>
      </c>
      <c r="CG38" s="7">
        <v>12</v>
      </c>
      <c r="CH38" s="7"/>
      <c r="CI38" s="7"/>
      <c r="CJ38" s="8">
        <v>234</v>
      </c>
      <c r="CK38" s="8">
        <v>44556</v>
      </c>
      <c r="CL38" s="9"/>
      <c r="CM38" s="9"/>
      <c r="CN38" s="9"/>
      <c r="CO38" s="9"/>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row>
    <row r="39" spans="1:210">
      <c r="A39" s="5" t="s">
        <v>76</v>
      </c>
      <c r="B39" s="6"/>
      <c r="C39" s="6"/>
      <c r="D39" s="7"/>
      <c r="E39" s="7"/>
      <c r="F39" s="7"/>
      <c r="G39" s="7"/>
      <c r="H39" s="7"/>
      <c r="I39" s="7"/>
      <c r="J39" s="7"/>
      <c r="K39" s="7"/>
      <c r="L39" s="7">
        <v>1</v>
      </c>
      <c r="M39" s="7">
        <v>4</v>
      </c>
      <c r="N39" s="7">
        <v>1</v>
      </c>
      <c r="O39" s="7">
        <v>6</v>
      </c>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8">
        <v>2</v>
      </c>
      <c r="CK39" s="8">
        <v>10</v>
      </c>
      <c r="CL39" s="9"/>
      <c r="CM39" s="9"/>
      <c r="CN39" s="9"/>
      <c r="CO39" s="9"/>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row>
    <row r="40" spans="1:210">
      <c r="A40" s="5" t="s">
        <v>77</v>
      </c>
      <c r="B40" s="6">
        <v>8</v>
      </c>
      <c r="C40" s="6">
        <v>355</v>
      </c>
      <c r="D40" s="7">
        <v>11</v>
      </c>
      <c r="E40" s="7">
        <v>671</v>
      </c>
      <c r="F40" s="7">
        <v>13</v>
      </c>
      <c r="G40" s="7">
        <v>1310</v>
      </c>
      <c r="H40" s="7"/>
      <c r="I40" s="7"/>
      <c r="J40" s="7">
        <v>1</v>
      </c>
      <c r="K40" s="7">
        <v>46</v>
      </c>
      <c r="L40" s="7">
        <v>4</v>
      </c>
      <c r="M40" s="7">
        <v>58</v>
      </c>
      <c r="N40" s="7">
        <v>4</v>
      </c>
      <c r="O40" s="7">
        <v>56</v>
      </c>
      <c r="P40" s="7"/>
      <c r="Q40" s="7"/>
      <c r="R40" s="7"/>
      <c r="S40" s="7"/>
      <c r="T40" s="7"/>
      <c r="U40" s="7"/>
      <c r="V40" s="7"/>
      <c r="W40" s="7"/>
      <c r="X40" s="7"/>
      <c r="Y40" s="7"/>
      <c r="Z40" s="7"/>
      <c r="AA40" s="7"/>
      <c r="AB40" s="7"/>
      <c r="AC40" s="7"/>
      <c r="AD40" s="7">
        <v>2</v>
      </c>
      <c r="AE40" s="7">
        <v>190</v>
      </c>
      <c r="AF40" s="7">
        <v>9</v>
      </c>
      <c r="AG40" s="7">
        <v>1698</v>
      </c>
      <c r="AH40" s="7">
        <v>3</v>
      </c>
      <c r="AI40" s="7">
        <v>470</v>
      </c>
      <c r="AJ40" s="7">
        <v>2</v>
      </c>
      <c r="AK40" s="7">
        <v>283</v>
      </c>
      <c r="AL40" s="7">
        <v>1</v>
      </c>
      <c r="AM40" s="7">
        <v>39</v>
      </c>
      <c r="AN40" s="7"/>
      <c r="AO40" s="7"/>
      <c r="AP40" s="7">
        <v>1</v>
      </c>
      <c r="AQ40" s="7">
        <v>12</v>
      </c>
      <c r="AR40" s="7"/>
      <c r="AS40" s="7"/>
      <c r="AT40" s="7"/>
      <c r="AU40" s="7"/>
      <c r="AV40" s="7"/>
      <c r="AW40" s="7"/>
      <c r="AX40" s="7"/>
      <c r="AY40" s="7"/>
      <c r="AZ40" s="7">
        <v>3</v>
      </c>
      <c r="BA40" s="7">
        <v>721</v>
      </c>
      <c r="BB40" s="7">
        <v>3</v>
      </c>
      <c r="BC40" s="7">
        <v>604</v>
      </c>
      <c r="BD40" s="7"/>
      <c r="BE40" s="7"/>
      <c r="BF40" s="7"/>
      <c r="BG40" s="7"/>
      <c r="BH40" s="7"/>
      <c r="BI40" s="7"/>
      <c r="BJ40" s="7"/>
      <c r="BK40" s="7"/>
      <c r="BL40" s="7"/>
      <c r="BM40" s="7"/>
      <c r="BN40" s="7"/>
      <c r="BO40" s="7"/>
      <c r="BP40" s="7">
        <v>1</v>
      </c>
      <c r="BQ40" s="7">
        <v>60</v>
      </c>
      <c r="BR40" s="7">
        <v>4</v>
      </c>
      <c r="BS40" s="7">
        <v>202</v>
      </c>
      <c r="BT40" s="7"/>
      <c r="BU40" s="7"/>
      <c r="BV40" s="7">
        <v>2</v>
      </c>
      <c r="BW40" s="7">
        <v>80</v>
      </c>
      <c r="BX40" s="7">
        <v>4</v>
      </c>
      <c r="BY40" s="7">
        <v>195</v>
      </c>
      <c r="BZ40" s="7"/>
      <c r="CA40" s="7"/>
      <c r="CB40" s="7"/>
      <c r="CC40" s="7"/>
      <c r="CD40" s="7"/>
      <c r="CE40" s="7"/>
      <c r="CF40" s="7"/>
      <c r="CG40" s="7"/>
      <c r="CH40" s="7">
        <v>1</v>
      </c>
      <c r="CI40" s="7">
        <v>23</v>
      </c>
      <c r="CJ40" s="8">
        <v>77</v>
      </c>
      <c r="CK40" s="8">
        <v>7073</v>
      </c>
      <c r="CL40" s="9"/>
      <c r="CM40" s="9"/>
      <c r="CN40" s="9"/>
      <c r="CO40" s="9"/>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row>
    <row r="41" spans="1:210">
      <c r="A41" s="5" t="s">
        <v>78</v>
      </c>
      <c r="B41" s="6"/>
      <c r="C41" s="6"/>
      <c r="D41" s="7"/>
      <c r="E41" s="7"/>
      <c r="F41" s="7"/>
      <c r="G41" s="7"/>
      <c r="H41" s="7"/>
      <c r="I41" s="7"/>
      <c r="J41" s="7">
        <v>1</v>
      </c>
      <c r="K41" s="7">
        <v>49</v>
      </c>
      <c r="L41" s="7">
        <v>2</v>
      </c>
      <c r="M41" s="7">
        <v>33</v>
      </c>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8">
        <v>3</v>
      </c>
      <c r="CK41" s="8">
        <v>82</v>
      </c>
      <c r="CL41" s="9"/>
      <c r="CM41" s="9"/>
      <c r="CN41" s="9"/>
      <c r="CO41" s="9"/>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row>
    <row r="42" spans="1:210">
      <c r="A42" s="5" t="s">
        <v>79</v>
      </c>
      <c r="B42" s="6"/>
      <c r="C42" s="6"/>
      <c r="D42" s="7"/>
      <c r="E42" s="7"/>
      <c r="F42" s="7">
        <v>1</v>
      </c>
      <c r="G42" s="7">
        <v>25</v>
      </c>
      <c r="H42" s="7"/>
      <c r="I42" s="7"/>
      <c r="J42" s="7">
        <v>1</v>
      </c>
      <c r="K42" s="7">
        <v>47</v>
      </c>
      <c r="L42" s="7">
        <v>4</v>
      </c>
      <c r="M42" s="7">
        <v>34</v>
      </c>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8">
        <v>6</v>
      </c>
      <c r="CK42" s="8">
        <v>106</v>
      </c>
      <c r="CL42" s="9"/>
      <c r="CM42" s="9"/>
      <c r="CN42" s="9"/>
      <c r="CO42" s="9"/>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row>
    <row r="43" spans="1:210">
      <c r="A43" s="5" t="s">
        <v>80</v>
      </c>
      <c r="B43" s="6"/>
      <c r="C43" s="6"/>
      <c r="D43" s="7"/>
      <c r="E43" s="7"/>
      <c r="F43" s="7"/>
      <c r="G43" s="7"/>
      <c r="H43" s="7"/>
      <c r="I43" s="7"/>
      <c r="J43" s="7"/>
      <c r="K43" s="7"/>
      <c r="L43" s="7">
        <v>1</v>
      </c>
      <c r="M43" s="7">
        <v>20</v>
      </c>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v>1</v>
      </c>
      <c r="CG43" s="7">
        <v>11</v>
      </c>
      <c r="CH43" s="7"/>
      <c r="CI43" s="7"/>
      <c r="CJ43" s="8">
        <v>2</v>
      </c>
      <c r="CK43" s="8">
        <v>31</v>
      </c>
      <c r="CL43" s="9"/>
      <c r="CM43" s="9"/>
      <c r="CN43" s="9"/>
      <c r="CO43" s="9"/>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row>
    <row r="44" spans="1:210">
      <c r="A44" s="5" t="s">
        <v>81</v>
      </c>
      <c r="B44" s="6">
        <v>9</v>
      </c>
      <c r="C44" s="6">
        <v>527</v>
      </c>
      <c r="D44" s="7">
        <v>8</v>
      </c>
      <c r="E44" s="7">
        <v>636</v>
      </c>
      <c r="F44" s="7">
        <v>13</v>
      </c>
      <c r="G44" s="7">
        <v>2415</v>
      </c>
      <c r="H44" s="7">
        <v>1</v>
      </c>
      <c r="I44" s="7">
        <v>184</v>
      </c>
      <c r="J44" s="7"/>
      <c r="K44" s="7"/>
      <c r="L44" s="7">
        <v>2</v>
      </c>
      <c r="M44" s="7">
        <v>30</v>
      </c>
      <c r="N44" s="7"/>
      <c r="O44" s="7"/>
      <c r="P44" s="7"/>
      <c r="Q44" s="7"/>
      <c r="R44" s="7"/>
      <c r="S44" s="7"/>
      <c r="T44" s="7"/>
      <c r="U44" s="7"/>
      <c r="V44" s="7"/>
      <c r="W44" s="7"/>
      <c r="X44" s="7"/>
      <c r="Y44" s="7"/>
      <c r="Z44" s="7"/>
      <c r="AA44" s="7"/>
      <c r="AB44" s="7">
        <v>1</v>
      </c>
      <c r="AC44" s="7">
        <v>175</v>
      </c>
      <c r="AD44" s="7">
        <v>3</v>
      </c>
      <c r="AE44" s="7">
        <v>747</v>
      </c>
      <c r="AF44" s="7">
        <v>13</v>
      </c>
      <c r="AG44" s="7">
        <v>2775</v>
      </c>
      <c r="AH44" s="7">
        <v>14</v>
      </c>
      <c r="AI44" s="7">
        <v>5817</v>
      </c>
      <c r="AJ44" s="7">
        <v>2</v>
      </c>
      <c r="AK44" s="7">
        <v>608</v>
      </c>
      <c r="AL44" s="7">
        <v>1</v>
      </c>
      <c r="AM44" s="7">
        <v>45</v>
      </c>
      <c r="AN44" s="7">
        <v>2</v>
      </c>
      <c r="AO44" s="7">
        <v>177</v>
      </c>
      <c r="AP44" s="7"/>
      <c r="AQ44" s="7"/>
      <c r="AR44" s="7"/>
      <c r="AS44" s="7"/>
      <c r="AT44" s="7"/>
      <c r="AU44" s="7"/>
      <c r="AV44" s="7"/>
      <c r="AW44" s="7"/>
      <c r="AX44" s="7"/>
      <c r="AY44" s="7"/>
      <c r="AZ44" s="7">
        <v>15</v>
      </c>
      <c r="BA44" s="7">
        <v>6817</v>
      </c>
      <c r="BB44" s="7">
        <v>7</v>
      </c>
      <c r="BC44" s="7">
        <v>4261</v>
      </c>
      <c r="BD44" s="7"/>
      <c r="BE44" s="7"/>
      <c r="BF44" s="7"/>
      <c r="BG44" s="7"/>
      <c r="BH44" s="7"/>
      <c r="BI44" s="7"/>
      <c r="BJ44" s="7"/>
      <c r="BK44" s="7"/>
      <c r="BL44" s="7"/>
      <c r="BM44" s="7"/>
      <c r="BN44" s="7"/>
      <c r="BO44" s="7"/>
      <c r="BP44" s="7"/>
      <c r="BQ44" s="7"/>
      <c r="BR44" s="7">
        <v>2</v>
      </c>
      <c r="BS44" s="7">
        <v>94</v>
      </c>
      <c r="BT44" s="7"/>
      <c r="BU44" s="7"/>
      <c r="BV44" s="7">
        <v>2</v>
      </c>
      <c r="BW44" s="7">
        <v>81</v>
      </c>
      <c r="BX44" s="7">
        <v>2</v>
      </c>
      <c r="BY44" s="7">
        <v>71</v>
      </c>
      <c r="BZ44" s="7"/>
      <c r="CA44" s="7"/>
      <c r="CB44" s="7"/>
      <c r="CC44" s="7"/>
      <c r="CD44" s="7">
        <v>2</v>
      </c>
      <c r="CE44" s="7">
        <v>96</v>
      </c>
      <c r="CF44" s="7"/>
      <c r="CG44" s="7"/>
      <c r="CH44" s="7"/>
      <c r="CI44" s="7"/>
      <c r="CJ44" s="8">
        <v>99</v>
      </c>
      <c r="CK44" s="8">
        <v>25556</v>
      </c>
      <c r="CL44" s="9"/>
      <c r="CM44" s="9"/>
      <c r="CN44" s="9"/>
      <c r="CO44" s="9"/>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row>
    <row r="45" spans="1:210">
      <c r="A45" s="5" t="s">
        <v>82</v>
      </c>
      <c r="B45" s="6"/>
      <c r="C45" s="6"/>
      <c r="D45" s="7"/>
      <c r="E45" s="7"/>
      <c r="F45" s="7"/>
      <c r="G45" s="7"/>
      <c r="H45" s="7"/>
      <c r="I45" s="7"/>
      <c r="J45" s="7"/>
      <c r="K45" s="7"/>
      <c r="L45" s="7">
        <v>1</v>
      </c>
      <c r="M45" s="7">
        <v>10</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8">
        <v>1</v>
      </c>
      <c r="CK45" s="8">
        <v>10</v>
      </c>
      <c r="CL45" s="9"/>
      <c r="CM45" s="9"/>
      <c r="CN45" s="9"/>
      <c r="CO45" s="9"/>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row>
    <row r="46" spans="1:210">
      <c r="A46" s="5" t="s">
        <v>83</v>
      </c>
      <c r="B46" s="6">
        <v>6</v>
      </c>
      <c r="C46" s="6">
        <v>282</v>
      </c>
      <c r="D46" s="7">
        <v>9</v>
      </c>
      <c r="E46" s="7">
        <v>379</v>
      </c>
      <c r="F46" s="7"/>
      <c r="G46" s="7"/>
      <c r="H46" s="7"/>
      <c r="I46" s="7"/>
      <c r="J46" s="7">
        <v>1</v>
      </c>
      <c r="K46" s="7">
        <v>50</v>
      </c>
      <c r="L46" s="7">
        <v>3</v>
      </c>
      <c r="M46" s="7">
        <v>54</v>
      </c>
      <c r="N46" s="7"/>
      <c r="O46" s="7"/>
      <c r="P46" s="7"/>
      <c r="Q46" s="7"/>
      <c r="R46" s="7"/>
      <c r="S46" s="7"/>
      <c r="T46" s="7"/>
      <c r="U46" s="7"/>
      <c r="V46" s="7"/>
      <c r="W46" s="7"/>
      <c r="X46" s="7"/>
      <c r="Y46" s="7"/>
      <c r="Z46" s="7"/>
      <c r="AA46" s="7"/>
      <c r="AB46" s="7">
        <v>2</v>
      </c>
      <c r="AC46" s="7">
        <v>276</v>
      </c>
      <c r="AD46" s="7">
        <v>1</v>
      </c>
      <c r="AE46" s="7">
        <v>154</v>
      </c>
      <c r="AF46" s="7">
        <v>19</v>
      </c>
      <c r="AG46" s="7">
        <v>6161</v>
      </c>
      <c r="AH46" s="7">
        <v>1</v>
      </c>
      <c r="AI46" s="7">
        <v>542</v>
      </c>
      <c r="AJ46" s="7"/>
      <c r="AK46" s="7"/>
      <c r="AL46" s="7"/>
      <c r="AM46" s="7"/>
      <c r="AN46" s="7"/>
      <c r="AO46" s="7"/>
      <c r="AP46" s="7"/>
      <c r="AQ46" s="7"/>
      <c r="AR46" s="7"/>
      <c r="AS46" s="7"/>
      <c r="AT46" s="7"/>
      <c r="AU46" s="7"/>
      <c r="AV46" s="7"/>
      <c r="AW46" s="7"/>
      <c r="AX46" s="7"/>
      <c r="AY46" s="7"/>
      <c r="AZ46" s="7">
        <v>6</v>
      </c>
      <c r="BA46" s="7">
        <v>1097</v>
      </c>
      <c r="BB46" s="7">
        <v>7</v>
      </c>
      <c r="BC46" s="7">
        <v>3104</v>
      </c>
      <c r="BD46" s="7"/>
      <c r="BE46" s="7"/>
      <c r="BF46" s="7"/>
      <c r="BG46" s="7"/>
      <c r="BH46" s="7"/>
      <c r="BI46" s="7"/>
      <c r="BJ46" s="7"/>
      <c r="BK46" s="7"/>
      <c r="BL46" s="7"/>
      <c r="BM46" s="7"/>
      <c r="BN46" s="7"/>
      <c r="BO46" s="7"/>
      <c r="BP46" s="7">
        <v>2</v>
      </c>
      <c r="BQ46" s="7">
        <v>141</v>
      </c>
      <c r="BR46" s="7">
        <v>1</v>
      </c>
      <c r="BS46" s="7">
        <v>68</v>
      </c>
      <c r="BT46" s="7">
        <v>1</v>
      </c>
      <c r="BU46" s="7">
        <v>142</v>
      </c>
      <c r="BV46" s="7">
        <v>2</v>
      </c>
      <c r="BW46" s="7">
        <v>64</v>
      </c>
      <c r="BX46" s="7"/>
      <c r="BY46" s="7"/>
      <c r="BZ46" s="7"/>
      <c r="CA46" s="7"/>
      <c r="CB46" s="7"/>
      <c r="CC46" s="7"/>
      <c r="CD46" s="7"/>
      <c r="CE46" s="7"/>
      <c r="CF46" s="7"/>
      <c r="CG46" s="7"/>
      <c r="CH46" s="7"/>
      <c r="CI46" s="7"/>
      <c r="CJ46" s="8">
        <v>61</v>
      </c>
      <c r="CK46" s="8">
        <v>12514</v>
      </c>
      <c r="CL46" s="9"/>
      <c r="CM46" s="9"/>
      <c r="CN46" s="9"/>
      <c r="CO46" s="9"/>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row>
    <row r="47" spans="1:210">
      <c r="A47" s="5" t="s">
        <v>84</v>
      </c>
      <c r="B47" s="6"/>
      <c r="C47" s="6"/>
      <c r="D47" s="7"/>
      <c r="E47" s="7"/>
      <c r="F47" s="7"/>
      <c r="G47" s="7"/>
      <c r="H47" s="7"/>
      <c r="I47" s="7"/>
      <c r="J47" s="7">
        <v>1</v>
      </c>
      <c r="K47" s="7">
        <v>41</v>
      </c>
      <c r="L47" s="7">
        <v>1</v>
      </c>
      <c r="M47" s="7">
        <v>14</v>
      </c>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8">
        <v>2</v>
      </c>
      <c r="CK47" s="8">
        <v>55</v>
      </c>
      <c r="CL47" s="9"/>
      <c r="CM47" s="9"/>
      <c r="CN47" s="9"/>
      <c r="CO47" s="9"/>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row>
    <row r="48" spans="1:210">
      <c r="A48" s="5" t="s">
        <v>85</v>
      </c>
      <c r="B48" s="6">
        <v>13</v>
      </c>
      <c r="C48" s="6">
        <v>314</v>
      </c>
      <c r="D48" s="7">
        <v>22</v>
      </c>
      <c r="E48" s="7">
        <v>3002</v>
      </c>
      <c r="F48" s="7">
        <v>12</v>
      </c>
      <c r="G48" s="7">
        <v>2243</v>
      </c>
      <c r="H48" s="7"/>
      <c r="I48" s="7"/>
      <c r="J48" s="7"/>
      <c r="K48" s="7"/>
      <c r="L48" s="7">
        <v>1</v>
      </c>
      <c r="M48" s="7">
        <v>14</v>
      </c>
      <c r="N48" s="7">
        <v>1</v>
      </c>
      <c r="O48" s="7">
        <v>16</v>
      </c>
      <c r="P48" s="7"/>
      <c r="Q48" s="7"/>
      <c r="R48" s="7"/>
      <c r="S48" s="7"/>
      <c r="T48" s="7"/>
      <c r="U48" s="7"/>
      <c r="V48" s="7"/>
      <c r="W48" s="7"/>
      <c r="X48" s="7"/>
      <c r="Y48" s="7"/>
      <c r="Z48" s="7"/>
      <c r="AA48" s="7"/>
      <c r="AB48" s="7">
        <v>1</v>
      </c>
      <c r="AC48" s="7">
        <v>76</v>
      </c>
      <c r="AD48" s="7">
        <v>3</v>
      </c>
      <c r="AE48" s="7">
        <v>732</v>
      </c>
      <c r="AF48" s="7">
        <v>12</v>
      </c>
      <c r="AG48" s="7">
        <v>2940</v>
      </c>
      <c r="AH48" s="7">
        <v>4</v>
      </c>
      <c r="AI48" s="7">
        <v>766</v>
      </c>
      <c r="AJ48" s="7"/>
      <c r="AK48" s="7"/>
      <c r="AL48" s="7"/>
      <c r="AM48" s="7"/>
      <c r="AN48" s="7"/>
      <c r="AO48" s="7"/>
      <c r="AP48" s="7"/>
      <c r="AQ48" s="7"/>
      <c r="AR48" s="7"/>
      <c r="AS48" s="7"/>
      <c r="AT48" s="7"/>
      <c r="AU48" s="7"/>
      <c r="AV48" s="7"/>
      <c r="AW48" s="7"/>
      <c r="AX48" s="7"/>
      <c r="AY48" s="7"/>
      <c r="AZ48" s="7">
        <v>8</v>
      </c>
      <c r="BA48" s="7">
        <v>4639</v>
      </c>
      <c r="BB48" s="7">
        <v>3</v>
      </c>
      <c r="BC48" s="7">
        <v>627</v>
      </c>
      <c r="BD48" s="7"/>
      <c r="BE48" s="7"/>
      <c r="BF48" s="7"/>
      <c r="BG48" s="7"/>
      <c r="BH48" s="7"/>
      <c r="BI48" s="7"/>
      <c r="BJ48" s="7"/>
      <c r="BK48" s="7"/>
      <c r="BL48" s="7"/>
      <c r="BM48" s="7"/>
      <c r="BN48" s="7"/>
      <c r="BO48" s="7"/>
      <c r="BP48" s="7">
        <v>12</v>
      </c>
      <c r="BQ48" s="7">
        <v>537</v>
      </c>
      <c r="BR48" s="7">
        <v>7</v>
      </c>
      <c r="BS48" s="7">
        <v>410</v>
      </c>
      <c r="BT48" s="7"/>
      <c r="BU48" s="7"/>
      <c r="BV48" s="7">
        <v>10</v>
      </c>
      <c r="BW48" s="7">
        <v>405</v>
      </c>
      <c r="BX48" s="7">
        <v>7</v>
      </c>
      <c r="BY48" s="7">
        <v>199</v>
      </c>
      <c r="BZ48" s="7"/>
      <c r="CA48" s="7"/>
      <c r="CB48" s="7"/>
      <c r="CC48" s="7"/>
      <c r="CD48" s="7">
        <v>3</v>
      </c>
      <c r="CE48" s="7">
        <v>80</v>
      </c>
      <c r="CF48" s="7">
        <v>2</v>
      </c>
      <c r="CG48" s="7">
        <v>70</v>
      </c>
      <c r="CH48" s="7"/>
      <c r="CI48" s="7"/>
      <c r="CJ48" s="8">
        <v>121</v>
      </c>
      <c r="CK48" s="8">
        <v>17070</v>
      </c>
      <c r="CL48" s="9"/>
      <c r="CM48" s="9"/>
      <c r="CN48" s="9"/>
      <c r="CO48" s="9"/>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row>
    <row r="49" spans="1:210">
      <c r="A49" s="5" t="s">
        <v>86</v>
      </c>
      <c r="B49" s="6"/>
      <c r="C49" s="6"/>
      <c r="D49" s="7"/>
      <c r="E49" s="7"/>
      <c r="F49" s="7"/>
      <c r="G49" s="7"/>
      <c r="H49" s="7"/>
      <c r="I49" s="7"/>
      <c r="J49" s="7"/>
      <c r="K49" s="7"/>
      <c r="L49" s="7">
        <v>4</v>
      </c>
      <c r="M49" s="7">
        <v>80</v>
      </c>
      <c r="N49" s="7">
        <v>3</v>
      </c>
      <c r="O49" s="7">
        <v>38</v>
      </c>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8">
        <v>7</v>
      </c>
      <c r="CK49" s="8">
        <v>118</v>
      </c>
      <c r="CL49" s="9"/>
      <c r="CM49" s="9"/>
      <c r="CN49" s="9"/>
      <c r="CO49" s="9"/>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row>
    <row r="50" spans="1:210">
      <c r="A50" s="5" t="s">
        <v>87</v>
      </c>
      <c r="B50" s="6"/>
      <c r="C50" s="6"/>
      <c r="D50" s="7"/>
      <c r="E50" s="7"/>
      <c r="F50" s="7"/>
      <c r="G50" s="7"/>
      <c r="H50" s="7"/>
      <c r="I50" s="7"/>
      <c r="J50" s="7"/>
      <c r="K50" s="7"/>
      <c r="L50" s="7">
        <v>2</v>
      </c>
      <c r="M50" s="7">
        <v>26</v>
      </c>
      <c r="N50" s="7">
        <v>1</v>
      </c>
      <c r="O50" s="7">
        <v>4</v>
      </c>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8">
        <v>3</v>
      </c>
      <c r="CK50" s="8">
        <v>30</v>
      </c>
      <c r="CL50" s="9"/>
      <c r="CM50" s="9"/>
      <c r="CN50" s="9"/>
      <c r="CO50" s="9"/>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row>
    <row r="51" spans="1:210">
      <c r="A51" s="5" t="s">
        <v>88</v>
      </c>
      <c r="B51" s="6">
        <v>8</v>
      </c>
      <c r="C51" s="6">
        <v>254</v>
      </c>
      <c r="D51" s="7">
        <v>2</v>
      </c>
      <c r="E51" s="7">
        <v>72</v>
      </c>
      <c r="F51" s="7">
        <v>4</v>
      </c>
      <c r="G51" s="7">
        <v>116</v>
      </c>
      <c r="H51" s="7"/>
      <c r="I51" s="7"/>
      <c r="J51" s="7">
        <v>1</v>
      </c>
      <c r="K51" s="7">
        <v>18</v>
      </c>
      <c r="L51" s="7">
        <v>4</v>
      </c>
      <c r="M51" s="7">
        <v>41</v>
      </c>
      <c r="N51" s="7"/>
      <c r="O51" s="7"/>
      <c r="P51" s="7"/>
      <c r="Q51" s="7"/>
      <c r="R51" s="7"/>
      <c r="S51" s="7"/>
      <c r="T51" s="7"/>
      <c r="U51" s="7"/>
      <c r="V51" s="7"/>
      <c r="W51" s="7"/>
      <c r="X51" s="7"/>
      <c r="Y51" s="7"/>
      <c r="Z51" s="7"/>
      <c r="AA51" s="7"/>
      <c r="AB51" s="7"/>
      <c r="AC51" s="7"/>
      <c r="AD51" s="7">
        <v>1</v>
      </c>
      <c r="AE51" s="7">
        <v>175</v>
      </c>
      <c r="AF51" s="7">
        <v>6</v>
      </c>
      <c r="AG51" s="7">
        <v>1535</v>
      </c>
      <c r="AH51" s="7">
        <v>5</v>
      </c>
      <c r="AI51" s="7">
        <v>1332</v>
      </c>
      <c r="AJ51" s="7"/>
      <c r="AK51" s="7"/>
      <c r="AL51" s="7"/>
      <c r="AM51" s="7"/>
      <c r="AN51" s="7"/>
      <c r="AO51" s="7"/>
      <c r="AP51" s="7"/>
      <c r="AQ51" s="7"/>
      <c r="AR51" s="7"/>
      <c r="AS51" s="7"/>
      <c r="AT51" s="7"/>
      <c r="AU51" s="7"/>
      <c r="AV51" s="7"/>
      <c r="AW51" s="7"/>
      <c r="AX51" s="7"/>
      <c r="AY51" s="7"/>
      <c r="AZ51" s="7"/>
      <c r="BA51" s="7"/>
      <c r="BB51" s="7">
        <v>1</v>
      </c>
      <c r="BC51" s="7">
        <v>156</v>
      </c>
      <c r="BD51" s="7"/>
      <c r="BE51" s="7"/>
      <c r="BF51" s="7"/>
      <c r="BG51" s="7"/>
      <c r="BH51" s="7"/>
      <c r="BI51" s="7"/>
      <c r="BJ51" s="7"/>
      <c r="BK51" s="7"/>
      <c r="BL51" s="7"/>
      <c r="BM51" s="7"/>
      <c r="BN51" s="7"/>
      <c r="BO51" s="7"/>
      <c r="BP51" s="7">
        <v>4</v>
      </c>
      <c r="BQ51" s="7">
        <v>114</v>
      </c>
      <c r="BR51" s="7">
        <v>2</v>
      </c>
      <c r="BS51" s="7">
        <v>42</v>
      </c>
      <c r="BT51" s="7"/>
      <c r="BU51" s="7"/>
      <c r="BV51" s="7"/>
      <c r="BW51" s="7"/>
      <c r="BX51" s="7"/>
      <c r="BY51" s="7"/>
      <c r="BZ51" s="7">
        <v>1</v>
      </c>
      <c r="CA51" s="7">
        <v>54</v>
      </c>
      <c r="CB51" s="7"/>
      <c r="CC51" s="7"/>
      <c r="CD51" s="7"/>
      <c r="CE51" s="7"/>
      <c r="CF51" s="7"/>
      <c r="CG51" s="7"/>
      <c r="CH51" s="7"/>
      <c r="CI51" s="7"/>
      <c r="CJ51" s="8">
        <v>39</v>
      </c>
      <c r="CK51" s="8">
        <v>3909</v>
      </c>
      <c r="CL51" s="9"/>
      <c r="CM51" s="9"/>
      <c r="CN51" s="9"/>
      <c r="CO51" s="9"/>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row>
    <row r="52" spans="1:210">
      <c r="A52" s="5" t="s">
        <v>89</v>
      </c>
      <c r="B52" s="6"/>
      <c r="C52" s="6"/>
      <c r="D52" s="7"/>
      <c r="E52" s="7"/>
      <c r="F52" s="7"/>
      <c r="G52" s="7"/>
      <c r="H52" s="7"/>
      <c r="I52" s="7"/>
      <c r="J52" s="7"/>
      <c r="K52" s="7"/>
      <c r="L52" s="7"/>
      <c r="M52" s="7"/>
      <c r="N52" s="7">
        <v>3</v>
      </c>
      <c r="O52" s="7">
        <v>34</v>
      </c>
      <c r="P52" s="7"/>
      <c r="Q52" s="7"/>
      <c r="R52" s="7"/>
      <c r="S52" s="7"/>
      <c r="T52" s="7"/>
      <c r="U52" s="7"/>
      <c r="V52" s="7"/>
      <c r="W52" s="7"/>
      <c r="X52" s="7"/>
      <c r="Y52" s="7"/>
      <c r="Z52" s="7"/>
      <c r="AA52" s="7"/>
      <c r="AB52" s="7"/>
      <c r="AC52" s="7"/>
      <c r="AD52" s="7"/>
      <c r="AE52" s="7"/>
      <c r="AF52" s="7">
        <v>1</v>
      </c>
      <c r="AG52" s="7">
        <v>12</v>
      </c>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8">
        <v>4</v>
      </c>
      <c r="CK52" s="8">
        <v>46</v>
      </c>
      <c r="CL52" s="9"/>
      <c r="CM52" s="9"/>
      <c r="CN52" s="9"/>
      <c r="CO52" s="9"/>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row>
    <row r="53" spans="1:210">
      <c r="A53" s="5" t="s">
        <v>90</v>
      </c>
      <c r="B53" s="6">
        <v>2</v>
      </c>
      <c r="C53" s="6">
        <v>18</v>
      </c>
      <c r="D53" s="7"/>
      <c r="E53" s="7"/>
      <c r="F53" s="7"/>
      <c r="G53" s="7"/>
      <c r="H53" s="7"/>
      <c r="I53" s="7"/>
      <c r="J53" s="7">
        <v>1</v>
      </c>
      <c r="K53" s="7">
        <v>16</v>
      </c>
      <c r="L53" s="7">
        <v>6</v>
      </c>
      <c r="M53" s="7">
        <v>81</v>
      </c>
      <c r="N53" s="7">
        <v>3</v>
      </c>
      <c r="O53" s="7">
        <v>38</v>
      </c>
      <c r="P53" s="7"/>
      <c r="Q53" s="7"/>
      <c r="R53" s="7"/>
      <c r="S53" s="7"/>
      <c r="T53" s="7"/>
      <c r="U53" s="7"/>
      <c r="V53" s="7"/>
      <c r="W53" s="7"/>
      <c r="X53" s="7"/>
      <c r="Y53" s="7"/>
      <c r="Z53" s="7"/>
      <c r="AA53" s="7"/>
      <c r="AB53" s="7">
        <v>1</v>
      </c>
      <c r="AC53" s="7">
        <v>63</v>
      </c>
      <c r="AD53" s="7">
        <v>6</v>
      </c>
      <c r="AE53" s="7">
        <v>809</v>
      </c>
      <c r="AF53" s="7">
        <v>4</v>
      </c>
      <c r="AG53" s="7">
        <v>1005</v>
      </c>
      <c r="AH53" s="7">
        <v>1</v>
      </c>
      <c r="AI53" s="7">
        <v>49</v>
      </c>
      <c r="AJ53" s="7">
        <v>1</v>
      </c>
      <c r="AK53" s="7">
        <v>74</v>
      </c>
      <c r="AL53" s="7"/>
      <c r="AM53" s="7"/>
      <c r="AN53" s="7"/>
      <c r="AO53" s="7"/>
      <c r="AP53" s="7">
        <v>1</v>
      </c>
      <c r="AQ53" s="7">
        <v>122</v>
      </c>
      <c r="AR53" s="7"/>
      <c r="AS53" s="7"/>
      <c r="AT53" s="7"/>
      <c r="AU53" s="7"/>
      <c r="AV53" s="7"/>
      <c r="AW53" s="7"/>
      <c r="AX53" s="7"/>
      <c r="AY53" s="7"/>
      <c r="AZ53" s="7"/>
      <c r="BA53" s="7"/>
      <c r="BB53" s="7"/>
      <c r="BC53" s="7"/>
      <c r="BD53" s="7"/>
      <c r="BE53" s="7"/>
      <c r="BF53" s="7"/>
      <c r="BG53" s="7"/>
      <c r="BH53" s="7"/>
      <c r="BI53" s="7"/>
      <c r="BJ53" s="7"/>
      <c r="BK53" s="7"/>
      <c r="BL53" s="7"/>
      <c r="BM53" s="7"/>
      <c r="BN53" s="7"/>
      <c r="BO53" s="7"/>
      <c r="BP53" s="7">
        <v>4</v>
      </c>
      <c r="BQ53" s="7">
        <v>216</v>
      </c>
      <c r="BR53" s="7"/>
      <c r="BS53" s="7"/>
      <c r="BT53" s="7"/>
      <c r="BU53" s="7"/>
      <c r="BV53" s="7"/>
      <c r="BW53" s="7"/>
      <c r="BX53" s="7">
        <v>3</v>
      </c>
      <c r="BY53" s="7">
        <v>175</v>
      </c>
      <c r="BZ53" s="7"/>
      <c r="CA53" s="7"/>
      <c r="CB53" s="7"/>
      <c r="CC53" s="7"/>
      <c r="CD53" s="7">
        <v>1</v>
      </c>
      <c r="CE53" s="7">
        <v>15</v>
      </c>
      <c r="CF53" s="7"/>
      <c r="CG53" s="7"/>
      <c r="CH53" s="7"/>
      <c r="CI53" s="7"/>
      <c r="CJ53" s="8">
        <v>34</v>
      </c>
      <c r="CK53" s="8">
        <v>2681</v>
      </c>
      <c r="CL53" s="9"/>
      <c r="CM53" s="9"/>
      <c r="CN53" s="9"/>
      <c r="CO53" s="9"/>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row>
    <row r="54" spans="1:210">
      <c r="A54" s="5" t="s">
        <v>91</v>
      </c>
      <c r="B54" s="6">
        <v>24</v>
      </c>
      <c r="C54" s="6">
        <v>1526</v>
      </c>
      <c r="D54" s="6">
        <v>7</v>
      </c>
      <c r="E54" s="6">
        <v>1026</v>
      </c>
      <c r="F54" s="6">
        <v>9</v>
      </c>
      <c r="G54" s="6">
        <v>1043</v>
      </c>
      <c r="H54" s="6"/>
      <c r="I54" s="6"/>
      <c r="J54" s="6"/>
      <c r="K54" s="6"/>
      <c r="L54" s="6">
        <v>2</v>
      </c>
      <c r="M54" s="6">
        <v>40</v>
      </c>
      <c r="N54" s="6"/>
      <c r="O54" s="6"/>
      <c r="P54" s="6"/>
      <c r="Q54" s="6"/>
      <c r="R54" s="6"/>
      <c r="S54" s="6"/>
      <c r="T54" s="6"/>
      <c r="U54" s="6"/>
      <c r="V54" s="6"/>
      <c r="W54" s="6"/>
      <c r="X54" s="6"/>
      <c r="Y54" s="6"/>
      <c r="Z54" s="6"/>
      <c r="AA54" s="6"/>
      <c r="AB54" s="6">
        <v>4</v>
      </c>
      <c r="AC54" s="6">
        <v>680</v>
      </c>
      <c r="AD54" s="6">
        <v>4</v>
      </c>
      <c r="AE54" s="6">
        <v>660</v>
      </c>
      <c r="AF54" s="6">
        <v>11</v>
      </c>
      <c r="AG54" s="6">
        <v>1951</v>
      </c>
      <c r="AH54" s="6">
        <v>3</v>
      </c>
      <c r="AI54" s="6">
        <v>985</v>
      </c>
      <c r="AJ54" s="6"/>
      <c r="AK54" s="6"/>
      <c r="AL54" s="6"/>
      <c r="AM54" s="6"/>
      <c r="AN54" s="6"/>
      <c r="AO54" s="6"/>
      <c r="AP54" s="6"/>
      <c r="AQ54" s="6"/>
      <c r="AR54" s="6"/>
      <c r="AS54" s="6"/>
      <c r="AT54" s="6"/>
      <c r="AU54" s="6"/>
      <c r="AV54" s="6"/>
      <c r="AW54" s="6"/>
      <c r="AX54" s="6">
        <v>1</v>
      </c>
      <c r="AY54" s="6">
        <v>490</v>
      </c>
      <c r="AZ54" s="6">
        <v>3</v>
      </c>
      <c r="BA54" s="6">
        <v>935</v>
      </c>
      <c r="BB54" s="6">
        <v>7</v>
      </c>
      <c r="BC54" s="6">
        <v>2008</v>
      </c>
      <c r="BD54" s="6"/>
      <c r="BE54" s="6"/>
      <c r="BF54" s="6"/>
      <c r="BG54" s="6"/>
      <c r="BH54" s="6"/>
      <c r="BI54" s="6"/>
      <c r="BJ54" s="6"/>
      <c r="BK54" s="6"/>
      <c r="BL54" s="6"/>
      <c r="BM54" s="6"/>
      <c r="BN54" s="6"/>
      <c r="BO54" s="6"/>
      <c r="BP54" s="6">
        <v>1</v>
      </c>
      <c r="BQ54" s="6">
        <v>49</v>
      </c>
      <c r="BR54" s="6">
        <v>2</v>
      </c>
      <c r="BS54" s="6">
        <v>164</v>
      </c>
      <c r="BT54" s="6"/>
      <c r="BU54" s="6"/>
      <c r="BV54" s="6">
        <v>5</v>
      </c>
      <c r="BW54" s="6">
        <v>193</v>
      </c>
      <c r="BX54" s="6">
        <v>2</v>
      </c>
      <c r="BY54" s="6">
        <v>114</v>
      </c>
      <c r="BZ54" s="6"/>
      <c r="CA54" s="6"/>
      <c r="CB54" s="6"/>
      <c r="CC54" s="6"/>
      <c r="CD54" s="6">
        <v>2</v>
      </c>
      <c r="CE54" s="6">
        <v>40</v>
      </c>
      <c r="CF54" s="6">
        <v>1</v>
      </c>
      <c r="CG54" s="6">
        <v>18</v>
      </c>
      <c r="CH54" s="6"/>
      <c r="CI54" s="6"/>
      <c r="CJ54" s="8">
        <v>88</v>
      </c>
      <c r="CK54" s="8">
        <v>11922</v>
      </c>
      <c r="CL54" s="9"/>
      <c r="CM54" s="9"/>
      <c r="CN54" s="9"/>
      <c r="CO54" s="9"/>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row>
    <row r="55" spans="1:210">
      <c r="A55" s="5" t="s">
        <v>92</v>
      </c>
      <c r="B55" s="6"/>
      <c r="C55" s="6"/>
      <c r="D55" s="6"/>
      <c r="E55" s="6"/>
      <c r="F55" s="6"/>
      <c r="G55" s="6"/>
      <c r="H55" s="6"/>
      <c r="I55" s="6"/>
      <c r="J55" s="6">
        <v>1</v>
      </c>
      <c r="K55" s="6">
        <v>32</v>
      </c>
      <c r="L55" s="6">
        <v>3</v>
      </c>
      <c r="M55" s="6">
        <v>59</v>
      </c>
      <c r="N55" s="6">
        <v>1</v>
      </c>
      <c r="O55" s="6">
        <v>16</v>
      </c>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v>1</v>
      </c>
      <c r="AY55" s="6">
        <v>110</v>
      </c>
      <c r="AZ55" s="6"/>
      <c r="BA55" s="6"/>
      <c r="BB55" s="6"/>
      <c r="BC55" s="6"/>
      <c r="BD55" s="6"/>
      <c r="BE55" s="6"/>
      <c r="BF55" s="6"/>
      <c r="BG55" s="6"/>
      <c r="BH55" s="6"/>
      <c r="BI55" s="6"/>
      <c r="BJ55" s="6"/>
      <c r="BK55" s="6"/>
      <c r="BL55" s="6"/>
      <c r="BM55" s="6"/>
      <c r="BN55" s="6"/>
      <c r="BO55" s="6"/>
      <c r="BP55" s="6">
        <v>1</v>
      </c>
      <c r="BQ55" s="6">
        <v>16</v>
      </c>
      <c r="BR55" s="6"/>
      <c r="BS55" s="6"/>
      <c r="BT55" s="6"/>
      <c r="BU55" s="6"/>
      <c r="BV55" s="6"/>
      <c r="BW55" s="6"/>
      <c r="BX55" s="6"/>
      <c r="BY55" s="6"/>
      <c r="BZ55" s="6"/>
      <c r="CA55" s="6"/>
      <c r="CB55" s="6"/>
      <c r="CC55" s="6"/>
      <c r="CD55" s="6"/>
      <c r="CE55" s="6"/>
      <c r="CF55" s="6"/>
      <c r="CG55" s="6"/>
      <c r="CH55" s="6"/>
      <c r="CI55" s="6"/>
      <c r="CJ55" s="8">
        <v>7</v>
      </c>
      <c r="CK55" s="8">
        <v>233</v>
      </c>
      <c r="CL55" s="9"/>
      <c r="CM55" s="9"/>
      <c r="CN55" s="9"/>
      <c r="CO55" s="9"/>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row>
    <row r="56" spans="1:210">
      <c r="A56" s="5" t="s">
        <v>93</v>
      </c>
      <c r="B56" s="6"/>
      <c r="C56" s="6"/>
      <c r="D56" s="6"/>
      <c r="E56" s="6"/>
      <c r="F56" s="6"/>
      <c r="G56" s="6"/>
      <c r="H56" s="6"/>
      <c r="I56" s="6"/>
      <c r="J56" s="6"/>
      <c r="K56" s="6"/>
      <c r="L56" s="6">
        <v>1</v>
      </c>
      <c r="M56" s="6">
        <v>20</v>
      </c>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8">
        <v>1</v>
      </c>
      <c r="CK56" s="8">
        <v>20</v>
      </c>
      <c r="CL56" s="9"/>
      <c r="CM56" s="9"/>
      <c r="CN56" s="9"/>
      <c r="CO56" s="9"/>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row>
    <row r="57" spans="1:210">
      <c r="A57" s="11" t="s">
        <v>94</v>
      </c>
      <c r="B57" s="12">
        <v>146</v>
      </c>
      <c r="C57" s="12">
        <v>8999</v>
      </c>
      <c r="D57" s="12">
        <v>152</v>
      </c>
      <c r="E57" s="12">
        <v>19169</v>
      </c>
      <c r="F57" s="12">
        <v>119</v>
      </c>
      <c r="G57" s="12">
        <v>22238</v>
      </c>
      <c r="H57" s="12">
        <v>5</v>
      </c>
      <c r="I57" s="12">
        <v>951</v>
      </c>
      <c r="J57" s="12">
        <v>21</v>
      </c>
      <c r="K57" s="12">
        <v>769</v>
      </c>
      <c r="L57" s="12">
        <v>122</v>
      </c>
      <c r="M57" s="12">
        <v>1623</v>
      </c>
      <c r="N57" s="12">
        <v>37</v>
      </c>
      <c r="O57" s="12">
        <v>454</v>
      </c>
      <c r="P57" s="12">
        <v>1</v>
      </c>
      <c r="Q57" s="12">
        <v>500</v>
      </c>
      <c r="R57" s="12"/>
      <c r="S57" s="12"/>
      <c r="T57" s="12"/>
      <c r="U57" s="12"/>
      <c r="V57" s="12"/>
      <c r="W57" s="12"/>
      <c r="X57" s="12">
        <v>1</v>
      </c>
      <c r="Y57" s="12">
        <v>660</v>
      </c>
      <c r="Z57" s="12">
        <v>3</v>
      </c>
      <c r="AA57" s="12">
        <v>2244</v>
      </c>
      <c r="AB57" s="12">
        <v>37</v>
      </c>
      <c r="AC57" s="12">
        <v>4053</v>
      </c>
      <c r="AD57" s="12">
        <v>76</v>
      </c>
      <c r="AE57" s="12">
        <v>13776</v>
      </c>
      <c r="AF57" s="12">
        <v>294</v>
      </c>
      <c r="AG57" s="12">
        <v>88277</v>
      </c>
      <c r="AH57" s="12">
        <v>128</v>
      </c>
      <c r="AI57" s="12">
        <v>39349</v>
      </c>
      <c r="AJ57" s="12">
        <v>21</v>
      </c>
      <c r="AK57" s="12">
        <v>4505</v>
      </c>
      <c r="AL57" s="12">
        <v>5</v>
      </c>
      <c r="AM57" s="12">
        <v>229</v>
      </c>
      <c r="AN57" s="12">
        <v>3</v>
      </c>
      <c r="AO57" s="12">
        <v>228</v>
      </c>
      <c r="AP57" s="12">
        <v>4</v>
      </c>
      <c r="AQ57" s="12">
        <v>373</v>
      </c>
      <c r="AR57" s="12">
        <v>1</v>
      </c>
      <c r="AS57" s="12">
        <v>33</v>
      </c>
      <c r="AT57" s="12"/>
      <c r="AU57" s="12"/>
      <c r="AV57" s="12">
        <v>2</v>
      </c>
      <c r="AW57" s="12">
        <v>106</v>
      </c>
      <c r="AX57" s="12">
        <v>10</v>
      </c>
      <c r="AY57" s="12">
        <v>1955</v>
      </c>
      <c r="AZ57" s="12">
        <v>89</v>
      </c>
      <c r="BA57" s="12">
        <v>39804</v>
      </c>
      <c r="BB57" s="12">
        <v>56</v>
      </c>
      <c r="BC57" s="12">
        <v>23251</v>
      </c>
      <c r="BD57" s="12">
        <v>1</v>
      </c>
      <c r="BE57" s="12">
        <v>218</v>
      </c>
      <c r="BF57" s="12">
        <v>1</v>
      </c>
      <c r="BG57" s="12">
        <v>216</v>
      </c>
      <c r="BH57" s="12"/>
      <c r="BI57" s="12"/>
      <c r="BJ57" s="12"/>
      <c r="BK57" s="12"/>
      <c r="BL57" s="12"/>
      <c r="BM57" s="12"/>
      <c r="BN57" s="12"/>
      <c r="BO57" s="12"/>
      <c r="BP57" s="12">
        <v>60</v>
      </c>
      <c r="BQ57" s="12">
        <v>3394</v>
      </c>
      <c r="BR57" s="12">
        <v>39</v>
      </c>
      <c r="BS57" s="12">
        <v>2289</v>
      </c>
      <c r="BT57" s="12">
        <v>7</v>
      </c>
      <c r="BU57" s="12">
        <v>534</v>
      </c>
      <c r="BV57" s="12">
        <v>72</v>
      </c>
      <c r="BW57" s="12">
        <v>2871</v>
      </c>
      <c r="BX57" s="12">
        <v>39</v>
      </c>
      <c r="BY57" s="12">
        <v>1642</v>
      </c>
      <c r="BZ57" s="12">
        <v>3</v>
      </c>
      <c r="CA57" s="12">
        <v>140</v>
      </c>
      <c r="CB57" s="12"/>
      <c r="CC57" s="12"/>
      <c r="CD57" s="12">
        <v>21</v>
      </c>
      <c r="CE57" s="12">
        <v>601</v>
      </c>
      <c r="CF57" s="12">
        <v>9</v>
      </c>
      <c r="CG57" s="12">
        <v>244</v>
      </c>
      <c r="CH57" s="12">
        <v>1</v>
      </c>
      <c r="CI57" s="12">
        <v>23</v>
      </c>
      <c r="CJ57" s="12">
        <v>1586</v>
      </c>
      <c r="CK57" s="12">
        <v>285718</v>
      </c>
      <c r="CL57" s="9"/>
      <c r="CM57" s="9"/>
      <c r="CN57" s="9"/>
      <c r="CO57" s="9"/>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row>
  </sheetData>
  <sheetProtection algorithmName="SHA-512" hashValue="ZmA+rbReov/kMa9ltNrxNmpNNu3eYgNcAhKBo/xnUeh+mqAx33+H6lEXUTPea1hLKafR/KRhAWV3V1jnzJpx5g==" saltValue="9ESigrVFX9LwF+tOQMDj3w==" spinCount="100000" sheet="1" objects="1" scenarios="1"/>
  <mergeCells count="45">
    <mergeCell ref="V6:W6"/>
    <mergeCell ref="A6:A8"/>
    <mergeCell ref="B6:C6"/>
    <mergeCell ref="D6:E6"/>
    <mergeCell ref="F6:G6"/>
    <mergeCell ref="H6:I6"/>
    <mergeCell ref="J6:K6"/>
    <mergeCell ref="L6:M6"/>
    <mergeCell ref="N6:O6"/>
    <mergeCell ref="P6:Q6"/>
    <mergeCell ref="R6:S6"/>
    <mergeCell ref="T6:U6"/>
    <mergeCell ref="AT6:AU6"/>
    <mergeCell ref="X6:Y6"/>
    <mergeCell ref="Z6:AA6"/>
    <mergeCell ref="AB6:AC6"/>
    <mergeCell ref="AD6:AE6"/>
    <mergeCell ref="AF6:AG6"/>
    <mergeCell ref="AH6:AI6"/>
    <mergeCell ref="AJ6:AK6"/>
    <mergeCell ref="AL6:AM6"/>
    <mergeCell ref="AN6:AO6"/>
    <mergeCell ref="AP6:AQ6"/>
    <mergeCell ref="AR6:AS6"/>
    <mergeCell ref="BR6:BS6"/>
    <mergeCell ref="AV6:AW6"/>
    <mergeCell ref="AX6:AY6"/>
    <mergeCell ref="AZ6:BA6"/>
    <mergeCell ref="BB6:BC6"/>
    <mergeCell ref="BD6:BE6"/>
    <mergeCell ref="BF6:BG6"/>
    <mergeCell ref="BH6:BI6"/>
    <mergeCell ref="BJ6:BK6"/>
    <mergeCell ref="BL6:BM6"/>
    <mergeCell ref="BN6:BO6"/>
    <mergeCell ref="BP6:BQ6"/>
    <mergeCell ref="CF6:CG6"/>
    <mergeCell ref="CH6:CI6"/>
    <mergeCell ref="CJ6:CK6"/>
    <mergeCell ref="BT6:BU6"/>
    <mergeCell ref="BV6:BW6"/>
    <mergeCell ref="BX6:BY6"/>
    <mergeCell ref="BZ6:CA6"/>
    <mergeCell ref="CB6:CC6"/>
    <mergeCell ref="CD6:CE6"/>
  </mergeCells>
  <conditionalFormatting sqref="A9:CK56">
    <cfRule type="expression" dxfId="0" priority="1" stopIfTrue="1">
      <formula>MOD(ROW(),2)=0</formula>
    </cfRule>
  </conditionalFormatting>
  <pageMargins left="0" right="0" top="0" bottom="0" header="0.31496062992125984" footer="0.31496062992125984"/>
  <pageSetup paperSize="8" scale="70" orientation="landscape" r:id="rId1"/>
  <colBreaks count="4" manualBreakCount="4">
    <brk id="19" max="1048575" man="1"/>
    <brk id="37" max="1048575" man="1"/>
    <brk id="55" max="1048575" man="1"/>
    <brk id="7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L124"/>
  <sheetViews>
    <sheetView showGridLines="0" view="pageBreakPreview" zoomScaleNormal="100" zoomScaleSheetLayoutView="100" workbookViewId="0">
      <selection activeCell="A9" sqref="A9:K9"/>
    </sheetView>
  </sheetViews>
  <sheetFormatPr baseColWidth="10" defaultRowHeight="15"/>
  <cols>
    <col min="1" max="11" width="12.7109375" customWidth="1"/>
  </cols>
  <sheetData>
    <row r="1" spans="1:11" s="38" customFormat="1"/>
    <row r="2" spans="1:11" s="38" customFormat="1"/>
    <row r="3" spans="1:11" s="38" customFormat="1"/>
    <row r="4" spans="1:11" s="38" customFormat="1"/>
    <row r="5" spans="1:11" s="38" customFormat="1"/>
    <row r="6" spans="1:11" s="38" customFormat="1"/>
    <row r="7" spans="1:11" s="38" customFormat="1"/>
    <row r="8" spans="1:11" s="38" customFormat="1"/>
    <row r="9" spans="1:11" s="38" customFormat="1">
      <c r="A9" s="174" t="s">
        <v>190</v>
      </c>
      <c r="B9" s="174"/>
      <c r="C9" s="174"/>
      <c r="D9" s="174"/>
      <c r="E9" s="174"/>
      <c r="F9" s="174"/>
      <c r="G9" s="174"/>
      <c r="H9" s="174"/>
      <c r="I9" s="174"/>
      <c r="J9" s="174"/>
      <c r="K9" s="174"/>
    </row>
    <row r="10" spans="1:11" s="38" customFormat="1"/>
    <row r="11" spans="1:11" s="38" customFormat="1"/>
    <row r="12" spans="1:11" s="38" customFormat="1">
      <c r="A12" s="39"/>
      <c r="B12" s="39"/>
      <c r="C12" s="39"/>
      <c r="D12" s="39"/>
      <c r="E12" s="39"/>
      <c r="F12" s="39"/>
      <c r="G12" s="39"/>
      <c r="H12" s="39"/>
      <c r="I12" s="39"/>
      <c r="J12" s="39"/>
      <c r="K12" s="39"/>
    </row>
    <row r="13" spans="1:11" s="38" customFormat="1"/>
    <row r="14" spans="1:11" s="61" customFormat="1">
      <c r="A14" s="170" t="s">
        <v>346</v>
      </c>
      <c r="B14" s="170"/>
      <c r="C14" s="170"/>
      <c r="D14" s="170"/>
      <c r="E14" s="170"/>
      <c r="F14" s="170"/>
      <c r="G14" s="170"/>
      <c r="H14" s="170"/>
      <c r="I14" s="170"/>
      <c r="J14" s="170"/>
      <c r="K14" s="170"/>
    </row>
    <row r="15" spans="1:11" s="61" customFormat="1">
      <c r="A15" s="170" t="s">
        <v>347</v>
      </c>
      <c r="B15" s="170"/>
      <c r="C15" s="170"/>
      <c r="D15" s="170"/>
      <c r="E15" s="170"/>
      <c r="F15" s="170"/>
      <c r="G15" s="170"/>
      <c r="H15" s="170"/>
      <c r="I15" s="170"/>
      <c r="J15" s="170"/>
      <c r="K15" s="170"/>
    </row>
    <row r="16" spans="1:11" s="61" customFormat="1">
      <c r="A16" s="170" t="s">
        <v>387</v>
      </c>
      <c r="B16" s="170"/>
      <c r="C16" s="170"/>
      <c r="D16" s="170"/>
      <c r="E16" s="170"/>
      <c r="F16" s="170"/>
      <c r="G16" s="170"/>
      <c r="H16" s="170"/>
      <c r="I16" s="170"/>
      <c r="J16" s="170"/>
      <c r="K16" s="170"/>
    </row>
    <row r="17" spans="1:11" s="61" customFormat="1">
      <c r="A17" s="170" t="s">
        <v>348</v>
      </c>
      <c r="B17" s="170"/>
      <c r="C17" s="170"/>
      <c r="D17" s="170"/>
      <c r="E17" s="170"/>
      <c r="F17" s="170"/>
      <c r="G17" s="170"/>
      <c r="H17" s="170"/>
      <c r="I17" s="170"/>
      <c r="J17" s="170"/>
      <c r="K17" s="170"/>
    </row>
    <row r="18" spans="1:11" s="61" customFormat="1">
      <c r="A18" s="170" t="s">
        <v>388</v>
      </c>
      <c r="B18" s="170"/>
      <c r="C18" s="170"/>
      <c r="D18" s="170"/>
      <c r="E18" s="170"/>
      <c r="F18" s="170"/>
      <c r="G18" s="170"/>
      <c r="H18" s="170"/>
      <c r="I18" s="170"/>
      <c r="J18" s="170"/>
      <c r="K18" s="170"/>
    </row>
    <row r="19" spans="1:11" s="61" customFormat="1">
      <c r="A19" s="170" t="s">
        <v>389</v>
      </c>
      <c r="B19" s="170"/>
      <c r="C19" s="170"/>
      <c r="D19" s="170"/>
      <c r="E19" s="170"/>
      <c r="F19" s="170"/>
      <c r="G19" s="170"/>
      <c r="H19" s="170"/>
      <c r="I19" s="170"/>
      <c r="J19" s="170"/>
      <c r="K19" s="170"/>
    </row>
    <row r="20" spans="1:11" s="61" customFormat="1">
      <c r="A20" s="170" t="s">
        <v>390</v>
      </c>
      <c r="B20" s="170"/>
      <c r="C20" s="170"/>
      <c r="D20" s="170"/>
      <c r="E20" s="170"/>
      <c r="F20" s="170"/>
      <c r="G20" s="170"/>
      <c r="H20" s="170"/>
      <c r="I20" s="170"/>
      <c r="J20" s="170"/>
      <c r="K20" s="170"/>
    </row>
    <row r="21" spans="1:11" s="61" customFormat="1">
      <c r="A21" s="170" t="s">
        <v>391</v>
      </c>
      <c r="B21" s="170"/>
      <c r="C21" s="170"/>
      <c r="D21" s="170"/>
      <c r="E21" s="170"/>
      <c r="F21" s="170"/>
      <c r="G21" s="170"/>
      <c r="H21" s="170"/>
      <c r="I21" s="170"/>
      <c r="J21" s="170"/>
      <c r="K21" s="170"/>
    </row>
    <row r="22" spans="1:11" s="61" customFormat="1">
      <c r="A22" s="170" t="s">
        <v>392</v>
      </c>
      <c r="B22" s="170"/>
      <c r="C22" s="170"/>
      <c r="D22" s="170"/>
      <c r="E22" s="170"/>
      <c r="F22" s="170"/>
      <c r="G22" s="170"/>
      <c r="H22" s="170"/>
      <c r="I22" s="170"/>
      <c r="J22" s="170"/>
      <c r="K22" s="170"/>
    </row>
    <row r="23" spans="1:11" s="61" customFormat="1">
      <c r="A23" s="170" t="s">
        <v>393</v>
      </c>
      <c r="B23" s="170"/>
      <c r="C23" s="170"/>
      <c r="D23" s="170"/>
      <c r="E23" s="170"/>
      <c r="F23" s="170"/>
      <c r="G23" s="170"/>
      <c r="H23" s="170"/>
      <c r="I23" s="170"/>
      <c r="J23" s="170"/>
      <c r="K23" s="170"/>
    </row>
    <row r="24" spans="1:11" s="61" customFormat="1">
      <c r="A24" s="170" t="s">
        <v>394</v>
      </c>
      <c r="B24" s="170"/>
      <c r="C24" s="170"/>
      <c r="D24" s="170"/>
      <c r="E24" s="170"/>
      <c r="F24" s="170"/>
      <c r="G24" s="170"/>
      <c r="H24" s="170"/>
      <c r="I24" s="170"/>
      <c r="J24" s="170"/>
      <c r="K24" s="170"/>
    </row>
    <row r="25" spans="1:11" s="61" customFormat="1">
      <c r="A25" s="170" t="s">
        <v>395</v>
      </c>
      <c r="B25" s="170"/>
      <c r="C25" s="170"/>
      <c r="D25" s="170"/>
      <c r="E25" s="170"/>
      <c r="F25" s="170"/>
      <c r="G25" s="170"/>
      <c r="H25" s="170"/>
      <c r="I25" s="170"/>
      <c r="J25" s="170"/>
      <c r="K25" s="170"/>
    </row>
    <row r="26" spans="1:11" s="61" customFormat="1">
      <c r="A26" s="170" t="s">
        <v>396</v>
      </c>
      <c r="B26" s="170"/>
      <c r="C26" s="170"/>
      <c r="D26" s="170"/>
      <c r="E26" s="170"/>
      <c r="F26" s="170"/>
      <c r="G26" s="170"/>
      <c r="H26" s="170"/>
      <c r="I26" s="170"/>
      <c r="J26" s="170"/>
      <c r="K26" s="170"/>
    </row>
    <row r="27" spans="1:11" s="61" customFormat="1">
      <c r="A27" s="170" t="s">
        <v>397</v>
      </c>
      <c r="B27" s="170"/>
      <c r="C27" s="170"/>
      <c r="D27" s="170"/>
      <c r="E27" s="170"/>
      <c r="F27" s="170"/>
      <c r="G27" s="170"/>
      <c r="H27" s="170"/>
      <c r="I27" s="170"/>
      <c r="J27" s="170"/>
      <c r="K27" s="170"/>
    </row>
    <row r="28" spans="1:11" s="61" customFormat="1">
      <c r="A28" s="170" t="s">
        <v>398</v>
      </c>
      <c r="B28" s="170"/>
      <c r="C28" s="170"/>
      <c r="D28" s="170"/>
      <c r="E28" s="170"/>
      <c r="F28" s="170"/>
      <c r="G28" s="170"/>
      <c r="H28" s="170"/>
      <c r="I28" s="170"/>
      <c r="J28" s="170"/>
      <c r="K28" s="170"/>
    </row>
    <row r="29" spans="1:11" s="61" customFormat="1">
      <c r="A29" s="170" t="s">
        <v>399</v>
      </c>
      <c r="B29" s="170"/>
      <c r="C29" s="170"/>
      <c r="D29" s="170"/>
      <c r="E29" s="170"/>
      <c r="F29" s="170"/>
      <c r="G29" s="170"/>
      <c r="H29" s="170"/>
      <c r="I29" s="170"/>
      <c r="J29" s="170"/>
      <c r="K29" s="170"/>
    </row>
    <row r="30" spans="1:11" s="61" customFormat="1">
      <c r="A30" s="170" t="s">
        <v>400</v>
      </c>
      <c r="B30" s="170"/>
      <c r="C30" s="170"/>
      <c r="D30" s="170"/>
      <c r="E30" s="170"/>
      <c r="F30" s="170"/>
      <c r="G30" s="170"/>
      <c r="H30" s="170"/>
      <c r="I30" s="170"/>
      <c r="J30" s="170"/>
      <c r="K30" s="170"/>
    </row>
    <row r="31" spans="1:11" s="61" customFormat="1">
      <c r="A31" s="170" t="s">
        <v>401</v>
      </c>
      <c r="B31" s="170"/>
      <c r="C31" s="170"/>
      <c r="D31" s="170"/>
      <c r="E31" s="170"/>
      <c r="F31" s="170"/>
      <c r="G31" s="170"/>
      <c r="H31" s="170"/>
      <c r="I31" s="170"/>
      <c r="J31" s="170"/>
      <c r="K31" s="170"/>
    </row>
    <row r="32" spans="1:11" s="61" customFormat="1">
      <c r="A32" s="170" t="s">
        <v>402</v>
      </c>
      <c r="B32" s="170"/>
      <c r="C32" s="170"/>
      <c r="D32" s="170"/>
      <c r="E32" s="170"/>
      <c r="F32" s="170"/>
      <c r="G32" s="170"/>
      <c r="H32" s="170"/>
      <c r="I32" s="170"/>
      <c r="J32" s="170"/>
      <c r="K32" s="170"/>
    </row>
    <row r="33" spans="1:12" s="61" customFormat="1">
      <c r="A33" s="170" t="s">
        <v>403</v>
      </c>
      <c r="B33" s="170"/>
      <c r="C33" s="170"/>
      <c r="D33" s="170"/>
      <c r="E33" s="170"/>
      <c r="F33" s="170"/>
      <c r="G33" s="170"/>
      <c r="H33" s="170"/>
      <c r="I33" s="170"/>
      <c r="J33" s="170"/>
      <c r="K33" s="170"/>
    </row>
    <row r="34" spans="1:12" s="61" customFormat="1">
      <c r="A34" s="170" t="s">
        <v>404</v>
      </c>
      <c r="B34" s="170"/>
      <c r="C34" s="170"/>
      <c r="D34" s="170"/>
      <c r="E34" s="170"/>
      <c r="F34" s="170"/>
      <c r="G34" s="170"/>
      <c r="H34" s="170"/>
      <c r="I34" s="170"/>
      <c r="J34" s="170"/>
      <c r="K34" s="170"/>
    </row>
    <row r="35" spans="1:12" s="61" customFormat="1">
      <c r="A35" s="170" t="s">
        <v>405</v>
      </c>
      <c r="B35" s="170"/>
      <c r="C35" s="170"/>
      <c r="D35" s="170"/>
      <c r="E35" s="170"/>
      <c r="F35" s="170"/>
      <c r="G35" s="170"/>
      <c r="H35" s="170"/>
      <c r="I35" s="170"/>
      <c r="J35" s="170"/>
      <c r="K35" s="170"/>
    </row>
    <row r="36" spans="1:12" s="40" customFormat="1" ht="13.5" customHeight="1">
      <c r="A36" s="178"/>
      <c r="B36" s="178"/>
      <c r="C36" s="178"/>
      <c r="D36" s="178"/>
      <c r="E36" s="178"/>
      <c r="F36" s="178"/>
      <c r="G36" s="178"/>
      <c r="H36" s="178"/>
      <c r="I36" s="178"/>
      <c r="J36" s="178"/>
      <c r="K36" s="178"/>
    </row>
    <row r="37" spans="1:12" s="38" customFormat="1">
      <c r="A37" s="39"/>
      <c r="B37" s="39"/>
      <c r="C37" s="39"/>
      <c r="D37" s="39"/>
      <c r="E37" s="39"/>
      <c r="F37" s="39"/>
      <c r="G37" s="39"/>
      <c r="H37" s="39"/>
      <c r="I37" s="39"/>
      <c r="J37" s="39"/>
      <c r="K37" s="39"/>
    </row>
    <row r="38" spans="1:12" s="38" customFormat="1"/>
    <row r="39" spans="1:12" s="38" customFormat="1">
      <c r="A39" s="56" t="s">
        <v>242</v>
      </c>
      <c r="B39" s="46"/>
      <c r="C39" s="46"/>
      <c r="D39" s="46"/>
      <c r="E39" s="46"/>
      <c r="F39" s="46"/>
      <c r="G39" s="46"/>
      <c r="H39" s="46"/>
      <c r="I39" s="46"/>
      <c r="J39" s="46"/>
      <c r="K39" s="46"/>
      <c r="L39" s="46"/>
    </row>
    <row r="40" spans="1:12" s="38" customFormat="1">
      <c r="A40" s="46" t="s">
        <v>198</v>
      </c>
      <c r="B40" s="46"/>
      <c r="C40" s="46"/>
      <c r="D40" s="46"/>
      <c r="E40" s="46"/>
      <c r="F40" s="46"/>
      <c r="G40" s="46"/>
      <c r="H40" s="46"/>
      <c r="I40" s="46"/>
      <c r="J40" s="46"/>
      <c r="K40" s="46"/>
      <c r="L40" s="46"/>
    </row>
    <row r="41" spans="1:12" s="38" customFormat="1">
      <c r="A41" s="56" t="s">
        <v>243</v>
      </c>
      <c r="B41" s="46"/>
      <c r="C41" s="46"/>
      <c r="D41" s="46"/>
      <c r="E41" s="46"/>
      <c r="F41" s="46"/>
      <c r="G41" s="46"/>
      <c r="H41" s="46"/>
      <c r="I41" s="46"/>
      <c r="J41" s="46"/>
      <c r="K41" s="46"/>
      <c r="L41" s="46"/>
    </row>
    <row r="42" spans="1:12" s="38" customFormat="1" ht="15" customHeight="1">
      <c r="A42" s="171" t="s">
        <v>244</v>
      </c>
      <c r="B42" s="181"/>
      <c r="C42" s="181"/>
      <c r="D42" s="181"/>
      <c r="E42" s="181"/>
      <c r="F42" s="181"/>
      <c r="G42" s="181"/>
      <c r="H42" s="181"/>
      <c r="I42" s="181"/>
      <c r="J42" s="181"/>
      <c r="K42" s="181"/>
      <c r="L42" s="46"/>
    </row>
    <row r="43" spans="1:12" s="38" customFormat="1">
      <c r="A43" s="181"/>
      <c r="B43" s="181"/>
      <c r="C43" s="181"/>
      <c r="D43" s="181"/>
      <c r="E43" s="181"/>
      <c r="F43" s="181"/>
      <c r="G43" s="181"/>
      <c r="H43" s="181"/>
      <c r="I43" s="181"/>
      <c r="J43" s="181"/>
      <c r="K43" s="181"/>
      <c r="L43" s="46"/>
    </row>
    <row r="44" spans="1:12" s="38" customFormat="1">
      <c r="A44" s="171" t="s">
        <v>238</v>
      </c>
      <c r="B44" s="181"/>
      <c r="C44" s="181"/>
      <c r="D44" s="181"/>
      <c r="E44" s="181"/>
      <c r="F44" s="181"/>
      <c r="G44" s="181"/>
      <c r="H44" s="181"/>
      <c r="I44" s="181"/>
      <c r="J44" s="181"/>
      <c r="K44" s="181"/>
      <c r="L44" s="46"/>
    </row>
    <row r="45" spans="1:12" s="38" customFormat="1" ht="15" customHeight="1">
      <c r="A45" s="181"/>
      <c r="B45" s="181"/>
      <c r="C45" s="181"/>
      <c r="D45" s="181"/>
      <c r="E45" s="181"/>
      <c r="F45" s="181"/>
      <c r="G45" s="181"/>
      <c r="H45" s="181"/>
      <c r="I45" s="181"/>
      <c r="J45" s="181"/>
      <c r="K45" s="181"/>
      <c r="L45" s="46"/>
    </row>
    <row r="46" spans="1:12" s="38" customFormat="1">
      <c r="A46" s="171" t="s">
        <v>239</v>
      </c>
      <c r="B46" s="181"/>
      <c r="C46" s="181"/>
      <c r="D46" s="181"/>
      <c r="E46" s="181"/>
      <c r="F46" s="181"/>
      <c r="G46" s="181"/>
      <c r="H46" s="181"/>
      <c r="I46" s="181"/>
      <c r="J46" s="181"/>
      <c r="K46" s="181"/>
      <c r="L46" s="46"/>
    </row>
    <row r="47" spans="1:12" s="38" customFormat="1">
      <c r="A47" s="181"/>
      <c r="B47" s="181"/>
      <c r="C47" s="181"/>
      <c r="D47" s="181"/>
      <c r="E47" s="181"/>
      <c r="F47" s="181"/>
      <c r="G47" s="181"/>
      <c r="H47" s="181"/>
      <c r="I47" s="181"/>
      <c r="J47" s="181"/>
      <c r="K47" s="181"/>
      <c r="L47" s="46"/>
    </row>
    <row r="48" spans="1:12" s="38" customFormat="1">
      <c r="A48" s="56" t="s">
        <v>240</v>
      </c>
      <c r="B48" s="46"/>
      <c r="C48" s="46"/>
      <c r="D48" s="46"/>
      <c r="E48" s="46"/>
      <c r="F48" s="46"/>
      <c r="G48" s="46"/>
      <c r="H48" s="46"/>
      <c r="I48" s="46"/>
      <c r="J48" s="46"/>
      <c r="K48" s="46"/>
      <c r="L48" s="46"/>
    </row>
    <row r="49" spans="1:12" s="38" customFormat="1">
      <c r="A49" s="171" t="s">
        <v>245</v>
      </c>
      <c r="B49" s="181"/>
      <c r="C49" s="181"/>
      <c r="D49" s="181"/>
      <c r="E49" s="181"/>
      <c r="F49" s="181"/>
      <c r="G49" s="181"/>
      <c r="H49" s="181"/>
      <c r="I49" s="181"/>
      <c r="J49" s="181"/>
      <c r="K49" s="181"/>
      <c r="L49" s="46"/>
    </row>
    <row r="50" spans="1:12" s="38" customFormat="1" ht="15" customHeight="1">
      <c r="A50" s="181"/>
      <c r="B50" s="181"/>
      <c r="C50" s="181"/>
      <c r="D50" s="181"/>
      <c r="E50" s="181"/>
      <c r="F50" s="181"/>
      <c r="G50" s="181"/>
      <c r="H50" s="181"/>
      <c r="I50" s="181"/>
      <c r="J50" s="181"/>
      <c r="K50" s="181"/>
      <c r="L50" s="46"/>
    </row>
    <row r="51" spans="1:12" s="38" customFormat="1">
      <c r="A51" s="181"/>
      <c r="B51" s="181"/>
      <c r="C51" s="181"/>
      <c r="D51" s="181"/>
      <c r="E51" s="181"/>
      <c r="F51" s="181"/>
      <c r="G51" s="181"/>
      <c r="H51" s="181"/>
      <c r="I51" s="181"/>
      <c r="J51" s="181"/>
      <c r="K51" s="181"/>
      <c r="L51" s="46"/>
    </row>
    <row r="52" spans="1:12" s="38" customFormat="1" ht="15" customHeight="1">
      <c r="A52" s="171" t="s">
        <v>246</v>
      </c>
      <c r="B52" s="181"/>
      <c r="C52" s="181"/>
      <c r="D52" s="181"/>
      <c r="E52" s="181"/>
      <c r="F52" s="181"/>
      <c r="G52" s="181"/>
      <c r="H52" s="181"/>
      <c r="I52" s="181"/>
      <c r="J52" s="181"/>
      <c r="K52" s="181"/>
      <c r="L52" s="46"/>
    </row>
    <row r="53" spans="1:12" s="38" customFormat="1">
      <c r="A53" s="181"/>
      <c r="B53" s="181"/>
      <c r="C53" s="181"/>
      <c r="D53" s="181"/>
      <c r="E53" s="181"/>
      <c r="F53" s="181"/>
      <c r="G53" s="181"/>
      <c r="H53" s="181"/>
      <c r="I53" s="181"/>
      <c r="J53" s="181"/>
      <c r="K53" s="181"/>
      <c r="L53" s="46"/>
    </row>
    <row r="54" spans="1:12" s="38" customFormat="1" ht="15" customHeight="1">
      <c r="A54" s="171" t="s">
        <v>286</v>
      </c>
      <c r="B54" s="181"/>
      <c r="C54" s="181"/>
      <c r="D54" s="181"/>
      <c r="E54" s="181"/>
      <c r="F54" s="181"/>
      <c r="G54" s="181"/>
      <c r="H54" s="181"/>
      <c r="I54" s="181"/>
      <c r="J54" s="181"/>
      <c r="K54" s="181"/>
      <c r="L54" s="46"/>
    </row>
    <row r="55" spans="1:12" s="38" customFormat="1">
      <c r="A55" s="181"/>
      <c r="B55" s="181"/>
      <c r="C55" s="181"/>
      <c r="D55" s="181"/>
      <c r="E55" s="181"/>
      <c r="F55" s="181"/>
      <c r="G55" s="181"/>
      <c r="H55" s="181"/>
      <c r="I55" s="181"/>
      <c r="J55" s="181"/>
      <c r="K55" s="181"/>
      <c r="L55" s="46"/>
    </row>
    <row r="56" spans="1:12" s="38" customFormat="1" ht="15" customHeight="1">
      <c r="A56" s="171" t="s">
        <v>303</v>
      </c>
      <c r="B56" s="171"/>
      <c r="C56" s="171"/>
      <c r="D56" s="171"/>
      <c r="E56" s="171"/>
      <c r="F56" s="171"/>
      <c r="G56" s="171"/>
      <c r="H56" s="171"/>
      <c r="I56" s="171"/>
      <c r="J56" s="171"/>
      <c r="K56" s="171"/>
      <c r="L56" s="46"/>
    </row>
    <row r="57" spans="1:12" s="38" customFormat="1">
      <c r="A57" s="171"/>
      <c r="B57" s="171"/>
      <c r="C57" s="171"/>
      <c r="D57" s="171"/>
      <c r="E57" s="171"/>
      <c r="F57" s="171"/>
      <c r="G57" s="171"/>
      <c r="H57" s="171"/>
      <c r="I57" s="171"/>
      <c r="J57" s="171"/>
      <c r="K57" s="171"/>
      <c r="L57" s="46"/>
    </row>
    <row r="58" spans="1:12" s="38" customFormat="1" ht="15" customHeight="1">
      <c r="A58" s="171" t="s">
        <v>304</v>
      </c>
      <c r="B58" s="181"/>
      <c r="C58" s="181"/>
      <c r="D58" s="181"/>
      <c r="E58" s="181"/>
      <c r="F58" s="181"/>
      <c r="G58" s="181"/>
      <c r="H58" s="181"/>
      <c r="I58" s="181"/>
      <c r="J58" s="181"/>
      <c r="K58" s="181"/>
      <c r="L58" s="46"/>
    </row>
    <row r="59" spans="1:12" s="38" customFormat="1">
      <c r="A59" s="181"/>
      <c r="B59" s="181"/>
      <c r="C59" s="181"/>
      <c r="D59" s="181"/>
      <c r="E59" s="181"/>
      <c r="F59" s="181"/>
      <c r="G59" s="181"/>
      <c r="H59" s="181"/>
      <c r="I59" s="181"/>
      <c r="J59" s="181"/>
      <c r="K59" s="181"/>
      <c r="L59" s="46"/>
    </row>
    <row r="60" spans="1:12" s="38" customFormat="1">
      <c r="A60" s="171" t="s">
        <v>305</v>
      </c>
      <c r="B60" s="171"/>
      <c r="C60" s="171"/>
      <c r="D60" s="171"/>
      <c r="E60" s="171"/>
      <c r="F60" s="171"/>
      <c r="G60" s="171"/>
      <c r="H60" s="171"/>
      <c r="I60" s="171"/>
      <c r="J60" s="171"/>
      <c r="K60" s="171"/>
      <c r="L60" s="46"/>
    </row>
    <row r="61" spans="1:12" s="38" customFormat="1">
      <c r="A61" s="171"/>
      <c r="B61" s="171"/>
      <c r="C61" s="171"/>
      <c r="D61" s="171"/>
      <c r="E61" s="171"/>
      <c r="F61" s="171"/>
      <c r="G61" s="171"/>
      <c r="H61" s="171"/>
      <c r="I61" s="171"/>
      <c r="J61" s="171"/>
      <c r="K61" s="171"/>
      <c r="L61" s="46"/>
    </row>
    <row r="62" spans="1:12" s="38" customFormat="1">
      <c r="A62" s="171"/>
      <c r="B62" s="171"/>
      <c r="C62" s="171"/>
      <c r="D62" s="171"/>
      <c r="E62" s="171"/>
      <c r="F62" s="171"/>
      <c r="G62" s="171"/>
      <c r="H62" s="171"/>
      <c r="I62" s="171"/>
      <c r="J62" s="171"/>
      <c r="K62" s="171"/>
      <c r="L62" s="46"/>
    </row>
    <row r="63" spans="1:12" s="38" customFormat="1">
      <c r="A63" s="171"/>
      <c r="B63" s="171"/>
      <c r="C63" s="171"/>
      <c r="D63" s="171"/>
      <c r="E63" s="171"/>
      <c r="F63" s="171"/>
      <c r="G63" s="171"/>
      <c r="H63" s="171"/>
      <c r="I63" s="171"/>
      <c r="J63" s="171"/>
      <c r="K63" s="171"/>
      <c r="L63" s="46"/>
    </row>
    <row r="64" spans="1:12" s="38" customFormat="1">
      <c r="A64" s="175" t="s">
        <v>306</v>
      </c>
      <c r="B64" s="175"/>
      <c r="C64" s="175"/>
      <c r="D64" s="175"/>
      <c r="E64" s="175"/>
      <c r="F64" s="175"/>
      <c r="G64" s="175"/>
      <c r="H64" s="175"/>
      <c r="I64" s="175"/>
      <c r="J64" s="175"/>
      <c r="K64" s="175"/>
      <c r="L64" s="46"/>
    </row>
    <row r="65" spans="1:12" s="38" customFormat="1">
      <c r="A65" s="175"/>
      <c r="B65" s="175"/>
      <c r="C65" s="175"/>
      <c r="D65" s="175"/>
      <c r="E65" s="175"/>
      <c r="F65" s="175"/>
      <c r="G65" s="175"/>
      <c r="H65" s="175"/>
      <c r="I65" s="175"/>
      <c r="J65" s="175"/>
      <c r="K65" s="175"/>
      <c r="L65" s="46"/>
    </row>
    <row r="66" spans="1:12" s="38" customFormat="1" ht="15" customHeight="1">
      <c r="A66" s="182" t="s">
        <v>289</v>
      </c>
      <c r="B66" s="181"/>
      <c r="C66" s="181"/>
      <c r="D66" s="181"/>
      <c r="E66" s="181"/>
      <c r="F66" s="181"/>
      <c r="G66" s="181"/>
      <c r="H66" s="181"/>
      <c r="I66" s="181"/>
      <c r="J66" s="181"/>
      <c r="K66" s="181"/>
      <c r="L66" s="46"/>
    </row>
    <row r="67" spans="1:12" s="38" customFormat="1">
      <c r="A67" s="181"/>
      <c r="B67" s="181"/>
      <c r="C67" s="181"/>
      <c r="D67" s="181"/>
      <c r="E67" s="181"/>
      <c r="F67" s="181"/>
      <c r="G67" s="181"/>
      <c r="H67" s="181"/>
      <c r="I67" s="181"/>
      <c r="J67" s="181"/>
      <c r="K67" s="181"/>
      <c r="L67" s="46"/>
    </row>
    <row r="68" spans="1:12" s="38" customFormat="1" ht="15" customHeight="1">
      <c r="A68" s="129" t="s">
        <v>288</v>
      </c>
      <c r="B68" s="46"/>
      <c r="C68" s="46"/>
      <c r="D68" s="46"/>
      <c r="E68" s="46"/>
      <c r="F68" s="46"/>
      <c r="G68" s="46"/>
      <c r="H68" s="46"/>
      <c r="I68" s="46"/>
      <c r="J68" s="46"/>
      <c r="K68" s="46"/>
      <c r="L68" s="46"/>
    </row>
    <row r="69" spans="1:12" s="38" customFormat="1">
      <c r="A69" s="129" t="s">
        <v>287</v>
      </c>
      <c r="B69" s="46"/>
      <c r="C69" s="46"/>
      <c r="D69" s="46"/>
      <c r="E69" s="46"/>
      <c r="F69" s="46"/>
      <c r="G69" s="46"/>
      <c r="H69" s="46"/>
      <c r="I69" s="46"/>
      <c r="J69" s="46"/>
      <c r="K69" s="46"/>
      <c r="L69" s="46"/>
    </row>
    <row r="70" spans="1:12" s="38" customFormat="1" ht="15" customHeight="1">
      <c r="A70" s="171" t="s">
        <v>340</v>
      </c>
      <c r="B70" s="181"/>
      <c r="C70" s="181"/>
      <c r="D70" s="181"/>
      <c r="E70" s="181"/>
      <c r="F70" s="181"/>
      <c r="G70" s="181"/>
      <c r="H70" s="181"/>
      <c r="I70" s="181"/>
      <c r="J70" s="181"/>
      <c r="K70" s="181"/>
      <c r="L70" s="46"/>
    </row>
    <row r="71" spans="1:12" s="38" customFormat="1">
      <c r="A71" s="181"/>
      <c r="B71" s="181"/>
      <c r="C71" s="181"/>
      <c r="D71" s="181"/>
      <c r="E71" s="181"/>
      <c r="F71" s="181"/>
      <c r="G71" s="181"/>
      <c r="H71" s="181"/>
      <c r="I71" s="181"/>
      <c r="J71" s="181"/>
      <c r="K71" s="181"/>
      <c r="L71" s="46"/>
    </row>
    <row r="72" spans="1:12" s="38" customFormat="1" ht="15" customHeight="1">
      <c r="A72" s="181"/>
      <c r="B72" s="181"/>
      <c r="C72" s="181"/>
      <c r="D72" s="181"/>
      <c r="E72" s="181"/>
      <c r="F72" s="181"/>
      <c r="G72" s="181"/>
      <c r="H72" s="181"/>
      <c r="I72" s="181"/>
      <c r="J72" s="181"/>
      <c r="K72" s="181"/>
      <c r="L72" s="46"/>
    </row>
    <row r="73" spans="1:12" s="38" customFormat="1" ht="15" customHeight="1">
      <c r="A73" s="172" t="s">
        <v>341</v>
      </c>
      <c r="B73" s="172"/>
      <c r="C73" s="172"/>
      <c r="D73" s="172"/>
      <c r="E73" s="172"/>
      <c r="F73" s="172"/>
      <c r="G73" s="172"/>
      <c r="H73" s="172"/>
      <c r="I73" s="172"/>
      <c r="J73" s="172"/>
      <c r="K73" s="172"/>
      <c r="L73" s="46"/>
    </row>
    <row r="74" spans="1:12" s="38" customFormat="1">
      <c r="A74" s="172"/>
      <c r="B74" s="172"/>
      <c r="C74" s="172"/>
      <c r="D74" s="172"/>
      <c r="E74" s="172"/>
      <c r="F74" s="172"/>
      <c r="G74" s="172"/>
      <c r="H74" s="172"/>
      <c r="I74" s="172"/>
      <c r="J74" s="172"/>
      <c r="K74" s="172"/>
      <c r="L74" s="46"/>
    </row>
    <row r="75" spans="1:12" s="38" customFormat="1" ht="15" customHeight="1">
      <c r="A75" s="175" t="s">
        <v>247</v>
      </c>
      <c r="B75" s="175"/>
      <c r="C75" s="175"/>
      <c r="D75" s="175"/>
      <c r="E75" s="175"/>
      <c r="F75" s="175"/>
      <c r="G75" s="175"/>
      <c r="H75" s="175"/>
      <c r="I75" s="175"/>
      <c r="J75" s="175"/>
      <c r="K75" s="175"/>
      <c r="L75" s="46"/>
    </row>
    <row r="76" spans="1:12" s="38" customFormat="1" ht="15" customHeight="1">
      <c r="A76" s="171" t="s">
        <v>339</v>
      </c>
      <c r="B76" s="181"/>
      <c r="C76" s="181"/>
      <c r="D76" s="181"/>
      <c r="E76" s="181"/>
      <c r="F76" s="181"/>
      <c r="G76" s="181"/>
      <c r="H76" s="181"/>
      <c r="I76" s="181"/>
      <c r="J76" s="181"/>
      <c r="K76" s="181"/>
      <c r="L76" s="46"/>
    </row>
    <row r="77" spans="1:12" s="38" customFormat="1">
      <c r="A77" s="181"/>
      <c r="B77" s="181"/>
      <c r="C77" s="181"/>
      <c r="D77" s="181"/>
      <c r="E77" s="181"/>
      <c r="F77" s="181"/>
      <c r="G77" s="181"/>
      <c r="H77" s="181"/>
      <c r="I77" s="181"/>
      <c r="J77" s="181"/>
      <c r="K77" s="181"/>
      <c r="L77" s="46"/>
    </row>
    <row r="78" spans="1:12" s="38" customFormat="1">
      <c r="A78" s="171" t="s">
        <v>248</v>
      </c>
      <c r="B78" s="181"/>
      <c r="C78" s="181"/>
      <c r="D78" s="181"/>
      <c r="E78" s="181"/>
      <c r="F78" s="181"/>
      <c r="G78" s="181"/>
      <c r="H78" s="181"/>
      <c r="I78" s="181"/>
      <c r="J78" s="181"/>
      <c r="K78" s="181"/>
      <c r="L78" s="46"/>
    </row>
    <row r="79" spans="1:12" s="38" customFormat="1">
      <c r="A79" s="181"/>
      <c r="B79" s="181"/>
      <c r="C79" s="181"/>
      <c r="D79" s="181"/>
      <c r="E79" s="181"/>
      <c r="F79" s="181"/>
      <c r="G79" s="181"/>
      <c r="H79" s="181"/>
      <c r="I79" s="181"/>
      <c r="J79" s="181"/>
      <c r="K79" s="181"/>
      <c r="L79" s="46"/>
    </row>
    <row r="80" spans="1:12" s="38" customFormat="1">
      <c r="A80" s="184" t="s">
        <v>342</v>
      </c>
      <c r="B80" s="185"/>
      <c r="C80" s="185"/>
      <c r="D80" s="185"/>
      <c r="E80" s="185"/>
      <c r="F80" s="185"/>
      <c r="G80" s="185"/>
      <c r="H80" s="185"/>
      <c r="I80" s="185"/>
      <c r="J80" s="185"/>
      <c r="K80" s="185"/>
      <c r="L80" s="46"/>
    </row>
    <row r="81" spans="1:12" s="38" customFormat="1">
      <c r="A81" s="185"/>
      <c r="B81" s="185"/>
      <c r="C81" s="185"/>
      <c r="D81" s="185"/>
      <c r="E81" s="185"/>
      <c r="F81" s="185"/>
      <c r="G81" s="185"/>
      <c r="H81" s="185"/>
      <c r="I81" s="185"/>
      <c r="J81" s="185"/>
      <c r="K81" s="185"/>
      <c r="L81" s="46"/>
    </row>
    <row r="82" spans="1:12" s="38" customFormat="1" ht="15" customHeight="1">
      <c r="A82" s="175" t="s">
        <v>343</v>
      </c>
      <c r="B82" s="175"/>
      <c r="C82" s="175"/>
      <c r="D82" s="175"/>
      <c r="E82" s="175"/>
      <c r="F82" s="175"/>
      <c r="G82" s="175"/>
      <c r="H82" s="175"/>
      <c r="I82" s="175"/>
      <c r="J82" s="175"/>
      <c r="K82" s="175"/>
      <c r="L82" s="46"/>
    </row>
    <row r="83" spans="1:12" s="38" customFormat="1">
      <c r="A83" s="175"/>
      <c r="B83" s="175"/>
      <c r="C83" s="175"/>
      <c r="D83" s="175"/>
      <c r="E83" s="175"/>
      <c r="F83" s="175"/>
      <c r="G83" s="175"/>
      <c r="H83" s="175"/>
      <c r="I83" s="175"/>
      <c r="J83" s="175"/>
      <c r="K83" s="175"/>
    </row>
    <row r="84" spans="1:12" s="38" customFormat="1">
      <c r="A84" s="175" t="s">
        <v>344</v>
      </c>
      <c r="B84" s="175"/>
      <c r="C84" s="175"/>
      <c r="D84" s="175"/>
      <c r="E84" s="175"/>
      <c r="F84" s="175"/>
      <c r="G84" s="175"/>
      <c r="H84" s="175"/>
      <c r="I84" s="175"/>
      <c r="J84" s="175"/>
      <c r="K84" s="175"/>
    </row>
    <row r="85" spans="1:12" s="38" customFormat="1" ht="15" customHeight="1">
      <c r="A85" s="175" t="s">
        <v>307</v>
      </c>
      <c r="B85" s="175"/>
      <c r="C85" s="175"/>
      <c r="D85" s="175"/>
      <c r="E85" s="175"/>
      <c r="F85" s="175"/>
      <c r="G85" s="175"/>
      <c r="H85" s="175"/>
      <c r="I85" s="175"/>
      <c r="J85" s="175"/>
      <c r="K85" s="175"/>
    </row>
    <row r="86" spans="1:12" s="38" customFormat="1">
      <c r="A86" s="175"/>
      <c r="B86" s="175"/>
      <c r="C86" s="175"/>
      <c r="D86" s="175"/>
      <c r="E86" s="175"/>
      <c r="F86" s="175"/>
      <c r="G86" s="175"/>
      <c r="H86" s="175"/>
      <c r="I86" s="175"/>
      <c r="J86" s="175"/>
      <c r="K86" s="175"/>
    </row>
    <row r="87" spans="1:12" s="38" customFormat="1" ht="15" customHeight="1">
      <c r="A87" s="175" t="s">
        <v>308</v>
      </c>
      <c r="B87" s="175"/>
      <c r="C87" s="175"/>
      <c r="D87" s="175"/>
      <c r="E87" s="175"/>
      <c r="F87" s="175"/>
      <c r="G87" s="175"/>
      <c r="H87" s="175"/>
      <c r="I87" s="175"/>
      <c r="J87" s="175"/>
      <c r="K87" s="175"/>
    </row>
    <row r="88" spans="1:12" s="38" customFormat="1">
      <c r="A88" s="175"/>
      <c r="B88" s="175"/>
      <c r="C88" s="175"/>
      <c r="D88" s="175"/>
      <c r="E88" s="175"/>
      <c r="F88" s="175"/>
      <c r="G88" s="175"/>
      <c r="H88" s="175"/>
      <c r="I88" s="175"/>
      <c r="J88" s="175"/>
      <c r="K88" s="175"/>
    </row>
    <row r="89" spans="1:12" s="38" customFormat="1">
      <c r="A89" s="175" t="s">
        <v>309</v>
      </c>
      <c r="B89" s="175"/>
      <c r="C89" s="175"/>
      <c r="D89" s="175"/>
      <c r="E89" s="175"/>
      <c r="F89" s="175"/>
      <c r="G89" s="175"/>
      <c r="H89" s="175"/>
      <c r="I89" s="175"/>
      <c r="J89" s="175"/>
      <c r="K89" s="175"/>
    </row>
    <row r="90" spans="1:12" s="38" customFormat="1" ht="15" customHeight="1">
      <c r="A90" s="175" t="s">
        <v>310</v>
      </c>
      <c r="B90" s="175"/>
      <c r="C90" s="175"/>
      <c r="D90" s="175"/>
      <c r="E90" s="175"/>
      <c r="F90" s="175"/>
      <c r="G90" s="175"/>
      <c r="H90" s="175"/>
      <c r="I90" s="175"/>
      <c r="J90" s="175"/>
      <c r="K90" s="175"/>
    </row>
    <row r="91" spans="1:12" s="38" customFormat="1">
      <c r="A91" s="175"/>
      <c r="B91" s="175"/>
      <c r="C91" s="175"/>
      <c r="D91" s="175"/>
      <c r="E91" s="175"/>
      <c r="F91" s="175"/>
      <c r="G91" s="175"/>
      <c r="H91" s="175"/>
      <c r="I91" s="175"/>
      <c r="J91" s="175"/>
      <c r="K91" s="175"/>
    </row>
    <row r="92" spans="1:12" s="38" customFormat="1">
      <c r="A92" s="128"/>
      <c r="B92" s="183" t="s">
        <v>337</v>
      </c>
      <c r="C92" s="183"/>
      <c r="D92" s="183"/>
      <c r="E92" s="183"/>
      <c r="F92" s="183"/>
      <c r="G92" s="183"/>
      <c r="H92" s="183"/>
      <c r="I92" s="183"/>
      <c r="J92" s="183"/>
      <c r="K92" s="183"/>
    </row>
    <row r="93" spans="1:12" s="38" customFormat="1">
      <c r="A93" s="128"/>
      <c r="B93" s="183"/>
      <c r="C93" s="183"/>
      <c r="D93" s="183"/>
      <c r="E93" s="183"/>
      <c r="F93" s="183"/>
      <c r="G93" s="183"/>
      <c r="H93" s="183"/>
      <c r="I93" s="183"/>
      <c r="J93" s="183"/>
      <c r="K93" s="183"/>
    </row>
    <row r="94" spans="1:12" s="38" customFormat="1">
      <c r="A94" s="128"/>
      <c r="B94" s="183" t="s">
        <v>338</v>
      </c>
      <c r="C94" s="183"/>
      <c r="D94" s="183"/>
      <c r="E94" s="183"/>
      <c r="F94" s="183"/>
      <c r="G94" s="183"/>
      <c r="H94" s="183"/>
      <c r="I94" s="183"/>
      <c r="J94" s="183"/>
      <c r="K94" s="183"/>
    </row>
    <row r="95" spans="1:12" s="38" customFormat="1">
      <c r="A95" s="128"/>
      <c r="B95" s="183"/>
      <c r="C95" s="183"/>
      <c r="D95" s="183"/>
      <c r="E95" s="183"/>
      <c r="F95" s="183"/>
      <c r="G95" s="183"/>
      <c r="H95" s="183"/>
      <c r="I95" s="183"/>
      <c r="J95" s="183"/>
      <c r="K95" s="183"/>
    </row>
    <row r="96" spans="1:12" s="38" customFormat="1">
      <c r="A96" s="128"/>
      <c r="B96" s="183"/>
      <c r="C96" s="183"/>
      <c r="D96" s="183"/>
      <c r="E96" s="183"/>
      <c r="F96" s="183"/>
      <c r="G96" s="183"/>
      <c r="H96" s="183"/>
      <c r="I96" s="183"/>
      <c r="J96" s="183"/>
      <c r="K96" s="183"/>
    </row>
    <row r="97" spans="1:12" s="38" customFormat="1">
      <c r="A97" s="128"/>
      <c r="B97" s="141"/>
      <c r="C97" s="141"/>
      <c r="D97" s="141"/>
      <c r="E97" s="141"/>
      <c r="F97" s="141"/>
      <c r="G97" s="141"/>
      <c r="H97" s="141"/>
      <c r="I97" s="141"/>
      <c r="J97" s="141"/>
      <c r="K97" s="141"/>
    </row>
    <row r="98" spans="1:12" s="38" customFormat="1">
      <c r="A98" s="128"/>
      <c r="B98" s="128"/>
      <c r="C98" s="128"/>
      <c r="D98" s="128"/>
      <c r="E98" s="128"/>
      <c r="F98" s="128"/>
      <c r="G98" s="128"/>
      <c r="H98" s="128"/>
      <c r="I98" s="128"/>
      <c r="J98" s="128"/>
      <c r="K98" s="128"/>
    </row>
    <row r="99" spans="1:12" s="38" customFormat="1">
      <c r="A99" s="57" t="s">
        <v>241</v>
      </c>
      <c r="B99" s="128"/>
      <c r="C99" s="128"/>
      <c r="D99" s="128"/>
      <c r="E99" s="128"/>
      <c r="F99" s="128"/>
      <c r="G99" s="128"/>
      <c r="H99" s="128"/>
      <c r="I99" s="128"/>
      <c r="J99" s="128"/>
      <c r="K99" s="128"/>
    </row>
    <row r="100" spans="1:12" s="38" customFormat="1">
      <c r="A100" s="46" t="s">
        <v>293</v>
      </c>
      <c r="B100" s="128"/>
      <c r="C100" s="128"/>
      <c r="D100" s="128"/>
      <c r="E100" s="128"/>
      <c r="F100" s="128"/>
      <c r="G100" s="128"/>
      <c r="H100" s="128"/>
      <c r="I100" s="128"/>
      <c r="J100" s="128"/>
      <c r="K100" s="128"/>
    </row>
    <row r="101" spans="1:12" s="38" customFormat="1" ht="15" customHeight="1">
      <c r="A101" s="175"/>
      <c r="B101" s="175"/>
      <c r="C101" s="175"/>
      <c r="D101" s="175"/>
      <c r="E101" s="175"/>
      <c r="F101" s="175"/>
      <c r="G101" s="175"/>
      <c r="H101" s="175"/>
      <c r="I101" s="175"/>
      <c r="J101" s="175"/>
      <c r="K101" s="175"/>
    </row>
    <row r="102" spans="1:12" s="38" customFormat="1">
      <c r="A102" s="175"/>
      <c r="B102" s="175"/>
      <c r="C102" s="175"/>
      <c r="D102" s="175"/>
      <c r="E102" s="175"/>
      <c r="F102" s="175"/>
      <c r="G102" s="175"/>
      <c r="H102" s="175"/>
      <c r="I102" s="175"/>
      <c r="J102" s="175"/>
      <c r="K102" s="175"/>
    </row>
    <row r="103" spans="1:12" s="38" customFormat="1">
      <c r="A103" s="179"/>
      <c r="B103" s="180"/>
      <c r="C103" s="180"/>
      <c r="D103" s="180"/>
      <c r="E103" s="180"/>
      <c r="F103" s="180"/>
      <c r="G103" s="180"/>
      <c r="H103" s="180"/>
      <c r="I103" s="180"/>
      <c r="J103" s="180"/>
      <c r="K103" s="180"/>
    </row>
    <row r="104" spans="1:12" s="38" customFormat="1">
      <c r="A104" s="180"/>
      <c r="B104" s="180"/>
      <c r="C104" s="180"/>
      <c r="D104" s="180"/>
      <c r="E104" s="180"/>
      <c r="F104" s="180"/>
      <c r="G104" s="180"/>
      <c r="H104" s="180"/>
      <c r="I104" s="180"/>
      <c r="J104" s="180"/>
      <c r="K104" s="180"/>
    </row>
    <row r="105" spans="1:12" s="38" customFormat="1">
      <c r="A105" s="179"/>
      <c r="B105" s="180"/>
      <c r="C105" s="180"/>
      <c r="D105" s="180"/>
      <c r="E105" s="180"/>
      <c r="F105" s="180"/>
      <c r="G105" s="180"/>
      <c r="H105" s="180"/>
      <c r="I105" s="180"/>
      <c r="J105" s="180"/>
      <c r="K105" s="180"/>
    </row>
    <row r="106" spans="1:12" s="38" customFormat="1">
      <c r="A106" s="180"/>
      <c r="B106" s="180"/>
      <c r="C106" s="180"/>
      <c r="D106" s="180"/>
      <c r="E106" s="180"/>
      <c r="F106" s="180"/>
      <c r="G106" s="180"/>
      <c r="H106" s="180"/>
      <c r="I106" s="180"/>
      <c r="J106" s="180"/>
      <c r="K106" s="180"/>
    </row>
    <row r="107" spans="1:12" s="38" customFormat="1" ht="15" customHeight="1">
      <c r="A107" s="132"/>
      <c r="B107" s="133"/>
      <c r="C107" s="133"/>
      <c r="D107" s="133"/>
      <c r="E107" s="133"/>
      <c r="F107" s="133"/>
      <c r="G107" s="133"/>
      <c r="H107" s="133"/>
      <c r="I107" s="133"/>
      <c r="J107" s="133"/>
      <c r="K107" s="133"/>
      <c r="L107" s="46"/>
    </row>
    <row r="108" spans="1:12" s="38" customFormat="1">
      <c r="A108" s="186"/>
      <c r="B108" s="186"/>
      <c r="C108" s="186"/>
      <c r="D108" s="186"/>
      <c r="E108" s="186"/>
      <c r="F108" s="186"/>
      <c r="G108" s="186"/>
      <c r="H108" s="186"/>
      <c r="I108" s="186"/>
      <c r="J108" s="186"/>
      <c r="K108" s="186"/>
    </row>
    <row r="109" spans="1:12" s="38" customFormat="1">
      <c r="A109" s="186"/>
      <c r="B109" s="186"/>
      <c r="C109" s="186"/>
      <c r="D109" s="186"/>
      <c r="E109" s="186"/>
      <c r="F109" s="186"/>
      <c r="G109" s="186"/>
      <c r="H109" s="186"/>
      <c r="I109" s="186"/>
      <c r="J109" s="186"/>
      <c r="K109" s="186"/>
    </row>
    <row r="110" spans="1:12" s="38" customFormat="1">
      <c r="A110" s="46"/>
      <c r="B110" s="46"/>
      <c r="C110" s="46"/>
      <c r="D110" s="46"/>
      <c r="E110" s="46"/>
      <c r="F110" s="46"/>
      <c r="G110" s="46"/>
      <c r="H110" s="46"/>
      <c r="I110" s="46"/>
      <c r="J110" s="46"/>
      <c r="K110" s="46"/>
    </row>
    <row r="111" spans="1:12">
      <c r="A111" s="57"/>
      <c r="B111" s="46"/>
      <c r="C111" s="46"/>
      <c r="D111" s="46"/>
      <c r="E111" s="46"/>
      <c r="F111" s="46"/>
      <c r="G111" s="46"/>
      <c r="H111" s="46"/>
      <c r="I111" s="46"/>
      <c r="J111" s="46"/>
      <c r="K111" s="46"/>
    </row>
    <row r="112" spans="1:12">
      <c r="A112" s="46"/>
      <c r="B112" s="46"/>
      <c r="C112" s="46"/>
      <c r="D112" s="46"/>
      <c r="E112" s="46"/>
      <c r="F112" s="46"/>
      <c r="G112" s="46"/>
      <c r="H112" s="46"/>
      <c r="I112" s="46"/>
      <c r="J112" s="46"/>
      <c r="K112" s="46"/>
    </row>
    <row r="113" spans="1:11">
      <c r="A113" s="50"/>
      <c r="B113" s="50"/>
      <c r="C113" s="50"/>
      <c r="D113" s="50"/>
      <c r="E113" s="50"/>
      <c r="F113" s="50"/>
      <c r="G113" s="50"/>
      <c r="H113" s="50"/>
      <c r="I113" s="50"/>
      <c r="J113" s="50"/>
      <c r="K113" s="50"/>
    </row>
    <row r="114" spans="1:11">
      <c r="A114" s="50"/>
      <c r="B114" s="50"/>
      <c r="C114" s="50"/>
      <c r="D114" s="50"/>
      <c r="E114" s="50"/>
      <c r="F114" s="50"/>
      <c r="G114" s="50"/>
      <c r="H114" s="50"/>
      <c r="I114" s="50"/>
      <c r="J114" s="50"/>
      <c r="K114" s="50"/>
    </row>
    <row r="115" spans="1:11">
      <c r="A115" s="50"/>
      <c r="B115" s="50"/>
      <c r="C115" s="50"/>
      <c r="D115" s="50"/>
      <c r="E115" s="50"/>
      <c r="F115" s="50"/>
      <c r="G115" s="50"/>
      <c r="H115" s="50"/>
      <c r="I115" s="50"/>
      <c r="J115" s="50"/>
      <c r="K115" s="50"/>
    </row>
    <row r="116" spans="1:11">
      <c r="A116" s="50"/>
      <c r="B116" s="50"/>
      <c r="C116" s="50"/>
      <c r="D116" s="50"/>
      <c r="E116" s="50"/>
      <c r="F116" s="50"/>
      <c r="G116" s="50"/>
      <c r="H116" s="50"/>
      <c r="I116" s="50"/>
      <c r="J116" s="50"/>
      <c r="K116" s="50"/>
    </row>
    <row r="117" spans="1:11">
      <c r="A117" s="50"/>
      <c r="B117" s="50"/>
      <c r="C117" s="50"/>
      <c r="D117" s="50"/>
      <c r="E117" s="50"/>
      <c r="F117" s="50"/>
      <c r="G117" s="50"/>
      <c r="H117" s="50"/>
      <c r="I117" s="50"/>
      <c r="J117" s="50"/>
      <c r="K117" s="50"/>
    </row>
    <row r="118" spans="1:11">
      <c r="A118" s="50"/>
      <c r="B118" s="50"/>
      <c r="C118" s="50"/>
      <c r="D118" s="50"/>
      <c r="E118" s="50"/>
      <c r="F118" s="50"/>
      <c r="G118" s="50"/>
      <c r="H118" s="50"/>
      <c r="I118" s="50"/>
      <c r="J118" s="50"/>
      <c r="K118" s="50"/>
    </row>
    <row r="119" spans="1:11">
      <c r="A119" s="50"/>
      <c r="B119" s="50"/>
      <c r="C119" s="50"/>
      <c r="D119" s="50"/>
      <c r="E119" s="50"/>
      <c r="F119" s="50"/>
      <c r="G119" s="50"/>
      <c r="H119" s="50"/>
      <c r="I119" s="50"/>
      <c r="J119" s="50"/>
      <c r="K119" s="50"/>
    </row>
    <row r="120" spans="1:11">
      <c r="A120" s="50"/>
      <c r="B120" s="50"/>
      <c r="C120" s="50"/>
      <c r="D120" s="50"/>
      <c r="E120" s="50"/>
      <c r="F120" s="50"/>
      <c r="G120" s="50"/>
      <c r="H120" s="50"/>
      <c r="I120" s="50"/>
      <c r="J120" s="50"/>
      <c r="K120" s="50"/>
    </row>
    <row r="121" spans="1:11">
      <c r="A121" s="50"/>
      <c r="B121" s="50"/>
      <c r="C121" s="50"/>
      <c r="D121" s="50"/>
      <c r="E121" s="50"/>
      <c r="F121" s="50"/>
      <c r="G121" s="50"/>
      <c r="H121" s="50"/>
      <c r="I121" s="50"/>
      <c r="J121" s="50"/>
      <c r="K121" s="50"/>
    </row>
    <row r="122" spans="1:11">
      <c r="A122" s="45"/>
      <c r="B122" s="50"/>
      <c r="C122" s="50"/>
      <c r="D122" s="50"/>
      <c r="E122" s="50"/>
      <c r="F122" s="50"/>
      <c r="G122" s="50"/>
      <c r="H122" s="50"/>
      <c r="I122" s="50"/>
      <c r="J122" s="50"/>
      <c r="K122" s="50"/>
    </row>
    <row r="123" spans="1:11">
      <c r="A123" s="57"/>
      <c r="B123" s="50"/>
      <c r="C123" s="50"/>
      <c r="D123" s="50"/>
      <c r="E123" s="50"/>
      <c r="F123" s="50"/>
      <c r="G123" s="50"/>
      <c r="H123" s="50"/>
      <c r="I123" s="50"/>
      <c r="J123" s="50"/>
      <c r="K123" s="50"/>
    </row>
    <row r="124" spans="1:11">
      <c r="A124" s="46"/>
      <c r="B124" s="50"/>
      <c r="C124" s="50"/>
      <c r="D124" s="50"/>
      <c r="E124" s="50"/>
      <c r="F124" s="50"/>
      <c r="G124" s="50"/>
      <c r="H124" s="50"/>
      <c r="I124" s="50"/>
      <c r="J124" s="50"/>
      <c r="K124" s="50"/>
    </row>
  </sheetData>
  <sheetProtection algorithmName="SHA-512" hashValue="V5EuKI3j8gvyP8viN3nvZqL4hAvvSRy2pZpPAj0ejB9OerAcmmk52WvPrG9eLhsT+Yfx0dSnCAA5bUY3G29dsg==" saltValue="kUnySLSgO7Wwwi67l4tJdQ==" spinCount="100000" sheet="1" objects="1" scenarios="1"/>
  <mergeCells count="53">
    <mergeCell ref="A108:K109"/>
    <mergeCell ref="A14:K14"/>
    <mergeCell ref="A16:K16"/>
    <mergeCell ref="A64:K65"/>
    <mergeCell ref="A101:K102"/>
    <mergeCell ref="A17:K17"/>
    <mergeCell ref="A21:K21"/>
    <mergeCell ref="A42:K43"/>
    <mergeCell ref="A23:K23"/>
    <mergeCell ref="A32:K32"/>
    <mergeCell ref="A18:K18"/>
    <mergeCell ref="A20:K20"/>
    <mergeCell ref="A19:K19"/>
    <mergeCell ref="A26:K26"/>
    <mergeCell ref="A27:K27"/>
    <mergeCell ref="A103:K104"/>
    <mergeCell ref="A9:K9"/>
    <mergeCell ref="A87:K88"/>
    <mergeCell ref="A90:K91"/>
    <mergeCell ref="A15:K15"/>
    <mergeCell ref="A73:K74"/>
    <mergeCell ref="A84:K84"/>
    <mergeCell ref="A82:K83"/>
    <mergeCell ref="A28:K28"/>
    <mergeCell ref="A35:K35"/>
    <mergeCell ref="A29:K29"/>
    <mergeCell ref="A30:K30"/>
    <mergeCell ref="A31:K31"/>
    <mergeCell ref="A54:K55"/>
    <mergeCell ref="A80:K81"/>
    <mergeCell ref="A89:K89"/>
    <mergeCell ref="A85:K86"/>
    <mergeCell ref="A22:K22"/>
    <mergeCell ref="A25:K25"/>
    <mergeCell ref="A24:K24"/>
    <mergeCell ref="A34:K34"/>
    <mergeCell ref="A33:K33"/>
    <mergeCell ref="A36:K36"/>
    <mergeCell ref="A105:K106"/>
    <mergeCell ref="A44:K45"/>
    <mergeCell ref="A46:K47"/>
    <mergeCell ref="A49:K51"/>
    <mergeCell ref="A58:K59"/>
    <mergeCell ref="A60:K63"/>
    <mergeCell ref="A52:K53"/>
    <mergeCell ref="A56:K57"/>
    <mergeCell ref="A66:K67"/>
    <mergeCell ref="A70:K72"/>
    <mergeCell ref="A75:K75"/>
    <mergeCell ref="A76:K77"/>
    <mergeCell ref="A78:K79"/>
    <mergeCell ref="B92:K93"/>
    <mergeCell ref="B94:K96"/>
  </mergeCells>
  <hyperlinks>
    <hyperlink ref="A29:IV29" location="'Allotj. x municipi 2010 (9)'!A1" display="Distribution of accommodation capacity broken down by municipalities in Majorca (2010)………………...….………………….………………………….pg 9" xr:uid="{00000000-0004-0000-0200-000001000000}"/>
    <hyperlink ref="A30:IV30" location="'Allotj. x municipi 2009 (11)'!A1" display="Distribution of accommodation capacity broken down by municipalities in Majorca (2009)………………..…..……………………………………………..pg 11" xr:uid="{00000000-0004-0000-0200-000003000000}"/>
    <hyperlink ref="A31:IV31" location="'allotj. x municipi 2008 (11)'!A1" display="Distribution of accommodation capacity broken down by municipalities in Majorca (2008)…………….……..……………………………………………..pg 11" xr:uid="{00000000-0004-0000-0200-000005000000}"/>
    <hyperlink ref="A32:IV32" location="'allotj. x municipi 2007(13)'!A1" display="Distribution of accommodation capacity broken down by municipalities in Majorca (2007)…………..….…………………………………………………..pg 13" xr:uid="{00000000-0004-0000-0200-000007000000}"/>
    <hyperlink ref="A33:IV33" location="'allotj. x municipi 2006 (15)'!A1" display="Distribution of accommodation capacity broken down by municipalities in Majorca (2006)……….…………..……………………………………………..pg 15" xr:uid="{00000000-0004-0000-0200-000009000000}"/>
    <hyperlink ref="A34:IV34" location="'allotj. x municipi 2005(17)'!A1" display="Distribution of accommodation capacity broken down by municipalities in Majorca (2005)…………………...……………………………………………..pg 17" xr:uid="{00000000-0004-0000-0200-00000B000000}"/>
    <hyperlink ref="A35:IV35" location="'allotj. x municipi 2004 (19)'!A1" display="Distribution of accommodation capacity broken down by municipalities in Majorca (2004)………...………………………………………………………..pg 19" xr:uid="{00000000-0004-0000-0200-00000D000000}"/>
    <hyperlink ref="A27:IV27" location="'Allotj. x municipi 2011 (5)'!A1" display="Distribución de la capacidad de alojamiento por municipios en Mallorca (2011)……………………………………………………………………………pág 5" xr:uid="{00000000-0004-0000-0200-00000F000000}"/>
    <hyperlink ref="A27:K27" location="'Allotj.municipi_12 (25)'!A1" display="Distribution of accommodation capacity broken down by municipalities in Majorca (2012)……….……..……………….………...............................………………………………pg 25" xr:uid="{00000000-0004-0000-0200-000011000000}"/>
    <hyperlink ref="A31:K31" location="'Allotj.municipi_08 (33)'!A1" display="Distribution of accommodation capacity broken down by municipalities in Majorca (2008)…………….………..……..…….................................………………………………..pg 33" xr:uid="{00000000-0004-0000-0200-000015000000}"/>
    <hyperlink ref="A32:K32" location="'Allotj.municipi_07 (35)'!A1" display="Distribution of accommodation capacity broken down by municipalities in Majorca (2007)……….…..….…………………….………......................................………………..pg 35" xr:uid="{00000000-0004-0000-0200-000017000000}"/>
    <hyperlink ref="A33:K33" location="'Allotj.municipi_06 (37)'!A1" display="Distribution of accommodation capacity broken down by municipalities in Majorca (2006)……….…………..…...…….....................................………………………………..pg 37" xr:uid="{00000000-0004-0000-0200-000019000000}"/>
    <hyperlink ref="A34:K34" location="'Allotj.municipi_05 (39)'!A1" display="Distribution of accommodation capacity broken down by municipalities in Majorca (2005)…………………...……………..................................….……………………………..pg 39" xr:uid="{00000000-0004-0000-0200-00001B000000}"/>
    <hyperlink ref="A28:IV28" location="'Allotj. x municipi 2011 (5)'!A1" display="Distribución de la capacidad de alojamiento por municipios en Mallorca (2011)……………………………………………………………………………pág 5" xr:uid="{00000000-0004-0000-0200-00001E000000}"/>
    <hyperlink ref="A28:K28" location="'Allotj.municipi_11 (27)'!A1" display="Distribution of accommodation capacity broken down by municipalities in Majorca (2011)……….……………………...…………...............................……………………………pg 27" xr:uid="{00000000-0004-0000-0200-000020000000}"/>
    <hyperlink ref="A26:K26" location="'Allotj.municipi_13 (23)'!A1" display="Distribution of accommodation capacity broken down by municipalities in Majorca (2013)……….………………….………....................................…..…………………………pg 23" xr:uid="{00000000-0004-0000-0200-000022000000}"/>
    <hyperlink ref="A29:K29" location="'Allotj.municipi_10 (29)'!A1" display="Distribution of accommodation capacity broken down by municipalities in Majorca (2010)………………...….…...………………................................………………………….pg 29" xr:uid="{00000000-0004-0000-0200-000023000000}"/>
    <hyperlink ref="A30:K30" location="'Allotj.municipi_09 (31)'!A1" display="Distribution of accommodation capacity broken down by municipalities in Majorca (2009)………………..…..……….…..……...............................……………………………..pg 31" xr:uid="{00000000-0004-0000-0200-000024000000}"/>
    <hyperlink ref="A25:K25" location="'Allotj.municipi_14 (21)'!A1" display="Distribution of accommodation capacity broken down by municipalities in Majorca (2014)……….………………………..………................................……………………………pg 21" xr:uid="{00000000-0004-0000-0200-000026000000}"/>
    <hyperlink ref="A24:K24" location="'Allotj.municipi_15 (19)'!A1" display="Distribution of accommodation capacity broken down by municipalities in Majorca (2015)……….……………..………...………..............................…………………………….pg 19" xr:uid="{00000000-0004-0000-0200-000028000000}"/>
    <hyperlink ref="A23:K23" location="'Allotj.municipi_16 (17)'!A1" display="Distribution of accommodation capacity broken down by municipalities in Majorca (2016)……….….…….….…..….………………..............................…………………………pg 17" xr:uid="{00000000-0004-0000-0200-00002A000000}"/>
    <hyperlink ref="A22:K22" location="'Allotj.municipi_17 (15)'!A1" display="Distribution of accommodation capacity broken down by municipalities in Majorca (2017)…….….…………………………….................................………………………………pg 15" xr:uid="{00000000-0004-0000-0200-00002C000000}"/>
    <hyperlink ref="A21:K21" location="'Allotj.municipi_18 (13)'!A1" display="Distribution of accommodation capacity broken down by municipalities in Majorca (2018)…….….…………………………………….................................………………………pg 13" xr:uid="{00000000-0004-0000-0200-00002E000000}"/>
    <hyperlink ref="A20:K20" location="'Allotj.municipi_19 (11)'!A1" display="Distribution of accommodation capacity broken down by municipalities in Majorca (2019)……….………….………………….………................................………………………pg 11" xr:uid="{00000000-0004-0000-0200-000030000000}"/>
    <hyperlink ref="A19:K19" location="'Allotj.municipi_20 (9)'!A1" display="Distribution of accommodation capacity broken down by municipalities in Majorca (2020)……….………….……………….................................…………………………………pg 9" xr:uid="{00000000-0004-0000-0200-000032000000}"/>
    <hyperlink ref="A35:K35" location="'Allotj.municipi_04 (41)'!A1" display="Distribution of accommodation capacity broken down by municipalities in Majorca (2004)………...………………...............................……………….…………………………..pg 41" xr:uid="{00000000-0004-0000-0200-000033000000}"/>
    <hyperlink ref="A18:K18" location="'Allotj.municipi_21 (7)'!A1" display="Distribution of accommodation capacity broken down by municipalities in Majorca (2021)……….………….…………..……….............................…………………………………pg 7" xr:uid="{00000000-0004-0000-0200-000035000000}"/>
    <hyperlink ref="A17:K17" location="'Allotj.municipi_22 (5)'!A1" display="Distribution of accommodation capacity broken down by municipalities in Majorca (2022)……….………….…………..……….............................…………………………………pg 5" xr:uid="{872E7BF4-9126-40D1-87D9-1C70DD6AB2D0}"/>
    <hyperlink ref="A14:K14" location="'TotalAllotj_22 (4)'!A1" display="Accommodation capacity by type of establishment and category in Majorca (2022)………….…….............................…………......…..……..……………………………….………pg 4" xr:uid="{3A5C666B-4C1E-4315-BBC2-AB2D8CCD2FEA}"/>
    <hyperlink ref="A16:K16" location="'Allotj.municipi_22 (5)'!A1" display="Distribution of accommodation capacity broken down by municipalities in Majorca (2022)……….………….…………..……….............................…………………………………pg 5" xr:uid="{56CE5A55-DE89-4715-AB59-625764F58E34}"/>
    <hyperlink ref="A14:XFD14" location="'Total Allotjaments (4)'!A1" display="Accommodation capacity by type of establishment and category in Mallorca (2024-2004)………….…….............................….....…..……..……………………………….………pg 4" xr:uid="{D3CBB92F-37D1-459E-882C-08E11B4301BC}"/>
    <hyperlink ref="A16:XFD16" location="'Allotj.municipi_23 (6)'!A1" display="Distribution of accommodation capacity broken down by municipalities in Mallorca (2023)……….………….…………..……….............................…………………………………pg 6" xr:uid="{076D8CE5-C7FD-4E51-BD75-BE384546FC05}"/>
    <hyperlink ref="A17:XFD17" location="'Allotj.municipi_22 (7)'!A1" display="Distribution of accommodation capacity broken down by municipalities in Mallorca (2022)……….………….…………..……….............................…………………………………pg 7" xr:uid="{E73A9F2E-8679-4EE3-9B30-4F8E40F9A86E}"/>
    <hyperlink ref="A18:XFD18" location="'Allotj.municipi_21 (8)'!A1" display="Distribution of accommodation capacity broken down by municipalities in Mallorca (2021)……….………….…………..……….............................…………………………………pg 8" xr:uid="{2C0E9359-EF0E-43A4-B9F4-C60B0B3D08CD}"/>
    <hyperlink ref="A19:XFD19" location="'Allotj.municipi_20 (9)'!A1" display="Distribution of accommodation capacity broken down by municipalities in Mallorca (2020)……….………….……………….................................…………………………………pg 9" xr:uid="{F9A7F492-08D0-4D18-9854-C07A0106925A}"/>
    <hyperlink ref="A20:XFD20" location="'Allotj.municipi_19 (10)'!A1" display="Distribution of accommodation capacity broken down by municipalities in Mallorca (2019)……….………….………………….………................................………………………pg 10" xr:uid="{D3AABEDE-90B6-4BC5-9886-8CAAAD35D02F}"/>
    <hyperlink ref="A21:XFD21" location="'Allotj.municipi_18 (11)'!A1" display="Distribution of accommodation capacity broken down by municipalities in Mallorca (2018)…….….…………………………………….................................………………………pg 11" xr:uid="{EB1E106D-341F-41FD-932E-9EA0979890A6}"/>
    <hyperlink ref="A22:XFD22" location="'Allotj.municipi_17 (12)'!A1" display="Distribution of accommodation capacity broken down by municipalities in Mallorca (2017)…….….…………………………….................................………………………………pg 12" xr:uid="{EEB6C5B0-1AD0-41B3-8857-FFB4C28C25B1}"/>
    <hyperlink ref="A23:XFD23" location="'Allotj.municipi_16 (13)'!A1" display="Distribution of accommodation capacity broken down by municipalities in Mallorca (2016)……….….…….….…..….………………..............................…………………………pg 13" xr:uid="{E7DB2C01-3AE4-471A-AD38-4B33B6273529}"/>
    <hyperlink ref="A24:XFD24" location="'Allotj.municipi_15 (14)'!A1" display="Distribution of accommodation capacity broken down by municipalities in Mallorca (2015)……….……………..………...………..............................…………………………….pg 14" xr:uid="{E5D9CB30-063C-46B8-99F7-5B9CC024DBEE}"/>
    <hyperlink ref="A25:XFD25" location="'Allotj.municipi_14 (15)'!A1" display="Distribution of accommodation capacity broken down by municipalities in Mallorca (2014)……….………………………..………................................……………………………pg 15" xr:uid="{1726FF21-58B9-4CBA-9965-820728C1FF71}"/>
    <hyperlink ref="A26:XFD26" location="'Allotj.municipi_13 (16)'!A1" display="Distribution of accommodation capacity broken down by municipalities in Mallorca (2013)……….………………….………....................................…..…………………………pg 16" xr:uid="{E10BA9F3-5819-49F5-BC38-FB5889E16D3E}"/>
    <hyperlink ref="A27:XFD27" location="'Allotj.municipi_12 (17)'!A1" display="Distribution of accommodation capacity broken down by municipalities in Mallorca (2012)……….……..……………….………...............................………………………………pg 17" xr:uid="{294A9D75-836B-4EA4-AC40-BBB06F9A24F0}"/>
    <hyperlink ref="A28:XFD28" location="'Allotj.municipi_11 (18)'!A1" display="Distribution of accommodation capacity broken down by municipalities in Mallorca (2011)……….……………………...…………...............................……………………………pg 18" xr:uid="{266FFCA5-1E0D-40B5-BD1D-5FBCDAE12353}"/>
    <hyperlink ref="A29:XFD29" location="'Allotj.municipi_10 (19)'!A1" display="Distribution of accommodation capacity broken down by municipalities in Mallorca (2010)………………...….…...………………................................………………………….pg 19" xr:uid="{DCC7FC10-30FF-4485-B2AC-00174507A073}"/>
    <hyperlink ref="A30:XFD30" location="'Allotj.municipi_09 (20)'!A1" display="Distribution of accommodation capacity broken down by municipalities in Mallorca (2009)………………..…..……….…..……...............................……………………………..pg 20" xr:uid="{3C38D733-841E-407A-96C9-1DD91FD24BA7}"/>
    <hyperlink ref="A31:XFD31" location="'Allotj.municipi_08 (21)'!A1" display="Distribution of accommodation capacity broken down by municipalities in Mallorca (2008)…………….………..……..…….................................………………………………..pg 21" xr:uid="{CAA8DB81-C339-4071-A1A2-2219CFA59E4B}"/>
    <hyperlink ref="A32:XFD32" location="'Allotj.municipi_07 (22)'!A1" display="Distribution of accommodation capacity broken down by municipalities in Mallorca (2007)……….…..….…………………….………......................................………………..pg 22" xr:uid="{AAB5660B-5873-4F1B-A2EC-107124A838C6}"/>
    <hyperlink ref="A33:XFD33" location="'Allotj.municipi_06 (23)'!A1" display="Distribution of accommodation capacity broken down by municipalities in Mallorca (2006)……….…………..…...…….....................................………………………………..pg 23" xr:uid="{26EE52B1-8BC1-4DD6-B8E6-FF180FC2FCB3}"/>
    <hyperlink ref="A34:XFD34" location="'Allotj.municipi_05 (24)'!A1" display="Distribution of accommodation capacity broken down by municipalities in Mallorca (2005)…………………...……………..................................….……………………………..pg 24" xr:uid="{69E84BFB-CBE3-4E5A-8977-B6DF34F7C6D9}"/>
    <hyperlink ref="A35:XFD35" location="'Allotj.municipi_04 (25)'!A1" display="Distribution of accommodation capacity broken down by municipalities in Mallorca (2004)………...………………...............................……………….…………………………..pg 25" xr:uid="{F0CC3C6A-8A7C-4EE9-AAF1-8E515EF37A12}"/>
    <hyperlink ref="A15:K15" location="'Allotj.municipi_22 (5)'!A1" display="Distribution of accommodation capacity broken down by municipalities in Majorca (2022)……….………….…………..……….............................…………………………………pg 5" xr:uid="{9BFC800D-CB90-44BB-962A-50A78D8709A0}"/>
    <hyperlink ref="A15:XFD15" location="'Allotj.municipi_24 (5)'!A1" display="Distribution of accommodation capacity broken down by municipalities in Mallorca (2024)……….………….…………..……….............................…………………………………pg 5" xr:uid="{14E3E92A-21F3-4ED1-AE04-DAD7C8A8B82C}"/>
  </hyperlinks>
  <pageMargins left="0.70866141732283472" right="0.70866141732283472" top="0.74803149606299213" bottom="0.74803149606299213" header="0.31496062992125984" footer="0.31496062992125984"/>
  <pageSetup paperSize="9" scale="92" fitToWidth="0" fitToHeight="0" orientation="landscape" r:id="rId1"/>
  <rowBreaks count="2" manualBreakCount="2">
    <brk id="36" max="10" man="1"/>
    <brk id="69"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BF6DB-FC78-401E-A790-E85BE8F19C2F}">
  <sheetPr codeName="Hoja4"/>
  <dimension ref="A1:BL74"/>
  <sheetViews>
    <sheetView showGridLines="0" view="pageBreakPreview" topLeftCell="A34" zoomScaleNormal="100" zoomScaleSheetLayoutView="100" workbookViewId="0">
      <pane xSplit="1" topLeftCell="B1" activePane="topRight" state="frozen"/>
      <selection pane="topRight" activeCell="A58" sqref="A58:XFD58"/>
    </sheetView>
  </sheetViews>
  <sheetFormatPr baseColWidth="10" defaultColWidth="11.42578125" defaultRowHeight="16.5"/>
  <cols>
    <col min="1" max="1" width="41.7109375" style="63" customWidth="1"/>
    <col min="2" max="64" width="15.140625" style="63" customWidth="1"/>
    <col min="65" max="273" width="11.42578125" style="63"/>
    <col min="274" max="274" width="20.140625" style="63" customWidth="1"/>
    <col min="275" max="275" width="16.140625" style="63" customWidth="1"/>
    <col min="276" max="295" width="11.42578125" style="63"/>
    <col min="296" max="296" width="12" style="63" customWidth="1"/>
    <col min="297" max="529" width="11.42578125" style="63"/>
    <col min="530" max="530" width="20.140625" style="63" customWidth="1"/>
    <col min="531" max="531" width="16.140625" style="63" customWidth="1"/>
    <col min="532" max="551" width="11.42578125" style="63"/>
    <col min="552" max="552" width="12" style="63" customWidth="1"/>
    <col min="553" max="785" width="11.42578125" style="63"/>
    <col min="786" max="786" width="20.140625" style="63" customWidth="1"/>
    <col min="787" max="787" width="16.140625" style="63" customWidth="1"/>
    <col min="788" max="807" width="11.42578125" style="63"/>
    <col min="808" max="808" width="12" style="63" customWidth="1"/>
    <col min="809" max="1041" width="11.42578125" style="63"/>
    <col min="1042" max="1042" width="20.140625" style="63" customWidth="1"/>
    <col min="1043" max="1043" width="16.140625" style="63" customWidth="1"/>
    <col min="1044" max="1063" width="11.42578125" style="63"/>
    <col min="1064" max="1064" width="12" style="63" customWidth="1"/>
    <col min="1065" max="1297" width="11.42578125" style="63"/>
    <col min="1298" max="1298" width="20.140625" style="63" customWidth="1"/>
    <col min="1299" max="1299" width="16.140625" style="63" customWidth="1"/>
    <col min="1300" max="1319" width="11.42578125" style="63"/>
    <col min="1320" max="1320" width="12" style="63" customWidth="1"/>
    <col min="1321" max="1553" width="11.42578125" style="63"/>
    <col min="1554" max="1554" width="20.140625" style="63" customWidth="1"/>
    <col min="1555" max="1555" width="16.140625" style="63" customWidth="1"/>
    <col min="1556" max="1575" width="11.42578125" style="63"/>
    <col min="1576" max="1576" width="12" style="63" customWidth="1"/>
    <col min="1577" max="1809" width="11.42578125" style="63"/>
    <col min="1810" max="1810" width="20.140625" style="63" customWidth="1"/>
    <col min="1811" max="1811" width="16.140625" style="63" customWidth="1"/>
    <col min="1812" max="1831" width="11.42578125" style="63"/>
    <col min="1832" max="1832" width="12" style="63" customWidth="1"/>
    <col min="1833" max="2065" width="11.42578125" style="63"/>
    <col min="2066" max="2066" width="20.140625" style="63" customWidth="1"/>
    <col min="2067" max="2067" width="16.140625" style="63" customWidth="1"/>
    <col min="2068" max="2087" width="11.42578125" style="63"/>
    <col min="2088" max="2088" width="12" style="63" customWidth="1"/>
    <col min="2089" max="2321" width="11.42578125" style="63"/>
    <col min="2322" max="2322" width="20.140625" style="63" customWidth="1"/>
    <col min="2323" max="2323" width="16.140625" style="63" customWidth="1"/>
    <col min="2324" max="2343" width="11.42578125" style="63"/>
    <col min="2344" max="2344" width="12" style="63" customWidth="1"/>
    <col min="2345" max="2577" width="11.42578125" style="63"/>
    <col min="2578" max="2578" width="20.140625" style="63" customWidth="1"/>
    <col min="2579" max="2579" width="16.140625" style="63" customWidth="1"/>
    <col min="2580" max="2599" width="11.42578125" style="63"/>
    <col min="2600" max="2600" width="12" style="63" customWidth="1"/>
    <col min="2601" max="2833" width="11.42578125" style="63"/>
    <col min="2834" max="2834" width="20.140625" style="63" customWidth="1"/>
    <col min="2835" max="2835" width="16.140625" style="63" customWidth="1"/>
    <col min="2836" max="2855" width="11.42578125" style="63"/>
    <col min="2856" max="2856" width="12" style="63" customWidth="1"/>
    <col min="2857" max="3089" width="11.42578125" style="63"/>
    <col min="3090" max="3090" width="20.140625" style="63" customWidth="1"/>
    <col min="3091" max="3091" width="16.140625" style="63" customWidth="1"/>
    <col min="3092" max="3111" width="11.42578125" style="63"/>
    <col min="3112" max="3112" width="12" style="63" customWidth="1"/>
    <col min="3113" max="3345" width="11.42578125" style="63"/>
    <col min="3346" max="3346" width="20.140625" style="63" customWidth="1"/>
    <col min="3347" max="3347" width="16.140625" style="63" customWidth="1"/>
    <col min="3348" max="3367" width="11.42578125" style="63"/>
    <col min="3368" max="3368" width="12" style="63" customWidth="1"/>
    <col min="3369" max="3601" width="11.42578125" style="63"/>
    <col min="3602" max="3602" width="20.140625" style="63" customWidth="1"/>
    <col min="3603" max="3603" width="16.140625" style="63" customWidth="1"/>
    <col min="3604" max="3623" width="11.42578125" style="63"/>
    <col min="3624" max="3624" width="12" style="63" customWidth="1"/>
    <col min="3625" max="3857" width="11.42578125" style="63"/>
    <col min="3858" max="3858" width="20.140625" style="63" customWidth="1"/>
    <col min="3859" max="3859" width="16.140625" style="63" customWidth="1"/>
    <col min="3860" max="3879" width="11.42578125" style="63"/>
    <col min="3880" max="3880" width="12" style="63" customWidth="1"/>
    <col min="3881" max="4113" width="11.42578125" style="63"/>
    <col min="4114" max="4114" width="20.140625" style="63" customWidth="1"/>
    <col min="4115" max="4115" width="16.140625" style="63" customWidth="1"/>
    <col min="4116" max="4135" width="11.42578125" style="63"/>
    <col min="4136" max="4136" width="12" style="63" customWidth="1"/>
    <col min="4137" max="4369" width="11.42578125" style="63"/>
    <col min="4370" max="4370" width="20.140625" style="63" customWidth="1"/>
    <col min="4371" max="4371" width="16.140625" style="63" customWidth="1"/>
    <col min="4372" max="4391" width="11.42578125" style="63"/>
    <col min="4392" max="4392" width="12" style="63" customWidth="1"/>
    <col min="4393" max="4625" width="11.42578125" style="63"/>
    <col min="4626" max="4626" width="20.140625" style="63" customWidth="1"/>
    <col min="4627" max="4627" width="16.140625" style="63" customWidth="1"/>
    <col min="4628" max="4647" width="11.42578125" style="63"/>
    <col min="4648" max="4648" width="12" style="63" customWidth="1"/>
    <col min="4649" max="4881" width="11.42578125" style="63"/>
    <col min="4882" max="4882" width="20.140625" style="63" customWidth="1"/>
    <col min="4883" max="4883" width="16.140625" style="63" customWidth="1"/>
    <col min="4884" max="4903" width="11.42578125" style="63"/>
    <col min="4904" max="4904" width="12" style="63" customWidth="1"/>
    <col min="4905" max="5137" width="11.42578125" style="63"/>
    <col min="5138" max="5138" width="20.140625" style="63" customWidth="1"/>
    <col min="5139" max="5139" width="16.140625" style="63" customWidth="1"/>
    <col min="5140" max="5159" width="11.42578125" style="63"/>
    <col min="5160" max="5160" width="12" style="63" customWidth="1"/>
    <col min="5161" max="5393" width="11.42578125" style="63"/>
    <col min="5394" max="5394" width="20.140625" style="63" customWidth="1"/>
    <col min="5395" max="5395" width="16.140625" style="63" customWidth="1"/>
    <col min="5396" max="5415" width="11.42578125" style="63"/>
    <col min="5416" max="5416" width="12" style="63" customWidth="1"/>
    <col min="5417" max="5649" width="11.42578125" style="63"/>
    <col min="5650" max="5650" width="20.140625" style="63" customWidth="1"/>
    <col min="5651" max="5651" width="16.140625" style="63" customWidth="1"/>
    <col min="5652" max="5671" width="11.42578125" style="63"/>
    <col min="5672" max="5672" width="12" style="63" customWidth="1"/>
    <col min="5673" max="5905" width="11.42578125" style="63"/>
    <col min="5906" max="5906" width="20.140625" style="63" customWidth="1"/>
    <col min="5907" max="5907" width="16.140625" style="63" customWidth="1"/>
    <col min="5908" max="5927" width="11.42578125" style="63"/>
    <col min="5928" max="5928" width="12" style="63" customWidth="1"/>
    <col min="5929" max="6161" width="11.42578125" style="63"/>
    <col min="6162" max="6162" width="20.140625" style="63" customWidth="1"/>
    <col min="6163" max="6163" width="16.140625" style="63" customWidth="1"/>
    <col min="6164" max="6183" width="11.42578125" style="63"/>
    <col min="6184" max="6184" width="12" style="63" customWidth="1"/>
    <col min="6185" max="6417" width="11.42578125" style="63"/>
    <col min="6418" max="6418" width="20.140625" style="63" customWidth="1"/>
    <col min="6419" max="6419" width="16.140625" style="63" customWidth="1"/>
    <col min="6420" max="6439" width="11.42578125" style="63"/>
    <col min="6440" max="6440" width="12" style="63" customWidth="1"/>
    <col min="6441" max="6673" width="11.42578125" style="63"/>
    <col min="6674" max="6674" width="20.140625" style="63" customWidth="1"/>
    <col min="6675" max="6675" width="16.140625" style="63" customWidth="1"/>
    <col min="6676" max="6695" width="11.42578125" style="63"/>
    <col min="6696" max="6696" width="12" style="63" customWidth="1"/>
    <col min="6697" max="6929" width="11.42578125" style="63"/>
    <col min="6930" max="6930" width="20.140625" style="63" customWidth="1"/>
    <col min="6931" max="6931" width="16.140625" style="63" customWidth="1"/>
    <col min="6932" max="6951" width="11.42578125" style="63"/>
    <col min="6952" max="6952" width="12" style="63" customWidth="1"/>
    <col min="6953" max="7185" width="11.42578125" style="63"/>
    <col min="7186" max="7186" width="20.140625" style="63" customWidth="1"/>
    <col min="7187" max="7187" width="16.140625" style="63" customWidth="1"/>
    <col min="7188" max="7207" width="11.42578125" style="63"/>
    <col min="7208" max="7208" width="12" style="63" customWidth="1"/>
    <col min="7209" max="7441" width="11.42578125" style="63"/>
    <col min="7442" max="7442" width="20.140625" style="63" customWidth="1"/>
    <col min="7443" max="7443" width="16.140625" style="63" customWidth="1"/>
    <col min="7444" max="7463" width="11.42578125" style="63"/>
    <col min="7464" max="7464" width="12" style="63" customWidth="1"/>
    <col min="7465" max="7697" width="11.42578125" style="63"/>
    <col min="7698" max="7698" width="20.140625" style="63" customWidth="1"/>
    <col min="7699" max="7699" width="16.140625" style="63" customWidth="1"/>
    <col min="7700" max="7719" width="11.42578125" style="63"/>
    <col min="7720" max="7720" width="12" style="63" customWidth="1"/>
    <col min="7721" max="7953" width="11.42578125" style="63"/>
    <col min="7954" max="7954" width="20.140625" style="63" customWidth="1"/>
    <col min="7955" max="7955" width="16.140625" style="63" customWidth="1"/>
    <col min="7956" max="7975" width="11.42578125" style="63"/>
    <col min="7976" max="7976" width="12" style="63" customWidth="1"/>
    <col min="7977" max="8209" width="11.42578125" style="63"/>
    <col min="8210" max="8210" width="20.140625" style="63" customWidth="1"/>
    <col min="8211" max="8211" width="16.140625" style="63" customWidth="1"/>
    <col min="8212" max="8231" width="11.42578125" style="63"/>
    <col min="8232" max="8232" width="12" style="63" customWidth="1"/>
    <col min="8233" max="8465" width="11.42578125" style="63"/>
    <col min="8466" max="8466" width="20.140625" style="63" customWidth="1"/>
    <col min="8467" max="8467" width="16.140625" style="63" customWidth="1"/>
    <col min="8468" max="8487" width="11.42578125" style="63"/>
    <col min="8488" max="8488" width="12" style="63" customWidth="1"/>
    <col min="8489" max="8721" width="11.42578125" style="63"/>
    <col min="8722" max="8722" width="20.140625" style="63" customWidth="1"/>
    <col min="8723" max="8723" width="16.140625" style="63" customWidth="1"/>
    <col min="8724" max="8743" width="11.42578125" style="63"/>
    <col min="8744" max="8744" width="12" style="63" customWidth="1"/>
    <col min="8745" max="8977" width="11.42578125" style="63"/>
    <col min="8978" max="8978" width="20.140625" style="63" customWidth="1"/>
    <col min="8979" max="8979" width="16.140625" style="63" customWidth="1"/>
    <col min="8980" max="8999" width="11.42578125" style="63"/>
    <col min="9000" max="9000" width="12" style="63" customWidth="1"/>
    <col min="9001" max="9233" width="11.42578125" style="63"/>
    <col min="9234" max="9234" width="20.140625" style="63" customWidth="1"/>
    <col min="9235" max="9235" width="16.140625" style="63" customWidth="1"/>
    <col min="9236" max="9255" width="11.42578125" style="63"/>
    <col min="9256" max="9256" width="12" style="63" customWidth="1"/>
    <col min="9257" max="9489" width="11.42578125" style="63"/>
    <col min="9490" max="9490" width="20.140625" style="63" customWidth="1"/>
    <col min="9491" max="9491" width="16.140625" style="63" customWidth="1"/>
    <col min="9492" max="9511" width="11.42578125" style="63"/>
    <col min="9512" max="9512" width="12" style="63" customWidth="1"/>
    <col min="9513" max="9745" width="11.42578125" style="63"/>
    <col min="9746" max="9746" width="20.140625" style="63" customWidth="1"/>
    <col min="9747" max="9747" width="16.140625" style="63" customWidth="1"/>
    <col min="9748" max="9767" width="11.42578125" style="63"/>
    <col min="9768" max="9768" width="12" style="63" customWidth="1"/>
    <col min="9769" max="10001" width="11.42578125" style="63"/>
    <col min="10002" max="10002" width="20.140625" style="63" customWidth="1"/>
    <col min="10003" max="10003" width="16.140625" style="63" customWidth="1"/>
    <col min="10004" max="10023" width="11.42578125" style="63"/>
    <col min="10024" max="10024" width="12" style="63" customWidth="1"/>
    <col min="10025" max="10257" width="11.42578125" style="63"/>
    <col min="10258" max="10258" width="20.140625" style="63" customWidth="1"/>
    <col min="10259" max="10259" width="16.140625" style="63" customWidth="1"/>
    <col min="10260" max="10279" width="11.42578125" style="63"/>
    <col min="10280" max="10280" width="12" style="63" customWidth="1"/>
    <col min="10281" max="10513" width="11.42578125" style="63"/>
    <col min="10514" max="10514" width="20.140625" style="63" customWidth="1"/>
    <col min="10515" max="10515" width="16.140625" style="63" customWidth="1"/>
    <col min="10516" max="10535" width="11.42578125" style="63"/>
    <col min="10536" max="10536" width="12" style="63" customWidth="1"/>
    <col min="10537" max="10769" width="11.42578125" style="63"/>
    <col min="10770" max="10770" width="20.140625" style="63" customWidth="1"/>
    <col min="10771" max="10771" width="16.140625" style="63" customWidth="1"/>
    <col min="10772" max="10791" width="11.42578125" style="63"/>
    <col min="10792" max="10792" width="12" style="63" customWidth="1"/>
    <col min="10793" max="11025" width="11.42578125" style="63"/>
    <col min="11026" max="11026" width="20.140625" style="63" customWidth="1"/>
    <col min="11027" max="11027" width="16.140625" style="63" customWidth="1"/>
    <col min="11028" max="11047" width="11.42578125" style="63"/>
    <col min="11048" max="11048" width="12" style="63" customWidth="1"/>
    <col min="11049" max="11281" width="11.42578125" style="63"/>
    <col min="11282" max="11282" width="20.140625" style="63" customWidth="1"/>
    <col min="11283" max="11283" width="16.140625" style="63" customWidth="1"/>
    <col min="11284" max="11303" width="11.42578125" style="63"/>
    <col min="11304" max="11304" width="12" style="63" customWidth="1"/>
    <col min="11305" max="11537" width="11.42578125" style="63"/>
    <col min="11538" max="11538" width="20.140625" style="63" customWidth="1"/>
    <col min="11539" max="11539" width="16.140625" style="63" customWidth="1"/>
    <col min="11540" max="11559" width="11.42578125" style="63"/>
    <col min="11560" max="11560" width="12" style="63" customWidth="1"/>
    <col min="11561" max="11793" width="11.42578125" style="63"/>
    <col min="11794" max="11794" width="20.140625" style="63" customWidth="1"/>
    <col min="11795" max="11795" width="16.140625" style="63" customWidth="1"/>
    <col min="11796" max="11815" width="11.42578125" style="63"/>
    <col min="11816" max="11816" width="12" style="63" customWidth="1"/>
    <col min="11817" max="12049" width="11.42578125" style="63"/>
    <col min="12050" max="12050" width="20.140625" style="63" customWidth="1"/>
    <col min="12051" max="12051" width="16.140625" style="63" customWidth="1"/>
    <col min="12052" max="12071" width="11.42578125" style="63"/>
    <col min="12072" max="12072" width="12" style="63" customWidth="1"/>
    <col min="12073" max="12305" width="11.42578125" style="63"/>
    <col min="12306" max="12306" width="20.140625" style="63" customWidth="1"/>
    <col min="12307" max="12307" width="16.140625" style="63" customWidth="1"/>
    <col min="12308" max="12327" width="11.42578125" style="63"/>
    <col min="12328" max="12328" width="12" style="63" customWidth="1"/>
    <col min="12329" max="12561" width="11.42578125" style="63"/>
    <col min="12562" max="12562" width="20.140625" style="63" customWidth="1"/>
    <col min="12563" max="12563" width="16.140625" style="63" customWidth="1"/>
    <col min="12564" max="12583" width="11.42578125" style="63"/>
    <col min="12584" max="12584" width="12" style="63" customWidth="1"/>
    <col min="12585" max="12817" width="11.42578125" style="63"/>
    <col min="12818" max="12818" width="20.140625" style="63" customWidth="1"/>
    <col min="12819" max="12819" width="16.140625" style="63" customWidth="1"/>
    <col min="12820" max="12839" width="11.42578125" style="63"/>
    <col min="12840" max="12840" width="12" style="63" customWidth="1"/>
    <col min="12841" max="13073" width="11.42578125" style="63"/>
    <col min="13074" max="13074" width="20.140625" style="63" customWidth="1"/>
    <col min="13075" max="13075" width="16.140625" style="63" customWidth="1"/>
    <col min="13076" max="13095" width="11.42578125" style="63"/>
    <col min="13096" max="13096" width="12" style="63" customWidth="1"/>
    <col min="13097" max="13329" width="11.42578125" style="63"/>
    <col min="13330" max="13330" width="20.140625" style="63" customWidth="1"/>
    <col min="13331" max="13331" width="16.140625" style="63" customWidth="1"/>
    <col min="13332" max="13351" width="11.42578125" style="63"/>
    <col min="13352" max="13352" width="12" style="63" customWidth="1"/>
    <col min="13353" max="13585" width="11.42578125" style="63"/>
    <col min="13586" max="13586" width="20.140625" style="63" customWidth="1"/>
    <col min="13587" max="13587" width="16.140625" style="63" customWidth="1"/>
    <col min="13588" max="13607" width="11.42578125" style="63"/>
    <col min="13608" max="13608" width="12" style="63" customWidth="1"/>
    <col min="13609" max="13841" width="11.42578125" style="63"/>
    <col min="13842" max="13842" width="20.140625" style="63" customWidth="1"/>
    <col min="13843" max="13843" width="16.140625" style="63" customWidth="1"/>
    <col min="13844" max="13863" width="11.42578125" style="63"/>
    <col min="13864" max="13864" width="12" style="63" customWidth="1"/>
    <col min="13865" max="14097" width="11.42578125" style="63"/>
    <col min="14098" max="14098" width="20.140625" style="63" customWidth="1"/>
    <col min="14099" max="14099" width="16.140625" style="63" customWidth="1"/>
    <col min="14100" max="14119" width="11.42578125" style="63"/>
    <col min="14120" max="14120" width="12" style="63" customWidth="1"/>
    <col min="14121" max="14353" width="11.42578125" style="63"/>
    <col min="14354" max="14354" width="20.140625" style="63" customWidth="1"/>
    <col min="14355" max="14355" width="16.140625" style="63" customWidth="1"/>
    <col min="14356" max="14375" width="11.42578125" style="63"/>
    <col min="14376" max="14376" width="12" style="63" customWidth="1"/>
    <col min="14377" max="14609" width="11.42578125" style="63"/>
    <col min="14610" max="14610" width="20.140625" style="63" customWidth="1"/>
    <col min="14611" max="14611" width="16.140625" style="63" customWidth="1"/>
    <col min="14612" max="14631" width="11.42578125" style="63"/>
    <col min="14632" max="14632" width="12" style="63" customWidth="1"/>
    <col min="14633" max="14865" width="11.42578125" style="63"/>
    <col min="14866" max="14866" width="20.140625" style="63" customWidth="1"/>
    <col min="14867" max="14867" width="16.140625" style="63" customWidth="1"/>
    <col min="14868" max="14887" width="11.42578125" style="63"/>
    <col min="14888" max="14888" width="12" style="63" customWidth="1"/>
    <col min="14889" max="15121" width="11.42578125" style="63"/>
    <col min="15122" max="15122" width="20.140625" style="63" customWidth="1"/>
    <col min="15123" max="15123" width="16.140625" style="63" customWidth="1"/>
    <col min="15124" max="15143" width="11.42578125" style="63"/>
    <col min="15144" max="15144" width="12" style="63" customWidth="1"/>
    <col min="15145" max="15377" width="11.42578125" style="63"/>
    <col min="15378" max="15378" width="20.140625" style="63" customWidth="1"/>
    <col min="15379" max="15379" width="16.140625" style="63" customWidth="1"/>
    <col min="15380" max="15399" width="11.42578125" style="63"/>
    <col min="15400" max="15400" width="12" style="63" customWidth="1"/>
    <col min="15401" max="15633" width="11.42578125" style="63"/>
    <col min="15634" max="15634" width="20.140625" style="63" customWidth="1"/>
    <col min="15635" max="15635" width="16.140625" style="63" customWidth="1"/>
    <col min="15636" max="15655" width="11.42578125" style="63"/>
    <col min="15656" max="15656" width="12" style="63" customWidth="1"/>
    <col min="15657" max="15889" width="11.42578125" style="63"/>
    <col min="15890" max="15890" width="20.140625" style="63" customWidth="1"/>
    <col min="15891" max="15891" width="16.140625" style="63" customWidth="1"/>
    <col min="15892" max="15911" width="11.42578125" style="63"/>
    <col min="15912" max="15912" width="12" style="63" customWidth="1"/>
    <col min="15913" max="16145" width="11.42578125" style="63"/>
    <col min="16146" max="16146" width="20.140625" style="63" customWidth="1"/>
    <col min="16147" max="16147" width="16.140625" style="63" customWidth="1"/>
    <col min="16148" max="16167" width="11.42578125" style="63"/>
    <col min="16168" max="16168" width="12" style="63" customWidth="1"/>
    <col min="16169" max="16384" width="11.42578125" style="63"/>
  </cols>
  <sheetData>
    <row r="1" spans="1:64" ht="18.75">
      <c r="A1" s="190" t="s">
        <v>311</v>
      </c>
      <c r="B1" s="190"/>
      <c r="C1" s="190"/>
      <c r="D1" s="190"/>
      <c r="E1" s="190"/>
      <c r="F1" s="190"/>
      <c r="G1" s="190"/>
      <c r="H1" s="190"/>
    </row>
    <row r="2" spans="1:64" ht="18.75">
      <c r="A2" s="191" t="s">
        <v>312</v>
      </c>
      <c r="B2" s="191"/>
      <c r="C2" s="191"/>
      <c r="D2" s="191"/>
      <c r="E2" s="191"/>
      <c r="F2" s="191"/>
      <c r="G2" s="191"/>
      <c r="H2" s="191"/>
    </row>
    <row r="3" spans="1:64" ht="18.75">
      <c r="A3" s="191" t="s">
        <v>313</v>
      </c>
      <c r="B3" s="191"/>
      <c r="C3" s="191"/>
      <c r="D3" s="191"/>
      <c r="E3" s="191"/>
      <c r="F3" s="191"/>
      <c r="G3" s="191"/>
      <c r="H3" s="191"/>
    </row>
    <row r="4" spans="1:64" ht="16.5"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row>
    <row r="5" spans="1:64" ht="15" customHeight="1">
      <c r="A5" s="66"/>
      <c r="B5" s="187">
        <v>2024</v>
      </c>
      <c r="C5" s="188"/>
      <c r="D5" s="189"/>
      <c r="E5" s="187">
        <v>2023</v>
      </c>
      <c r="F5" s="188"/>
      <c r="G5" s="189"/>
      <c r="H5" s="187">
        <v>2022</v>
      </c>
      <c r="I5" s="188"/>
      <c r="J5" s="189"/>
      <c r="K5" s="187">
        <v>2021</v>
      </c>
      <c r="L5" s="188"/>
      <c r="M5" s="189"/>
      <c r="N5" s="187">
        <v>2020</v>
      </c>
      <c r="O5" s="188"/>
      <c r="P5" s="189"/>
      <c r="Q5" s="187">
        <v>2019</v>
      </c>
      <c r="R5" s="188"/>
      <c r="S5" s="189"/>
      <c r="T5" s="187">
        <v>2018</v>
      </c>
      <c r="U5" s="188"/>
      <c r="V5" s="189"/>
      <c r="W5" s="187">
        <v>2017</v>
      </c>
      <c r="X5" s="188"/>
      <c r="Y5" s="189"/>
      <c r="Z5" s="187">
        <v>2016</v>
      </c>
      <c r="AA5" s="188"/>
      <c r="AB5" s="189"/>
      <c r="AC5" s="187">
        <v>2015</v>
      </c>
      <c r="AD5" s="188"/>
      <c r="AE5" s="189"/>
      <c r="AF5" s="187">
        <v>2014</v>
      </c>
      <c r="AG5" s="188"/>
      <c r="AH5" s="189"/>
      <c r="AI5" s="187">
        <v>2013</v>
      </c>
      <c r="AJ5" s="188"/>
      <c r="AK5" s="189"/>
      <c r="AL5" s="187">
        <v>2012</v>
      </c>
      <c r="AM5" s="188"/>
      <c r="AN5" s="189"/>
      <c r="AO5" s="187">
        <v>2011</v>
      </c>
      <c r="AP5" s="188"/>
      <c r="AQ5" s="189"/>
      <c r="AR5" s="187">
        <v>2010</v>
      </c>
      <c r="AS5" s="188"/>
      <c r="AT5" s="189"/>
      <c r="AU5" s="187">
        <v>2009</v>
      </c>
      <c r="AV5" s="188"/>
      <c r="AW5" s="189"/>
      <c r="AX5" s="187">
        <v>2008</v>
      </c>
      <c r="AY5" s="188"/>
      <c r="AZ5" s="189"/>
      <c r="BA5" s="187">
        <v>2007</v>
      </c>
      <c r="BB5" s="188"/>
      <c r="BC5" s="189"/>
      <c r="BD5" s="187">
        <v>2006</v>
      </c>
      <c r="BE5" s="188"/>
      <c r="BF5" s="189"/>
      <c r="BG5" s="187">
        <v>2005</v>
      </c>
      <c r="BH5" s="188"/>
      <c r="BI5" s="189"/>
      <c r="BJ5" s="187">
        <v>2004</v>
      </c>
      <c r="BK5" s="188"/>
      <c r="BL5" s="189"/>
    </row>
    <row r="6" spans="1:64" ht="15" customHeight="1">
      <c r="A6" s="67" t="s">
        <v>96</v>
      </c>
      <c r="B6" s="68" t="s">
        <v>97</v>
      </c>
      <c r="C6" s="69" t="s">
        <v>98</v>
      </c>
      <c r="D6" s="70" t="s">
        <v>99</v>
      </c>
      <c r="E6" s="68" t="s">
        <v>97</v>
      </c>
      <c r="F6" s="69" t="s">
        <v>98</v>
      </c>
      <c r="G6" s="70" t="s">
        <v>99</v>
      </c>
      <c r="H6" s="68" t="s">
        <v>97</v>
      </c>
      <c r="I6" s="69" t="s">
        <v>98</v>
      </c>
      <c r="J6" s="70" t="s">
        <v>99</v>
      </c>
      <c r="K6" s="68" t="s">
        <v>97</v>
      </c>
      <c r="L6" s="69" t="s">
        <v>98</v>
      </c>
      <c r="M6" s="70" t="s">
        <v>99</v>
      </c>
      <c r="N6" s="68" t="s">
        <v>97</v>
      </c>
      <c r="O6" s="69" t="s">
        <v>98</v>
      </c>
      <c r="P6" s="70" t="s">
        <v>99</v>
      </c>
      <c r="Q6" s="68" t="s">
        <v>97</v>
      </c>
      <c r="R6" s="69" t="s">
        <v>98</v>
      </c>
      <c r="S6" s="70" t="s">
        <v>99</v>
      </c>
      <c r="T6" s="68" t="s">
        <v>97</v>
      </c>
      <c r="U6" s="69" t="s">
        <v>98</v>
      </c>
      <c r="V6" s="70" t="s">
        <v>99</v>
      </c>
      <c r="W6" s="68" t="s">
        <v>97</v>
      </c>
      <c r="X6" s="69" t="s">
        <v>98</v>
      </c>
      <c r="Y6" s="70" t="s">
        <v>99</v>
      </c>
      <c r="Z6" s="68" t="s">
        <v>97</v>
      </c>
      <c r="AA6" s="69" t="s">
        <v>98</v>
      </c>
      <c r="AB6" s="70" t="s">
        <v>99</v>
      </c>
      <c r="AC6" s="68" t="s">
        <v>97</v>
      </c>
      <c r="AD6" s="69" t="s">
        <v>98</v>
      </c>
      <c r="AE6" s="70" t="s">
        <v>99</v>
      </c>
      <c r="AF6" s="68" t="s">
        <v>97</v>
      </c>
      <c r="AG6" s="69" t="s">
        <v>98</v>
      </c>
      <c r="AH6" s="70" t="s">
        <v>99</v>
      </c>
      <c r="AI6" s="68" t="s">
        <v>97</v>
      </c>
      <c r="AJ6" s="69" t="s">
        <v>98</v>
      </c>
      <c r="AK6" s="70" t="s">
        <v>99</v>
      </c>
      <c r="AL6" s="68" t="s">
        <v>97</v>
      </c>
      <c r="AM6" s="69" t="s">
        <v>98</v>
      </c>
      <c r="AN6" s="70" t="s">
        <v>99</v>
      </c>
      <c r="AO6" s="68" t="s">
        <v>97</v>
      </c>
      <c r="AP6" s="69" t="s">
        <v>98</v>
      </c>
      <c r="AQ6" s="70" t="s">
        <v>99</v>
      </c>
      <c r="AR6" s="68" t="s">
        <v>97</v>
      </c>
      <c r="AS6" s="69" t="s">
        <v>98</v>
      </c>
      <c r="AT6" s="70" t="s">
        <v>99</v>
      </c>
      <c r="AU6" s="68" t="s">
        <v>97</v>
      </c>
      <c r="AV6" s="69" t="s">
        <v>98</v>
      </c>
      <c r="AW6" s="70" t="s">
        <v>99</v>
      </c>
      <c r="AX6" s="68" t="s">
        <v>97</v>
      </c>
      <c r="AY6" s="69" t="s">
        <v>98</v>
      </c>
      <c r="AZ6" s="70" t="s">
        <v>99</v>
      </c>
      <c r="BA6" s="68" t="s">
        <v>97</v>
      </c>
      <c r="BB6" s="69" t="s">
        <v>98</v>
      </c>
      <c r="BC6" s="70" t="s">
        <v>99</v>
      </c>
      <c r="BD6" s="68" t="s">
        <v>97</v>
      </c>
      <c r="BE6" s="69" t="s">
        <v>98</v>
      </c>
      <c r="BF6" s="70" t="s">
        <v>99</v>
      </c>
      <c r="BG6" s="68" t="s">
        <v>97</v>
      </c>
      <c r="BH6" s="69" t="s">
        <v>98</v>
      </c>
      <c r="BI6" s="70" t="s">
        <v>99</v>
      </c>
      <c r="BJ6" s="68" t="s">
        <v>97</v>
      </c>
      <c r="BK6" s="69" t="s">
        <v>98</v>
      </c>
      <c r="BL6" s="70" t="s">
        <v>99</v>
      </c>
    </row>
    <row r="7" spans="1:64" ht="15" customHeight="1">
      <c r="A7" s="71" t="s">
        <v>100</v>
      </c>
      <c r="B7" s="71" t="s">
        <v>101</v>
      </c>
      <c r="C7" s="72" t="s">
        <v>102</v>
      </c>
      <c r="D7" s="73" t="s">
        <v>103</v>
      </c>
      <c r="E7" s="71" t="s">
        <v>101</v>
      </c>
      <c r="F7" s="72" t="s">
        <v>102</v>
      </c>
      <c r="G7" s="73" t="s">
        <v>103</v>
      </c>
      <c r="H7" s="71" t="s">
        <v>101</v>
      </c>
      <c r="I7" s="72" t="s">
        <v>102</v>
      </c>
      <c r="J7" s="73" t="s">
        <v>103</v>
      </c>
      <c r="K7" s="71" t="s">
        <v>101</v>
      </c>
      <c r="L7" s="72" t="s">
        <v>102</v>
      </c>
      <c r="M7" s="73" t="s">
        <v>103</v>
      </c>
      <c r="N7" s="71" t="s">
        <v>101</v>
      </c>
      <c r="O7" s="72" t="s">
        <v>102</v>
      </c>
      <c r="P7" s="73" t="s">
        <v>103</v>
      </c>
      <c r="Q7" s="71" t="s">
        <v>101</v>
      </c>
      <c r="R7" s="72" t="s">
        <v>102</v>
      </c>
      <c r="S7" s="73" t="s">
        <v>103</v>
      </c>
      <c r="T7" s="71" t="s">
        <v>101</v>
      </c>
      <c r="U7" s="72" t="s">
        <v>102</v>
      </c>
      <c r="V7" s="73" t="s">
        <v>103</v>
      </c>
      <c r="W7" s="71" t="s">
        <v>101</v>
      </c>
      <c r="X7" s="72" t="s">
        <v>102</v>
      </c>
      <c r="Y7" s="73" t="s">
        <v>103</v>
      </c>
      <c r="Z7" s="71" t="s">
        <v>101</v>
      </c>
      <c r="AA7" s="72" t="s">
        <v>102</v>
      </c>
      <c r="AB7" s="73" t="s">
        <v>103</v>
      </c>
      <c r="AC7" s="71" t="s">
        <v>101</v>
      </c>
      <c r="AD7" s="72" t="s">
        <v>102</v>
      </c>
      <c r="AE7" s="73" t="s">
        <v>103</v>
      </c>
      <c r="AF7" s="71" t="s">
        <v>101</v>
      </c>
      <c r="AG7" s="72" t="s">
        <v>102</v>
      </c>
      <c r="AH7" s="73" t="s">
        <v>103</v>
      </c>
      <c r="AI7" s="71" t="s">
        <v>101</v>
      </c>
      <c r="AJ7" s="72" t="s">
        <v>102</v>
      </c>
      <c r="AK7" s="73" t="s">
        <v>103</v>
      </c>
      <c r="AL7" s="71" t="s">
        <v>101</v>
      </c>
      <c r="AM7" s="72" t="s">
        <v>102</v>
      </c>
      <c r="AN7" s="73" t="s">
        <v>103</v>
      </c>
      <c r="AO7" s="71" t="s">
        <v>101</v>
      </c>
      <c r="AP7" s="72" t="s">
        <v>102</v>
      </c>
      <c r="AQ7" s="73" t="s">
        <v>103</v>
      </c>
      <c r="AR7" s="71" t="s">
        <v>101</v>
      </c>
      <c r="AS7" s="72" t="s">
        <v>102</v>
      </c>
      <c r="AT7" s="73" t="s">
        <v>103</v>
      </c>
      <c r="AU7" s="71" t="s">
        <v>101</v>
      </c>
      <c r="AV7" s="72" t="s">
        <v>102</v>
      </c>
      <c r="AW7" s="73" t="s">
        <v>103</v>
      </c>
      <c r="AX7" s="71" t="s">
        <v>101</v>
      </c>
      <c r="AY7" s="72" t="s">
        <v>102</v>
      </c>
      <c r="AZ7" s="73" t="s">
        <v>103</v>
      </c>
      <c r="BA7" s="71" t="s">
        <v>101</v>
      </c>
      <c r="BB7" s="72" t="s">
        <v>102</v>
      </c>
      <c r="BC7" s="73" t="s">
        <v>103</v>
      </c>
      <c r="BD7" s="71" t="s">
        <v>101</v>
      </c>
      <c r="BE7" s="72" t="s">
        <v>102</v>
      </c>
      <c r="BF7" s="73" t="s">
        <v>103</v>
      </c>
      <c r="BG7" s="71" t="s">
        <v>101</v>
      </c>
      <c r="BH7" s="72" t="s">
        <v>102</v>
      </c>
      <c r="BI7" s="73" t="s">
        <v>103</v>
      </c>
      <c r="BJ7" s="71" t="s">
        <v>101</v>
      </c>
      <c r="BK7" s="72" t="s">
        <v>102</v>
      </c>
      <c r="BL7" s="73" t="s">
        <v>103</v>
      </c>
    </row>
    <row r="8" spans="1:64" s="77" customFormat="1">
      <c r="A8" s="74" t="s">
        <v>104</v>
      </c>
      <c r="B8" s="74" t="s">
        <v>105</v>
      </c>
      <c r="C8" s="75" t="s">
        <v>106</v>
      </c>
      <c r="D8" s="76" t="s">
        <v>107</v>
      </c>
      <c r="E8" s="74" t="s">
        <v>105</v>
      </c>
      <c r="F8" s="75" t="s">
        <v>106</v>
      </c>
      <c r="G8" s="76" t="s">
        <v>107</v>
      </c>
      <c r="H8" s="74" t="s">
        <v>105</v>
      </c>
      <c r="I8" s="75" t="s">
        <v>106</v>
      </c>
      <c r="J8" s="76" t="s">
        <v>107</v>
      </c>
      <c r="K8" s="74" t="s">
        <v>105</v>
      </c>
      <c r="L8" s="75" t="s">
        <v>106</v>
      </c>
      <c r="M8" s="76" t="s">
        <v>107</v>
      </c>
      <c r="N8" s="74" t="s">
        <v>105</v>
      </c>
      <c r="O8" s="75" t="s">
        <v>106</v>
      </c>
      <c r="P8" s="76" t="s">
        <v>107</v>
      </c>
      <c r="Q8" s="74" t="s">
        <v>105</v>
      </c>
      <c r="R8" s="75" t="s">
        <v>106</v>
      </c>
      <c r="S8" s="76" t="s">
        <v>107</v>
      </c>
      <c r="T8" s="74" t="s">
        <v>105</v>
      </c>
      <c r="U8" s="75" t="s">
        <v>106</v>
      </c>
      <c r="V8" s="76" t="s">
        <v>107</v>
      </c>
      <c r="W8" s="74" t="s">
        <v>105</v>
      </c>
      <c r="X8" s="75" t="s">
        <v>106</v>
      </c>
      <c r="Y8" s="76" t="s">
        <v>107</v>
      </c>
      <c r="Z8" s="74" t="s">
        <v>105</v>
      </c>
      <c r="AA8" s="75" t="s">
        <v>106</v>
      </c>
      <c r="AB8" s="76" t="s">
        <v>107</v>
      </c>
      <c r="AC8" s="74" t="s">
        <v>105</v>
      </c>
      <c r="AD8" s="75" t="s">
        <v>106</v>
      </c>
      <c r="AE8" s="76" t="s">
        <v>107</v>
      </c>
      <c r="AF8" s="74" t="s">
        <v>105</v>
      </c>
      <c r="AG8" s="75" t="s">
        <v>106</v>
      </c>
      <c r="AH8" s="76" t="s">
        <v>107</v>
      </c>
      <c r="AI8" s="74" t="s">
        <v>105</v>
      </c>
      <c r="AJ8" s="75" t="s">
        <v>106</v>
      </c>
      <c r="AK8" s="76" t="s">
        <v>107</v>
      </c>
      <c r="AL8" s="74" t="s">
        <v>105</v>
      </c>
      <c r="AM8" s="75" t="s">
        <v>106</v>
      </c>
      <c r="AN8" s="76" t="s">
        <v>107</v>
      </c>
      <c r="AO8" s="74" t="s">
        <v>105</v>
      </c>
      <c r="AP8" s="75" t="s">
        <v>106</v>
      </c>
      <c r="AQ8" s="76" t="s">
        <v>107</v>
      </c>
      <c r="AR8" s="74" t="s">
        <v>105</v>
      </c>
      <c r="AS8" s="75" t="s">
        <v>106</v>
      </c>
      <c r="AT8" s="76" t="s">
        <v>107</v>
      </c>
      <c r="AU8" s="74" t="s">
        <v>105</v>
      </c>
      <c r="AV8" s="75" t="s">
        <v>106</v>
      </c>
      <c r="AW8" s="76" t="s">
        <v>107</v>
      </c>
      <c r="AX8" s="74" t="s">
        <v>105</v>
      </c>
      <c r="AY8" s="75" t="s">
        <v>106</v>
      </c>
      <c r="AZ8" s="76" t="s">
        <v>107</v>
      </c>
      <c r="BA8" s="74" t="s">
        <v>105</v>
      </c>
      <c r="BB8" s="75" t="s">
        <v>106</v>
      </c>
      <c r="BC8" s="76" t="s">
        <v>107</v>
      </c>
      <c r="BD8" s="74" t="s">
        <v>105</v>
      </c>
      <c r="BE8" s="75" t="s">
        <v>106</v>
      </c>
      <c r="BF8" s="76" t="s">
        <v>107</v>
      </c>
      <c r="BG8" s="74" t="s">
        <v>105</v>
      </c>
      <c r="BH8" s="75" t="s">
        <v>106</v>
      </c>
      <c r="BI8" s="76" t="s">
        <v>107</v>
      </c>
      <c r="BJ8" s="74" t="s">
        <v>105</v>
      </c>
      <c r="BK8" s="75" t="s">
        <v>106</v>
      </c>
      <c r="BL8" s="76" t="s">
        <v>107</v>
      </c>
    </row>
    <row r="9" spans="1:64">
      <c r="A9" s="78" t="s">
        <v>108</v>
      </c>
      <c r="B9" s="79">
        <v>62</v>
      </c>
      <c r="C9" s="80">
        <v>910</v>
      </c>
      <c r="D9" s="81">
        <v>2925</v>
      </c>
      <c r="E9" s="79">
        <v>62</v>
      </c>
      <c r="F9" s="80">
        <v>907</v>
      </c>
      <c r="G9" s="81">
        <v>2920</v>
      </c>
      <c r="H9" s="79">
        <v>62</v>
      </c>
      <c r="I9" s="80">
        <v>908</v>
      </c>
      <c r="J9" s="81">
        <v>2917</v>
      </c>
      <c r="K9" s="79">
        <v>62</v>
      </c>
      <c r="L9" s="80">
        <v>908</v>
      </c>
      <c r="M9" s="81">
        <v>2917</v>
      </c>
      <c r="N9" s="79">
        <v>65</v>
      </c>
      <c r="O9" s="80">
        <v>978</v>
      </c>
      <c r="P9" s="81">
        <v>3123</v>
      </c>
      <c r="Q9" s="79">
        <v>67</v>
      </c>
      <c r="R9" s="80">
        <v>995</v>
      </c>
      <c r="S9" s="81">
        <v>3170</v>
      </c>
      <c r="T9" s="79">
        <v>70</v>
      </c>
      <c r="U9" s="80">
        <v>1037</v>
      </c>
      <c r="V9" s="81">
        <v>3292</v>
      </c>
      <c r="W9" s="79">
        <v>69</v>
      </c>
      <c r="X9" s="80">
        <v>1068</v>
      </c>
      <c r="Y9" s="81">
        <v>3384</v>
      </c>
      <c r="Z9" s="79">
        <v>79</v>
      </c>
      <c r="AA9" s="80">
        <v>1527</v>
      </c>
      <c r="AB9" s="81">
        <v>4898</v>
      </c>
      <c r="AC9" s="79">
        <v>83</v>
      </c>
      <c r="AD9" s="80">
        <v>1561</v>
      </c>
      <c r="AE9" s="81">
        <v>4952</v>
      </c>
      <c r="AF9" s="79">
        <v>92</v>
      </c>
      <c r="AG9" s="80">
        <v>1676</v>
      </c>
      <c r="AH9" s="81">
        <v>5329</v>
      </c>
      <c r="AI9" s="79">
        <v>102</v>
      </c>
      <c r="AJ9" s="80">
        <v>1807</v>
      </c>
      <c r="AK9" s="81">
        <v>5755</v>
      </c>
      <c r="AL9" s="79">
        <v>102</v>
      </c>
      <c r="AM9" s="80">
        <v>1804</v>
      </c>
      <c r="AN9" s="81">
        <v>5718</v>
      </c>
      <c r="AO9" s="79">
        <v>108</v>
      </c>
      <c r="AP9" s="80">
        <v>2041</v>
      </c>
      <c r="AQ9" s="81">
        <v>6315</v>
      </c>
      <c r="AR9" s="79">
        <v>120</v>
      </c>
      <c r="AS9" s="80">
        <v>2193</v>
      </c>
      <c r="AT9" s="81">
        <v>6799</v>
      </c>
      <c r="AU9" s="79">
        <v>125</v>
      </c>
      <c r="AV9" s="80">
        <v>2462</v>
      </c>
      <c r="AW9" s="81">
        <v>7374</v>
      </c>
      <c r="AX9" s="79">
        <v>131</v>
      </c>
      <c r="AY9" s="80">
        <v>2715</v>
      </c>
      <c r="AZ9" s="81">
        <v>7925</v>
      </c>
      <c r="BA9" s="79">
        <v>139</v>
      </c>
      <c r="BB9" s="80">
        <v>2920</v>
      </c>
      <c r="BC9" s="81">
        <v>8394</v>
      </c>
      <c r="BD9" s="79">
        <v>141</v>
      </c>
      <c r="BE9" s="80">
        <v>2955</v>
      </c>
      <c r="BF9" s="81">
        <v>8530</v>
      </c>
      <c r="BG9" s="79">
        <v>144</v>
      </c>
      <c r="BH9" s="80">
        <v>3001</v>
      </c>
      <c r="BI9" s="81">
        <v>8705</v>
      </c>
      <c r="BJ9" s="79">
        <v>146</v>
      </c>
      <c r="BK9" s="80">
        <v>3097</v>
      </c>
      <c r="BL9" s="81">
        <v>8999</v>
      </c>
    </row>
    <row r="10" spans="1:64">
      <c r="A10" s="78" t="s">
        <v>109</v>
      </c>
      <c r="B10" s="79">
        <v>105</v>
      </c>
      <c r="C10" s="80">
        <v>3561</v>
      </c>
      <c r="D10" s="81">
        <v>9949</v>
      </c>
      <c r="E10" s="79">
        <v>107</v>
      </c>
      <c r="F10" s="80">
        <v>3549</v>
      </c>
      <c r="G10" s="81">
        <v>10016</v>
      </c>
      <c r="H10" s="79">
        <v>108</v>
      </c>
      <c r="I10" s="80">
        <v>3644</v>
      </c>
      <c r="J10" s="81">
        <v>10288</v>
      </c>
      <c r="K10" s="79">
        <v>110</v>
      </c>
      <c r="L10" s="80">
        <v>3811</v>
      </c>
      <c r="M10" s="81">
        <v>10720</v>
      </c>
      <c r="N10" s="79">
        <v>114</v>
      </c>
      <c r="O10" s="80">
        <v>3909</v>
      </c>
      <c r="P10" s="81">
        <v>11069</v>
      </c>
      <c r="Q10" s="79">
        <v>114</v>
      </c>
      <c r="R10" s="80">
        <v>3878</v>
      </c>
      <c r="S10" s="81">
        <v>11093</v>
      </c>
      <c r="T10" s="79">
        <v>114</v>
      </c>
      <c r="U10" s="80">
        <v>3881</v>
      </c>
      <c r="V10" s="81">
        <v>11049</v>
      </c>
      <c r="W10" s="79">
        <v>116</v>
      </c>
      <c r="X10" s="80">
        <v>3912</v>
      </c>
      <c r="Y10" s="81">
        <v>11131</v>
      </c>
      <c r="Z10" s="79">
        <v>121</v>
      </c>
      <c r="AA10" s="80">
        <v>4806</v>
      </c>
      <c r="AB10" s="81">
        <v>13019</v>
      </c>
      <c r="AC10" s="79">
        <v>129</v>
      </c>
      <c r="AD10" s="80">
        <v>5267</v>
      </c>
      <c r="AE10" s="81">
        <v>14347</v>
      </c>
      <c r="AF10" s="79">
        <v>134</v>
      </c>
      <c r="AG10" s="80">
        <v>5555</v>
      </c>
      <c r="AH10" s="81">
        <v>14960</v>
      </c>
      <c r="AI10" s="79">
        <v>129</v>
      </c>
      <c r="AJ10" s="80">
        <v>5537</v>
      </c>
      <c r="AK10" s="81">
        <v>14966</v>
      </c>
      <c r="AL10" s="79">
        <v>129</v>
      </c>
      <c r="AM10" s="80">
        <v>5522</v>
      </c>
      <c r="AN10" s="81">
        <v>14948</v>
      </c>
      <c r="AO10" s="79">
        <v>129</v>
      </c>
      <c r="AP10" s="80">
        <v>5503</v>
      </c>
      <c r="AQ10" s="81">
        <v>14829</v>
      </c>
      <c r="AR10" s="79">
        <v>136</v>
      </c>
      <c r="AS10" s="80">
        <v>5718</v>
      </c>
      <c r="AT10" s="81">
        <v>15324</v>
      </c>
      <c r="AU10" s="79">
        <v>136</v>
      </c>
      <c r="AV10" s="80">
        <v>6025</v>
      </c>
      <c r="AW10" s="81">
        <v>16125</v>
      </c>
      <c r="AX10" s="79">
        <v>141</v>
      </c>
      <c r="AY10" s="80">
        <v>6253</v>
      </c>
      <c r="AZ10" s="81">
        <v>16750</v>
      </c>
      <c r="BA10" s="79">
        <v>146</v>
      </c>
      <c r="BB10" s="80">
        <v>6701</v>
      </c>
      <c r="BC10" s="81">
        <v>17808</v>
      </c>
      <c r="BD10" s="79">
        <v>149</v>
      </c>
      <c r="BE10" s="80">
        <v>7056</v>
      </c>
      <c r="BF10" s="81">
        <v>18706</v>
      </c>
      <c r="BG10" s="79">
        <v>151</v>
      </c>
      <c r="BH10" s="80">
        <v>7254</v>
      </c>
      <c r="BI10" s="81">
        <v>19144</v>
      </c>
      <c r="BJ10" s="79">
        <v>152</v>
      </c>
      <c r="BK10" s="80">
        <v>7279</v>
      </c>
      <c r="BL10" s="81">
        <v>19169</v>
      </c>
    </row>
    <row r="11" spans="1:64">
      <c r="A11" s="78" t="s">
        <v>110</v>
      </c>
      <c r="B11" s="79">
        <v>98</v>
      </c>
      <c r="C11" s="80">
        <v>6068</v>
      </c>
      <c r="D11" s="81">
        <v>15708</v>
      </c>
      <c r="E11" s="79">
        <v>97</v>
      </c>
      <c r="F11" s="80">
        <v>6080</v>
      </c>
      <c r="G11" s="81">
        <v>15768</v>
      </c>
      <c r="H11" s="79">
        <v>97</v>
      </c>
      <c r="I11" s="80">
        <v>6110</v>
      </c>
      <c r="J11" s="81">
        <v>15886</v>
      </c>
      <c r="K11" s="79">
        <v>96</v>
      </c>
      <c r="L11" s="80">
        <v>6164</v>
      </c>
      <c r="M11" s="81">
        <v>15884</v>
      </c>
      <c r="N11" s="79">
        <v>96</v>
      </c>
      <c r="O11" s="80">
        <v>6173</v>
      </c>
      <c r="P11" s="81">
        <v>15923</v>
      </c>
      <c r="Q11" s="79">
        <v>94</v>
      </c>
      <c r="R11" s="80">
        <v>6198</v>
      </c>
      <c r="S11" s="81">
        <v>15953</v>
      </c>
      <c r="T11" s="79">
        <v>94</v>
      </c>
      <c r="U11" s="80">
        <v>6412</v>
      </c>
      <c r="V11" s="81">
        <v>16492</v>
      </c>
      <c r="W11" s="79">
        <v>97</v>
      </c>
      <c r="X11" s="80">
        <v>6634</v>
      </c>
      <c r="Y11" s="81">
        <v>16995</v>
      </c>
      <c r="Z11" s="79">
        <v>104</v>
      </c>
      <c r="AA11" s="80">
        <v>7284</v>
      </c>
      <c r="AB11" s="81">
        <v>18557</v>
      </c>
      <c r="AC11" s="79">
        <v>107</v>
      </c>
      <c r="AD11" s="80">
        <v>7392</v>
      </c>
      <c r="AE11" s="81">
        <v>18900</v>
      </c>
      <c r="AF11" s="79">
        <v>103</v>
      </c>
      <c r="AG11" s="80">
        <v>7062</v>
      </c>
      <c r="AH11" s="81">
        <v>18118</v>
      </c>
      <c r="AI11" s="79">
        <v>104</v>
      </c>
      <c r="AJ11" s="80">
        <v>7147</v>
      </c>
      <c r="AK11" s="81">
        <v>18290</v>
      </c>
      <c r="AL11" s="79">
        <v>106</v>
      </c>
      <c r="AM11" s="80">
        <v>7253</v>
      </c>
      <c r="AN11" s="81">
        <v>18502</v>
      </c>
      <c r="AO11" s="79">
        <v>105</v>
      </c>
      <c r="AP11" s="80">
        <v>7165</v>
      </c>
      <c r="AQ11" s="81">
        <v>18389</v>
      </c>
      <c r="AR11" s="79">
        <v>109</v>
      </c>
      <c r="AS11" s="80">
        <v>7470</v>
      </c>
      <c r="AT11" s="81">
        <v>19473</v>
      </c>
      <c r="AU11" s="79">
        <v>112</v>
      </c>
      <c r="AV11" s="80">
        <v>7682</v>
      </c>
      <c r="AW11" s="81">
        <v>19958</v>
      </c>
      <c r="AX11" s="79">
        <v>108</v>
      </c>
      <c r="AY11" s="80">
        <v>7527</v>
      </c>
      <c r="AZ11" s="81">
        <v>19572</v>
      </c>
      <c r="BA11" s="79">
        <v>110</v>
      </c>
      <c r="BB11" s="80">
        <v>7772</v>
      </c>
      <c r="BC11" s="81">
        <v>20201</v>
      </c>
      <c r="BD11" s="79">
        <v>114</v>
      </c>
      <c r="BE11" s="80">
        <v>8165</v>
      </c>
      <c r="BF11" s="81">
        <v>21241</v>
      </c>
      <c r="BG11" s="79">
        <v>117</v>
      </c>
      <c r="BH11" s="80">
        <v>8408</v>
      </c>
      <c r="BI11" s="81">
        <v>21895</v>
      </c>
      <c r="BJ11" s="79">
        <v>119</v>
      </c>
      <c r="BK11" s="80">
        <v>8547</v>
      </c>
      <c r="BL11" s="81">
        <v>22238</v>
      </c>
    </row>
    <row r="12" spans="1:64">
      <c r="A12" s="78" t="s">
        <v>181</v>
      </c>
      <c r="B12" s="79">
        <v>8</v>
      </c>
      <c r="C12" s="80">
        <v>610</v>
      </c>
      <c r="D12" s="81">
        <v>1443</v>
      </c>
      <c r="E12" s="79">
        <v>6</v>
      </c>
      <c r="F12" s="80">
        <v>559</v>
      </c>
      <c r="G12" s="81">
        <v>1335</v>
      </c>
      <c r="H12" s="79">
        <v>4</v>
      </c>
      <c r="I12" s="80">
        <v>356</v>
      </c>
      <c r="J12" s="81">
        <v>825</v>
      </c>
      <c r="K12" s="79">
        <v>4</v>
      </c>
      <c r="L12" s="80">
        <v>356</v>
      </c>
      <c r="M12" s="81">
        <v>825</v>
      </c>
      <c r="N12" s="79">
        <v>4</v>
      </c>
      <c r="O12" s="80">
        <v>356</v>
      </c>
      <c r="P12" s="81">
        <v>825</v>
      </c>
      <c r="Q12" s="79">
        <v>5</v>
      </c>
      <c r="R12" s="80">
        <v>205</v>
      </c>
      <c r="S12" s="81">
        <v>487</v>
      </c>
      <c r="T12" s="79">
        <v>4</v>
      </c>
      <c r="U12" s="80">
        <v>159</v>
      </c>
      <c r="V12" s="81">
        <v>395</v>
      </c>
      <c r="W12" s="79">
        <v>3</v>
      </c>
      <c r="X12" s="80">
        <v>111</v>
      </c>
      <c r="Y12" s="81">
        <v>259</v>
      </c>
      <c r="Z12" s="79">
        <v>1</v>
      </c>
      <c r="AA12" s="80">
        <v>24</v>
      </c>
      <c r="AB12" s="81">
        <v>69</v>
      </c>
      <c r="AC12" s="79"/>
      <c r="AD12" s="80"/>
      <c r="AE12" s="81"/>
      <c r="AF12" s="79"/>
      <c r="AG12" s="80"/>
      <c r="AH12" s="81"/>
      <c r="AI12" s="79"/>
      <c r="AJ12" s="80"/>
      <c r="AK12" s="81"/>
      <c r="AL12" s="79"/>
      <c r="AM12" s="80"/>
      <c r="AN12" s="81"/>
      <c r="AO12" s="79"/>
      <c r="AP12" s="80"/>
      <c r="AQ12" s="81"/>
      <c r="AR12" s="79"/>
      <c r="AS12" s="80"/>
      <c r="AT12" s="81"/>
      <c r="AU12" s="79"/>
      <c r="AV12" s="80"/>
      <c r="AW12" s="81"/>
      <c r="AX12" s="79"/>
      <c r="AY12" s="80"/>
      <c r="AZ12" s="81"/>
      <c r="BA12" s="79"/>
      <c r="BB12" s="80"/>
      <c r="BC12" s="81"/>
      <c r="BD12" s="79"/>
      <c r="BE12" s="80"/>
      <c r="BF12" s="81"/>
      <c r="BG12" s="79"/>
      <c r="BH12" s="80"/>
      <c r="BI12" s="81"/>
      <c r="BJ12" s="79"/>
      <c r="BK12" s="80"/>
      <c r="BL12" s="81"/>
    </row>
    <row r="13" spans="1:64">
      <c r="A13" s="78" t="s">
        <v>111</v>
      </c>
      <c r="B13" s="79">
        <v>17</v>
      </c>
      <c r="C13" s="80">
        <v>700</v>
      </c>
      <c r="D13" s="81">
        <v>2333</v>
      </c>
      <c r="E13" s="79">
        <v>17</v>
      </c>
      <c r="F13" s="80">
        <v>700</v>
      </c>
      <c r="G13" s="81">
        <v>2333</v>
      </c>
      <c r="H13" s="79">
        <v>17</v>
      </c>
      <c r="I13" s="80">
        <v>700</v>
      </c>
      <c r="J13" s="81">
        <v>2333</v>
      </c>
      <c r="K13" s="79">
        <v>16</v>
      </c>
      <c r="L13" s="80">
        <v>643</v>
      </c>
      <c r="M13" s="81">
        <v>2215</v>
      </c>
      <c r="N13" s="79">
        <v>15</v>
      </c>
      <c r="O13" s="80">
        <v>592</v>
      </c>
      <c r="P13" s="81">
        <v>2081</v>
      </c>
      <c r="Q13" s="79">
        <v>17</v>
      </c>
      <c r="R13" s="80">
        <v>763</v>
      </c>
      <c r="S13" s="81">
        <v>2427</v>
      </c>
      <c r="T13" s="79">
        <v>17</v>
      </c>
      <c r="U13" s="80">
        <v>817</v>
      </c>
      <c r="V13" s="81">
        <v>2627</v>
      </c>
      <c r="W13" s="79">
        <v>16</v>
      </c>
      <c r="X13" s="80">
        <v>976</v>
      </c>
      <c r="Y13" s="81">
        <v>2798</v>
      </c>
      <c r="Z13" s="79">
        <v>10</v>
      </c>
      <c r="AA13" s="80">
        <v>649</v>
      </c>
      <c r="AB13" s="81">
        <v>2100</v>
      </c>
      <c r="AC13" s="79">
        <v>10</v>
      </c>
      <c r="AD13" s="80">
        <v>586</v>
      </c>
      <c r="AE13" s="81">
        <v>2008</v>
      </c>
      <c r="AF13" s="79">
        <v>9</v>
      </c>
      <c r="AG13" s="80">
        <v>661</v>
      </c>
      <c r="AH13" s="81">
        <v>2139</v>
      </c>
      <c r="AI13" s="79">
        <v>8</v>
      </c>
      <c r="AJ13" s="80">
        <v>655</v>
      </c>
      <c r="AK13" s="81">
        <v>2121</v>
      </c>
      <c r="AL13" s="79">
        <v>7</v>
      </c>
      <c r="AM13" s="80">
        <v>645</v>
      </c>
      <c r="AN13" s="81">
        <v>2093</v>
      </c>
      <c r="AO13" s="79">
        <v>7</v>
      </c>
      <c r="AP13" s="80">
        <v>645</v>
      </c>
      <c r="AQ13" s="81">
        <v>2093</v>
      </c>
      <c r="AR13" s="79">
        <v>7</v>
      </c>
      <c r="AS13" s="80">
        <v>645</v>
      </c>
      <c r="AT13" s="81">
        <v>2093</v>
      </c>
      <c r="AU13" s="79">
        <v>7</v>
      </c>
      <c r="AV13" s="80">
        <v>645</v>
      </c>
      <c r="AW13" s="81">
        <v>2093</v>
      </c>
      <c r="AX13" s="79">
        <v>7</v>
      </c>
      <c r="AY13" s="80">
        <v>645</v>
      </c>
      <c r="AZ13" s="81">
        <v>2093</v>
      </c>
      <c r="BA13" s="79">
        <v>7</v>
      </c>
      <c r="BB13" s="80">
        <v>645</v>
      </c>
      <c r="BC13" s="81">
        <v>2093</v>
      </c>
      <c r="BD13" s="79">
        <v>6</v>
      </c>
      <c r="BE13" s="80">
        <v>421</v>
      </c>
      <c r="BF13" s="81">
        <v>1157</v>
      </c>
      <c r="BG13" s="79">
        <v>5</v>
      </c>
      <c r="BH13" s="80">
        <v>329</v>
      </c>
      <c r="BI13" s="81">
        <v>951</v>
      </c>
      <c r="BJ13" s="79">
        <v>5</v>
      </c>
      <c r="BK13" s="80">
        <v>329</v>
      </c>
      <c r="BL13" s="81">
        <v>951</v>
      </c>
    </row>
    <row r="14" spans="1:64" ht="17.25" thickBot="1">
      <c r="A14" s="78" t="s">
        <v>189</v>
      </c>
      <c r="B14" s="82">
        <v>1</v>
      </c>
      <c r="C14" s="80">
        <v>9</v>
      </c>
      <c r="D14" s="81">
        <v>18</v>
      </c>
      <c r="E14" s="82">
        <v>1</v>
      </c>
      <c r="F14" s="80">
        <v>9</v>
      </c>
      <c r="G14" s="81">
        <v>18</v>
      </c>
      <c r="H14" s="82">
        <v>1</v>
      </c>
      <c r="I14" s="80">
        <v>9</v>
      </c>
      <c r="J14" s="81">
        <v>18</v>
      </c>
      <c r="K14" s="82">
        <v>1</v>
      </c>
      <c r="L14" s="80">
        <v>9</v>
      </c>
      <c r="M14" s="81">
        <v>18</v>
      </c>
      <c r="N14" s="82">
        <v>1</v>
      </c>
      <c r="O14" s="80">
        <v>9</v>
      </c>
      <c r="P14" s="81">
        <v>18</v>
      </c>
      <c r="Q14" s="82"/>
      <c r="R14" s="80"/>
      <c r="S14" s="81"/>
      <c r="T14" s="82"/>
      <c r="U14" s="80"/>
      <c r="V14" s="81"/>
      <c r="W14" s="82"/>
      <c r="X14" s="80"/>
      <c r="Y14" s="81"/>
      <c r="Z14" s="82"/>
      <c r="AA14" s="80"/>
      <c r="AB14" s="81"/>
      <c r="AC14" s="82"/>
      <c r="AD14" s="80"/>
      <c r="AE14" s="81"/>
      <c r="AF14" s="82"/>
      <c r="AG14" s="80"/>
      <c r="AH14" s="81"/>
      <c r="AI14" s="82"/>
      <c r="AJ14" s="80"/>
      <c r="AK14" s="81"/>
      <c r="AL14" s="82"/>
      <c r="AM14" s="80"/>
      <c r="AN14" s="81"/>
      <c r="AO14" s="82"/>
      <c r="AP14" s="80"/>
      <c r="AQ14" s="81"/>
      <c r="AR14" s="82"/>
      <c r="AS14" s="80"/>
      <c r="AT14" s="81"/>
      <c r="AU14" s="82"/>
      <c r="AV14" s="80"/>
      <c r="AW14" s="81"/>
      <c r="AX14" s="82"/>
      <c r="AY14" s="80"/>
      <c r="AZ14" s="81"/>
      <c r="BA14" s="82"/>
      <c r="BB14" s="80"/>
      <c r="BC14" s="81"/>
      <c r="BD14" s="82"/>
      <c r="BE14" s="80"/>
      <c r="BF14" s="81"/>
      <c r="BG14" s="82"/>
      <c r="BH14" s="80"/>
      <c r="BI14" s="81"/>
      <c r="BJ14" s="82"/>
      <c r="BK14" s="80"/>
      <c r="BL14" s="81"/>
    </row>
    <row r="15" spans="1:64" s="87" customFormat="1" ht="18" thickTop="1" thickBot="1">
      <c r="A15" s="83" t="s">
        <v>112</v>
      </c>
      <c r="B15" s="84">
        <f>SUM(B9:B14)</f>
        <v>291</v>
      </c>
      <c r="C15" s="85">
        <f>SUM(C9:C14)</f>
        <v>11858</v>
      </c>
      <c r="D15" s="86">
        <f t="shared" ref="D15:BL15" si="0">SUM(D9:D14)</f>
        <v>32376</v>
      </c>
      <c r="E15" s="84">
        <f>SUM(E9:E14)</f>
        <v>290</v>
      </c>
      <c r="F15" s="85">
        <f>SUM(F9:F14)</f>
        <v>11804</v>
      </c>
      <c r="G15" s="86">
        <f t="shared" ref="G15" si="1">SUM(G9:G14)</f>
        <v>32390</v>
      </c>
      <c r="H15" s="84">
        <f t="shared" si="0"/>
        <v>289</v>
      </c>
      <c r="I15" s="85">
        <f t="shared" si="0"/>
        <v>11727</v>
      </c>
      <c r="J15" s="86">
        <f t="shared" si="0"/>
        <v>32267</v>
      </c>
      <c r="K15" s="84">
        <f t="shared" si="0"/>
        <v>289</v>
      </c>
      <c r="L15" s="85">
        <f t="shared" si="0"/>
        <v>11891</v>
      </c>
      <c r="M15" s="86">
        <f t="shared" si="0"/>
        <v>32579</v>
      </c>
      <c r="N15" s="84">
        <f t="shared" si="0"/>
        <v>295</v>
      </c>
      <c r="O15" s="85">
        <f t="shared" si="0"/>
        <v>12017</v>
      </c>
      <c r="P15" s="86">
        <f t="shared" si="0"/>
        <v>33039</v>
      </c>
      <c r="Q15" s="84">
        <f t="shared" si="0"/>
        <v>297</v>
      </c>
      <c r="R15" s="85">
        <f t="shared" si="0"/>
        <v>12039</v>
      </c>
      <c r="S15" s="86">
        <f t="shared" si="0"/>
        <v>33130</v>
      </c>
      <c r="T15" s="84">
        <f t="shared" si="0"/>
        <v>299</v>
      </c>
      <c r="U15" s="85">
        <f t="shared" si="0"/>
        <v>12306</v>
      </c>
      <c r="V15" s="86">
        <f t="shared" si="0"/>
        <v>33855</v>
      </c>
      <c r="W15" s="84">
        <f t="shared" si="0"/>
        <v>301</v>
      </c>
      <c r="X15" s="85">
        <f t="shared" si="0"/>
        <v>12701</v>
      </c>
      <c r="Y15" s="86">
        <f t="shared" si="0"/>
        <v>34567</v>
      </c>
      <c r="Z15" s="84">
        <f t="shared" si="0"/>
        <v>315</v>
      </c>
      <c r="AA15" s="85">
        <f t="shared" si="0"/>
        <v>14290</v>
      </c>
      <c r="AB15" s="86">
        <f t="shared" si="0"/>
        <v>38643</v>
      </c>
      <c r="AC15" s="84">
        <f t="shared" si="0"/>
        <v>329</v>
      </c>
      <c r="AD15" s="85">
        <f t="shared" si="0"/>
        <v>14806</v>
      </c>
      <c r="AE15" s="86">
        <f t="shared" si="0"/>
        <v>40207</v>
      </c>
      <c r="AF15" s="84">
        <f t="shared" si="0"/>
        <v>338</v>
      </c>
      <c r="AG15" s="85">
        <f t="shared" si="0"/>
        <v>14954</v>
      </c>
      <c r="AH15" s="86">
        <f t="shared" si="0"/>
        <v>40546</v>
      </c>
      <c r="AI15" s="84">
        <f t="shared" si="0"/>
        <v>343</v>
      </c>
      <c r="AJ15" s="85">
        <f t="shared" si="0"/>
        <v>15146</v>
      </c>
      <c r="AK15" s="86">
        <f t="shared" si="0"/>
        <v>41132</v>
      </c>
      <c r="AL15" s="84">
        <f t="shared" si="0"/>
        <v>344</v>
      </c>
      <c r="AM15" s="85">
        <f t="shared" si="0"/>
        <v>15224</v>
      </c>
      <c r="AN15" s="86">
        <f t="shared" si="0"/>
        <v>41261</v>
      </c>
      <c r="AO15" s="84">
        <f t="shared" si="0"/>
        <v>349</v>
      </c>
      <c r="AP15" s="85">
        <f t="shared" si="0"/>
        <v>15354</v>
      </c>
      <c r="AQ15" s="86">
        <f t="shared" si="0"/>
        <v>41626</v>
      </c>
      <c r="AR15" s="84">
        <f t="shared" si="0"/>
        <v>372</v>
      </c>
      <c r="AS15" s="85">
        <f t="shared" si="0"/>
        <v>16026</v>
      </c>
      <c r="AT15" s="86">
        <f t="shared" si="0"/>
        <v>43689</v>
      </c>
      <c r="AU15" s="84">
        <f t="shared" si="0"/>
        <v>380</v>
      </c>
      <c r="AV15" s="85">
        <f t="shared" si="0"/>
        <v>16814</v>
      </c>
      <c r="AW15" s="86">
        <f t="shared" si="0"/>
        <v>45550</v>
      </c>
      <c r="AX15" s="84">
        <f t="shared" si="0"/>
        <v>387</v>
      </c>
      <c r="AY15" s="85">
        <f t="shared" si="0"/>
        <v>17140</v>
      </c>
      <c r="AZ15" s="86">
        <f t="shared" si="0"/>
        <v>46340</v>
      </c>
      <c r="BA15" s="84">
        <f t="shared" si="0"/>
        <v>402</v>
      </c>
      <c r="BB15" s="85">
        <f t="shared" si="0"/>
        <v>18038</v>
      </c>
      <c r="BC15" s="86">
        <f t="shared" si="0"/>
        <v>48496</v>
      </c>
      <c r="BD15" s="84">
        <f t="shared" si="0"/>
        <v>410</v>
      </c>
      <c r="BE15" s="85">
        <f t="shared" si="0"/>
        <v>18597</v>
      </c>
      <c r="BF15" s="86">
        <f t="shared" si="0"/>
        <v>49634</v>
      </c>
      <c r="BG15" s="84">
        <f t="shared" si="0"/>
        <v>417</v>
      </c>
      <c r="BH15" s="85">
        <f t="shared" si="0"/>
        <v>18992</v>
      </c>
      <c r="BI15" s="86">
        <f t="shared" si="0"/>
        <v>50695</v>
      </c>
      <c r="BJ15" s="84">
        <f t="shared" si="0"/>
        <v>422</v>
      </c>
      <c r="BK15" s="85">
        <f t="shared" si="0"/>
        <v>19252</v>
      </c>
      <c r="BL15" s="86">
        <f t="shared" si="0"/>
        <v>51357</v>
      </c>
    </row>
    <row r="16" spans="1:64" s="87" customFormat="1" ht="18" thickTop="1" thickBot="1">
      <c r="A16" s="83" t="s">
        <v>132</v>
      </c>
      <c r="B16" s="84">
        <v>297</v>
      </c>
      <c r="C16" s="85">
        <v>2705</v>
      </c>
      <c r="D16" s="86">
        <v>5919</v>
      </c>
      <c r="E16" s="84">
        <v>292</v>
      </c>
      <c r="F16" s="85">
        <v>2648</v>
      </c>
      <c r="G16" s="86">
        <v>5811</v>
      </c>
      <c r="H16" s="84">
        <v>291</v>
      </c>
      <c r="I16" s="85">
        <v>2639</v>
      </c>
      <c r="J16" s="86">
        <v>5710</v>
      </c>
      <c r="K16" s="84">
        <v>287</v>
      </c>
      <c r="L16" s="85">
        <v>2606</v>
      </c>
      <c r="M16" s="86">
        <v>5641</v>
      </c>
      <c r="N16" s="84">
        <v>286</v>
      </c>
      <c r="O16" s="85">
        <v>2584</v>
      </c>
      <c r="P16" s="86">
        <v>5590</v>
      </c>
      <c r="Q16" s="84">
        <v>284</v>
      </c>
      <c r="R16" s="85">
        <v>2528</v>
      </c>
      <c r="S16" s="86">
        <v>5484</v>
      </c>
      <c r="T16" s="84">
        <v>286</v>
      </c>
      <c r="U16" s="85">
        <v>2515</v>
      </c>
      <c r="V16" s="86">
        <v>5503</v>
      </c>
      <c r="W16" s="84">
        <v>287</v>
      </c>
      <c r="X16" s="85">
        <v>2479</v>
      </c>
      <c r="Y16" s="86">
        <v>5410</v>
      </c>
      <c r="Z16" s="84">
        <v>245</v>
      </c>
      <c r="AA16" s="85">
        <v>1956</v>
      </c>
      <c r="AB16" s="86">
        <v>4108</v>
      </c>
      <c r="AC16" s="84">
        <v>223</v>
      </c>
      <c r="AD16" s="85">
        <v>1735</v>
      </c>
      <c r="AE16" s="86">
        <v>3583</v>
      </c>
      <c r="AF16" s="84">
        <v>201</v>
      </c>
      <c r="AG16" s="85">
        <v>1519</v>
      </c>
      <c r="AH16" s="86">
        <v>3164</v>
      </c>
      <c r="AI16" s="84">
        <v>182</v>
      </c>
      <c r="AJ16" s="85">
        <v>1344</v>
      </c>
      <c r="AK16" s="86">
        <v>2783</v>
      </c>
      <c r="AL16" s="84">
        <v>176</v>
      </c>
      <c r="AM16" s="85">
        <v>1264</v>
      </c>
      <c r="AN16" s="86">
        <v>2637</v>
      </c>
      <c r="AO16" s="84">
        <v>173</v>
      </c>
      <c r="AP16" s="85">
        <v>1193</v>
      </c>
      <c r="AQ16" s="86">
        <v>2494</v>
      </c>
      <c r="AR16" s="84">
        <v>175</v>
      </c>
      <c r="AS16" s="85">
        <v>1200</v>
      </c>
      <c r="AT16" s="86">
        <v>2507</v>
      </c>
      <c r="AU16" s="84">
        <v>158</v>
      </c>
      <c r="AV16" s="85">
        <v>1072</v>
      </c>
      <c r="AW16" s="86">
        <v>2236</v>
      </c>
      <c r="AX16" s="84">
        <v>151</v>
      </c>
      <c r="AY16" s="85">
        <v>998</v>
      </c>
      <c r="AZ16" s="86">
        <v>2082</v>
      </c>
      <c r="BA16" s="84">
        <v>149</v>
      </c>
      <c r="BB16" s="85">
        <v>966</v>
      </c>
      <c r="BC16" s="86">
        <v>2010</v>
      </c>
      <c r="BD16" s="84">
        <v>142</v>
      </c>
      <c r="BE16" s="85">
        <v>921</v>
      </c>
      <c r="BF16" s="86">
        <v>1920</v>
      </c>
      <c r="BG16" s="84">
        <v>131</v>
      </c>
      <c r="BH16" s="85">
        <v>836</v>
      </c>
      <c r="BI16" s="86">
        <v>1743</v>
      </c>
      <c r="BJ16" s="84">
        <v>122</v>
      </c>
      <c r="BK16" s="85">
        <v>778</v>
      </c>
      <c r="BL16" s="86">
        <v>1623</v>
      </c>
    </row>
    <row r="17" spans="1:64" s="87" customFormat="1" ht="18" thickTop="1" thickBot="1">
      <c r="A17" s="83" t="s">
        <v>267</v>
      </c>
      <c r="B17" s="84">
        <v>3</v>
      </c>
      <c r="C17" s="85">
        <v>38</v>
      </c>
      <c r="D17" s="86">
        <v>136</v>
      </c>
      <c r="E17" s="84"/>
      <c r="F17" s="85"/>
      <c r="G17" s="86"/>
      <c r="H17" s="84"/>
      <c r="I17" s="85"/>
      <c r="J17" s="86"/>
      <c r="K17" s="84"/>
      <c r="L17" s="85"/>
      <c r="M17" s="86"/>
      <c r="N17" s="84"/>
      <c r="O17" s="85"/>
      <c r="P17" s="86"/>
      <c r="Q17" s="84"/>
      <c r="R17" s="85"/>
      <c r="S17" s="86"/>
      <c r="T17" s="84"/>
      <c r="U17" s="85"/>
      <c r="V17" s="86"/>
      <c r="W17" s="84"/>
      <c r="X17" s="85"/>
      <c r="Y17" s="86"/>
      <c r="Z17" s="84"/>
      <c r="AA17" s="85"/>
      <c r="AB17" s="86"/>
      <c r="AC17" s="84"/>
      <c r="AD17" s="85"/>
      <c r="AE17" s="86"/>
      <c r="AF17" s="84"/>
      <c r="AG17" s="85"/>
      <c r="AH17" s="86"/>
      <c r="AI17" s="84"/>
      <c r="AJ17" s="85"/>
      <c r="AK17" s="86"/>
      <c r="AL17" s="84"/>
      <c r="AM17" s="85"/>
      <c r="AN17" s="86"/>
      <c r="AO17" s="84"/>
      <c r="AP17" s="85"/>
      <c r="AQ17" s="86"/>
      <c r="AR17" s="84"/>
      <c r="AS17" s="85"/>
      <c r="AT17" s="86"/>
      <c r="AU17" s="84"/>
      <c r="AV17" s="85"/>
      <c r="AW17" s="86"/>
      <c r="AX17" s="84"/>
      <c r="AY17" s="85"/>
      <c r="AZ17" s="86"/>
      <c r="BA17" s="84"/>
      <c r="BB17" s="85"/>
      <c r="BC17" s="86"/>
      <c r="BD17" s="84"/>
      <c r="BE17" s="85"/>
      <c r="BF17" s="86"/>
      <c r="BG17" s="84"/>
      <c r="BH17" s="85"/>
      <c r="BI17" s="86"/>
      <c r="BJ17" s="84"/>
      <c r="BK17" s="85"/>
      <c r="BL17" s="86"/>
    </row>
    <row r="18" spans="1:64" s="87" customFormat="1" ht="18" thickTop="1" thickBot="1">
      <c r="A18" s="83" t="s">
        <v>40</v>
      </c>
      <c r="B18" s="84">
        <v>14</v>
      </c>
      <c r="C18" s="85">
        <v>250</v>
      </c>
      <c r="D18" s="86">
        <v>459</v>
      </c>
      <c r="E18" s="84">
        <v>14</v>
      </c>
      <c r="F18" s="85">
        <v>250</v>
      </c>
      <c r="G18" s="86">
        <v>459</v>
      </c>
      <c r="H18" s="84">
        <v>15</v>
      </c>
      <c r="I18" s="85">
        <v>260</v>
      </c>
      <c r="J18" s="86">
        <v>479</v>
      </c>
      <c r="K18" s="84">
        <v>15</v>
      </c>
      <c r="L18" s="85">
        <v>260</v>
      </c>
      <c r="M18" s="86">
        <v>479</v>
      </c>
      <c r="N18" s="84">
        <v>15</v>
      </c>
      <c r="O18" s="85">
        <v>260</v>
      </c>
      <c r="P18" s="86">
        <v>479</v>
      </c>
      <c r="Q18" s="84">
        <v>15</v>
      </c>
      <c r="R18" s="85">
        <v>260</v>
      </c>
      <c r="S18" s="86">
        <v>479</v>
      </c>
      <c r="T18" s="84">
        <v>16</v>
      </c>
      <c r="U18" s="85">
        <v>272</v>
      </c>
      <c r="V18" s="86">
        <v>527</v>
      </c>
      <c r="W18" s="84">
        <v>16</v>
      </c>
      <c r="X18" s="85">
        <v>278</v>
      </c>
      <c r="Y18" s="86">
        <v>527</v>
      </c>
      <c r="Z18" s="84">
        <v>16</v>
      </c>
      <c r="AA18" s="85">
        <v>278</v>
      </c>
      <c r="AB18" s="86">
        <v>527</v>
      </c>
      <c r="AC18" s="84">
        <v>17</v>
      </c>
      <c r="AD18" s="85">
        <v>284</v>
      </c>
      <c r="AE18" s="86">
        <v>540</v>
      </c>
      <c r="AF18" s="84">
        <v>18</v>
      </c>
      <c r="AG18" s="85">
        <v>293</v>
      </c>
      <c r="AH18" s="86">
        <v>556</v>
      </c>
      <c r="AI18" s="84">
        <v>18</v>
      </c>
      <c r="AJ18" s="85">
        <v>290</v>
      </c>
      <c r="AK18" s="86">
        <v>550</v>
      </c>
      <c r="AL18" s="84">
        <v>18</v>
      </c>
      <c r="AM18" s="85">
        <v>278</v>
      </c>
      <c r="AN18" s="86">
        <v>538</v>
      </c>
      <c r="AO18" s="84">
        <v>17</v>
      </c>
      <c r="AP18" s="85">
        <v>262</v>
      </c>
      <c r="AQ18" s="86">
        <v>508</v>
      </c>
      <c r="AR18" s="84">
        <v>19</v>
      </c>
      <c r="AS18" s="85">
        <v>298</v>
      </c>
      <c r="AT18" s="86">
        <v>566</v>
      </c>
      <c r="AU18" s="84">
        <v>19</v>
      </c>
      <c r="AV18" s="85">
        <v>298</v>
      </c>
      <c r="AW18" s="86">
        <v>566</v>
      </c>
      <c r="AX18" s="84">
        <v>19</v>
      </c>
      <c r="AY18" s="85">
        <v>298</v>
      </c>
      <c r="AZ18" s="86">
        <v>566</v>
      </c>
      <c r="BA18" s="84">
        <v>20</v>
      </c>
      <c r="BB18" s="85">
        <v>310</v>
      </c>
      <c r="BC18" s="86">
        <v>585</v>
      </c>
      <c r="BD18" s="84">
        <v>20</v>
      </c>
      <c r="BE18" s="85">
        <v>310</v>
      </c>
      <c r="BF18" s="86">
        <v>585</v>
      </c>
      <c r="BG18" s="84">
        <v>21</v>
      </c>
      <c r="BH18" s="85">
        <v>320</v>
      </c>
      <c r="BI18" s="86">
        <v>601</v>
      </c>
      <c r="BJ18" s="84">
        <v>21</v>
      </c>
      <c r="BK18" s="85">
        <v>320</v>
      </c>
      <c r="BL18" s="86">
        <v>601</v>
      </c>
    </row>
    <row r="19" spans="1:64" s="87" customFormat="1" ht="17.25" thickTop="1">
      <c r="A19" s="88" t="s">
        <v>157</v>
      </c>
      <c r="B19" s="89">
        <v>1</v>
      </c>
      <c r="C19" s="90"/>
      <c r="D19" s="91">
        <v>500</v>
      </c>
      <c r="E19" s="89">
        <v>1</v>
      </c>
      <c r="F19" s="90"/>
      <c r="G19" s="91">
        <v>500</v>
      </c>
      <c r="H19" s="89">
        <v>1</v>
      </c>
      <c r="I19" s="90"/>
      <c r="J19" s="91">
        <v>500</v>
      </c>
      <c r="K19" s="89">
        <v>1</v>
      </c>
      <c r="L19" s="90"/>
      <c r="M19" s="91">
        <v>500</v>
      </c>
      <c r="N19" s="89">
        <v>1</v>
      </c>
      <c r="O19" s="90"/>
      <c r="P19" s="91">
        <v>500</v>
      </c>
      <c r="Q19" s="89">
        <v>1</v>
      </c>
      <c r="R19" s="90"/>
      <c r="S19" s="91">
        <v>500</v>
      </c>
      <c r="T19" s="89">
        <v>1</v>
      </c>
      <c r="U19" s="90"/>
      <c r="V19" s="91">
        <v>500</v>
      </c>
      <c r="W19" s="89">
        <v>1</v>
      </c>
      <c r="X19" s="90"/>
      <c r="Y19" s="91">
        <v>500</v>
      </c>
      <c r="Z19" s="89">
        <v>1</v>
      </c>
      <c r="AA19" s="90"/>
      <c r="AB19" s="91">
        <v>500</v>
      </c>
      <c r="AC19" s="89">
        <v>1</v>
      </c>
      <c r="AD19" s="90"/>
      <c r="AE19" s="91">
        <v>500</v>
      </c>
      <c r="AF19" s="89">
        <v>1</v>
      </c>
      <c r="AG19" s="90"/>
      <c r="AH19" s="91">
        <v>500</v>
      </c>
      <c r="AI19" s="89">
        <v>1</v>
      </c>
      <c r="AJ19" s="90"/>
      <c r="AK19" s="91">
        <v>500</v>
      </c>
      <c r="AL19" s="89">
        <v>1</v>
      </c>
      <c r="AM19" s="90"/>
      <c r="AN19" s="91">
        <v>500</v>
      </c>
      <c r="AO19" s="89">
        <v>1</v>
      </c>
      <c r="AP19" s="90"/>
      <c r="AQ19" s="91">
        <v>500</v>
      </c>
      <c r="AR19" s="89">
        <v>1</v>
      </c>
      <c r="AS19" s="90"/>
      <c r="AT19" s="91">
        <v>500</v>
      </c>
      <c r="AU19" s="89">
        <v>1</v>
      </c>
      <c r="AV19" s="90"/>
      <c r="AW19" s="91">
        <v>500</v>
      </c>
      <c r="AX19" s="89">
        <v>1</v>
      </c>
      <c r="AY19" s="90"/>
      <c r="AZ19" s="91">
        <v>500</v>
      </c>
      <c r="BA19" s="89">
        <v>1</v>
      </c>
      <c r="BB19" s="90"/>
      <c r="BC19" s="91">
        <v>500</v>
      </c>
      <c r="BD19" s="89">
        <v>1</v>
      </c>
      <c r="BE19" s="90"/>
      <c r="BF19" s="91">
        <v>500</v>
      </c>
      <c r="BG19" s="89">
        <v>2</v>
      </c>
      <c r="BH19" s="90"/>
      <c r="BI19" s="91">
        <v>1000</v>
      </c>
      <c r="BJ19" s="89">
        <v>1</v>
      </c>
      <c r="BK19" s="90"/>
      <c r="BL19" s="91">
        <v>500</v>
      </c>
    </row>
    <row r="20" spans="1:64">
      <c r="A20" s="78" t="s">
        <v>11</v>
      </c>
      <c r="B20" s="92"/>
      <c r="C20" s="93"/>
      <c r="D20" s="94"/>
      <c r="E20" s="92"/>
      <c r="F20" s="93"/>
      <c r="G20" s="94"/>
      <c r="H20" s="92"/>
      <c r="I20" s="93"/>
      <c r="J20" s="94"/>
      <c r="K20" s="92"/>
      <c r="L20" s="93"/>
      <c r="M20" s="94"/>
      <c r="N20" s="92"/>
      <c r="O20" s="93"/>
      <c r="P20" s="94"/>
      <c r="Q20" s="92"/>
      <c r="R20" s="93"/>
      <c r="S20" s="94"/>
      <c r="T20" s="92"/>
      <c r="U20" s="93"/>
      <c r="V20" s="94"/>
      <c r="W20" s="92"/>
      <c r="X20" s="93"/>
      <c r="Y20" s="94"/>
      <c r="Z20" s="92"/>
      <c r="AA20" s="93"/>
      <c r="AB20" s="94"/>
      <c r="AC20" s="92"/>
      <c r="AD20" s="93"/>
      <c r="AE20" s="94"/>
      <c r="AF20" s="92"/>
      <c r="AG20" s="93"/>
      <c r="AH20" s="94"/>
      <c r="AI20" s="92"/>
      <c r="AJ20" s="93"/>
      <c r="AK20" s="94"/>
      <c r="AL20" s="92"/>
      <c r="AM20" s="93"/>
      <c r="AN20" s="94"/>
      <c r="AO20" s="92"/>
      <c r="AP20" s="93"/>
      <c r="AQ20" s="94"/>
      <c r="AR20" s="92"/>
      <c r="AS20" s="93"/>
      <c r="AT20" s="94"/>
      <c r="AU20" s="92"/>
      <c r="AV20" s="93"/>
      <c r="AW20" s="94"/>
      <c r="AX20" s="92"/>
      <c r="AY20" s="93"/>
      <c r="AZ20" s="94"/>
      <c r="BA20" s="92"/>
      <c r="BB20" s="93"/>
      <c r="BC20" s="94"/>
      <c r="BD20" s="92"/>
      <c r="BE20" s="93"/>
      <c r="BF20" s="94"/>
      <c r="BG20" s="79"/>
      <c r="BH20" s="80"/>
      <c r="BI20" s="81"/>
      <c r="BJ20" s="79"/>
      <c r="BK20" s="80"/>
      <c r="BL20" s="81"/>
    </row>
    <row r="21" spans="1:64">
      <c r="A21" s="78" t="s">
        <v>12</v>
      </c>
      <c r="B21" s="79"/>
      <c r="C21" s="80"/>
      <c r="D21" s="81"/>
      <c r="E21" s="79"/>
      <c r="F21" s="80"/>
      <c r="G21" s="81"/>
      <c r="H21" s="79"/>
      <c r="I21" s="80"/>
      <c r="J21" s="81"/>
      <c r="K21" s="79"/>
      <c r="L21" s="80"/>
      <c r="M21" s="81"/>
      <c r="N21" s="79"/>
      <c r="O21" s="80"/>
      <c r="P21" s="81"/>
      <c r="Q21" s="79"/>
      <c r="R21" s="80"/>
      <c r="S21" s="81"/>
      <c r="T21" s="79"/>
      <c r="U21" s="80"/>
      <c r="V21" s="81"/>
      <c r="W21" s="79"/>
      <c r="X21" s="80"/>
      <c r="Y21" s="81"/>
      <c r="Z21" s="79">
        <v>1</v>
      </c>
      <c r="AA21" s="80">
        <v>324</v>
      </c>
      <c r="AB21" s="81">
        <v>660</v>
      </c>
      <c r="AC21" s="79">
        <v>1</v>
      </c>
      <c r="AD21" s="80">
        <v>324</v>
      </c>
      <c r="AE21" s="81">
        <v>660</v>
      </c>
      <c r="AF21" s="79">
        <v>1</v>
      </c>
      <c r="AG21" s="80">
        <v>324</v>
      </c>
      <c r="AH21" s="81">
        <v>660</v>
      </c>
      <c r="AI21" s="79">
        <v>1</v>
      </c>
      <c r="AJ21" s="80">
        <v>324</v>
      </c>
      <c r="AK21" s="81">
        <v>660</v>
      </c>
      <c r="AL21" s="79">
        <v>1</v>
      </c>
      <c r="AM21" s="80">
        <v>324</v>
      </c>
      <c r="AN21" s="81">
        <v>660</v>
      </c>
      <c r="AO21" s="79">
        <v>1</v>
      </c>
      <c r="AP21" s="80">
        <v>324</v>
      </c>
      <c r="AQ21" s="81">
        <v>660</v>
      </c>
      <c r="AR21" s="79">
        <v>1</v>
      </c>
      <c r="AS21" s="80">
        <v>324</v>
      </c>
      <c r="AT21" s="81">
        <v>660</v>
      </c>
      <c r="AU21" s="79">
        <v>1</v>
      </c>
      <c r="AV21" s="80">
        <v>324</v>
      </c>
      <c r="AW21" s="81">
        <v>660</v>
      </c>
      <c r="AX21" s="79">
        <v>1</v>
      </c>
      <c r="AY21" s="80">
        <v>324</v>
      </c>
      <c r="AZ21" s="81">
        <v>660</v>
      </c>
      <c r="BA21" s="79">
        <v>1</v>
      </c>
      <c r="BB21" s="80">
        <v>324</v>
      </c>
      <c r="BC21" s="81">
        <v>660</v>
      </c>
      <c r="BD21" s="79">
        <v>1</v>
      </c>
      <c r="BE21" s="80">
        <v>324</v>
      </c>
      <c r="BF21" s="81">
        <v>660</v>
      </c>
      <c r="BG21" s="79">
        <v>1</v>
      </c>
      <c r="BH21" s="80">
        <v>324</v>
      </c>
      <c r="BI21" s="81">
        <v>660</v>
      </c>
      <c r="BJ21" s="79">
        <v>1</v>
      </c>
      <c r="BK21" s="80">
        <v>324</v>
      </c>
      <c r="BL21" s="81">
        <v>660</v>
      </c>
    </row>
    <row r="22" spans="1:64" ht="17.25" thickBot="1">
      <c r="A22" s="78" t="s">
        <v>13</v>
      </c>
      <c r="B22" s="79"/>
      <c r="C22" s="80"/>
      <c r="D22" s="81"/>
      <c r="E22" s="79"/>
      <c r="F22" s="80"/>
      <c r="G22" s="81"/>
      <c r="H22" s="79"/>
      <c r="I22" s="80"/>
      <c r="J22" s="81"/>
      <c r="K22" s="79"/>
      <c r="L22" s="80"/>
      <c r="M22" s="81"/>
      <c r="N22" s="79"/>
      <c r="O22" s="80"/>
      <c r="P22" s="81"/>
      <c r="Q22" s="79"/>
      <c r="R22" s="80"/>
      <c r="S22" s="81"/>
      <c r="T22" s="79"/>
      <c r="U22" s="80"/>
      <c r="V22" s="81"/>
      <c r="W22" s="79"/>
      <c r="X22" s="80"/>
      <c r="Y22" s="81"/>
      <c r="Z22" s="79">
        <v>1</v>
      </c>
      <c r="AA22" s="80">
        <v>413</v>
      </c>
      <c r="AB22" s="81">
        <v>1118</v>
      </c>
      <c r="AC22" s="79">
        <v>1</v>
      </c>
      <c r="AD22" s="80">
        <v>413</v>
      </c>
      <c r="AE22" s="81">
        <v>1118</v>
      </c>
      <c r="AF22" s="79">
        <v>1</v>
      </c>
      <c r="AG22" s="80">
        <v>413</v>
      </c>
      <c r="AH22" s="81">
        <v>1118</v>
      </c>
      <c r="AI22" s="79"/>
      <c r="AJ22" s="80"/>
      <c r="AK22" s="81"/>
      <c r="AL22" s="79"/>
      <c r="AM22" s="80"/>
      <c r="AN22" s="81"/>
      <c r="AO22" s="79">
        <v>1</v>
      </c>
      <c r="AP22" s="80">
        <v>413</v>
      </c>
      <c r="AQ22" s="81">
        <v>1118</v>
      </c>
      <c r="AR22" s="79">
        <v>1</v>
      </c>
      <c r="AS22" s="80">
        <v>413</v>
      </c>
      <c r="AT22" s="81">
        <v>1118</v>
      </c>
      <c r="AU22" s="79">
        <v>1</v>
      </c>
      <c r="AV22" s="80">
        <v>413</v>
      </c>
      <c r="AW22" s="81">
        <v>1118</v>
      </c>
      <c r="AX22" s="79">
        <v>1</v>
      </c>
      <c r="AY22" s="80">
        <v>413</v>
      </c>
      <c r="AZ22" s="81">
        <v>1118</v>
      </c>
      <c r="BA22" s="79">
        <v>1</v>
      </c>
      <c r="BB22" s="80">
        <v>413</v>
      </c>
      <c r="BC22" s="81">
        <v>1118</v>
      </c>
      <c r="BD22" s="79">
        <v>1</v>
      </c>
      <c r="BE22" s="80">
        <v>413</v>
      </c>
      <c r="BF22" s="81">
        <v>1118</v>
      </c>
      <c r="BG22" s="79">
        <v>2</v>
      </c>
      <c r="BH22" s="80">
        <v>783</v>
      </c>
      <c r="BI22" s="81">
        <v>1958</v>
      </c>
      <c r="BJ22" s="79">
        <v>3</v>
      </c>
      <c r="BK22" s="80">
        <v>913</v>
      </c>
      <c r="BL22" s="81">
        <v>2244</v>
      </c>
    </row>
    <row r="23" spans="1:64" s="87" customFormat="1" ht="18" thickTop="1" thickBot="1">
      <c r="A23" s="83" t="s">
        <v>116</v>
      </c>
      <c r="B23" s="84">
        <f t="shared" ref="B23:G23" si="2">SUM(B20:B22)</f>
        <v>0</v>
      </c>
      <c r="C23" s="85">
        <f t="shared" si="2"/>
        <v>0</v>
      </c>
      <c r="D23" s="86">
        <f t="shared" si="2"/>
        <v>0</v>
      </c>
      <c r="E23" s="84">
        <f t="shared" si="2"/>
        <v>0</v>
      </c>
      <c r="F23" s="85">
        <f t="shared" si="2"/>
        <v>0</v>
      </c>
      <c r="G23" s="86">
        <f t="shared" si="2"/>
        <v>0</v>
      </c>
      <c r="H23" s="84">
        <f t="shared" ref="H23:BL23" si="3">SUM(H20:H22)</f>
        <v>0</v>
      </c>
      <c r="I23" s="85">
        <f t="shared" si="3"/>
        <v>0</v>
      </c>
      <c r="J23" s="86">
        <f t="shared" si="3"/>
        <v>0</v>
      </c>
      <c r="K23" s="84">
        <f t="shared" si="3"/>
        <v>0</v>
      </c>
      <c r="L23" s="85">
        <f t="shared" si="3"/>
        <v>0</v>
      </c>
      <c r="M23" s="86">
        <f t="shared" si="3"/>
        <v>0</v>
      </c>
      <c r="N23" s="84">
        <f t="shared" si="3"/>
        <v>0</v>
      </c>
      <c r="O23" s="85">
        <f t="shared" si="3"/>
        <v>0</v>
      </c>
      <c r="P23" s="86">
        <f t="shared" si="3"/>
        <v>0</v>
      </c>
      <c r="Q23" s="84">
        <f t="shared" si="3"/>
        <v>0</v>
      </c>
      <c r="R23" s="85">
        <f t="shared" si="3"/>
        <v>0</v>
      </c>
      <c r="S23" s="86">
        <f t="shared" si="3"/>
        <v>0</v>
      </c>
      <c r="T23" s="84">
        <f t="shared" si="3"/>
        <v>0</v>
      </c>
      <c r="U23" s="85">
        <f t="shared" si="3"/>
        <v>0</v>
      </c>
      <c r="V23" s="86">
        <f t="shared" si="3"/>
        <v>0</v>
      </c>
      <c r="W23" s="84">
        <f t="shared" si="3"/>
        <v>0</v>
      </c>
      <c r="X23" s="85">
        <f t="shared" si="3"/>
        <v>0</v>
      </c>
      <c r="Y23" s="86">
        <f t="shared" si="3"/>
        <v>0</v>
      </c>
      <c r="Z23" s="84">
        <f t="shared" si="3"/>
        <v>2</v>
      </c>
      <c r="AA23" s="85">
        <f t="shared" si="3"/>
        <v>737</v>
      </c>
      <c r="AB23" s="86">
        <f t="shared" si="3"/>
        <v>1778</v>
      </c>
      <c r="AC23" s="84">
        <f t="shared" si="3"/>
        <v>2</v>
      </c>
      <c r="AD23" s="85">
        <f t="shared" si="3"/>
        <v>737</v>
      </c>
      <c r="AE23" s="86">
        <f t="shared" si="3"/>
        <v>1778</v>
      </c>
      <c r="AF23" s="84">
        <f t="shared" si="3"/>
        <v>2</v>
      </c>
      <c r="AG23" s="85">
        <f t="shared" si="3"/>
        <v>737</v>
      </c>
      <c r="AH23" s="86">
        <f t="shared" si="3"/>
        <v>1778</v>
      </c>
      <c r="AI23" s="84">
        <f t="shared" si="3"/>
        <v>1</v>
      </c>
      <c r="AJ23" s="85">
        <f t="shared" si="3"/>
        <v>324</v>
      </c>
      <c r="AK23" s="86">
        <f t="shared" si="3"/>
        <v>660</v>
      </c>
      <c r="AL23" s="84">
        <f t="shared" si="3"/>
        <v>1</v>
      </c>
      <c r="AM23" s="85">
        <f t="shared" si="3"/>
        <v>324</v>
      </c>
      <c r="AN23" s="86">
        <f t="shared" si="3"/>
        <v>660</v>
      </c>
      <c r="AO23" s="84">
        <f t="shared" si="3"/>
        <v>2</v>
      </c>
      <c r="AP23" s="85">
        <f t="shared" si="3"/>
        <v>737</v>
      </c>
      <c r="AQ23" s="86">
        <f t="shared" si="3"/>
        <v>1778</v>
      </c>
      <c r="AR23" s="84">
        <f t="shared" si="3"/>
        <v>2</v>
      </c>
      <c r="AS23" s="85">
        <f t="shared" si="3"/>
        <v>737</v>
      </c>
      <c r="AT23" s="86">
        <f t="shared" si="3"/>
        <v>1778</v>
      </c>
      <c r="AU23" s="84">
        <f t="shared" si="3"/>
        <v>2</v>
      </c>
      <c r="AV23" s="85">
        <f t="shared" si="3"/>
        <v>737</v>
      </c>
      <c r="AW23" s="86">
        <f t="shared" si="3"/>
        <v>1778</v>
      </c>
      <c r="AX23" s="84">
        <f t="shared" si="3"/>
        <v>2</v>
      </c>
      <c r="AY23" s="85">
        <f t="shared" si="3"/>
        <v>737</v>
      </c>
      <c r="AZ23" s="86">
        <f t="shared" si="3"/>
        <v>1778</v>
      </c>
      <c r="BA23" s="84">
        <f t="shared" si="3"/>
        <v>2</v>
      </c>
      <c r="BB23" s="85">
        <f t="shared" si="3"/>
        <v>737</v>
      </c>
      <c r="BC23" s="86">
        <f t="shared" si="3"/>
        <v>1778</v>
      </c>
      <c r="BD23" s="84">
        <f t="shared" si="3"/>
        <v>2</v>
      </c>
      <c r="BE23" s="85">
        <f t="shared" si="3"/>
        <v>737</v>
      </c>
      <c r="BF23" s="86">
        <f t="shared" si="3"/>
        <v>1778</v>
      </c>
      <c r="BG23" s="84">
        <f t="shared" si="3"/>
        <v>3</v>
      </c>
      <c r="BH23" s="85">
        <f t="shared" si="3"/>
        <v>1107</v>
      </c>
      <c r="BI23" s="86">
        <f t="shared" si="3"/>
        <v>2618</v>
      </c>
      <c r="BJ23" s="84">
        <f t="shared" si="3"/>
        <v>4</v>
      </c>
      <c r="BK23" s="85">
        <f t="shared" si="3"/>
        <v>1237</v>
      </c>
      <c r="BL23" s="86">
        <f t="shared" si="3"/>
        <v>2904</v>
      </c>
    </row>
    <row r="24" spans="1:64" s="87" customFormat="1" ht="17.25" thickTop="1">
      <c r="A24" s="88" t="s">
        <v>41</v>
      </c>
      <c r="B24" s="89">
        <v>7</v>
      </c>
      <c r="C24" s="90">
        <v>100</v>
      </c>
      <c r="D24" s="91">
        <v>168</v>
      </c>
      <c r="E24" s="89">
        <v>8</v>
      </c>
      <c r="F24" s="90">
        <v>136</v>
      </c>
      <c r="G24" s="91">
        <v>236</v>
      </c>
      <c r="H24" s="89">
        <v>8</v>
      </c>
      <c r="I24" s="90">
        <v>136</v>
      </c>
      <c r="J24" s="91">
        <v>236</v>
      </c>
      <c r="K24" s="89">
        <v>8</v>
      </c>
      <c r="L24" s="90">
        <v>136</v>
      </c>
      <c r="M24" s="91">
        <v>236</v>
      </c>
      <c r="N24" s="89">
        <v>8</v>
      </c>
      <c r="O24" s="90">
        <v>136</v>
      </c>
      <c r="P24" s="91">
        <v>236</v>
      </c>
      <c r="Q24" s="89">
        <v>8</v>
      </c>
      <c r="R24" s="90">
        <v>136</v>
      </c>
      <c r="S24" s="91">
        <v>236</v>
      </c>
      <c r="T24" s="89">
        <v>8</v>
      </c>
      <c r="U24" s="90">
        <v>136</v>
      </c>
      <c r="V24" s="91">
        <v>236</v>
      </c>
      <c r="W24" s="89">
        <v>8</v>
      </c>
      <c r="X24" s="90">
        <v>136</v>
      </c>
      <c r="Y24" s="91">
        <v>236</v>
      </c>
      <c r="Z24" s="89">
        <v>8</v>
      </c>
      <c r="AA24" s="90">
        <v>136</v>
      </c>
      <c r="AB24" s="91">
        <v>236</v>
      </c>
      <c r="AC24" s="89">
        <v>8</v>
      </c>
      <c r="AD24" s="90">
        <v>129</v>
      </c>
      <c r="AE24" s="91">
        <v>230</v>
      </c>
      <c r="AF24" s="89">
        <v>8</v>
      </c>
      <c r="AG24" s="90">
        <v>129</v>
      </c>
      <c r="AH24" s="91">
        <v>230</v>
      </c>
      <c r="AI24" s="89">
        <v>8</v>
      </c>
      <c r="AJ24" s="90">
        <v>129</v>
      </c>
      <c r="AK24" s="91">
        <v>230</v>
      </c>
      <c r="AL24" s="89">
        <v>8</v>
      </c>
      <c r="AM24" s="90">
        <v>129</v>
      </c>
      <c r="AN24" s="91">
        <v>230</v>
      </c>
      <c r="AO24" s="89">
        <v>8</v>
      </c>
      <c r="AP24" s="90">
        <v>129</v>
      </c>
      <c r="AQ24" s="91">
        <v>230</v>
      </c>
      <c r="AR24" s="89">
        <v>9</v>
      </c>
      <c r="AS24" s="90">
        <v>138</v>
      </c>
      <c r="AT24" s="91">
        <v>248</v>
      </c>
      <c r="AU24" s="89">
        <v>9</v>
      </c>
      <c r="AV24" s="90">
        <v>138</v>
      </c>
      <c r="AW24" s="91">
        <v>248</v>
      </c>
      <c r="AX24" s="89">
        <v>9</v>
      </c>
      <c r="AY24" s="90">
        <v>138</v>
      </c>
      <c r="AZ24" s="91">
        <v>248</v>
      </c>
      <c r="BA24" s="89">
        <v>9</v>
      </c>
      <c r="BB24" s="90">
        <v>138</v>
      </c>
      <c r="BC24" s="91">
        <v>248</v>
      </c>
      <c r="BD24" s="89">
        <v>9</v>
      </c>
      <c r="BE24" s="90">
        <v>138</v>
      </c>
      <c r="BF24" s="91">
        <v>248</v>
      </c>
      <c r="BG24" s="89">
        <v>9</v>
      </c>
      <c r="BH24" s="90">
        <v>138</v>
      </c>
      <c r="BI24" s="91">
        <v>248</v>
      </c>
      <c r="BJ24" s="89">
        <v>9</v>
      </c>
      <c r="BK24" s="90">
        <v>134</v>
      </c>
      <c r="BL24" s="91">
        <v>244</v>
      </c>
    </row>
    <row r="25" spans="1:64">
      <c r="A25" s="78" t="s">
        <v>14</v>
      </c>
      <c r="B25" s="79">
        <v>12</v>
      </c>
      <c r="C25" s="80">
        <v>442</v>
      </c>
      <c r="D25" s="81">
        <v>845</v>
      </c>
      <c r="E25" s="79">
        <v>13</v>
      </c>
      <c r="F25" s="80">
        <v>489</v>
      </c>
      <c r="G25" s="81">
        <v>930</v>
      </c>
      <c r="H25" s="79">
        <v>14</v>
      </c>
      <c r="I25" s="80">
        <v>591</v>
      </c>
      <c r="J25" s="81">
        <v>1113</v>
      </c>
      <c r="K25" s="79">
        <v>14</v>
      </c>
      <c r="L25" s="80">
        <v>591</v>
      </c>
      <c r="M25" s="81">
        <v>1113</v>
      </c>
      <c r="N25" s="79">
        <v>14</v>
      </c>
      <c r="O25" s="80">
        <v>570</v>
      </c>
      <c r="P25" s="81">
        <v>1069</v>
      </c>
      <c r="Q25" s="79">
        <v>16</v>
      </c>
      <c r="R25" s="80">
        <v>632</v>
      </c>
      <c r="S25" s="81">
        <v>1188</v>
      </c>
      <c r="T25" s="79">
        <v>19</v>
      </c>
      <c r="U25" s="80">
        <v>837</v>
      </c>
      <c r="V25" s="81">
        <v>1573</v>
      </c>
      <c r="W25" s="79">
        <v>19</v>
      </c>
      <c r="X25" s="80">
        <v>935</v>
      </c>
      <c r="Y25" s="81">
        <v>1734</v>
      </c>
      <c r="Z25" s="79">
        <v>21</v>
      </c>
      <c r="AA25" s="80">
        <v>1046</v>
      </c>
      <c r="AB25" s="81">
        <v>1903</v>
      </c>
      <c r="AC25" s="79">
        <v>23</v>
      </c>
      <c r="AD25" s="80">
        <v>1177</v>
      </c>
      <c r="AE25" s="81">
        <v>2164</v>
      </c>
      <c r="AF25" s="79">
        <v>24</v>
      </c>
      <c r="AG25" s="80">
        <v>1129</v>
      </c>
      <c r="AH25" s="81">
        <v>2059</v>
      </c>
      <c r="AI25" s="79">
        <v>27</v>
      </c>
      <c r="AJ25" s="80">
        <v>1330</v>
      </c>
      <c r="AK25" s="81">
        <v>2448</v>
      </c>
      <c r="AL25" s="79">
        <v>29</v>
      </c>
      <c r="AM25" s="80">
        <v>1397</v>
      </c>
      <c r="AN25" s="81">
        <v>2579</v>
      </c>
      <c r="AO25" s="79">
        <v>28</v>
      </c>
      <c r="AP25" s="80">
        <v>1356</v>
      </c>
      <c r="AQ25" s="81">
        <v>2502</v>
      </c>
      <c r="AR25" s="79">
        <v>30</v>
      </c>
      <c r="AS25" s="80">
        <v>1476</v>
      </c>
      <c r="AT25" s="81">
        <v>2723</v>
      </c>
      <c r="AU25" s="79">
        <v>30</v>
      </c>
      <c r="AV25" s="80">
        <v>1465</v>
      </c>
      <c r="AW25" s="81">
        <v>2694</v>
      </c>
      <c r="AX25" s="79">
        <v>33</v>
      </c>
      <c r="AY25" s="80">
        <v>1609</v>
      </c>
      <c r="AZ25" s="81">
        <v>2958</v>
      </c>
      <c r="BA25" s="79">
        <v>33</v>
      </c>
      <c r="BB25" s="80">
        <v>1609</v>
      </c>
      <c r="BC25" s="81">
        <v>2958</v>
      </c>
      <c r="BD25" s="79">
        <v>37</v>
      </c>
      <c r="BE25" s="80">
        <v>1956</v>
      </c>
      <c r="BF25" s="81">
        <v>3638</v>
      </c>
      <c r="BG25" s="79">
        <v>36</v>
      </c>
      <c r="BH25" s="80">
        <v>1932</v>
      </c>
      <c r="BI25" s="81">
        <v>3591</v>
      </c>
      <c r="BJ25" s="79">
        <v>37</v>
      </c>
      <c r="BK25" s="80">
        <v>2174</v>
      </c>
      <c r="BL25" s="81">
        <v>4053</v>
      </c>
    </row>
    <row r="26" spans="1:64">
      <c r="A26" s="78" t="s">
        <v>15</v>
      </c>
      <c r="B26" s="79">
        <v>35</v>
      </c>
      <c r="C26" s="80">
        <v>2221</v>
      </c>
      <c r="D26" s="81">
        <v>4226</v>
      </c>
      <c r="E26" s="79">
        <v>37</v>
      </c>
      <c r="F26" s="80">
        <v>2323</v>
      </c>
      <c r="G26" s="81">
        <v>4418</v>
      </c>
      <c r="H26" s="79">
        <v>35</v>
      </c>
      <c r="I26" s="80">
        <v>2373</v>
      </c>
      <c r="J26" s="81">
        <v>4504</v>
      </c>
      <c r="K26" s="79">
        <v>35</v>
      </c>
      <c r="L26" s="80">
        <v>2373</v>
      </c>
      <c r="M26" s="81">
        <v>4504</v>
      </c>
      <c r="N26" s="79">
        <v>35</v>
      </c>
      <c r="O26" s="80">
        <v>2568</v>
      </c>
      <c r="P26" s="81">
        <v>4874</v>
      </c>
      <c r="Q26" s="79">
        <v>32</v>
      </c>
      <c r="R26" s="80">
        <v>2473</v>
      </c>
      <c r="S26" s="81">
        <v>4690</v>
      </c>
      <c r="T26" s="79">
        <v>35</v>
      </c>
      <c r="U26" s="80">
        <v>2579</v>
      </c>
      <c r="V26" s="81">
        <v>4882</v>
      </c>
      <c r="W26" s="79">
        <v>40</v>
      </c>
      <c r="X26" s="80">
        <v>3058</v>
      </c>
      <c r="Y26" s="81">
        <v>5797</v>
      </c>
      <c r="Z26" s="79">
        <v>45</v>
      </c>
      <c r="AA26" s="80">
        <v>3464</v>
      </c>
      <c r="AB26" s="81">
        <v>6506</v>
      </c>
      <c r="AC26" s="79">
        <v>46</v>
      </c>
      <c r="AD26" s="80">
        <v>3676</v>
      </c>
      <c r="AE26" s="81">
        <v>6891</v>
      </c>
      <c r="AF26" s="79">
        <v>51</v>
      </c>
      <c r="AG26" s="80">
        <v>4084</v>
      </c>
      <c r="AH26" s="81">
        <v>7666</v>
      </c>
      <c r="AI26" s="79">
        <v>53</v>
      </c>
      <c r="AJ26" s="80">
        <v>4267</v>
      </c>
      <c r="AK26" s="81">
        <v>8000</v>
      </c>
      <c r="AL26" s="79">
        <v>55</v>
      </c>
      <c r="AM26" s="80">
        <v>4669</v>
      </c>
      <c r="AN26" s="81">
        <v>8754</v>
      </c>
      <c r="AO26" s="79">
        <v>59</v>
      </c>
      <c r="AP26" s="80">
        <v>4959</v>
      </c>
      <c r="AQ26" s="81">
        <v>9291</v>
      </c>
      <c r="AR26" s="79">
        <v>58</v>
      </c>
      <c r="AS26" s="80">
        <v>4999</v>
      </c>
      <c r="AT26" s="81">
        <v>9365</v>
      </c>
      <c r="AU26" s="79">
        <v>60</v>
      </c>
      <c r="AV26" s="80">
        <v>5237</v>
      </c>
      <c r="AW26" s="81">
        <v>9818</v>
      </c>
      <c r="AX26" s="79">
        <v>60</v>
      </c>
      <c r="AY26" s="80">
        <v>5237</v>
      </c>
      <c r="AZ26" s="81">
        <v>9818</v>
      </c>
      <c r="BA26" s="79">
        <v>61</v>
      </c>
      <c r="BB26" s="80">
        <v>5332</v>
      </c>
      <c r="BC26" s="81">
        <v>9998</v>
      </c>
      <c r="BD26" s="79">
        <v>63</v>
      </c>
      <c r="BE26" s="80">
        <v>5598</v>
      </c>
      <c r="BF26" s="81">
        <v>10496</v>
      </c>
      <c r="BG26" s="79">
        <v>70</v>
      </c>
      <c r="BH26" s="80">
        <v>6547</v>
      </c>
      <c r="BI26" s="81">
        <v>12187</v>
      </c>
      <c r="BJ26" s="79">
        <v>76</v>
      </c>
      <c r="BK26" s="80">
        <v>7406</v>
      </c>
      <c r="BL26" s="81">
        <v>13776</v>
      </c>
    </row>
    <row r="27" spans="1:64">
      <c r="A27" s="78" t="s">
        <v>16</v>
      </c>
      <c r="B27" s="79">
        <v>176</v>
      </c>
      <c r="C27" s="80">
        <v>21476</v>
      </c>
      <c r="D27" s="81">
        <v>40588</v>
      </c>
      <c r="E27" s="79">
        <v>178</v>
      </c>
      <c r="F27" s="80">
        <v>21915</v>
      </c>
      <c r="G27" s="81">
        <v>41379</v>
      </c>
      <c r="H27" s="79">
        <v>181</v>
      </c>
      <c r="I27" s="80">
        <v>23131</v>
      </c>
      <c r="J27" s="81">
        <v>43800</v>
      </c>
      <c r="K27" s="79">
        <v>185</v>
      </c>
      <c r="L27" s="80">
        <v>24273</v>
      </c>
      <c r="M27" s="81">
        <v>45987</v>
      </c>
      <c r="N27" s="79">
        <v>189</v>
      </c>
      <c r="O27" s="80">
        <v>25606</v>
      </c>
      <c r="P27" s="81">
        <v>48583</v>
      </c>
      <c r="Q27" s="79">
        <v>191</v>
      </c>
      <c r="R27" s="80">
        <v>25498</v>
      </c>
      <c r="S27" s="81">
        <v>48316</v>
      </c>
      <c r="T27" s="79">
        <v>200</v>
      </c>
      <c r="U27" s="80">
        <v>27973</v>
      </c>
      <c r="V27" s="81">
        <v>52989</v>
      </c>
      <c r="W27" s="79">
        <v>211</v>
      </c>
      <c r="X27" s="80">
        <v>30621</v>
      </c>
      <c r="Y27" s="81">
        <v>57815</v>
      </c>
      <c r="Z27" s="79">
        <v>240</v>
      </c>
      <c r="AA27" s="80">
        <v>37373</v>
      </c>
      <c r="AB27" s="81">
        <v>70450</v>
      </c>
      <c r="AC27" s="79">
        <v>252</v>
      </c>
      <c r="AD27" s="80">
        <v>40004</v>
      </c>
      <c r="AE27" s="81">
        <v>75360</v>
      </c>
      <c r="AF27" s="79">
        <v>262</v>
      </c>
      <c r="AG27" s="80">
        <v>41614</v>
      </c>
      <c r="AH27" s="81">
        <v>78432</v>
      </c>
      <c r="AI27" s="79">
        <v>265</v>
      </c>
      <c r="AJ27" s="80">
        <v>42166</v>
      </c>
      <c r="AK27" s="81">
        <v>79498</v>
      </c>
      <c r="AL27" s="79">
        <v>271</v>
      </c>
      <c r="AM27" s="80">
        <v>43397</v>
      </c>
      <c r="AN27" s="81">
        <v>81831</v>
      </c>
      <c r="AO27" s="79">
        <v>275</v>
      </c>
      <c r="AP27" s="80">
        <v>44090</v>
      </c>
      <c r="AQ27" s="81">
        <v>83058</v>
      </c>
      <c r="AR27" s="79">
        <v>280</v>
      </c>
      <c r="AS27" s="80">
        <v>44572</v>
      </c>
      <c r="AT27" s="81">
        <v>83864</v>
      </c>
      <c r="AU27" s="79">
        <v>289</v>
      </c>
      <c r="AV27" s="80">
        <v>45159</v>
      </c>
      <c r="AW27" s="81">
        <v>84900</v>
      </c>
      <c r="AX27" s="79">
        <v>293</v>
      </c>
      <c r="AY27" s="80">
        <v>46307</v>
      </c>
      <c r="AZ27" s="81">
        <v>86965</v>
      </c>
      <c r="BA27" s="79">
        <v>295</v>
      </c>
      <c r="BB27" s="80">
        <v>46794</v>
      </c>
      <c r="BC27" s="81">
        <v>87882</v>
      </c>
      <c r="BD27" s="79">
        <v>297</v>
      </c>
      <c r="BE27" s="80">
        <v>47345</v>
      </c>
      <c r="BF27" s="81">
        <v>88910</v>
      </c>
      <c r="BG27" s="79">
        <v>299</v>
      </c>
      <c r="BH27" s="80">
        <v>47823</v>
      </c>
      <c r="BI27" s="81">
        <v>89913</v>
      </c>
      <c r="BJ27" s="79">
        <v>294</v>
      </c>
      <c r="BK27" s="80">
        <v>46944</v>
      </c>
      <c r="BL27" s="81">
        <v>88277</v>
      </c>
    </row>
    <row r="28" spans="1:64">
      <c r="A28" s="78" t="s">
        <v>158</v>
      </c>
      <c r="B28" s="79">
        <v>11</v>
      </c>
      <c r="C28" s="80">
        <v>1419</v>
      </c>
      <c r="D28" s="81">
        <v>2693</v>
      </c>
      <c r="E28" s="79">
        <v>10</v>
      </c>
      <c r="F28" s="80">
        <v>1382</v>
      </c>
      <c r="G28" s="81">
        <v>2637</v>
      </c>
      <c r="H28" s="79">
        <v>10</v>
      </c>
      <c r="I28" s="80">
        <v>1232</v>
      </c>
      <c r="J28" s="81">
        <v>2352</v>
      </c>
      <c r="K28" s="79">
        <v>11</v>
      </c>
      <c r="L28" s="80">
        <v>1274</v>
      </c>
      <c r="M28" s="81">
        <v>2431</v>
      </c>
      <c r="N28" s="79">
        <v>11</v>
      </c>
      <c r="O28" s="80">
        <v>1444</v>
      </c>
      <c r="P28" s="81">
        <v>2757</v>
      </c>
      <c r="Q28" s="79">
        <v>11</v>
      </c>
      <c r="R28" s="80">
        <v>1444</v>
      </c>
      <c r="S28" s="81">
        <v>2757</v>
      </c>
      <c r="T28" s="79">
        <v>9</v>
      </c>
      <c r="U28" s="80">
        <v>1212</v>
      </c>
      <c r="V28" s="81">
        <v>2317</v>
      </c>
      <c r="W28" s="79">
        <v>8</v>
      </c>
      <c r="X28" s="80">
        <v>906</v>
      </c>
      <c r="Y28" s="81">
        <v>1770</v>
      </c>
      <c r="Z28" s="79">
        <v>9</v>
      </c>
      <c r="AA28" s="80">
        <v>920</v>
      </c>
      <c r="AB28" s="81">
        <v>1768</v>
      </c>
      <c r="AC28" s="79">
        <v>6</v>
      </c>
      <c r="AD28" s="80">
        <v>557</v>
      </c>
      <c r="AE28" s="81">
        <v>1061</v>
      </c>
      <c r="AF28" s="79">
        <v>7</v>
      </c>
      <c r="AG28" s="80">
        <v>821</v>
      </c>
      <c r="AH28" s="81">
        <v>1561</v>
      </c>
      <c r="AI28" s="79">
        <v>3</v>
      </c>
      <c r="AJ28" s="80">
        <v>461</v>
      </c>
      <c r="AK28" s="81">
        <v>867</v>
      </c>
      <c r="AL28" s="79">
        <v>2</v>
      </c>
      <c r="AM28" s="80">
        <v>159</v>
      </c>
      <c r="AN28" s="81">
        <v>300</v>
      </c>
      <c r="AO28" s="79"/>
      <c r="AP28" s="80"/>
      <c r="AQ28" s="81"/>
      <c r="AR28" s="79"/>
      <c r="AS28" s="80"/>
      <c r="AT28" s="81"/>
      <c r="AU28" s="79"/>
      <c r="AV28" s="80"/>
      <c r="AW28" s="81"/>
      <c r="AX28" s="79"/>
      <c r="AY28" s="80"/>
      <c r="AZ28" s="81"/>
      <c r="BA28" s="79"/>
      <c r="BB28" s="80"/>
      <c r="BC28" s="81"/>
      <c r="BD28" s="79"/>
      <c r="BE28" s="80"/>
      <c r="BF28" s="81"/>
      <c r="BG28" s="79"/>
      <c r="BH28" s="80"/>
      <c r="BI28" s="81"/>
      <c r="BJ28" s="79"/>
      <c r="BK28" s="80"/>
      <c r="BL28" s="81"/>
    </row>
    <row r="29" spans="1:64">
      <c r="A29" s="78" t="s">
        <v>133</v>
      </c>
      <c r="B29" s="79">
        <v>341</v>
      </c>
      <c r="C29" s="80">
        <v>54364</v>
      </c>
      <c r="D29" s="81">
        <v>105511</v>
      </c>
      <c r="E29" s="79">
        <v>334</v>
      </c>
      <c r="F29" s="80">
        <v>52744</v>
      </c>
      <c r="G29" s="81">
        <v>102367</v>
      </c>
      <c r="H29" s="79">
        <v>325</v>
      </c>
      <c r="I29" s="80">
        <v>51293</v>
      </c>
      <c r="J29" s="81">
        <v>99465</v>
      </c>
      <c r="K29" s="79">
        <v>311</v>
      </c>
      <c r="L29" s="80">
        <v>49560</v>
      </c>
      <c r="M29" s="81">
        <v>96006</v>
      </c>
      <c r="N29" s="79">
        <v>304</v>
      </c>
      <c r="O29" s="80">
        <v>48843</v>
      </c>
      <c r="P29" s="81">
        <v>94820</v>
      </c>
      <c r="Q29" s="79">
        <v>302</v>
      </c>
      <c r="R29" s="80">
        <v>48755</v>
      </c>
      <c r="S29" s="81">
        <v>94269</v>
      </c>
      <c r="T29" s="79">
        <v>277</v>
      </c>
      <c r="U29" s="80">
        <v>44898</v>
      </c>
      <c r="V29" s="81">
        <v>86532</v>
      </c>
      <c r="W29" s="79">
        <v>259</v>
      </c>
      <c r="X29" s="80">
        <v>41611</v>
      </c>
      <c r="Y29" s="81">
        <v>80158</v>
      </c>
      <c r="Z29" s="79">
        <v>207</v>
      </c>
      <c r="AA29" s="80">
        <v>32797</v>
      </c>
      <c r="AB29" s="81">
        <v>63110</v>
      </c>
      <c r="AC29" s="79">
        <v>189</v>
      </c>
      <c r="AD29" s="80">
        <v>29735</v>
      </c>
      <c r="AE29" s="81">
        <v>57031</v>
      </c>
      <c r="AF29" s="79">
        <v>178</v>
      </c>
      <c r="AG29" s="80">
        <v>28425</v>
      </c>
      <c r="AH29" s="81">
        <v>54587</v>
      </c>
      <c r="AI29" s="79">
        <v>175</v>
      </c>
      <c r="AJ29" s="80">
        <v>27854</v>
      </c>
      <c r="AK29" s="81">
        <v>53165</v>
      </c>
      <c r="AL29" s="79">
        <v>169</v>
      </c>
      <c r="AM29" s="80">
        <v>26522</v>
      </c>
      <c r="AN29" s="81">
        <v>50456</v>
      </c>
      <c r="AO29" s="79">
        <v>168</v>
      </c>
      <c r="AP29" s="80">
        <v>26149</v>
      </c>
      <c r="AQ29" s="81">
        <v>49785</v>
      </c>
      <c r="AR29" s="79">
        <v>166</v>
      </c>
      <c r="AS29" s="80">
        <v>25761</v>
      </c>
      <c r="AT29" s="81">
        <v>49029</v>
      </c>
      <c r="AU29" s="79">
        <v>155</v>
      </c>
      <c r="AV29" s="80">
        <v>24541</v>
      </c>
      <c r="AW29" s="81">
        <v>46490</v>
      </c>
      <c r="AX29" s="79">
        <v>146</v>
      </c>
      <c r="AY29" s="80">
        <v>23398</v>
      </c>
      <c r="AZ29" s="81">
        <v>44352</v>
      </c>
      <c r="BA29" s="79">
        <v>145</v>
      </c>
      <c r="BB29" s="80">
        <v>22958</v>
      </c>
      <c r="BC29" s="81">
        <v>43497</v>
      </c>
      <c r="BD29" s="79">
        <v>137</v>
      </c>
      <c r="BE29" s="80">
        <v>21585</v>
      </c>
      <c r="BF29" s="81">
        <v>40779</v>
      </c>
      <c r="BG29" s="79">
        <v>131</v>
      </c>
      <c r="BH29" s="80">
        <v>20997</v>
      </c>
      <c r="BI29" s="81">
        <v>39764</v>
      </c>
      <c r="BJ29" s="79">
        <v>128</v>
      </c>
      <c r="BK29" s="80">
        <v>20753</v>
      </c>
      <c r="BL29" s="81">
        <v>39349</v>
      </c>
    </row>
    <row r="30" spans="1:64">
      <c r="A30" s="78" t="s">
        <v>153</v>
      </c>
      <c r="B30" s="79">
        <v>47</v>
      </c>
      <c r="C30" s="80">
        <v>5599</v>
      </c>
      <c r="D30" s="81">
        <v>11028</v>
      </c>
      <c r="E30" s="79">
        <v>47</v>
      </c>
      <c r="F30" s="80">
        <v>5789</v>
      </c>
      <c r="G30" s="81">
        <v>11391</v>
      </c>
      <c r="H30" s="79">
        <v>48</v>
      </c>
      <c r="I30" s="80">
        <v>6262</v>
      </c>
      <c r="J30" s="81">
        <v>12322</v>
      </c>
      <c r="K30" s="79">
        <v>49</v>
      </c>
      <c r="L30" s="80">
        <v>6610</v>
      </c>
      <c r="M30" s="81">
        <v>13058</v>
      </c>
      <c r="N30" s="79">
        <v>46</v>
      </c>
      <c r="O30" s="80">
        <v>5774</v>
      </c>
      <c r="P30" s="81">
        <v>11401</v>
      </c>
      <c r="Q30" s="79">
        <v>48</v>
      </c>
      <c r="R30" s="80">
        <v>5759</v>
      </c>
      <c r="S30" s="81">
        <v>11378</v>
      </c>
      <c r="T30" s="79">
        <v>44</v>
      </c>
      <c r="U30" s="80">
        <v>5230</v>
      </c>
      <c r="V30" s="81">
        <v>10337</v>
      </c>
      <c r="W30" s="79">
        <v>33</v>
      </c>
      <c r="X30" s="80">
        <v>4149</v>
      </c>
      <c r="Y30" s="81">
        <v>8277</v>
      </c>
      <c r="Z30" s="79">
        <v>25</v>
      </c>
      <c r="AA30" s="80">
        <v>2649</v>
      </c>
      <c r="AB30" s="81">
        <v>5282</v>
      </c>
      <c r="AC30" s="79">
        <v>22</v>
      </c>
      <c r="AD30" s="80">
        <v>2335</v>
      </c>
      <c r="AE30" s="81">
        <v>4696</v>
      </c>
      <c r="AF30" s="79">
        <v>19</v>
      </c>
      <c r="AG30" s="80">
        <v>1998</v>
      </c>
      <c r="AH30" s="81">
        <v>4063</v>
      </c>
      <c r="AI30" s="79">
        <v>10</v>
      </c>
      <c r="AJ30" s="80">
        <v>1141</v>
      </c>
      <c r="AK30" s="81">
        <v>2162</v>
      </c>
      <c r="AL30" s="79">
        <v>3</v>
      </c>
      <c r="AM30" s="80">
        <v>385</v>
      </c>
      <c r="AN30" s="81">
        <v>733</v>
      </c>
      <c r="AO30" s="79"/>
      <c r="AP30" s="80"/>
      <c r="AQ30" s="81"/>
      <c r="AR30" s="79"/>
      <c r="AS30" s="80"/>
      <c r="AT30" s="81"/>
      <c r="AU30" s="79"/>
      <c r="AV30" s="80"/>
      <c r="AW30" s="81"/>
      <c r="AX30" s="79"/>
      <c r="AY30" s="80"/>
      <c r="AZ30" s="81"/>
      <c r="BA30" s="79"/>
      <c r="BB30" s="80"/>
      <c r="BC30" s="81"/>
      <c r="BD30" s="79"/>
      <c r="BE30" s="80"/>
      <c r="BF30" s="81"/>
      <c r="BG30" s="79"/>
      <c r="BH30" s="80"/>
      <c r="BI30" s="81"/>
      <c r="BJ30" s="79"/>
      <c r="BK30" s="80"/>
      <c r="BL30" s="81"/>
    </row>
    <row r="31" spans="1:64">
      <c r="A31" s="78" t="s">
        <v>18</v>
      </c>
      <c r="B31" s="79">
        <v>63</v>
      </c>
      <c r="C31" s="80">
        <v>6356</v>
      </c>
      <c r="D31" s="81">
        <v>12849</v>
      </c>
      <c r="E31" s="79">
        <v>62</v>
      </c>
      <c r="F31" s="80">
        <v>6207</v>
      </c>
      <c r="G31" s="81">
        <v>12554</v>
      </c>
      <c r="H31" s="79">
        <v>57</v>
      </c>
      <c r="I31" s="80">
        <v>5729</v>
      </c>
      <c r="J31" s="81">
        <v>11720</v>
      </c>
      <c r="K31" s="79">
        <v>54</v>
      </c>
      <c r="L31" s="80">
        <v>5392</v>
      </c>
      <c r="M31" s="81">
        <v>11067</v>
      </c>
      <c r="N31" s="79">
        <v>48</v>
      </c>
      <c r="O31" s="80">
        <v>4889</v>
      </c>
      <c r="P31" s="81">
        <v>10061</v>
      </c>
      <c r="Q31" s="79">
        <v>48</v>
      </c>
      <c r="R31" s="80">
        <v>4933</v>
      </c>
      <c r="S31" s="81">
        <v>10156</v>
      </c>
      <c r="T31" s="79">
        <v>44</v>
      </c>
      <c r="U31" s="80">
        <v>4422</v>
      </c>
      <c r="V31" s="81">
        <v>9151</v>
      </c>
      <c r="W31" s="79">
        <v>42</v>
      </c>
      <c r="X31" s="80">
        <v>4241</v>
      </c>
      <c r="Y31" s="81">
        <v>8621</v>
      </c>
      <c r="Z31" s="79">
        <v>29</v>
      </c>
      <c r="AA31" s="80">
        <v>3105</v>
      </c>
      <c r="AB31" s="81">
        <v>6286</v>
      </c>
      <c r="AC31" s="79">
        <v>28</v>
      </c>
      <c r="AD31" s="80">
        <v>3016</v>
      </c>
      <c r="AE31" s="81">
        <v>6098</v>
      </c>
      <c r="AF31" s="79">
        <v>28</v>
      </c>
      <c r="AG31" s="80">
        <v>3010</v>
      </c>
      <c r="AH31" s="81">
        <v>6088</v>
      </c>
      <c r="AI31" s="79">
        <v>25</v>
      </c>
      <c r="AJ31" s="80">
        <v>2692</v>
      </c>
      <c r="AK31" s="81">
        <v>5447</v>
      </c>
      <c r="AL31" s="79">
        <v>24</v>
      </c>
      <c r="AM31" s="80">
        <v>2548</v>
      </c>
      <c r="AN31" s="81">
        <v>5166</v>
      </c>
      <c r="AO31" s="79">
        <v>24</v>
      </c>
      <c r="AP31" s="80">
        <v>2548</v>
      </c>
      <c r="AQ31" s="81">
        <v>5166</v>
      </c>
      <c r="AR31" s="79">
        <v>23</v>
      </c>
      <c r="AS31" s="80">
        <v>2534</v>
      </c>
      <c r="AT31" s="81">
        <v>5134</v>
      </c>
      <c r="AU31" s="79">
        <v>24</v>
      </c>
      <c r="AV31" s="80">
        <v>2765</v>
      </c>
      <c r="AW31" s="81">
        <v>5553</v>
      </c>
      <c r="AX31" s="79">
        <v>23</v>
      </c>
      <c r="AY31" s="80">
        <v>2651</v>
      </c>
      <c r="AZ31" s="81">
        <v>5312</v>
      </c>
      <c r="BA31" s="79">
        <v>22</v>
      </c>
      <c r="BB31" s="80">
        <v>2627</v>
      </c>
      <c r="BC31" s="81">
        <v>5264</v>
      </c>
      <c r="BD31" s="79">
        <v>22</v>
      </c>
      <c r="BE31" s="80">
        <v>2627</v>
      </c>
      <c r="BF31" s="81">
        <v>5264</v>
      </c>
      <c r="BG31" s="79">
        <v>21</v>
      </c>
      <c r="BH31" s="80">
        <v>2312</v>
      </c>
      <c r="BI31" s="81">
        <v>4505</v>
      </c>
      <c r="BJ31" s="79">
        <v>21</v>
      </c>
      <c r="BK31" s="80">
        <v>2312</v>
      </c>
      <c r="BL31" s="81">
        <v>4505</v>
      </c>
    </row>
    <row r="32" spans="1:64">
      <c r="A32" s="78" t="s">
        <v>256</v>
      </c>
      <c r="B32" s="79">
        <v>11</v>
      </c>
      <c r="C32" s="80">
        <v>1109</v>
      </c>
      <c r="D32" s="81">
        <v>2368</v>
      </c>
      <c r="E32" s="79">
        <v>9</v>
      </c>
      <c r="F32" s="80">
        <v>932</v>
      </c>
      <c r="G32" s="81">
        <v>1987</v>
      </c>
      <c r="H32" s="79">
        <v>6</v>
      </c>
      <c r="I32" s="80">
        <v>549</v>
      </c>
      <c r="J32" s="81">
        <v>1100</v>
      </c>
      <c r="K32" s="79">
        <v>4</v>
      </c>
      <c r="L32" s="80">
        <v>458</v>
      </c>
      <c r="M32" s="81">
        <v>920</v>
      </c>
      <c r="N32" s="79">
        <v>4</v>
      </c>
      <c r="O32" s="80">
        <v>458</v>
      </c>
      <c r="P32" s="81">
        <v>920</v>
      </c>
      <c r="Q32" s="79">
        <v>4</v>
      </c>
      <c r="R32" s="80">
        <v>458</v>
      </c>
      <c r="S32" s="81">
        <v>920</v>
      </c>
      <c r="T32" s="79">
        <v>4</v>
      </c>
      <c r="U32" s="80">
        <v>458</v>
      </c>
      <c r="V32" s="81">
        <v>924</v>
      </c>
      <c r="W32" s="79">
        <v>3</v>
      </c>
      <c r="X32" s="80">
        <v>434</v>
      </c>
      <c r="Y32" s="81">
        <v>834</v>
      </c>
      <c r="Z32" s="79">
        <v>3</v>
      </c>
      <c r="AA32" s="80">
        <v>434</v>
      </c>
      <c r="AB32" s="81">
        <v>834</v>
      </c>
      <c r="AC32" s="79">
        <v>2</v>
      </c>
      <c r="AD32" s="80">
        <v>292</v>
      </c>
      <c r="AE32" s="81">
        <v>550</v>
      </c>
      <c r="AF32" s="79">
        <v>2</v>
      </c>
      <c r="AG32" s="80">
        <v>291</v>
      </c>
      <c r="AH32" s="81">
        <v>546</v>
      </c>
      <c r="AI32" s="79">
        <v>4</v>
      </c>
      <c r="AJ32" s="80">
        <v>590</v>
      </c>
      <c r="AK32" s="81">
        <v>1141</v>
      </c>
      <c r="AL32" s="79">
        <v>4</v>
      </c>
      <c r="AM32" s="80">
        <v>590</v>
      </c>
      <c r="AN32" s="81">
        <v>1141</v>
      </c>
      <c r="AO32" s="79">
        <v>3</v>
      </c>
      <c r="AP32" s="80">
        <v>470</v>
      </c>
      <c r="AQ32" s="81">
        <v>899</v>
      </c>
      <c r="AR32" s="79">
        <v>3</v>
      </c>
      <c r="AS32" s="80">
        <v>470</v>
      </c>
      <c r="AT32" s="81">
        <v>899</v>
      </c>
      <c r="AU32" s="79"/>
      <c r="AV32" s="80"/>
      <c r="AW32" s="81"/>
      <c r="AX32" s="79"/>
      <c r="AY32" s="80"/>
      <c r="AZ32" s="81"/>
      <c r="BA32" s="79"/>
      <c r="BB32" s="80"/>
      <c r="BC32" s="81"/>
      <c r="BD32" s="79"/>
      <c r="BE32" s="80"/>
      <c r="BF32" s="81"/>
      <c r="BG32" s="79"/>
      <c r="BH32" s="80"/>
      <c r="BI32" s="81"/>
      <c r="BJ32" s="79"/>
      <c r="BK32" s="80"/>
      <c r="BL32" s="81"/>
    </row>
    <row r="33" spans="1:64">
      <c r="A33" s="88" t="s">
        <v>118</v>
      </c>
      <c r="B33" s="89">
        <f t="shared" ref="B33:G33" si="4">SUM(B25:B32)</f>
        <v>696</v>
      </c>
      <c r="C33" s="90">
        <f t="shared" si="4"/>
        <v>92986</v>
      </c>
      <c r="D33" s="91">
        <f t="shared" si="4"/>
        <v>180108</v>
      </c>
      <c r="E33" s="89">
        <f t="shared" si="4"/>
        <v>690</v>
      </c>
      <c r="F33" s="90">
        <f t="shared" si="4"/>
        <v>91781</v>
      </c>
      <c r="G33" s="91">
        <f t="shared" si="4"/>
        <v>177663</v>
      </c>
      <c r="H33" s="89">
        <f t="shared" ref="H33:BL33" si="5">SUM(H25:H32)</f>
        <v>676</v>
      </c>
      <c r="I33" s="90">
        <f t="shared" si="5"/>
        <v>91160</v>
      </c>
      <c r="J33" s="91">
        <f t="shared" si="5"/>
        <v>176376</v>
      </c>
      <c r="K33" s="89">
        <f t="shared" si="5"/>
        <v>663</v>
      </c>
      <c r="L33" s="90">
        <f t="shared" si="5"/>
        <v>90531</v>
      </c>
      <c r="M33" s="91">
        <f t="shared" si="5"/>
        <v>175086</v>
      </c>
      <c r="N33" s="89">
        <f t="shared" si="5"/>
        <v>651</v>
      </c>
      <c r="O33" s="90">
        <f t="shared" si="5"/>
        <v>90152</v>
      </c>
      <c r="P33" s="91">
        <f t="shared" si="5"/>
        <v>174485</v>
      </c>
      <c r="Q33" s="89">
        <f t="shared" si="5"/>
        <v>652</v>
      </c>
      <c r="R33" s="90">
        <f t="shared" si="5"/>
        <v>89952</v>
      </c>
      <c r="S33" s="91">
        <f t="shared" si="5"/>
        <v>173674</v>
      </c>
      <c r="T33" s="89">
        <f t="shared" si="5"/>
        <v>632</v>
      </c>
      <c r="U33" s="90">
        <f t="shared" si="5"/>
        <v>87609</v>
      </c>
      <c r="V33" s="91">
        <f t="shared" si="5"/>
        <v>168705</v>
      </c>
      <c r="W33" s="89">
        <f t="shared" si="5"/>
        <v>615</v>
      </c>
      <c r="X33" s="90">
        <f t="shared" si="5"/>
        <v>85955</v>
      </c>
      <c r="Y33" s="91">
        <f t="shared" si="5"/>
        <v>165006</v>
      </c>
      <c r="Z33" s="89">
        <f t="shared" si="5"/>
        <v>579</v>
      </c>
      <c r="AA33" s="90">
        <f t="shared" si="5"/>
        <v>81788</v>
      </c>
      <c r="AB33" s="91">
        <f t="shared" si="5"/>
        <v>156139</v>
      </c>
      <c r="AC33" s="89">
        <f t="shared" si="5"/>
        <v>568</v>
      </c>
      <c r="AD33" s="90">
        <f t="shared" si="5"/>
        <v>80792</v>
      </c>
      <c r="AE33" s="91">
        <f t="shared" si="5"/>
        <v>153851</v>
      </c>
      <c r="AF33" s="89">
        <f t="shared" si="5"/>
        <v>571</v>
      </c>
      <c r="AG33" s="90">
        <f t="shared" si="5"/>
        <v>81372</v>
      </c>
      <c r="AH33" s="91">
        <f t="shared" si="5"/>
        <v>155002</v>
      </c>
      <c r="AI33" s="89">
        <f t="shared" si="5"/>
        <v>562</v>
      </c>
      <c r="AJ33" s="90">
        <f t="shared" si="5"/>
        <v>80501</v>
      </c>
      <c r="AK33" s="91">
        <f t="shared" si="5"/>
        <v>152728</v>
      </c>
      <c r="AL33" s="89">
        <f t="shared" si="5"/>
        <v>557</v>
      </c>
      <c r="AM33" s="90">
        <f t="shared" si="5"/>
        <v>79667</v>
      </c>
      <c r="AN33" s="91">
        <f t="shared" si="5"/>
        <v>150960</v>
      </c>
      <c r="AO33" s="89">
        <f t="shared" si="5"/>
        <v>557</v>
      </c>
      <c r="AP33" s="90">
        <f t="shared" si="5"/>
        <v>79572</v>
      </c>
      <c r="AQ33" s="91">
        <f t="shared" si="5"/>
        <v>150701</v>
      </c>
      <c r="AR33" s="89">
        <f t="shared" si="5"/>
        <v>560</v>
      </c>
      <c r="AS33" s="90">
        <f t="shared" si="5"/>
        <v>79812</v>
      </c>
      <c r="AT33" s="91">
        <f t="shared" si="5"/>
        <v>151014</v>
      </c>
      <c r="AU33" s="89">
        <f t="shared" si="5"/>
        <v>558</v>
      </c>
      <c r="AV33" s="90">
        <f t="shared" si="5"/>
        <v>79167</v>
      </c>
      <c r="AW33" s="91">
        <f t="shared" si="5"/>
        <v>149455</v>
      </c>
      <c r="AX33" s="89">
        <f t="shared" si="5"/>
        <v>555</v>
      </c>
      <c r="AY33" s="90">
        <f t="shared" si="5"/>
        <v>79202</v>
      </c>
      <c r="AZ33" s="91">
        <f t="shared" si="5"/>
        <v>149405</v>
      </c>
      <c r="BA33" s="89">
        <f t="shared" si="5"/>
        <v>556</v>
      </c>
      <c r="BB33" s="90">
        <f t="shared" si="5"/>
        <v>79320</v>
      </c>
      <c r="BC33" s="91">
        <f t="shared" si="5"/>
        <v>149599</v>
      </c>
      <c r="BD33" s="89">
        <f t="shared" si="5"/>
        <v>556</v>
      </c>
      <c r="BE33" s="90">
        <f t="shared" si="5"/>
        <v>79111</v>
      </c>
      <c r="BF33" s="91">
        <f t="shared" si="5"/>
        <v>149087</v>
      </c>
      <c r="BG33" s="89">
        <f t="shared" si="5"/>
        <v>557</v>
      </c>
      <c r="BH33" s="90">
        <f t="shared" si="5"/>
        <v>79611</v>
      </c>
      <c r="BI33" s="91">
        <f t="shared" si="5"/>
        <v>149960</v>
      </c>
      <c r="BJ33" s="89">
        <f t="shared" si="5"/>
        <v>556</v>
      </c>
      <c r="BK33" s="90">
        <f t="shared" si="5"/>
        <v>79589</v>
      </c>
      <c r="BL33" s="91">
        <f t="shared" si="5"/>
        <v>149960</v>
      </c>
    </row>
    <row r="34" spans="1:64">
      <c r="A34" s="78" t="s">
        <v>23</v>
      </c>
      <c r="B34" s="79">
        <v>3</v>
      </c>
      <c r="C34" s="80">
        <v>33</v>
      </c>
      <c r="D34" s="81">
        <v>78</v>
      </c>
      <c r="E34" s="79">
        <v>3</v>
      </c>
      <c r="F34" s="80">
        <v>33</v>
      </c>
      <c r="G34" s="81">
        <v>78</v>
      </c>
      <c r="H34" s="79">
        <v>3</v>
      </c>
      <c r="I34" s="80">
        <v>33</v>
      </c>
      <c r="J34" s="81">
        <v>78</v>
      </c>
      <c r="K34" s="79">
        <v>3</v>
      </c>
      <c r="L34" s="80">
        <v>33</v>
      </c>
      <c r="M34" s="81">
        <v>78</v>
      </c>
      <c r="N34" s="79">
        <v>3</v>
      </c>
      <c r="O34" s="80">
        <v>33</v>
      </c>
      <c r="P34" s="81">
        <v>78</v>
      </c>
      <c r="Q34" s="79">
        <v>3</v>
      </c>
      <c r="R34" s="80">
        <v>33</v>
      </c>
      <c r="S34" s="81">
        <v>78</v>
      </c>
      <c r="T34" s="79">
        <v>3</v>
      </c>
      <c r="U34" s="80">
        <v>33</v>
      </c>
      <c r="V34" s="81">
        <v>78</v>
      </c>
      <c r="W34" s="79">
        <v>3</v>
      </c>
      <c r="X34" s="80">
        <v>33</v>
      </c>
      <c r="Y34" s="81">
        <v>78</v>
      </c>
      <c r="Z34" s="79">
        <v>3</v>
      </c>
      <c r="AA34" s="80">
        <v>33</v>
      </c>
      <c r="AB34" s="81">
        <v>78</v>
      </c>
      <c r="AC34" s="79">
        <v>4</v>
      </c>
      <c r="AD34" s="80">
        <v>48</v>
      </c>
      <c r="AE34" s="81">
        <v>153</v>
      </c>
      <c r="AF34" s="79">
        <v>2</v>
      </c>
      <c r="AG34" s="80">
        <v>33</v>
      </c>
      <c r="AH34" s="81">
        <v>106</v>
      </c>
      <c r="AI34" s="79">
        <v>2</v>
      </c>
      <c r="AJ34" s="80">
        <v>33</v>
      </c>
      <c r="AK34" s="81">
        <v>106</v>
      </c>
      <c r="AL34" s="79">
        <v>2</v>
      </c>
      <c r="AM34" s="80">
        <v>33</v>
      </c>
      <c r="AN34" s="81">
        <v>106</v>
      </c>
      <c r="AO34" s="79">
        <v>2</v>
      </c>
      <c r="AP34" s="80">
        <v>33</v>
      </c>
      <c r="AQ34" s="81">
        <v>106</v>
      </c>
      <c r="AR34" s="79">
        <v>2</v>
      </c>
      <c r="AS34" s="80">
        <v>33</v>
      </c>
      <c r="AT34" s="81">
        <v>106</v>
      </c>
      <c r="AU34" s="79">
        <v>3</v>
      </c>
      <c r="AV34" s="80">
        <v>338</v>
      </c>
      <c r="AW34" s="81">
        <v>716</v>
      </c>
      <c r="AX34" s="79">
        <v>2</v>
      </c>
      <c r="AY34" s="80">
        <v>33</v>
      </c>
      <c r="AZ34" s="81">
        <v>106</v>
      </c>
      <c r="BA34" s="79">
        <v>2</v>
      </c>
      <c r="BB34" s="80">
        <v>33</v>
      </c>
      <c r="BC34" s="81">
        <v>106</v>
      </c>
      <c r="BD34" s="79">
        <v>2</v>
      </c>
      <c r="BE34" s="80">
        <v>33</v>
      </c>
      <c r="BF34" s="81">
        <v>106</v>
      </c>
      <c r="BG34" s="79">
        <v>2</v>
      </c>
      <c r="BH34" s="80">
        <v>33</v>
      </c>
      <c r="BI34" s="81">
        <v>106</v>
      </c>
      <c r="BJ34" s="79">
        <v>2</v>
      </c>
      <c r="BK34" s="80">
        <v>33</v>
      </c>
      <c r="BL34" s="81">
        <v>106</v>
      </c>
    </row>
    <row r="35" spans="1:64">
      <c r="A35" s="78" t="s">
        <v>24</v>
      </c>
      <c r="B35" s="79">
        <v>8</v>
      </c>
      <c r="C35" s="80">
        <v>387</v>
      </c>
      <c r="D35" s="81">
        <v>860</v>
      </c>
      <c r="E35" s="79">
        <v>9</v>
      </c>
      <c r="F35" s="80">
        <v>400</v>
      </c>
      <c r="G35" s="81">
        <v>885</v>
      </c>
      <c r="H35" s="79">
        <v>10</v>
      </c>
      <c r="I35" s="80">
        <v>516</v>
      </c>
      <c r="J35" s="81">
        <v>1081</v>
      </c>
      <c r="K35" s="79">
        <v>9</v>
      </c>
      <c r="L35" s="80">
        <v>509</v>
      </c>
      <c r="M35" s="81">
        <v>1066</v>
      </c>
      <c r="N35" s="79">
        <v>10</v>
      </c>
      <c r="O35" s="80">
        <v>529</v>
      </c>
      <c r="P35" s="81">
        <v>1107</v>
      </c>
      <c r="Q35" s="79">
        <v>11</v>
      </c>
      <c r="R35" s="80">
        <v>761</v>
      </c>
      <c r="S35" s="81">
        <v>1647</v>
      </c>
      <c r="T35" s="79">
        <v>9</v>
      </c>
      <c r="U35" s="80">
        <v>666</v>
      </c>
      <c r="V35" s="81">
        <v>1452</v>
      </c>
      <c r="W35" s="79">
        <v>8</v>
      </c>
      <c r="X35" s="80">
        <v>381</v>
      </c>
      <c r="Y35" s="81">
        <v>1007</v>
      </c>
      <c r="Z35" s="79">
        <v>9</v>
      </c>
      <c r="AA35" s="80">
        <v>429</v>
      </c>
      <c r="AB35" s="81">
        <v>1117</v>
      </c>
      <c r="AC35" s="79">
        <v>8</v>
      </c>
      <c r="AD35" s="80">
        <v>405</v>
      </c>
      <c r="AE35" s="81">
        <v>1071</v>
      </c>
      <c r="AF35" s="79">
        <v>9</v>
      </c>
      <c r="AG35" s="80">
        <v>426</v>
      </c>
      <c r="AH35" s="81">
        <v>1113</v>
      </c>
      <c r="AI35" s="79">
        <v>8</v>
      </c>
      <c r="AJ35" s="80">
        <v>396</v>
      </c>
      <c r="AK35" s="81">
        <v>1071</v>
      </c>
      <c r="AL35" s="79">
        <v>9</v>
      </c>
      <c r="AM35" s="80">
        <v>604</v>
      </c>
      <c r="AN35" s="81">
        <v>1668</v>
      </c>
      <c r="AO35" s="79">
        <v>10</v>
      </c>
      <c r="AP35" s="80">
        <v>611</v>
      </c>
      <c r="AQ35" s="81">
        <v>1683</v>
      </c>
      <c r="AR35" s="79">
        <v>10</v>
      </c>
      <c r="AS35" s="80">
        <v>568</v>
      </c>
      <c r="AT35" s="81">
        <v>1502</v>
      </c>
      <c r="AU35" s="79">
        <v>9</v>
      </c>
      <c r="AV35" s="80">
        <v>555</v>
      </c>
      <c r="AW35" s="81">
        <v>1475</v>
      </c>
      <c r="AX35" s="79">
        <v>11</v>
      </c>
      <c r="AY35" s="80">
        <v>767</v>
      </c>
      <c r="AZ35" s="81">
        <v>2024</v>
      </c>
      <c r="BA35" s="79">
        <v>11</v>
      </c>
      <c r="BB35" s="80">
        <v>767</v>
      </c>
      <c r="BC35" s="81">
        <v>2024</v>
      </c>
      <c r="BD35" s="79">
        <v>11</v>
      </c>
      <c r="BE35" s="80">
        <v>767</v>
      </c>
      <c r="BF35" s="81">
        <v>2024</v>
      </c>
      <c r="BG35" s="79">
        <v>11</v>
      </c>
      <c r="BH35" s="80">
        <v>767</v>
      </c>
      <c r="BI35" s="81">
        <v>2024</v>
      </c>
      <c r="BJ35" s="79">
        <v>10</v>
      </c>
      <c r="BK35" s="80">
        <v>746</v>
      </c>
      <c r="BL35" s="81">
        <v>1955</v>
      </c>
    </row>
    <row r="36" spans="1:64">
      <c r="A36" s="78" t="s">
        <v>25</v>
      </c>
      <c r="B36" s="79">
        <v>38</v>
      </c>
      <c r="C36" s="80">
        <v>5859</v>
      </c>
      <c r="D36" s="81">
        <v>13384</v>
      </c>
      <c r="E36" s="79">
        <v>44</v>
      </c>
      <c r="F36" s="80">
        <v>7262</v>
      </c>
      <c r="G36" s="81">
        <v>16299</v>
      </c>
      <c r="H36" s="79">
        <v>46</v>
      </c>
      <c r="I36" s="80">
        <v>7462</v>
      </c>
      <c r="J36" s="81">
        <v>16809</v>
      </c>
      <c r="K36" s="79">
        <v>48</v>
      </c>
      <c r="L36" s="80">
        <v>7570</v>
      </c>
      <c r="M36" s="81">
        <v>17030</v>
      </c>
      <c r="N36" s="79">
        <v>49</v>
      </c>
      <c r="O36" s="80">
        <v>7190</v>
      </c>
      <c r="P36" s="81">
        <v>16260</v>
      </c>
      <c r="Q36" s="79">
        <v>53</v>
      </c>
      <c r="R36" s="80">
        <v>7715</v>
      </c>
      <c r="S36" s="81">
        <v>17549</v>
      </c>
      <c r="T36" s="79">
        <v>61</v>
      </c>
      <c r="U36" s="80">
        <v>9680</v>
      </c>
      <c r="V36" s="81">
        <v>21667</v>
      </c>
      <c r="W36" s="79">
        <v>62</v>
      </c>
      <c r="X36" s="80">
        <v>10627</v>
      </c>
      <c r="Y36" s="81">
        <v>24040</v>
      </c>
      <c r="Z36" s="79">
        <v>76</v>
      </c>
      <c r="AA36" s="80">
        <v>12874</v>
      </c>
      <c r="AB36" s="81">
        <v>29019</v>
      </c>
      <c r="AC36" s="79">
        <v>83</v>
      </c>
      <c r="AD36" s="80">
        <v>13881</v>
      </c>
      <c r="AE36" s="81">
        <v>31076</v>
      </c>
      <c r="AF36" s="79">
        <v>83</v>
      </c>
      <c r="AG36" s="80">
        <v>14464</v>
      </c>
      <c r="AH36" s="81">
        <v>33289</v>
      </c>
      <c r="AI36" s="79">
        <v>88</v>
      </c>
      <c r="AJ36" s="80">
        <v>16184</v>
      </c>
      <c r="AK36" s="81">
        <v>37693</v>
      </c>
      <c r="AL36" s="79">
        <v>87</v>
      </c>
      <c r="AM36" s="80">
        <v>16080</v>
      </c>
      <c r="AN36" s="81">
        <v>37737</v>
      </c>
      <c r="AO36" s="79">
        <v>86</v>
      </c>
      <c r="AP36" s="80">
        <v>15637</v>
      </c>
      <c r="AQ36" s="81">
        <v>36550</v>
      </c>
      <c r="AR36" s="79">
        <v>87</v>
      </c>
      <c r="AS36" s="80">
        <v>15594</v>
      </c>
      <c r="AT36" s="81">
        <v>36319</v>
      </c>
      <c r="AU36" s="79">
        <v>82</v>
      </c>
      <c r="AV36" s="80">
        <v>15314</v>
      </c>
      <c r="AW36" s="81">
        <v>35620</v>
      </c>
      <c r="AX36" s="79">
        <v>85</v>
      </c>
      <c r="AY36" s="80">
        <v>16137</v>
      </c>
      <c r="AZ36" s="81">
        <v>37241</v>
      </c>
      <c r="BA36" s="79">
        <v>90</v>
      </c>
      <c r="BB36" s="80">
        <v>17498</v>
      </c>
      <c r="BC36" s="81">
        <v>39882</v>
      </c>
      <c r="BD36" s="79">
        <v>92</v>
      </c>
      <c r="BE36" s="80">
        <v>17739</v>
      </c>
      <c r="BF36" s="81">
        <v>40451</v>
      </c>
      <c r="BG36" s="79">
        <v>89</v>
      </c>
      <c r="BH36" s="80">
        <v>16985</v>
      </c>
      <c r="BI36" s="81">
        <v>39284</v>
      </c>
      <c r="BJ36" s="79">
        <v>89</v>
      </c>
      <c r="BK36" s="80">
        <v>17170</v>
      </c>
      <c r="BL36" s="81">
        <v>39804</v>
      </c>
    </row>
    <row r="37" spans="1:64">
      <c r="A37" s="78" t="s">
        <v>159</v>
      </c>
      <c r="B37" s="79">
        <v>10</v>
      </c>
      <c r="C37" s="80">
        <v>1472</v>
      </c>
      <c r="D37" s="81">
        <v>4178</v>
      </c>
      <c r="E37" s="79">
        <v>10</v>
      </c>
      <c r="F37" s="80">
        <v>1472</v>
      </c>
      <c r="G37" s="81">
        <v>4178</v>
      </c>
      <c r="H37" s="79">
        <v>11</v>
      </c>
      <c r="I37" s="80">
        <v>1558</v>
      </c>
      <c r="J37" s="81">
        <v>4350</v>
      </c>
      <c r="K37" s="79">
        <v>11</v>
      </c>
      <c r="L37" s="80">
        <v>1558</v>
      </c>
      <c r="M37" s="81">
        <v>4350</v>
      </c>
      <c r="N37" s="79">
        <v>8</v>
      </c>
      <c r="O37" s="80">
        <v>1301</v>
      </c>
      <c r="P37" s="81">
        <v>3790</v>
      </c>
      <c r="Q37" s="79">
        <v>7</v>
      </c>
      <c r="R37" s="80">
        <v>1262</v>
      </c>
      <c r="S37" s="81">
        <v>3712</v>
      </c>
      <c r="T37" s="79">
        <v>7</v>
      </c>
      <c r="U37" s="80">
        <v>1262</v>
      </c>
      <c r="V37" s="81">
        <v>3712</v>
      </c>
      <c r="W37" s="79">
        <v>8</v>
      </c>
      <c r="X37" s="80">
        <v>1327</v>
      </c>
      <c r="Y37" s="81">
        <v>3598</v>
      </c>
      <c r="Z37" s="79">
        <v>6</v>
      </c>
      <c r="AA37" s="80">
        <v>1051</v>
      </c>
      <c r="AB37" s="81">
        <v>3287</v>
      </c>
      <c r="AC37" s="79">
        <v>2</v>
      </c>
      <c r="AD37" s="80">
        <v>635</v>
      </c>
      <c r="AE37" s="81">
        <v>2279</v>
      </c>
      <c r="AF37" s="79"/>
      <c r="AG37" s="80"/>
      <c r="AH37" s="81"/>
      <c r="AI37" s="79"/>
      <c r="AJ37" s="80"/>
      <c r="AK37" s="81"/>
      <c r="AL37" s="79"/>
      <c r="AM37" s="80"/>
      <c r="AN37" s="81"/>
      <c r="AO37" s="79"/>
      <c r="AP37" s="80"/>
      <c r="AQ37" s="81"/>
      <c r="AR37" s="79"/>
      <c r="AS37" s="80"/>
      <c r="AT37" s="81"/>
      <c r="AU37" s="79"/>
      <c r="AV37" s="80"/>
      <c r="AW37" s="81"/>
      <c r="AX37" s="79"/>
      <c r="AY37" s="80"/>
      <c r="AZ37" s="81"/>
      <c r="BA37" s="79"/>
      <c r="BB37" s="80"/>
      <c r="BC37" s="81"/>
      <c r="BD37" s="79"/>
      <c r="BE37" s="80"/>
      <c r="BF37" s="81"/>
      <c r="BG37" s="79"/>
      <c r="BH37" s="80"/>
      <c r="BI37" s="81"/>
      <c r="BJ37" s="79"/>
      <c r="BK37" s="80"/>
      <c r="BL37" s="81"/>
    </row>
    <row r="38" spans="1:64">
      <c r="A38" s="78" t="s">
        <v>26</v>
      </c>
      <c r="B38" s="79">
        <v>133</v>
      </c>
      <c r="C38" s="80">
        <v>25405</v>
      </c>
      <c r="D38" s="81">
        <v>56114</v>
      </c>
      <c r="E38" s="79">
        <v>132</v>
      </c>
      <c r="F38" s="80">
        <v>25058</v>
      </c>
      <c r="G38" s="81">
        <v>55431</v>
      </c>
      <c r="H38" s="79">
        <v>132</v>
      </c>
      <c r="I38" s="80">
        <v>24940</v>
      </c>
      <c r="J38" s="81">
        <v>55257</v>
      </c>
      <c r="K38" s="79">
        <v>129</v>
      </c>
      <c r="L38" s="80">
        <v>24768</v>
      </c>
      <c r="M38" s="81">
        <v>54938</v>
      </c>
      <c r="N38" s="79">
        <v>130</v>
      </c>
      <c r="O38" s="80">
        <v>24958</v>
      </c>
      <c r="P38" s="81">
        <v>55354</v>
      </c>
      <c r="Q38" s="79">
        <v>122</v>
      </c>
      <c r="R38" s="80">
        <v>23850</v>
      </c>
      <c r="S38" s="81">
        <v>52926</v>
      </c>
      <c r="T38" s="79">
        <v>116</v>
      </c>
      <c r="U38" s="80">
        <v>22278</v>
      </c>
      <c r="V38" s="81">
        <v>49546</v>
      </c>
      <c r="W38" s="79">
        <v>112</v>
      </c>
      <c r="X38" s="80">
        <v>21185</v>
      </c>
      <c r="Y38" s="81">
        <v>47174</v>
      </c>
      <c r="Z38" s="79">
        <v>99</v>
      </c>
      <c r="AA38" s="80">
        <v>19497</v>
      </c>
      <c r="AB38" s="81">
        <v>43240</v>
      </c>
      <c r="AC38" s="79">
        <v>87</v>
      </c>
      <c r="AD38" s="80">
        <v>17953</v>
      </c>
      <c r="AE38" s="81">
        <v>39705</v>
      </c>
      <c r="AF38" s="79">
        <v>87</v>
      </c>
      <c r="AG38" s="80">
        <v>17519</v>
      </c>
      <c r="AH38" s="81">
        <v>38973</v>
      </c>
      <c r="AI38" s="79">
        <v>83</v>
      </c>
      <c r="AJ38" s="80">
        <v>16712</v>
      </c>
      <c r="AK38" s="81">
        <v>36984</v>
      </c>
      <c r="AL38" s="79">
        <v>86</v>
      </c>
      <c r="AM38" s="80">
        <v>17118</v>
      </c>
      <c r="AN38" s="81">
        <v>37410</v>
      </c>
      <c r="AO38" s="79">
        <v>86</v>
      </c>
      <c r="AP38" s="80">
        <v>17093</v>
      </c>
      <c r="AQ38" s="81">
        <v>37410</v>
      </c>
      <c r="AR38" s="79">
        <v>83</v>
      </c>
      <c r="AS38" s="80">
        <v>16717</v>
      </c>
      <c r="AT38" s="81">
        <v>36515</v>
      </c>
      <c r="AU38" s="79">
        <v>80</v>
      </c>
      <c r="AV38" s="80">
        <v>15849</v>
      </c>
      <c r="AW38" s="81">
        <v>34589</v>
      </c>
      <c r="AX38" s="79">
        <v>74</v>
      </c>
      <c r="AY38" s="80">
        <v>14894</v>
      </c>
      <c r="AZ38" s="81">
        <v>32504</v>
      </c>
      <c r="BA38" s="79">
        <v>69</v>
      </c>
      <c r="BB38" s="80">
        <v>13532</v>
      </c>
      <c r="BC38" s="81">
        <v>29477</v>
      </c>
      <c r="BD38" s="79">
        <v>64</v>
      </c>
      <c r="BE38" s="80">
        <v>12403</v>
      </c>
      <c r="BF38" s="81">
        <v>27032</v>
      </c>
      <c r="BG38" s="79">
        <v>62</v>
      </c>
      <c r="BH38" s="80">
        <v>11739</v>
      </c>
      <c r="BI38" s="81">
        <v>25416</v>
      </c>
      <c r="BJ38" s="79">
        <v>56</v>
      </c>
      <c r="BK38" s="80">
        <v>10716</v>
      </c>
      <c r="BL38" s="81">
        <v>23251</v>
      </c>
    </row>
    <row r="39" spans="1:64">
      <c r="A39" s="78" t="s">
        <v>160</v>
      </c>
      <c r="B39" s="79">
        <v>5</v>
      </c>
      <c r="C39" s="80">
        <v>1060</v>
      </c>
      <c r="D39" s="81">
        <v>2184</v>
      </c>
      <c r="E39" s="79">
        <v>6</v>
      </c>
      <c r="F39" s="80">
        <v>1167</v>
      </c>
      <c r="G39" s="81">
        <v>2387</v>
      </c>
      <c r="H39" s="79">
        <v>6</v>
      </c>
      <c r="I39" s="80">
        <v>1167</v>
      </c>
      <c r="J39" s="81">
        <v>2387</v>
      </c>
      <c r="K39" s="79">
        <v>5</v>
      </c>
      <c r="L39" s="80">
        <v>1060</v>
      </c>
      <c r="M39" s="81">
        <v>2184</v>
      </c>
      <c r="N39" s="79">
        <v>5</v>
      </c>
      <c r="O39" s="80">
        <v>1003</v>
      </c>
      <c r="P39" s="81">
        <v>2052</v>
      </c>
      <c r="Q39" s="79">
        <v>5</v>
      </c>
      <c r="R39" s="80">
        <v>1017</v>
      </c>
      <c r="S39" s="81">
        <v>2080</v>
      </c>
      <c r="T39" s="79">
        <v>6</v>
      </c>
      <c r="U39" s="80">
        <v>1508</v>
      </c>
      <c r="V39" s="81">
        <v>3048</v>
      </c>
      <c r="W39" s="79">
        <v>7</v>
      </c>
      <c r="X39" s="80">
        <v>1893</v>
      </c>
      <c r="Y39" s="81">
        <v>3881</v>
      </c>
      <c r="Z39" s="79">
        <v>4</v>
      </c>
      <c r="AA39" s="80">
        <v>991</v>
      </c>
      <c r="AB39" s="81">
        <v>2028</v>
      </c>
      <c r="AC39" s="79">
        <v>5</v>
      </c>
      <c r="AD39" s="80">
        <v>1196</v>
      </c>
      <c r="AE39" s="81">
        <v>2546</v>
      </c>
      <c r="AF39" s="79">
        <v>4</v>
      </c>
      <c r="AG39" s="80">
        <v>1031</v>
      </c>
      <c r="AH39" s="81">
        <v>2168</v>
      </c>
      <c r="AI39" s="79">
        <v>3</v>
      </c>
      <c r="AJ39" s="80">
        <v>610</v>
      </c>
      <c r="AK39" s="81">
        <v>1328</v>
      </c>
      <c r="AL39" s="79"/>
      <c r="AM39" s="80"/>
      <c r="AN39" s="81"/>
      <c r="AO39" s="79"/>
      <c r="AP39" s="80"/>
      <c r="AQ39" s="81"/>
      <c r="AR39" s="79"/>
      <c r="AS39" s="80"/>
      <c r="AT39" s="81"/>
      <c r="AU39" s="79"/>
      <c r="AV39" s="80"/>
      <c r="AW39" s="81"/>
      <c r="AX39" s="79"/>
      <c r="AY39" s="80"/>
      <c r="AZ39" s="81"/>
      <c r="BA39" s="79"/>
      <c r="BB39" s="80"/>
      <c r="BC39" s="81"/>
      <c r="BD39" s="79"/>
      <c r="BE39" s="80"/>
      <c r="BF39" s="81"/>
      <c r="BG39" s="79"/>
      <c r="BH39" s="80"/>
      <c r="BI39" s="81"/>
      <c r="BJ39" s="79"/>
      <c r="BK39" s="80"/>
      <c r="BL39" s="81"/>
    </row>
    <row r="40" spans="1:64">
      <c r="A40" s="78" t="s">
        <v>27</v>
      </c>
      <c r="B40" s="79">
        <v>7</v>
      </c>
      <c r="C40" s="80">
        <v>1033</v>
      </c>
      <c r="D40" s="81">
        <v>2035</v>
      </c>
      <c r="E40" s="79">
        <v>7</v>
      </c>
      <c r="F40" s="80">
        <v>1031</v>
      </c>
      <c r="G40" s="81">
        <v>2035</v>
      </c>
      <c r="H40" s="79">
        <v>7</v>
      </c>
      <c r="I40" s="80">
        <v>1025</v>
      </c>
      <c r="J40" s="81">
        <v>2023</v>
      </c>
      <c r="K40" s="79">
        <v>7</v>
      </c>
      <c r="L40" s="80">
        <v>1025</v>
      </c>
      <c r="M40" s="81">
        <v>2023</v>
      </c>
      <c r="N40" s="79">
        <v>6</v>
      </c>
      <c r="O40" s="80">
        <v>805</v>
      </c>
      <c r="P40" s="81">
        <v>1618</v>
      </c>
      <c r="Q40" s="79">
        <v>6</v>
      </c>
      <c r="R40" s="80">
        <v>805</v>
      </c>
      <c r="S40" s="81">
        <v>1622</v>
      </c>
      <c r="T40" s="79">
        <v>6</v>
      </c>
      <c r="U40" s="80">
        <v>805</v>
      </c>
      <c r="V40" s="81">
        <v>1622</v>
      </c>
      <c r="W40" s="79">
        <v>6</v>
      </c>
      <c r="X40" s="80">
        <v>709</v>
      </c>
      <c r="Y40" s="81">
        <v>1441</v>
      </c>
      <c r="Z40" s="79">
        <v>5</v>
      </c>
      <c r="AA40" s="80">
        <v>549</v>
      </c>
      <c r="AB40" s="81">
        <v>1104</v>
      </c>
      <c r="AC40" s="79">
        <v>3</v>
      </c>
      <c r="AD40" s="80">
        <v>149</v>
      </c>
      <c r="AE40" s="81">
        <v>294</v>
      </c>
      <c r="AF40" s="79">
        <v>3</v>
      </c>
      <c r="AG40" s="80">
        <v>149</v>
      </c>
      <c r="AH40" s="81">
        <v>294</v>
      </c>
      <c r="AI40" s="79">
        <v>3</v>
      </c>
      <c r="AJ40" s="80">
        <v>149</v>
      </c>
      <c r="AK40" s="81">
        <v>294</v>
      </c>
      <c r="AL40" s="79">
        <v>4</v>
      </c>
      <c r="AM40" s="80">
        <v>292</v>
      </c>
      <c r="AN40" s="81">
        <v>566</v>
      </c>
      <c r="AO40" s="79">
        <v>4</v>
      </c>
      <c r="AP40" s="80">
        <v>292</v>
      </c>
      <c r="AQ40" s="81">
        <v>566</v>
      </c>
      <c r="AR40" s="79">
        <v>4</v>
      </c>
      <c r="AS40" s="80">
        <v>292</v>
      </c>
      <c r="AT40" s="81">
        <v>566</v>
      </c>
      <c r="AU40" s="79">
        <v>3</v>
      </c>
      <c r="AV40" s="80">
        <v>226</v>
      </c>
      <c r="AW40" s="81">
        <v>448</v>
      </c>
      <c r="AX40" s="79">
        <v>3</v>
      </c>
      <c r="AY40" s="80">
        <v>226</v>
      </c>
      <c r="AZ40" s="81">
        <v>448</v>
      </c>
      <c r="BA40" s="79">
        <v>3</v>
      </c>
      <c r="BB40" s="80">
        <v>226</v>
      </c>
      <c r="BC40" s="81">
        <v>448</v>
      </c>
      <c r="BD40" s="79">
        <v>3</v>
      </c>
      <c r="BE40" s="80">
        <v>226</v>
      </c>
      <c r="BF40" s="81">
        <v>448</v>
      </c>
      <c r="BG40" s="79">
        <v>1</v>
      </c>
      <c r="BH40" s="80">
        <v>109</v>
      </c>
      <c r="BI40" s="81">
        <v>218</v>
      </c>
      <c r="BJ40" s="79">
        <v>1</v>
      </c>
      <c r="BK40" s="80">
        <v>109</v>
      </c>
      <c r="BL40" s="81">
        <v>218</v>
      </c>
    </row>
    <row r="41" spans="1:64" ht="17.25" thickBot="1">
      <c r="A41" s="78" t="s">
        <v>257</v>
      </c>
      <c r="B41" s="79"/>
      <c r="C41" s="80"/>
      <c r="D41" s="81"/>
      <c r="E41" s="79"/>
      <c r="F41" s="80"/>
      <c r="G41" s="81"/>
      <c r="H41" s="79"/>
      <c r="I41" s="80"/>
      <c r="J41" s="81"/>
      <c r="K41" s="79"/>
      <c r="L41" s="80"/>
      <c r="M41" s="81"/>
      <c r="N41" s="79"/>
      <c r="O41" s="80"/>
      <c r="P41" s="81"/>
      <c r="Q41" s="79"/>
      <c r="R41" s="80"/>
      <c r="S41" s="81"/>
      <c r="T41" s="79"/>
      <c r="U41" s="80"/>
      <c r="V41" s="81"/>
      <c r="W41" s="79"/>
      <c r="X41" s="80"/>
      <c r="Y41" s="81"/>
      <c r="Z41" s="79"/>
      <c r="AA41" s="80"/>
      <c r="AB41" s="81"/>
      <c r="AC41" s="79"/>
      <c r="AD41" s="80"/>
      <c r="AE41" s="81"/>
      <c r="AF41" s="79"/>
      <c r="AG41" s="80"/>
      <c r="AH41" s="81"/>
      <c r="AI41" s="79"/>
      <c r="AJ41" s="80"/>
      <c r="AK41" s="81"/>
      <c r="AL41" s="79"/>
      <c r="AM41" s="80"/>
      <c r="AN41" s="81"/>
      <c r="AO41" s="79"/>
      <c r="AP41" s="80"/>
      <c r="AQ41" s="81"/>
      <c r="AR41" s="79"/>
      <c r="AS41" s="80"/>
      <c r="AT41" s="81"/>
      <c r="AU41" s="79"/>
      <c r="AV41" s="80"/>
      <c r="AW41" s="81"/>
      <c r="AX41" s="79"/>
      <c r="AY41" s="80"/>
      <c r="AZ41" s="81"/>
      <c r="BA41" s="79"/>
      <c r="BB41" s="80"/>
      <c r="BC41" s="81"/>
      <c r="BD41" s="79"/>
      <c r="BE41" s="80"/>
      <c r="BF41" s="81"/>
      <c r="BG41" s="79"/>
      <c r="BH41" s="80"/>
      <c r="BI41" s="81"/>
      <c r="BJ41" s="79"/>
      <c r="BK41" s="80"/>
      <c r="BL41" s="81"/>
    </row>
    <row r="42" spans="1:64" ht="18" thickTop="1" thickBot="1">
      <c r="A42" s="83" t="s">
        <v>113</v>
      </c>
      <c r="B42" s="84">
        <f t="shared" ref="B42:G42" si="6">SUM(B34:B41)</f>
        <v>204</v>
      </c>
      <c r="C42" s="85">
        <f t="shared" si="6"/>
        <v>35249</v>
      </c>
      <c r="D42" s="86">
        <f t="shared" si="6"/>
        <v>78833</v>
      </c>
      <c r="E42" s="84">
        <f t="shared" si="6"/>
        <v>211</v>
      </c>
      <c r="F42" s="85">
        <f t="shared" si="6"/>
        <v>36423</v>
      </c>
      <c r="G42" s="86">
        <f t="shared" si="6"/>
        <v>81293</v>
      </c>
      <c r="H42" s="84">
        <f t="shared" ref="H42:BL42" si="7">SUM(H34:H40)</f>
        <v>215</v>
      </c>
      <c r="I42" s="85">
        <f t="shared" si="7"/>
        <v>36701</v>
      </c>
      <c r="J42" s="86">
        <f t="shared" si="7"/>
        <v>81985</v>
      </c>
      <c r="K42" s="84">
        <f t="shared" si="7"/>
        <v>212</v>
      </c>
      <c r="L42" s="85">
        <f t="shared" si="7"/>
        <v>36523</v>
      </c>
      <c r="M42" s="86">
        <f t="shared" si="7"/>
        <v>81669</v>
      </c>
      <c r="N42" s="84">
        <f t="shared" si="7"/>
        <v>211</v>
      </c>
      <c r="O42" s="85">
        <f t="shared" si="7"/>
        <v>35819</v>
      </c>
      <c r="P42" s="86">
        <f t="shared" si="7"/>
        <v>80259</v>
      </c>
      <c r="Q42" s="84">
        <f t="shared" si="7"/>
        <v>207</v>
      </c>
      <c r="R42" s="85">
        <f t="shared" si="7"/>
        <v>35443</v>
      </c>
      <c r="S42" s="86">
        <f t="shared" si="7"/>
        <v>79614</v>
      </c>
      <c r="T42" s="84">
        <f t="shared" si="7"/>
        <v>208</v>
      </c>
      <c r="U42" s="85">
        <f t="shared" si="7"/>
        <v>36232</v>
      </c>
      <c r="V42" s="86">
        <f t="shared" si="7"/>
        <v>81125</v>
      </c>
      <c r="W42" s="84">
        <f t="shared" si="7"/>
        <v>206</v>
      </c>
      <c r="X42" s="85">
        <f t="shared" si="7"/>
        <v>36155</v>
      </c>
      <c r="Y42" s="86">
        <f t="shared" si="7"/>
        <v>81219</v>
      </c>
      <c r="Z42" s="84">
        <f t="shared" si="7"/>
        <v>202</v>
      </c>
      <c r="AA42" s="85">
        <f t="shared" si="7"/>
        <v>35424</v>
      </c>
      <c r="AB42" s="86">
        <f t="shared" si="7"/>
        <v>79873</v>
      </c>
      <c r="AC42" s="84">
        <f t="shared" si="7"/>
        <v>192</v>
      </c>
      <c r="AD42" s="85">
        <f t="shared" si="7"/>
        <v>34267</v>
      </c>
      <c r="AE42" s="86">
        <f t="shared" si="7"/>
        <v>77124</v>
      </c>
      <c r="AF42" s="84">
        <f t="shared" si="7"/>
        <v>188</v>
      </c>
      <c r="AG42" s="85">
        <f t="shared" si="7"/>
        <v>33622</v>
      </c>
      <c r="AH42" s="86">
        <f t="shared" si="7"/>
        <v>75943</v>
      </c>
      <c r="AI42" s="84">
        <f t="shared" si="7"/>
        <v>187</v>
      </c>
      <c r="AJ42" s="85">
        <f t="shared" si="7"/>
        <v>34084</v>
      </c>
      <c r="AK42" s="86">
        <f t="shared" si="7"/>
        <v>77476</v>
      </c>
      <c r="AL42" s="84">
        <f t="shared" si="7"/>
        <v>188</v>
      </c>
      <c r="AM42" s="85">
        <f t="shared" si="7"/>
        <v>34127</v>
      </c>
      <c r="AN42" s="86">
        <f t="shared" si="7"/>
        <v>77487</v>
      </c>
      <c r="AO42" s="84">
        <f t="shared" si="7"/>
        <v>188</v>
      </c>
      <c r="AP42" s="85">
        <f t="shared" si="7"/>
        <v>33666</v>
      </c>
      <c r="AQ42" s="86">
        <f t="shared" si="7"/>
        <v>76315</v>
      </c>
      <c r="AR42" s="84">
        <f t="shared" si="7"/>
        <v>186</v>
      </c>
      <c r="AS42" s="85">
        <f t="shared" si="7"/>
        <v>33204</v>
      </c>
      <c r="AT42" s="86">
        <f t="shared" si="7"/>
        <v>75008</v>
      </c>
      <c r="AU42" s="84">
        <f t="shared" si="7"/>
        <v>177</v>
      </c>
      <c r="AV42" s="85">
        <f t="shared" si="7"/>
        <v>32282</v>
      </c>
      <c r="AW42" s="86">
        <f t="shared" si="7"/>
        <v>72848</v>
      </c>
      <c r="AX42" s="84">
        <f t="shared" si="7"/>
        <v>175</v>
      </c>
      <c r="AY42" s="85">
        <f t="shared" si="7"/>
        <v>32057</v>
      </c>
      <c r="AZ42" s="86">
        <f t="shared" si="7"/>
        <v>72323</v>
      </c>
      <c r="BA42" s="84">
        <f t="shared" si="7"/>
        <v>175</v>
      </c>
      <c r="BB42" s="85">
        <f t="shared" si="7"/>
        <v>32056</v>
      </c>
      <c r="BC42" s="86">
        <f t="shared" si="7"/>
        <v>71937</v>
      </c>
      <c r="BD42" s="84">
        <f t="shared" si="7"/>
        <v>172</v>
      </c>
      <c r="BE42" s="85">
        <f t="shared" si="7"/>
        <v>31168</v>
      </c>
      <c r="BF42" s="86">
        <f t="shared" si="7"/>
        <v>70061</v>
      </c>
      <c r="BG42" s="84">
        <f t="shared" si="7"/>
        <v>165</v>
      </c>
      <c r="BH42" s="85">
        <f t="shared" si="7"/>
        <v>29633</v>
      </c>
      <c r="BI42" s="86">
        <f t="shared" si="7"/>
        <v>67048</v>
      </c>
      <c r="BJ42" s="84">
        <f t="shared" si="7"/>
        <v>158</v>
      </c>
      <c r="BK42" s="85">
        <f t="shared" si="7"/>
        <v>28774</v>
      </c>
      <c r="BL42" s="86">
        <f t="shared" si="7"/>
        <v>65334</v>
      </c>
    </row>
    <row r="43" spans="1:64" ht="18" thickTop="1" thickBot="1">
      <c r="A43" s="83" t="s">
        <v>193</v>
      </c>
      <c r="B43" s="84">
        <v>3</v>
      </c>
      <c r="C43" s="85">
        <v>68</v>
      </c>
      <c r="D43" s="86">
        <v>134</v>
      </c>
      <c r="E43" s="84">
        <v>3</v>
      </c>
      <c r="F43" s="85">
        <v>68</v>
      </c>
      <c r="G43" s="86">
        <v>134</v>
      </c>
      <c r="H43" s="84">
        <v>3</v>
      </c>
      <c r="I43" s="85">
        <v>68</v>
      </c>
      <c r="J43" s="86">
        <v>134</v>
      </c>
      <c r="K43" s="84">
        <v>3</v>
      </c>
      <c r="L43" s="85">
        <v>68</v>
      </c>
      <c r="M43" s="86">
        <v>134</v>
      </c>
      <c r="N43" s="84">
        <v>3</v>
      </c>
      <c r="O43" s="85">
        <v>68</v>
      </c>
      <c r="P43" s="86">
        <v>134</v>
      </c>
      <c r="Q43" s="84">
        <v>3</v>
      </c>
      <c r="R43" s="85">
        <v>68</v>
      </c>
      <c r="S43" s="86">
        <v>134</v>
      </c>
      <c r="T43" s="84">
        <v>3</v>
      </c>
      <c r="U43" s="85">
        <v>68</v>
      </c>
      <c r="V43" s="86">
        <v>134</v>
      </c>
      <c r="W43" s="84">
        <v>3</v>
      </c>
      <c r="X43" s="85">
        <v>68</v>
      </c>
      <c r="Y43" s="86">
        <v>134</v>
      </c>
      <c r="Z43" s="84">
        <v>3</v>
      </c>
      <c r="AA43" s="85">
        <v>68</v>
      </c>
      <c r="AB43" s="86">
        <v>134</v>
      </c>
      <c r="AC43" s="84">
        <v>2</v>
      </c>
      <c r="AD43" s="85">
        <v>46</v>
      </c>
      <c r="AE43" s="86">
        <v>86</v>
      </c>
      <c r="AF43" s="84"/>
      <c r="AG43" s="85"/>
      <c r="AH43" s="86"/>
      <c r="AI43" s="84"/>
      <c r="AJ43" s="85"/>
      <c r="AK43" s="86"/>
      <c r="AL43" s="84"/>
      <c r="AM43" s="85"/>
      <c r="AN43" s="86"/>
      <c r="AO43" s="84"/>
      <c r="AP43" s="85"/>
      <c r="AQ43" s="86"/>
      <c r="AR43" s="84"/>
      <c r="AS43" s="85"/>
      <c r="AT43" s="86"/>
      <c r="AU43" s="84"/>
      <c r="AV43" s="85"/>
      <c r="AW43" s="86"/>
      <c r="AX43" s="84"/>
      <c r="AY43" s="85"/>
      <c r="AZ43" s="86"/>
      <c r="BA43" s="84"/>
      <c r="BB43" s="85"/>
      <c r="BC43" s="86"/>
      <c r="BD43" s="84"/>
      <c r="BE43" s="85"/>
      <c r="BF43" s="86"/>
      <c r="BG43" s="84"/>
      <c r="BH43" s="85"/>
      <c r="BI43" s="86"/>
      <c r="BJ43" s="84"/>
      <c r="BK43" s="85"/>
      <c r="BL43" s="86"/>
    </row>
    <row r="44" spans="1:64" ht="17.25" thickTop="1">
      <c r="A44" s="88" t="s">
        <v>6</v>
      </c>
      <c r="B44" s="89">
        <v>39</v>
      </c>
      <c r="C44" s="90">
        <v>957</v>
      </c>
      <c r="D44" s="91">
        <v>1891</v>
      </c>
      <c r="E44" s="89">
        <v>39</v>
      </c>
      <c r="F44" s="90">
        <v>957</v>
      </c>
      <c r="G44" s="91">
        <v>1891</v>
      </c>
      <c r="H44" s="89">
        <v>36</v>
      </c>
      <c r="I44" s="90">
        <v>894</v>
      </c>
      <c r="J44" s="91">
        <v>1765</v>
      </c>
      <c r="K44" s="89">
        <v>36</v>
      </c>
      <c r="L44" s="90">
        <v>883</v>
      </c>
      <c r="M44" s="91">
        <v>1747</v>
      </c>
      <c r="N44" s="89">
        <v>37</v>
      </c>
      <c r="O44" s="90">
        <v>926</v>
      </c>
      <c r="P44" s="91">
        <v>1827</v>
      </c>
      <c r="Q44" s="89">
        <v>37</v>
      </c>
      <c r="R44" s="90">
        <v>902</v>
      </c>
      <c r="S44" s="91">
        <v>1785</v>
      </c>
      <c r="T44" s="89">
        <v>38</v>
      </c>
      <c r="U44" s="90">
        <v>859</v>
      </c>
      <c r="V44" s="91">
        <v>1697</v>
      </c>
      <c r="W44" s="89">
        <v>37</v>
      </c>
      <c r="X44" s="90">
        <v>841</v>
      </c>
      <c r="Y44" s="91">
        <v>1661</v>
      </c>
      <c r="Z44" s="89">
        <v>37</v>
      </c>
      <c r="AA44" s="90">
        <v>787</v>
      </c>
      <c r="AB44" s="91">
        <v>1553</v>
      </c>
      <c r="AC44" s="89">
        <v>37</v>
      </c>
      <c r="AD44" s="90">
        <v>754</v>
      </c>
      <c r="AE44" s="91">
        <v>1487</v>
      </c>
      <c r="AF44" s="89">
        <v>35</v>
      </c>
      <c r="AG44" s="90">
        <v>732</v>
      </c>
      <c r="AH44" s="91">
        <v>1443</v>
      </c>
      <c r="AI44" s="89">
        <v>33</v>
      </c>
      <c r="AJ44" s="90">
        <v>648</v>
      </c>
      <c r="AK44" s="91">
        <v>1270</v>
      </c>
      <c r="AL44" s="89">
        <v>32</v>
      </c>
      <c r="AM44" s="90">
        <v>610</v>
      </c>
      <c r="AN44" s="91">
        <v>1191</v>
      </c>
      <c r="AO44" s="89">
        <v>31</v>
      </c>
      <c r="AP44" s="90">
        <v>583</v>
      </c>
      <c r="AQ44" s="91">
        <v>1137</v>
      </c>
      <c r="AR44" s="89">
        <v>31</v>
      </c>
      <c r="AS44" s="90">
        <v>583</v>
      </c>
      <c r="AT44" s="91">
        <v>1134</v>
      </c>
      <c r="AU44" s="89">
        <v>30</v>
      </c>
      <c r="AV44" s="90">
        <v>549</v>
      </c>
      <c r="AW44" s="91">
        <v>1069</v>
      </c>
      <c r="AX44" s="89">
        <v>27</v>
      </c>
      <c r="AY44" s="90">
        <v>504</v>
      </c>
      <c r="AZ44" s="91">
        <v>981</v>
      </c>
      <c r="BA44" s="89">
        <v>25</v>
      </c>
      <c r="BB44" s="90">
        <v>454</v>
      </c>
      <c r="BC44" s="91">
        <v>887</v>
      </c>
      <c r="BD44" s="89">
        <v>25</v>
      </c>
      <c r="BE44" s="90">
        <v>454</v>
      </c>
      <c r="BF44" s="91">
        <v>887</v>
      </c>
      <c r="BG44" s="89">
        <v>23</v>
      </c>
      <c r="BH44" s="90">
        <v>414</v>
      </c>
      <c r="BI44" s="91">
        <v>807</v>
      </c>
      <c r="BJ44" s="89">
        <v>21</v>
      </c>
      <c r="BK44" s="90">
        <v>395</v>
      </c>
      <c r="BL44" s="91">
        <v>769</v>
      </c>
    </row>
    <row r="45" spans="1:64">
      <c r="A45" s="78" t="s">
        <v>278</v>
      </c>
      <c r="B45" s="79"/>
      <c r="C45" s="80"/>
      <c r="D45" s="81"/>
      <c r="E45" s="79"/>
      <c r="F45" s="80"/>
      <c r="G45" s="81"/>
      <c r="H45" s="79"/>
      <c r="I45" s="80"/>
      <c r="J45" s="81"/>
      <c r="K45" s="79"/>
      <c r="L45" s="80"/>
      <c r="M45" s="81"/>
      <c r="N45" s="79"/>
      <c r="O45" s="80"/>
      <c r="P45" s="81"/>
      <c r="Q45" s="79"/>
      <c r="R45" s="80"/>
      <c r="S45" s="81"/>
      <c r="T45" s="79"/>
      <c r="U45" s="80"/>
      <c r="V45" s="81"/>
      <c r="W45" s="79"/>
      <c r="X45" s="80"/>
      <c r="Y45" s="81"/>
      <c r="Z45" s="79">
        <v>1</v>
      </c>
      <c r="AA45" s="80">
        <v>21</v>
      </c>
      <c r="AB45" s="81">
        <v>39</v>
      </c>
      <c r="AC45" s="79">
        <v>3</v>
      </c>
      <c r="AD45" s="80">
        <v>47</v>
      </c>
      <c r="AE45" s="81">
        <v>85</v>
      </c>
      <c r="AF45" s="79">
        <v>3</v>
      </c>
      <c r="AG45" s="80">
        <v>47</v>
      </c>
      <c r="AH45" s="81">
        <v>85</v>
      </c>
      <c r="AI45" s="79">
        <v>4</v>
      </c>
      <c r="AJ45" s="80">
        <v>71</v>
      </c>
      <c r="AK45" s="81">
        <v>130</v>
      </c>
      <c r="AL45" s="79">
        <v>4</v>
      </c>
      <c r="AM45" s="80">
        <v>71</v>
      </c>
      <c r="AN45" s="81">
        <v>130</v>
      </c>
      <c r="AO45" s="79">
        <v>4</v>
      </c>
      <c r="AP45" s="80">
        <v>71</v>
      </c>
      <c r="AQ45" s="81">
        <v>130</v>
      </c>
      <c r="AR45" s="79">
        <v>4</v>
      </c>
      <c r="AS45" s="80">
        <v>71</v>
      </c>
      <c r="AT45" s="81">
        <v>130</v>
      </c>
      <c r="AU45" s="79">
        <v>5</v>
      </c>
      <c r="AV45" s="80">
        <v>112</v>
      </c>
      <c r="AW45" s="81">
        <v>209</v>
      </c>
      <c r="AX45" s="79">
        <v>5</v>
      </c>
      <c r="AY45" s="80">
        <v>112</v>
      </c>
      <c r="AZ45" s="81">
        <v>209</v>
      </c>
      <c r="BA45" s="79">
        <v>5</v>
      </c>
      <c r="BB45" s="80">
        <v>112</v>
      </c>
      <c r="BC45" s="81">
        <v>209</v>
      </c>
      <c r="BD45" s="79">
        <v>5</v>
      </c>
      <c r="BE45" s="80">
        <v>112</v>
      </c>
      <c r="BF45" s="81">
        <v>209</v>
      </c>
      <c r="BG45" s="79">
        <v>4</v>
      </c>
      <c r="BH45" s="80">
        <v>101</v>
      </c>
      <c r="BI45" s="81">
        <v>190</v>
      </c>
      <c r="BJ45" s="79">
        <v>5</v>
      </c>
      <c r="BK45" s="80">
        <v>122</v>
      </c>
      <c r="BL45" s="81">
        <v>229</v>
      </c>
    </row>
    <row r="46" spans="1:64">
      <c r="A46" s="78" t="s">
        <v>279</v>
      </c>
      <c r="B46" s="79"/>
      <c r="C46" s="80"/>
      <c r="D46" s="81"/>
      <c r="E46" s="79"/>
      <c r="F46" s="80"/>
      <c r="G46" s="81"/>
      <c r="H46" s="79"/>
      <c r="I46" s="80"/>
      <c r="J46" s="81"/>
      <c r="K46" s="79"/>
      <c r="L46" s="80"/>
      <c r="M46" s="81"/>
      <c r="N46" s="79"/>
      <c r="O46" s="80"/>
      <c r="P46" s="81"/>
      <c r="Q46" s="79">
        <v>1</v>
      </c>
      <c r="R46" s="80">
        <v>80</v>
      </c>
      <c r="S46" s="81">
        <v>152</v>
      </c>
      <c r="T46" s="79">
        <v>1</v>
      </c>
      <c r="U46" s="80">
        <v>80</v>
      </c>
      <c r="V46" s="81">
        <v>152</v>
      </c>
      <c r="W46" s="79">
        <v>1</v>
      </c>
      <c r="X46" s="80">
        <v>80</v>
      </c>
      <c r="Y46" s="81">
        <v>152</v>
      </c>
      <c r="Z46" s="79">
        <v>1</v>
      </c>
      <c r="AA46" s="80">
        <v>80</v>
      </c>
      <c r="AB46" s="81">
        <v>152</v>
      </c>
      <c r="AC46" s="79">
        <v>2</v>
      </c>
      <c r="AD46" s="80">
        <v>94</v>
      </c>
      <c r="AE46" s="81">
        <v>180</v>
      </c>
      <c r="AF46" s="79">
        <v>2</v>
      </c>
      <c r="AG46" s="80">
        <v>94</v>
      </c>
      <c r="AH46" s="81">
        <v>180</v>
      </c>
      <c r="AI46" s="79">
        <v>3</v>
      </c>
      <c r="AJ46" s="80">
        <v>129</v>
      </c>
      <c r="AK46" s="81">
        <v>244</v>
      </c>
      <c r="AL46" s="79">
        <v>3</v>
      </c>
      <c r="AM46" s="80">
        <v>129</v>
      </c>
      <c r="AN46" s="81">
        <v>244</v>
      </c>
      <c r="AO46" s="79">
        <v>3</v>
      </c>
      <c r="AP46" s="80">
        <v>129</v>
      </c>
      <c r="AQ46" s="81">
        <v>244</v>
      </c>
      <c r="AR46" s="79">
        <v>3</v>
      </c>
      <c r="AS46" s="80">
        <v>129</v>
      </c>
      <c r="AT46" s="81">
        <v>244</v>
      </c>
      <c r="AU46" s="79">
        <v>3</v>
      </c>
      <c r="AV46" s="80">
        <v>122</v>
      </c>
      <c r="AW46" s="81">
        <v>228</v>
      </c>
      <c r="AX46" s="79">
        <v>3</v>
      </c>
      <c r="AY46" s="80">
        <v>122</v>
      </c>
      <c r="AZ46" s="81">
        <v>228</v>
      </c>
      <c r="BA46" s="79">
        <v>3</v>
      </c>
      <c r="BB46" s="80">
        <v>122</v>
      </c>
      <c r="BC46" s="81">
        <v>228</v>
      </c>
      <c r="BD46" s="79">
        <v>3</v>
      </c>
      <c r="BE46" s="80">
        <v>122</v>
      </c>
      <c r="BF46" s="81">
        <v>228</v>
      </c>
      <c r="BG46" s="79">
        <v>3</v>
      </c>
      <c r="BH46" s="80">
        <v>122</v>
      </c>
      <c r="BI46" s="81">
        <v>228</v>
      </c>
      <c r="BJ46" s="79">
        <v>3</v>
      </c>
      <c r="BK46" s="80">
        <v>122</v>
      </c>
      <c r="BL46" s="81">
        <v>228</v>
      </c>
    </row>
    <row r="47" spans="1:64">
      <c r="A47" s="78" t="s">
        <v>280</v>
      </c>
      <c r="B47" s="79"/>
      <c r="C47" s="80"/>
      <c r="D47" s="81"/>
      <c r="E47" s="79"/>
      <c r="F47" s="80"/>
      <c r="G47" s="81"/>
      <c r="H47" s="79"/>
      <c r="I47" s="80"/>
      <c r="J47" s="81"/>
      <c r="K47" s="79"/>
      <c r="L47" s="80"/>
      <c r="M47" s="81"/>
      <c r="N47" s="79"/>
      <c r="O47" s="80"/>
      <c r="P47" s="81"/>
      <c r="Q47" s="79"/>
      <c r="R47" s="80"/>
      <c r="S47" s="81"/>
      <c r="T47" s="79"/>
      <c r="U47" s="80"/>
      <c r="V47" s="81"/>
      <c r="W47" s="79"/>
      <c r="X47" s="80"/>
      <c r="Y47" s="81"/>
      <c r="Z47" s="79">
        <v>3</v>
      </c>
      <c r="AA47" s="80">
        <v>96</v>
      </c>
      <c r="AB47" s="81">
        <v>174</v>
      </c>
      <c r="AC47" s="79">
        <v>3</v>
      </c>
      <c r="AD47" s="80">
        <v>96</v>
      </c>
      <c r="AE47" s="81">
        <v>174</v>
      </c>
      <c r="AF47" s="79">
        <v>3</v>
      </c>
      <c r="AG47" s="80">
        <v>96</v>
      </c>
      <c r="AH47" s="81">
        <v>174</v>
      </c>
      <c r="AI47" s="79">
        <v>3</v>
      </c>
      <c r="AJ47" s="80">
        <v>138</v>
      </c>
      <c r="AK47" s="81">
        <v>251</v>
      </c>
      <c r="AL47" s="79">
        <v>3</v>
      </c>
      <c r="AM47" s="80">
        <v>138</v>
      </c>
      <c r="AN47" s="81">
        <v>251</v>
      </c>
      <c r="AO47" s="79">
        <v>3</v>
      </c>
      <c r="AP47" s="80">
        <v>138</v>
      </c>
      <c r="AQ47" s="81">
        <v>251</v>
      </c>
      <c r="AR47" s="79">
        <v>3</v>
      </c>
      <c r="AS47" s="80">
        <v>138</v>
      </c>
      <c r="AT47" s="81">
        <v>251</v>
      </c>
      <c r="AU47" s="79">
        <v>3</v>
      </c>
      <c r="AV47" s="80">
        <v>138</v>
      </c>
      <c r="AW47" s="81">
        <v>251</v>
      </c>
      <c r="AX47" s="79">
        <v>3</v>
      </c>
      <c r="AY47" s="80">
        <v>138</v>
      </c>
      <c r="AZ47" s="81">
        <v>251</v>
      </c>
      <c r="BA47" s="79">
        <v>3</v>
      </c>
      <c r="BB47" s="80">
        <v>138</v>
      </c>
      <c r="BC47" s="81">
        <v>251</v>
      </c>
      <c r="BD47" s="79">
        <v>3</v>
      </c>
      <c r="BE47" s="80">
        <v>138</v>
      </c>
      <c r="BF47" s="81">
        <v>251</v>
      </c>
      <c r="BG47" s="79">
        <v>3</v>
      </c>
      <c r="BH47" s="80">
        <v>138</v>
      </c>
      <c r="BI47" s="81">
        <v>251</v>
      </c>
      <c r="BJ47" s="79">
        <v>4</v>
      </c>
      <c r="BK47" s="80">
        <v>202</v>
      </c>
      <c r="BL47" s="81">
        <v>373</v>
      </c>
    </row>
    <row r="48" spans="1:64">
      <c r="A48" s="78" t="s">
        <v>281</v>
      </c>
      <c r="B48" s="79"/>
      <c r="C48" s="80"/>
      <c r="D48" s="81"/>
      <c r="E48" s="79"/>
      <c r="F48" s="80"/>
      <c r="G48" s="81"/>
      <c r="H48" s="79"/>
      <c r="I48" s="80"/>
      <c r="J48" s="81"/>
      <c r="K48" s="79"/>
      <c r="L48" s="80"/>
      <c r="M48" s="81"/>
      <c r="N48" s="79"/>
      <c r="O48" s="80"/>
      <c r="P48" s="81"/>
      <c r="Q48" s="79"/>
      <c r="R48" s="80"/>
      <c r="S48" s="81"/>
      <c r="T48" s="79"/>
      <c r="U48" s="80"/>
      <c r="V48" s="81"/>
      <c r="W48" s="79"/>
      <c r="X48" s="80"/>
      <c r="Y48" s="81"/>
      <c r="Z48" s="79"/>
      <c r="AA48" s="80"/>
      <c r="AB48" s="81"/>
      <c r="AC48" s="79"/>
      <c r="AD48" s="80"/>
      <c r="AE48" s="81"/>
      <c r="AF48" s="79"/>
      <c r="AG48" s="80"/>
      <c r="AH48" s="81"/>
      <c r="AI48" s="79">
        <v>1</v>
      </c>
      <c r="AJ48" s="80">
        <v>18</v>
      </c>
      <c r="AK48" s="81">
        <v>33</v>
      </c>
      <c r="AL48" s="79">
        <v>1</v>
      </c>
      <c r="AM48" s="80">
        <v>18</v>
      </c>
      <c r="AN48" s="81">
        <v>33</v>
      </c>
      <c r="AO48" s="79">
        <v>2</v>
      </c>
      <c r="AP48" s="80">
        <v>82</v>
      </c>
      <c r="AQ48" s="81">
        <v>156</v>
      </c>
      <c r="AR48" s="79">
        <v>2</v>
      </c>
      <c r="AS48" s="80">
        <v>82</v>
      </c>
      <c r="AT48" s="81">
        <v>156</v>
      </c>
      <c r="AU48" s="79">
        <v>2</v>
      </c>
      <c r="AV48" s="80">
        <v>82</v>
      </c>
      <c r="AW48" s="81">
        <v>156</v>
      </c>
      <c r="AX48" s="79">
        <v>2</v>
      </c>
      <c r="AY48" s="80">
        <v>82</v>
      </c>
      <c r="AZ48" s="81">
        <v>156</v>
      </c>
      <c r="BA48" s="79">
        <v>1</v>
      </c>
      <c r="BB48" s="80">
        <v>18</v>
      </c>
      <c r="BC48" s="81">
        <v>33</v>
      </c>
      <c r="BD48" s="79">
        <v>1</v>
      </c>
      <c r="BE48" s="80">
        <v>18</v>
      </c>
      <c r="BF48" s="81">
        <v>33</v>
      </c>
      <c r="BG48" s="79">
        <v>1</v>
      </c>
      <c r="BH48" s="80">
        <v>18</v>
      </c>
      <c r="BI48" s="81">
        <v>33</v>
      </c>
      <c r="BJ48" s="79">
        <v>1</v>
      </c>
      <c r="BK48" s="80">
        <v>18</v>
      </c>
      <c r="BL48" s="81">
        <v>33</v>
      </c>
    </row>
    <row r="49" spans="1:64">
      <c r="A49" s="78" t="s">
        <v>282</v>
      </c>
      <c r="B49" s="92"/>
      <c r="C49" s="93"/>
      <c r="D49" s="94"/>
      <c r="E49" s="79">
        <v>1</v>
      </c>
      <c r="F49" s="80">
        <v>67</v>
      </c>
      <c r="G49" s="81">
        <v>132</v>
      </c>
      <c r="H49" s="79">
        <v>1</v>
      </c>
      <c r="I49" s="80">
        <v>67</v>
      </c>
      <c r="J49" s="81">
        <v>132</v>
      </c>
      <c r="K49" s="79">
        <v>1</v>
      </c>
      <c r="L49" s="80">
        <v>67</v>
      </c>
      <c r="M49" s="81">
        <v>132</v>
      </c>
      <c r="N49" s="79">
        <v>1</v>
      </c>
      <c r="O49" s="80">
        <v>67</v>
      </c>
      <c r="P49" s="81">
        <v>132</v>
      </c>
      <c r="Q49" s="79">
        <v>1</v>
      </c>
      <c r="R49" s="80">
        <v>67</v>
      </c>
      <c r="S49" s="81">
        <v>132</v>
      </c>
      <c r="T49" s="92">
        <v>1</v>
      </c>
      <c r="U49" s="93">
        <v>67</v>
      </c>
      <c r="V49" s="94">
        <v>132</v>
      </c>
      <c r="W49" s="79">
        <v>1</v>
      </c>
      <c r="X49" s="80">
        <v>67</v>
      </c>
      <c r="Y49" s="81">
        <v>132</v>
      </c>
      <c r="Z49" s="79">
        <v>1</v>
      </c>
      <c r="AA49" s="80">
        <v>67</v>
      </c>
      <c r="AB49" s="81">
        <v>132</v>
      </c>
      <c r="AC49" s="79">
        <v>1</v>
      </c>
      <c r="AD49" s="80">
        <v>67</v>
      </c>
      <c r="AE49" s="81">
        <v>132</v>
      </c>
      <c r="AF49" s="79">
        <v>1</v>
      </c>
      <c r="AG49" s="80">
        <v>67</v>
      </c>
      <c r="AH49" s="81">
        <v>132</v>
      </c>
      <c r="AI49" s="79">
        <v>1</v>
      </c>
      <c r="AJ49" s="80">
        <v>67</v>
      </c>
      <c r="AK49" s="81">
        <v>132</v>
      </c>
      <c r="AL49" s="79">
        <v>1</v>
      </c>
      <c r="AM49" s="80">
        <v>67</v>
      </c>
      <c r="AN49" s="81">
        <v>132</v>
      </c>
      <c r="AO49" s="92"/>
      <c r="AP49" s="93"/>
      <c r="AQ49" s="94"/>
      <c r="AR49" s="92"/>
      <c r="AS49" s="93"/>
      <c r="AT49" s="94"/>
      <c r="AU49" s="92"/>
      <c r="AV49" s="93"/>
      <c r="AW49" s="94"/>
      <c r="AX49" s="92"/>
      <c r="AY49" s="93"/>
      <c r="AZ49" s="94"/>
      <c r="BA49" s="92"/>
      <c r="BB49" s="93"/>
      <c r="BC49" s="94"/>
      <c r="BD49" s="92"/>
      <c r="BE49" s="93"/>
      <c r="BF49" s="94"/>
      <c r="BG49" s="92"/>
      <c r="BH49" s="93"/>
      <c r="BI49" s="94"/>
      <c r="BJ49" s="92"/>
      <c r="BK49" s="93"/>
      <c r="BL49" s="94"/>
    </row>
    <row r="50" spans="1:64">
      <c r="A50" s="88" t="s">
        <v>283</v>
      </c>
      <c r="B50" s="89">
        <f>SUM(B45:B49)</f>
        <v>0</v>
      </c>
      <c r="C50" s="90">
        <f>SUM(C45:C49)</f>
        <v>0</v>
      </c>
      <c r="D50" s="91">
        <f t="shared" ref="D50:BL50" si="8">SUM(D45:D49)</f>
        <v>0</v>
      </c>
      <c r="E50" s="89">
        <f>SUM(E45:E49)</f>
        <v>1</v>
      </c>
      <c r="F50" s="90">
        <f>SUM(F45:F49)</f>
        <v>67</v>
      </c>
      <c r="G50" s="91">
        <f t="shared" ref="G50" si="9">SUM(G45:G49)</f>
        <v>132</v>
      </c>
      <c r="H50" s="89">
        <f t="shared" si="8"/>
        <v>1</v>
      </c>
      <c r="I50" s="90">
        <f t="shared" si="8"/>
        <v>67</v>
      </c>
      <c r="J50" s="91">
        <f t="shared" si="8"/>
        <v>132</v>
      </c>
      <c r="K50" s="89">
        <f t="shared" si="8"/>
        <v>1</v>
      </c>
      <c r="L50" s="90">
        <f t="shared" si="8"/>
        <v>67</v>
      </c>
      <c r="M50" s="91">
        <f t="shared" si="8"/>
        <v>132</v>
      </c>
      <c r="N50" s="89">
        <f t="shared" si="8"/>
        <v>1</v>
      </c>
      <c r="O50" s="90">
        <f t="shared" si="8"/>
        <v>67</v>
      </c>
      <c r="P50" s="91">
        <f t="shared" si="8"/>
        <v>132</v>
      </c>
      <c r="Q50" s="89">
        <f t="shared" si="8"/>
        <v>2</v>
      </c>
      <c r="R50" s="90">
        <f t="shared" si="8"/>
        <v>147</v>
      </c>
      <c r="S50" s="91">
        <f t="shared" si="8"/>
        <v>284</v>
      </c>
      <c r="T50" s="89">
        <f t="shared" si="8"/>
        <v>2</v>
      </c>
      <c r="U50" s="90">
        <f t="shared" si="8"/>
        <v>147</v>
      </c>
      <c r="V50" s="91">
        <f t="shared" si="8"/>
        <v>284</v>
      </c>
      <c r="W50" s="89">
        <f t="shared" si="8"/>
        <v>2</v>
      </c>
      <c r="X50" s="90">
        <f t="shared" si="8"/>
        <v>147</v>
      </c>
      <c r="Y50" s="91">
        <f t="shared" si="8"/>
        <v>284</v>
      </c>
      <c r="Z50" s="89">
        <f t="shared" si="8"/>
        <v>6</v>
      </c>
      <c r="AA50" s="90">
        <f t="shared" si="8"/>
        <v>264</v>
      </c>
      <c r="AB50" s="91">
        <f t="shared" si="8"/>
        <v>497</v>
      </c>
      <c r="AC50" s="89">
        <f t="shared" si="8"/>
        <v>9</v>
      </c>
      <c r="AD50" s="90">
        <f t="shared" si="8"/>
        <v>304</v>
      </c>
      <c r="AE50" s="91">
        <f t="shared" si="8"/>
        <v>571</v>
      </c>
      <c r="AF50" s="89">
        <f t="shared" si="8"/>
        <v>9</v>
      </c>
      <c r="AG50" s="90">
        <f t="shared" si="8"/>
        <v>304</v>
      </c>
      <c r="AH50" s="91">
        <f t="shared" si="8"/>
        <v>571</v>
      </c>
      <c r="AI50" s="89">
        <f t="shared" si="8"/>
        <v>12</v>
      </c>
      <c r="AJ50" s="90">
        <f t="shared" si="8"/>
        <v>423</v>
      </c>
      <c r="AK50" s="91">
        <f t="shared" si="8"/>
        <v>790</v>
      </c>
      <c r="AL50" s="89">
        <f t="shared" si="8"/>
        <v>12</v>
      </c>
      <c r="AM50" s="90">
        <f t="shared" si="8"/>
        <v>423</v>
      </c>
      <c r="AN50" s="91">
        <f t="shared" si="8"/>
        <v>790</v>
      </c>
      <c r="AO50" s="89">
        <f t="shared" si="8"/>
        <v>12</v>
      </c>
      <c r="AP50" s="90">
        <f t="shared" si="8"/>
        <v>420</v>
      </c>
      <c r="AQ50" s="91">
        <f t="shared" si="8"/>
        <v>781</v>
      </c>
      <c r="AR50" s="89">
        <f t="shared" si="8"/>
        <v>12</v>
      </c>
      <c r="AS50" s="90">
        <f t="shared" si="8"/>
        <v>420</v>
      </c>
      <c r="AT50" s="91">
        <f t="shared" si="8"/>
        <v>781</v>
      </c>
      <c r="AU50" s="89">
        <f t="shared" si="8"/>
        <v>13</v>
      </c>
      <c r="AV50" s="90">
        <f t="shared" si="8"/>
        <v>454</v>
      </c>
      <c r="AW50" s="91">
        <f t="shared" si="8"/>
        <v>844</v>
      </c>
      <c r="AX50" s="89">
        <f t="shared" si="8"/>
        <v>13</v>
      </c>
      <c r="AY50" s="90">
        <f t="shared" si="8"/>
        <v>454</v>
      </c>
      <c r="AZ50" s="91">
        <f t="shared" si="8"/>
        <v>844</v>
      </c>
      <c r="BA50" s="89">
        <f t="shared" si="8"/>
        <v>12</v>
      </c>
      <c r="BB50" s="90">
        <f t="shared" si="8"/>
        <v>390</v>
      </c>
      <c r="BC50" s="91">
        <f t="shared" si="8"/>
        <v>721</v>
      </c>
      <c r="BD50" s="89">
        <f t="shared" si="8"/>
        <v>12</v>
      </c>
      <c r="BE50" s="90">
        <f t="shared" si="8"/>
        <v>390</v>
      </c>
      <c r="BF50" s="91">
        <f t="shared" si="8"/>
        <v>721</v>
      </c>
      <c r="BG50" s="89">
        <f t="shared" si="8"/>
        <v>11</v>
      </c>
      <c r="BH50" s="90">
        <f t="shared" si="8"/>
        <v>379</v>
      </c>
      <c r="BI50" s="91">
        <f t="shared" si="8"/>
        <v>702</v>
      </c>
      <c r="BJ50" s="89">
        <f t="shared" si="8"/>
        <v>13</v>
      </c>
      <c r="BK50" s="90">
        <f t="shared" si="8"/>
        <v>464</v>
      </c>
      <c r="BL50" s="91">
        <f t="shared" si="8"/>
        <v>863</v>
      </c>
    </row>
    <row r="51" spans="1:64">
      <c r="A51" s="78" t="s">
        <v>33</v>
      </c>
      <c r="B51" s="79">
        <v>31</v>
      </c>
      <c r="C51" s="80">
        <v>694</v>
      </c>
      <c r="D51" s="81">
        <v>1318</v>
      </c>
      <c r="E51" s="79">
        <v>33</v>
      </c>
      <c r="F51" s="80">
        <v>767</v>
      </c>
      <c r="G51" s="81">
        <v>1447</v>
      </c>
      <c r="H51" s="79">
        <v>34</v>
      </c>
      <c r="I51" s="80">
        <v>793</v>
      </c>
      <c r="J51" s="81">
        <v>1483</v>
      </c>
      <c r="K51" s="79">
        <v>34</v>
      </c>
      <c r="L51" s="80">
        <v>793</v>
      </c>
      <c r="M51" s="81">
        <v>1483</v>
      </c>
      <c r="N51" s="79">
        <v>36</v>
      </c>
      <c r="O51" s="80">
        <v>885</v>
      </c>
      <c r="P51" s="81">
        <v>1658</v>
      </c>
      <c r="Q51" s="79">
        <v>36</v>
      </c>
      <c r="R51" s="80">
        <v>885</v>
      </c>
      <c r="S51" s="81">
        <v>1658</v>
      </c>
      <c r="T51" s="79">
        <v>37</v>
      </c>
      <c r="U51" s="80">
        <v>912</v>
      </c>
      <c r="V51" s="81">
        <v>1707</v>
      </c>
      <c r="W51" s="79">
        <v>38</v>
      </c>
      <c r="X51" s="80">
        <v>944</v>
      </c>
      <c r="Y51" s="81">
        <v>1770</v>
      </c>
      <c r="Z51" s="79">
        <v>40</v>
      </c>
      <c r="AA51" s="80">
        <v>1031</v>
      </c>
      <c r="AB51" s="81">
        <v>1925</v>
      </c>
      <c r="AC51" s="79">
        <v>42</v>
      </c>
      <c r="AD51" s="80">
        <v>1076</v>
      </c>
      <c r="AE51" s="81">
        <v>2016</v>
      </c>
      <c r="AF51" s="79">
        <v>42</v>
      </c>
      <c r="AG51" s="80">
        <v>1071</v>
      </c>
      <c r="AH51" s="81">
        <v>2006</v>
      </c>
      <c r="AI51" s="79">
        <v>42</v>
      </c>
      <c r="AJ51" s="80">
        <v>1057</v>
      </c>
      <c r="AK51" s="81">
        <v>1988</v>
      </c>
      <c r="AL51" s="79">
        <v>42</v>
      </c>
      <c r="AM51" s="80">
        <v>1057</v>
      </c>
      <c r="AN51" s="81">
        <v>1988</v>
      </c>
      <c r="AO51" s="79">
        <v>43</v>
      </c>
      <c r="AP51" s="80">
        <v>1087</v>
      </c>
      <c r="AQ51" s="81">
        <v>2044</v>
      </c>
      <c r="AR51" s="79">
        <v>47</v>
      </c>
      <c r="AS51" s="80">
        <v>1166</v>
      </c>
      <c r="AT51" s="81">
        <v>2193</v>
      </c>
      <c r="AU51" s="79">
        <v>51</v>
      </c>
      <c r="AV51" s="80">
        <v>1492</v>
      </c>
      <c r="AW51" s="81">
        <v>2880</v>
      </c>
      <c r="AX51" s="79">
        <v>51</v>
      </c>
      <c r="AY51" s="80">
        <v>1494</v>
      </c>
      <c r="AZ51" s="81">
        <v>2882</v>
      </c>
      <c r="BA51" s="79">
        <v>54</v>
      </c>
      <c r="BB51" s="80">
        <v>1580</v>
      </c>
      <c r="BC51" s="81">
        <v>3054</v>
      </c>
      <c r="BD51" s="79">
        <v>58</v>
      </c>
      <c r="BE51" s="80">
        <v>1646</v>
      </c>
      <c r="BF51" s="81">
        <v>3187</v>
      </c>
      <c r="BG51" s="79">
        <v>58</v>
      </c>
      <c r="BH51" s="80">
        <v>1679</v>
      </c>
      <c r="BI51" s="81">
        <v>3238</v>
      </c>
      <c r="BJ51" s="79">
        <v>60</v>
      </c>
      <c r="BK51" s="80">
        <v>1759</v>
      </c>
      <c r="BL51" s="81">
        <v>3394</v>
      </c>
    </row>
    <row r="52" spans="1:64">
      <c r="A52" s="78" t="s">
        <v>34</v>
      </c>
      <c r="B52" s="79">
        <v>16</v>
      </c>
      <c r="C52" s="80">
        <v>476</v>
      </c>
      <c r="D52" s="81">
        <v>893</v>
      </c>
      <c r="E52" s="79">
        <v>15</v>
      </c>
      <c r="F52" s="80">
        <v>431</v>
      </c>
      <c r="G52" s="81">
        <v>814</v>
      </c>
      <c r="H52" s="79">
        <v>18</v>
      </c>
      <c r="I52" s="80">
        <v>501</v>
      </c>
      <c r="J52" s="81">
        <v>947</v>
      </c>
      <c r="K52" s="79">
        <v>18</v>
      </c>
      <c r="L52" s="80">
        <v>501</v>
      </c>
      <c r="M52" s="81">
        <v>947</v>
      </c>
      <c r="N52" s="79">
        <v>21</v>
      </c>
      <c r="O52" s="80">
        <v>613</v>
      </c>
      <c r="P52" s="81">
        <v>1146</v>
      </c>
      <c r="Q52" s="79">
        <v>23</v>
      </c>
      <c r="R52" s="80">
        <v>682</v>
      </c>
      <c r="S52" s="81">
        <v>1271</v>
      </c>
      <c r="T52" s="79">
        <v>25</v>
      </c>
      <c r="U52" s="80">
        <v>769</v>
      </c>
      <c r="V52" s="81">
        <v>1446</v>
      </c>
      <c r="W52" s="79">
        <v>25</v>
      </c>
      <c r="X52" s="80">
        <v>769</v>
      </c>
      <c r="Y52" s="81">
        <v>1446</v>
      </c>
      <c r="Z52" s="79">
        <v>25</v>
      </c>
      <c r="AA52" s="80">
        <v>765</v>
      </c>
      <c r="AB52" s="81">
        <v>1434</v>
      </c>
      <c r="AC52" s="79">
        <v>29</v>
      </c>
      <c r="AD52" s="80">
        <v>895</v>
      </c>
      <c r="AE52" s="81">
        <v>1686</v>
      </c>
      <c r="AF52" s="79">
        <v>31</v>
      </c>
      <c r="AG52" s="80">
        <v>978</v>
      </c>
      <c r="AH52" s="81">
        <v>1852</v>
      </c>
      <c r="AI52" s="79">
        <v>30</v>
      </c>
      <c r="AJ52" s="80">
        <v>942</v>
      </c>
      <c r="AK52" s="81">
        <v>1785</v>
      </c>
      <c r="AL52" s="79">
        <v>31</v>
      </c>
      <c r="AM52" s="80">
        <v>968</v>
      </c>
      <c r="AN52" s="81">
        <v>1834</v>
      </c>
      <c r="AO52" s="79">
        <v>31</v>
      </c>
      <c r="AP52" s="80">
        <v>962</v>
      </c>
      <c r="AQ52" s="81">
        <v>1834</v>
      </c>
      <c r="AR52" s="79">
        <v>36</v>
      </c>
      <c r="AS52" s="80">
        <v>1084</v>
      </c>
      <c r="AT52" s="81">
        <v>2058</v>
      </c>
      <c r="AU52" s="79">
        <v>36</v>
      </c>
      <c r="AV52" s="80">
        <v>1084</v>
      </c>
      <c r="AW52" s="81">
        <v>2058</v>
      </c>
      <c r="AX52" s="79">
        <v>38</v>
      </c>
      <c r="AY52" s="80">
        <v>1132</v>
      </c>
      <c r="AZ52" s="81">
        <v>2153</v>
      </c>
      <c r="BA52" s="79">
        <v>39</v>
      </c>
      <c r="BB52" s="80">
        <v>1200</v>
      </c>
      <c r="BC52" s="81">
        <v>2284</v>
      </c>
      <c r="BD52" s="79">
        <v>39</v>
      </c>
      <c r="BE52" s="80">
        <v>1200</v>
      </c>
      <c r="BF52" s="81">
        <v>2286</v>
      </c>
      <c r="BG52" s="79">
        <v>40</v>
      </c>
      <c r="BH52" s="80">
        <v>1253</v>
      </c>
      <c r="BI52" s="81">
        <v>2364</v>
      </c>
      <c r="BJ52" s="79">
        <v>39</v>
      </c>
      <c r="BK52" s="80">
        <v>1214</v>
      </c>
      <c r="BL52" s="81">
        <v>2289</v>
      </c>
    </row>
    <row r="53" spans="1:64">
      <c r="A53" s="78" t="s">
        <v>35</v>
      </c>
      <c r="B53" s="79">
        <v>1</v>
      </c>
      <c r="C53" s="80">
        <v>41</v>
      </c>
      <c r="D53" s="81">
        <v>72</v>
      </c>
      <c r="E53" s="79">
        <v>1</v>
      </c>
      <c r="F53" s="80">
        <v>41</v>
      </c>
      <c r="G53" s="81">
        <v>72</v>
      </c>
      <c r="H53" s="79">
        <v>2</v>
      </c>
      <c r="I53" s="80">
        <v>116</v>
      </c>
      <c r="J53" s="81">
        <v>214</v>
      </c>
      <c r="K53" s="79">
        <v>2</v>
      </c>
      <c r="L53" s="80">
        <v>116</v>
      </c>
      <c r="M53" s="81">
        <v>214</v>
      </c>
      <c r="N53" s="79">
        <v>2</v>
      </c>
      <c r="O53" s="80">
        <v>116</v>
      </c>
      <c r="P53" s="81">
        <v>214</v>
      </c>
      <c r="Q53" s="79">
        <v>2</v>
      </c>
      <c r="R53" s="80">
        <v>116</v>
      </c>
      <c r="S53" s="81">
        <v>214</v>
      </c>
      <c r="T53" s="79">
        <v>2</v>
      </c>
      <c r="U53" s="80">
        <v>116</v>
      </c>
      <c r="V53" s="81">
        <v>214</v>
      </c>
      <c r="W53" s="79">
        <v>3</v>
      </c>
      <c r="X53" s="80">
        <v>128</v>
      </c>
      <c r="Y53" s="81">
        <v>236</v>
      </c>
      <c r="Z53" s="79">
        <v>3</v>
      </c>
      <c r="AA53" s="80">
        <v>128</v>
      </c>
      <c r="AB53" s="81">
        <v>236</v>
      </c>
      <c r="AC53" s="79">
        <v>3</v>
      </c>
      <c r="AD53" s="80">
        <v>128</v>
      </c>
      <c r="AE53" s="81">
        <v>236</v>
      </c>
      <c r="AF53" s="79">
        <v>3</v>
      </c>
      <c r="AG53" s="80">
        <v>128</v>
      </c>
      <c r="AH53" s="81">
        <v>236</v>
      </c>
      <c r="AI53" s="79">
        <v>3</v>
      </c>
      <c r="AJ53" s="80">
        <v>128</v>
      </c>
      <c r="AK53" s="81">
        <v>236</v>
      </c>
      <c r="AL53" s="79">
        <v>3</v>
      </c>
      <c r="AM53" s="80">
        <v>128</v>
      </c>
      <c r="AN53" s="81">
        <v>236</v>
      </c>
      <c r="AO53" s="79">
        <v>4</v>
      </c>
      <c r="AP53" s="80">
        <v>155</v>
      </c>
      <c r="AQ53" s="81">
        <v>287</v>
      </c>
      <c r="AR53" s="79">
        <v>5</v>
      </c>
      <c r="AS53" s="80">
        <v>214</v>
      </c>
      <c r="AT53" s="81">
        <v>382</v>
      </c>
      <c r="AU53" s="79">
        <v>4</v>
      </c>
      <c r="AV53" s="80">
        <v>187</v>
      </c>
      <c r="AW53" s="81">
        <v>331</v>
      </c>
      <c r="AX53" s="79">
        <v>5</v>
      </c>
      <c r="AY53" s="80">
        <v>213</v>
      </c>
      <c r="AZ53" s="81">
        <v>382</v>
      </c>
      <c r="BA53" s="79">
        <v>6</v>
      </c>
      <c r="BB53" s="80">
        <v>229</v>
      </c>
      <c r="BC53" s="81">
        <v>410</v>
      </c>
      <c r="BD53" s="79">
        <v>6</v>
      </c>
      <c r="BE53" s="80">
        <v>229</v>
      </c>
      <c r="BF53" s="81">
        <v>410</v>
      </c>
      <c r="BG53" s="79">
        <v>6</v>
      </c>
      <c r="BH53" s="80">
        <v>229</v>
      </c>
      <c r="BI53" s="81">
        <v>410</v>
      </c>
      <c r="BJ53" s="79">
        <v>7</v>
      </c>
      <c r="BK53" s="80">
        <v>299</v>
      </c>
      <c r="BL53" s="81">
        <v>534</v>
      </c>
    </row>
    <row r="54" spans="1:64">
      <c r="A54" s="95" t="s">
        <v>258</v>
      </c>
      <c r="B54" s="89">
        <f t="shared" ref="B54:G54" si="10">SUM(B51:B53)</f>
        <v>48</v>
      </c>
      <c r="C54" s="90">
        <f t="shared" si="10"/>
        <v>1211</v>
      </c>
      <c r="D54" s="91">
        <f t="shared" si="10"/>
        <v>2283</v>
      </c>
      <c r="E54" s="89">
        <f t="shared" si="10"/>
        <v>49</v>
      </c>
      <c r="F54" s="90">
        <f t="shared" si="10"/>
        <v>1239</v>
      </c>
      <c r="G54" s="91">
        <f t="shared" si="10"/>
        <v>2333</v>
      </c>
      <c r="H54" s="89">
        <f t="shared" ref="H54:BL54" si="11">SUM(H51:H53)</f>
        <v>54</v>
      </c>
      <c r="I54" s="90">
        <f t="shared" si="11"/>
        <v>1410</v>
      </c>
      <c r="J54" s="91">
        <f t="shared" si="11"/>
        <v>2644</v>
      </c>
      <c r="K54" s="89">
        <f t="shared" si="11"/>
        <v>54</v>
      </c>
      <c r="L54" s="90">
        <f t="shared" si="11"/>
        <v>1410</v>
      </c>
      <c r="M54" s="91">
        <f t="shared" si="11"/>
        <v>2644</v>
      </c>
      <c r="N54" s="89">
        <f t="shared" si="11"/>
        <v>59</v>
      </c>
      <c r="O54" s="90">
        <f t="shared" si="11"/>
        <v>1614</v>
      </c>
      <c r="P54" s="91">
        <f t="shared" si="11"/>
        <v>3018</v>
      </c>
      <c r="Q54" s="89">
        <f t="shared" si="11"/>
        <v>61</v>
      </c>
      <c r="R54" s="90">
        <f t="shared" si="11"/>
        <v>1683</v>
      </c>
      <c r="S54" s="91">
        <f t="shared" si="11"/>
        <v>3143</v>
      </c>
      <c r="T54" s="89">
        <f t="shared" si="11"/>
        <v>64</v>
      </c>
      <c r="U54" s="90">
        <f t="shared" si="11"/>
        <v>1797</v>
      </c>
      <c r="V54" s="91">
        <f t="shared" si="11"/>
        <v>3367</v>
      </c>
      <c r="W54" s="89">
        <f t="shared" si="11"/>
        <v>66</v>
      </c>
      <c r="X54" s="90">
        <f t="shared" si="11"/>
        <v>1841</v>
      </c>
      <c r="Y54" s="91">
        <f t="shared" si="11"/>
        <v>3452</v>
      </c>
      <c r="Z54" s="89">
        <f t="shared" si="11"/>
        <v>68</v>
      </c>
      <c r="AA54" s="90">
        <f t="shared" si="11"/>
        <v>1924</v>
      </c>
      <c r="AB54" s="91">
        <f t="shared" si="11"/>
        <v>3595</v>
      </c>
      <c r="AC54" s="89">
        <f t="shared" si="11"/>
        <v>74</v>
      </c>
      <c r="AD54" s="90">
        <f t="shared" si="11"/>
        <v>2099</v>
      </c>
      <c r="AE54" s="91">
        <f t="shared" si="11"/>
        <v>3938</v>
      </c>
      <c r="AF54" s="89">
        <f t="shared" si="11"/>
        <v>76</v>
      </c>
      <c r="AG54" s="90">
        <f t="shared" si="11"/>
        <v>2177</v>
      </c>
      <c r="AH54" s="91">
        <f t="shared" si="11"/>
        <v>4094</v>
      </c>
      <c r="AI54" s="89">
        <f t="shared" si="11"/>
        <v>75</v>
      </c>
      <c r="AJ54" s="90">
        <f t="shared" si="11"/>
        <v>2127</v>
      </c>
      <c r="AK54" s="91">
        <f t="shared" si="11"/>
        <v>4009</v>
      </c>
      <c r="AL54" s="89">
        <f t="shared" si="11"/>
        <v>76</v>
      </c>
      <c r="AM54" s="90">
        <f t="shared" si="11"/>
        <v>2153</v>
      </c>
      <c r="AN54" s="91">
        <f t="shared" si="11"/>
        <v>4058</v>
      </c>
      <c r="AO54" s="89">
        <f t="shared" si="11"/>
        <v>78</v>
      </c>
      <c r="AP54" s="90">
        <f t="shared" si="11"/>
        <v>2204</v>
      </c>
      <c r="AQ54" s="91">
        <f t="shared" si="11"/>
        <v>4165</v>
      </c>
      <c r="AR54" s="89">
        <f t="shared" si="11"/>
        <v>88</v>
      </c>
      <c r="AS54" s="90">
        <f t="shared" si="11"/>
        <v>2464</v>
      </c>
      <c r="AT54" s="91">
        <f t="shared" si="11"/>
        <v>4633</v>
      </c>
      <c r="AU54" s="89">
        <f t="shared" si="11"/>
        <v>91</v>
      </c>
      <c r="AV54" s="90">
        <f t="shared" si="11"/>
        <v>2763</v>
      </c>
      <c r="AW54" s="91">
        <f t="shared" si="11"/>
        <v>5269</v>
      </c>
      <c r="AX54" s="89">
        <f t="shared" si="11"/>
        <v>94</v>
      </c>
      <c r="AY54" s="90">
        <f t="shared" si="11"/>
        <v>2839</v>
      </c>
      <c r="AZ54" s="91">
        <f t="shared" si="11"/>
        <v>5417</v>
      </c>
      <c r="BA54" s="89">
        <f t="shared" si="11"/>
        <v>99</v>
      </c>
      <c r="BB54" s="90">
        <f t="shared" si="11"/>
        <v>3009</v>
      </c>
      <c r="BC54" s="91">
        <f t="shared" si="11"/>
        <v>5748</v>
      </c>
      <c r="BD54" s="89">
        <f t="shared" si="11"/>
        <v>103</v>
      </c>
      <c r="BE54" s="90">
        <f t="shared" si="11"/>
        <v>3075</v>
      </c>
      <c r="BF54" s="91">
        <f t="shared" si="11"/>
        <v>5883</v>
      </c>
      <c r="BG54" s="89">
        <f t="shared" si="11"/>
        <v>104</v>
      </c>
      <c r="BH54" s="90">
        <f t="shared" si="11"/>
        <v>3161</v>
      </c>
      <c r="BI54" s="91">
        <f t="shared" si="11"/>
        <v>6012</v>
      </c>
      <c r="BJ54" s="89">
        <f t="shared" si="11"/>
        <v>106</v>
      </c>
      <c r="BK54" s="90">
        <f t="shared" si="11"/>
        <v>3272</v>
      </c>
      <c r="BL54" s="91">
        <f t="shared" si="11"/>
        <v>6217</v>
      </c>
    </row>
    <row r="55" spans="1:64">
      <c r="A55" s="78" t="s">
        <v>36</v>
      </c>
      <c r="B55" s="79">
        <v>42</v>
      </c>
      <c r="C55" s="80">
        <v>877</v>
      </c>
      <c r="D55" s="81">
        <v>1668</v>
      </c>
      <c r="E55" s="79">
        <v>43</v>
      </c>
      <c r="F55" s="80">
        <v>887</v>
      </c>
      <c r="G55" s="81">
        <v>1684</v>
      </c>
      <c r="H55" s="79">
        <v>43</v>
      </c>
      <c r="I55" s="80">
        <v>892</v>
      </c>
      <c r="J55" s="81">
        <v>1680</v>
      </c>
      <c r="K55" s="79">
        <v>44</v>
      </c>
      <c r="L55" s="80">
        <v>916</v>
      </c>
      <c r="M55" s="81">
        <v>1728</v>
      </c>
      <c r="N55" s="79">
        <v>45</v>
      </c>
      <c r="O55" s="80">
        <v>940</v>
      </c>
      <c r="P55" s="81">
        <v>1761</v>
      </c>
      <c r="Q55" s="79">
        <v>46</v>
      </c>
      <c r="R55" s="80">
        <v>954</v>
      </c>
      <c r="S55" s="81">
        <v>1784</v>
      </c>
      <c r="T55" s="79">
        <v>46</v>
      </c>
      <c r="U55" s="80">
        <v>954</v>
      </c>
      <c r="V55" s="81">
        <v>1784</v>
      </c>
      <c r="W55" s="79">
        <v>49</v>
      </c>
      <c r="X55" s="80">
        <v>1031</v>
      </c>
      <c r="Y55" s="81">
        <v>1942</v>
      </c>
      <c r="Z55" s="79">
        <v>53</v>
      </c>
      <c r="AA55" s="80">
        <v>1185</v>
      </c>
      <c r="AB55" s="81">
        <v>2203</v>
      </c>
      <c r="AC55" s="79">
        <v>56</v>
      </c>
      <c r="AD55" s="80">
        <v>1247</v>
      </c>
      <c r="AE55" s="81">
        <v>2277</v>
      </c>
      <c r="AF55" s="79">
        <v>56</v>
      </c>
      <c r="AG55" s="80">
        <v>1219</v>
      </c>
      <c r="AH55" s="81">
        <v>2267</v>
      </c>
      <c r="AI55" s="79">
        <v>55</v>
      </c>
      <c r="AJ55" s="80">
        <v>1205</v>
      </c>
      <c r="AK55" s="81">
        <v>2244</v>
      </c>
      <c r="AL55" s="79">
        <v>55</v>
      </c>
      <c r="AM55" s="80">
        <v>1203</v>
      </c>
      <c r="AN55" s="81">
        <v>2242</v>
      </c>
      <c r="AO55" s="79">
        <v>56</v>
      </c>
      <c r="AP55" s="80">
        <v>1215</v>
      </c>
      <c r="AQ55" s="81">
        <v>2266</v>
      </c>
      <c r="AR55" s="79">
        <v>58</v>
      </c>
      <c r="AS55" s="80">
        <v>1246</v>
      </c>
      <c r="AT55" s="81">
        <v>2298</v>
      </c>
      <c r="AU55" s="79">
        <v>59</v>
      </c>
      <c r="AV55" s="80">
        <v>1261</v>
      </c>
      <c r="AW55" s="81">
        <v>2330</v>
      </c>
      <c r="AX55" s="79">
        <v>64</v>
      </c>
      <c r="AY55" s="80">
        <v>1383</v>
      </c>
      <c r="AZ55" s="81">
        <v>2562</v>
      </c>
      <c r="BA55" s="79">
        <v>66</v>
      </c>
      <c r="BB55" s="80">
        <v>1436</v>
      </c>
      <c r="BC55" s="81">
        <v>2651</v>
      </c>
      <c r="BD55" s="79">
        <v>67</v>
      </c>
      <c r="BE55" s="80">
        <v>1451</v>
      </c>
      <c r="BF55" s="81">
        <v>2680</v>
      </c>
      <c r="BG55" s="79">
        <v>69</v>
      </c>
      <c r="BH55" s="80">
        <v>1466</v>
      </c>
      <c r="BI55" s="81">
        <v>2743</v>
      </c>
      <c r="BJ55" s="79">
        <v>72</v>
      </c>
      <c r="BK55" s="80">
        <v>1541</v>
      </c>
      <c r="BL55" s="81">
        <v>2871</v>
      </c>
    </row>
    <row r="56" spans="1:64">
      <c r="A56" s="78" t="s">
        <v>37</v>
      </c>
      <c r="B56" s="79">
        <v>17</v>
      </c>
      <c r="C56" s="80">
        <v>346</v>
      </c>
      <c r="D56" s="81">
        <v>649</v>
      </c>
      <c r="E56" s="79">
        <v>17</v>
      </c>
      <c r="F56" s="80">
        <v>346</v>
      </c>
      <c r="G56" s="81">
        <v>649</v>
      </c>
      <c r="H56" s="79">
        <v>20</v>
      </c>
      <c r="I56" s="80">
        <v>391</v>
      </c>
      <c r="J56" s="81">
        <v>736</v>
      </c>
      <c r="K56" s="79">
        <v>21</v>
      </c>
      <c r="L56" s="80">
        <v>421</v>
      </c>
      <c r="M56" s="81">
        <v>787</v>
      </c>
      <c r="N56" s="79">
        <v>22</v>
      </c>
      <c r="O56" s="80">
        <v>451</v>
      </c>
      <c r="P56" s="81">
        <v>833</v>
      </c>
      <c r="Q56" s="79">
        <v>23</v>
      </c>
      <c r="R56" s="80">
        <v>475</v>
      </c>
      <c r="S56" s="81">
        <v>877</v>
      </c>
      <c r="T56" s="79">
        <v>25</v>
      </c>
      <c r="U56" s="80">
        <v>521</v>
      </c>
      <c r="V56" s="81">
        <v>969</v>
      </c>
      <c r="W56" s="79">
        <v>27</v>
      </c>
      <c r="X56" s="80">
        <v>567</v>
      </c>
      <c r="Y56" s="81">
        <v>1056</v>
      </c>
      <c r="Z56" s="79">
        <v>31</v>
      </c>
      <c r="AA56" s="80">
        <v>705</v>
      </c>
      <c r="AB56" s="81">
        <v>1301</v>
      </c>
      <c r="AC56" s="79">
        <v>32</v>
      </c>
      <c r="AD56" s="80">
        <v>728</v>
      </c>
      <c r="AE56" s="81">
        <v>1338</v>
      </c>
      <c r="AF56" s="79">
        <v>32</v>
      </c>
      <c r="AG56" s="80">
        <v>728</v>
      </c>
      <c r="AH56" s="81">
        <v>1338</v>
      </c>
      <c r="AI56" s="79">
        <v>33</v>
      </c>
      <c r="AJ56" s="80">
        <v>746</v>
      </c>
      <c r="AK56" s="81">
        <v>1380</v>
      </c>
      <c r="AL56" s="79">
        <v>33</v>
      </c>
      <c r="AM56" s="80">
        <v>746</v>
      </c>
      <c r="AN56" s="81">
        <v>1380</v>
      </c>
      <c r="AO56" s="79">
        <v>34</v>
      </c>
      <c r="AP56" s="80">
        <v>761</v>
      </c>
      <c r="AQ56" s="81">
        <v>1409</v>
      </c>
      <c r="AR56" s="79">
        <v>37</v>
      </c>
      <c r="AS56" s="80">
        <v>821</v>
      </c>
      <c r="AT56" s="81">
        <v>1526</v>
      </c>
      <c r="AU56" s="79">
        <v>37</v>
      </c>
      <c r="AV56" s="80">
        <v>821</v>
      </c>
      <c r="AW56" s="81">
        <v>1526</v>
      </c>
      <c r="AX56" s="79">
        <v>38</v>
      </c>
      <c r="AY56" s="80">
        <v>835</v>
      </c>
      <c r="AZ56" s="81">
        <v>1554</v>
      </c>
      <c r="BA56" s="79">
        <v>38</v>
      </c>
      <c r="BB56" s="80">
        <v>835</v>
      </c>
      <c r="BC56" s="81">
        <v>1554</v>
      </c>
      <c r="BD56" s="79">
        <v>38</v>
      </c>
      <c r="BE56" s="80">
        <v>835</v>
      </c>
      <c r="BF56" s="81">
        <v>1554</v>
      </c>
      <c r="BG56" s="79">
        <v>38</v>
      </c>
      <c r="BH56" s="80">
        <v>835</v>
      </c>
      <c r="BI56" s="81">
        <v>1554</v>
      </c>
      <c r="BJ56" s="79">
        <v>39</v>
      </c>
      <c r="BK56" s="80">
        <v>876</v>
      </c>
      <c r="BL56" s="81">
        <v>1642</v>
      </c>
    </row>
    <row r="57" spans="1:64" ht="17.25" thickBot="1">
      <c r="A57" s="78" t="s">
        <v>38</v>
      </c>
      <c r="B57" s="79">
        <v>2</v>
      </c>
      <c r="C57" s="80">
        <v>46</v>
      </c>
      <c r="D57" s="81">
        <v>86</v>
      </c>
      <c r="E57" s="79">
        <v>2</v>
      </c>
      <c r="F57" s="80">
        <v>46</v>
      </c>
      <c r="G57" s="81">
        <v>86</v>
      </c>
      <c r="H57" s="79">
        <v>2</v>
      </c>
      <c r="I57" s="80">
        <v>46</v>
      </c>
      <c r="J57" s="81">
        <v>86</v>
      </c>
      <c r="K57" s="79">
        <v>2</v>
      </c>
      <c r="L57" s="80">
        <v>46</v>
      </c>
      <c r="M57" s="81">
        <v>86</v>
      </c>
      <c r="N57" s="79">
        <v>2</v>
      </c>
      <c r="O57" s="80">
        <v>46</v>
      </c>
      <c r="P57" s="81">
        <v>86</v>
      </c>
      <c r="Q57" s="79">
        <v>2</v>
      </c>
      <c r="R57" s="80">
        <v>46</v>
      </c>
      <c r="S57" s="81">
        <v>86</v>
      </c>
      <c r="T57" s="79">
        <v>2</v>
      </c>
      <c r="U57" s="80">
        <v>46</v>
      </c>
      <c r="V57" s="81">
        <v>86</v>
      </c>
      <c r="W57" s="79">
        <v>2</v>
      </c>
      <c r="X57" s="80">
        <v>46</v>
      </c>
      <c r="Y57" s="81">
        <v>86</v>
      </c>
      <c r="Z57" s="79">
        <v>2</v>
      </c>
      <c r="AA57" s="80">
        <v>46</v>
      </c>
      <c r="AB57" s="81">
        <v>86</v>
      </c>
      <c r="AC57" s="79">
        <v>2</v>
      </c>
      <c r="AD57" s="80">
        <v>46</v>
      </c>
      <c r="AE57" s="81">
        <v>86</v>
      </c>
      <c r="AF57" s="79">
        <v>2</v>
      </c>
      <c r="AG57" s="80">
        <v>46</v>
      </c>
      <c r="AH57" s="81">
        <v>86</v>
      </c>
      <c r="AI57" s="79">
        <v>2</v>
      </c>
      <c r="AJ57" s="80">
        <v>46</v>
      </c>
      <c r="AK57" s="81">
        <v>86</v>
      </c>
      <c r="AL57" s="79">
        <v>3</v>
      </c>
      <c r="AM57" s="80">
        <v>74</v>
      </c>
      <c r="AN57" s="81">
        <v>140</v>
      </c>
      <c r="AO57" s="79">
        <v>3</v>
      </c>
      <c r="AP57" s="80">
        <v>74</v>
      </c>
      <c r="AQ57" s="81">
        <v>140</v>
      </c>
      <c r="AR57" s="79">
        <v>3</v>
      </c>
      <c r="AS57" s="80">
        <v>74</v>
      </c>
      <c r="AT57" s="81">
        <v>140</v>
      </c>
      <c r="AU57" s="79">
        <v>3</v>
      </c>
      <c r="AV57" s="80">
        <v>74</v>
      </c>
      <c r="AW57" s="81">
        <v>140</v>
      </c>
      <c r="AX57" s="79">
        <v>3</v>
      </c>
      <c r="AY57" s="80">
        <v>74</v>
      </c>
      <c r="AZ57" s="81">
        <v>140</v>
      </c>
      <c r="BA57" s="79">
        <v>3</v>
      </c>
      <c r="BB57" s="80">
        <v>74</v>
      </c>
      <c r="BC57" s="81">
        <v>140</v>
      </c>
      <c r="BD57" s="79">
        <v>3</v>
      </c>
      <c r="BE57" s="80">
        <v>74</v>
      </c>
      <c r="BF57" s="81">
        <v>140</v>
      </c>
      <c r="BG57" s="79">
        <v>3</v>
      </c>
      <c r="BH57" s="80">
        <v>74</v>
      </c>
      <c r="BI57" s="81">
        <v>140</v>
      </c>
      <c r="BJ57" s="79">
        <v>3</v>
      </c>
      <c r="BK57" s="80">
        <v>74</v>
      </c>
      <c r="BL57" s="81">
        <v>140</v>
      </c>
    </row>
    <row r="58" spans="1:64" ht="18" thickTop="1" thickBot="1">
      <c r="A58" s="83" t="s">
        <v>117</v>
      </c>
      <c r="B58" s="84">
        <f t="shared" ref="B58:AG58" si="12">SUM(B55:B57)</f>
        <v>61</v>
      </c>
      <c r="C58" s="85">
        <f t="shared" si="12"/>
        <v>1269</v>
      </c>
      <c r="D58" s="86">
        <f t="shared" si="12"/>
        <v>2403</v>
      </c>
      <c r="E58" s="84">
        <f t="shared" si="12"/>
        <v>62</v>
      </c>
      <c r="F58" s="85">
        <f t="shared" si="12"/>
        <v>1279</v>
      </c>
      <c r="G58" s="86">
        <f t="shared" si="12"/>
        <v>2419</v>
      </c>
      <c r="H58" s="84">
        <f t="shared" si="12"/>
        <v>65</v>
      </c>
      <c r="I58" s="85">
        <f t="shared" si="12"/>
        <v>1329</v>
      </c>
      <c r="J58" s="86">
        <f t="shared" si="12"/>
        <v>2502</v>
      </c>
      <c r="K58" s="84">
        <f t="shared" si="12"/>
        <v>67</v>
      </c>
      <c r="L58" s="85">
        <f t="shared" si="12"/>
        <v>1383</v>
      </c>
      <c r="M58" s="86">
        <f t="shared" si="12"/>
        <v>2601</v>
      </c>
      <c r="N58" s="84">
        <f t="shared" si="12"/>
        <v>69</v>
      </c>
      <c r="O58" s="85">
        <f t="shared" si="12"/>
        <v>1437</v>
      </c>
      <c r="P58" s="86">
        <f t="shared" si="12"/>
        <v>2680</v>
      </c>
      <c r="Q58" s="84">
        <f t="shared" si="12"/>
        <v>71</v>
      </c>
      <c r="R58" s="85">
        <f t="shared" si="12"/>
        <v>1475</v>
      </c>
      <c r="S58" s="86">
        <f t="shared" si="12"/>
        <v>2747</v>
      </c>
      <c r="T58" s="84">
        <f t="shared" si="12"/>
        <v>73</v>
      </c>
      <c r="U58" s="85">
        <f t="shared" si="12"/>
        <v>1521</v>
      </c>
      <c r="V58" s="86">
        <f t="shared" si="12"/>
        <v>2839</v>
      </c>
      <c r="W58" s="84">
        <f t="shared" si="12"/>
        <v>78</v>
      </c>
      <c r="X58" s="85">
        <f t="shared" si="12"/>
        <v>1644</v>
      </c>
      <c r="Y58" s="86">
        <f t="shared" si="12"/>
        <v>3084</v>
      </c>
      <c r="Z58" s="84">
        <f t="shared" si="12"/>
        <v>86</v>
      </c>
      <c r="AA58" s="85">
        <f t="shared" si="12"/>
        <v>1936</v>
      </c>
      <c r="AB58" s="86">
        <f t="shared" si="12"/>
        <v>3590</v>
      </c>
      <c r="AC58" s="84">
        <f t="shared" si="12"/>
        <v>90</v>
      </c>
      <c r="AD58" s="85">
        <f t="shared" si="12"/>
        <v>2021</v>
      </c>
      <c r="AE58" s="86">
        <f t="shared" si="12"/>
        <v>3701</v>
      </c>
      <c r="AF58" s="84">
        <f t="shared" si="12"/>
        <v>90</v>
      </c>
      <c r="AG58" s="85">
        <f t="shared" si="12"/>
        <v>1993</v>
      </c>
      <c r="AH58" s="86">
        <f t="shared" ref="AH58:BL58" si="13">SUM(AH55:AH57)</f>
        <v>3691</v>
      </c>
      <c r="AI58" s="84">
        <f t="shared" si="13"/>
        <v>90</v>
      </c>
      <c r="AJ58" s="85">
        <f t="shared" si="13"/>
        <v>1997</v>
      </c>
      <c r="AK58" s="86">
        <f t="shared" si="13"/>
        <v>3710</v>
      </c>
      <c r="AL58" s="84">
        <f t="shared" si="13"/>
        <v>91</v>
      </c>
      <c r="AM58" s="85">
        <f t="shared" si="13"/>
        <v>2023</v>
      </c>
      <c r="AN58" s="86">
        <f t="shared" si="13"/>
        <v>3762</v>
      </c>
      <c r="AO58" s="84">
        <f t="shared" si="13"/>
        <v>93</v>
      </c>
      <c r="AP58" s="85">
        <f t="shared" si="13"/>
        <v>2050</v>
      </c>
      <c r="AQ58" s="86">
        <f t="shared" si="13"/>
        <v>3815</v>
      </c>
      <c r="AR58" s="84">
        <f t="shared" si="13"/>
        <v>98</v>
      </c>
      <c r="AS58" s="85">
        <f t="shared" si="13"/>
        <v>2141</v>
      </c>
      <c r="AT58" s="86">
        <f t="shared" si="13"/>
        <v>3964</v>
      </c>
      <c r="AU58" s="84">
        <f t="shared" si="13"/>
        <v>99</v>
      </c>
      <c r="AV58" s="85">
        <f t="shared" si="13"/>
        <v>2156</v>
      </c>
      <c r="AW58" s="86">
        <f t="shared" si="13"/>
        <v>3996</v>
      </c>
      <c r="AX58" s="84">
        <f t="shared" si="13"/>
        <v>105</v>
      </c>
      <c r="AY58" s="85">
        <f t="shared" si="13"/>
        <v>2292</v>
      </c>
      <c r="AZ58" s="86">
        <f t="shared" si="13"/>
        <v>4256</v>
      </c>
      <c r="BA58" s="84">
        <f t="shared" si="13"/>
        <v>107</v>
      </c>
      <c r="BB58" s="85">
        <f t="shared" si="13"/>
        <v>2345</v>
      </c>
      <c r="BC58" s="86">
        <f t="shared" si="13"/>
        <v>4345</v>
      </c>
      <c r="BD58" s="84">
        <f t="shared" si="13"/>
        <v>108</v>
      </c>
      <c r="BE58" s="85">
        <f t="shared" si="13"/>
        <v>2360</v>
      </c>
      <c r="BF58" s="86">
        <f t="shared" si="13"/>
        <v>4374</v>
      </c>
      <c r="BG58" s="84">
        <f t="shared" si="13"/>
        <v>110</v>
      </c>
      <c r="BH58" s="85">
        <f t="shared" si="13"/>
        <v>2375</v>
      </c>
      <c r="BI58" s="86">
        <f t="shared" si="13"/>
        <v>4437</v>
      </c>
      <c r="BJ58" s="84">
        <f t="shared" si="13"/>
        <v>114</v>
      </c>
      <c r="BK58" s="85">
        <f t="shared" si="13"/>
        <v>2491</v>
      </c>
      <c r="BL58" s="86">
        <f t="shared" si="13"/>
        <v>4653</v>
      </c>
    </row>
    <row r="59" spans="1:64" ht="17.25" thickTop="1">
      <c r="A59" s="88" t="s">
        <v>42</v>
      </c>
      <c r="B59" s="89">
        <v>1</v>
      </c>
      <c r="C59" s="90">
        <v>12</v>
      </c>
      <c r="D59" s="91">
        <v>23</v>
      </c>
      <c r="E59" s="89">
        <v>1</v>
      </c>
      <c r="F59" s="90">
        <v>12</v>
      </c>
      <c r="G59" s="91">
        <v>23</v>
      </c>
      <c r="H59" s="89">
        <v>1</v>
      </c>
      <c r="I59" s="90">
        <v>12</v>
      </c>
      <c r="J59" s="91">
        <v>23</v>
      </c>
      <c r="K59" s="89">
        <v>1</v>
      </c>
      <c r="L59" s="90">
        <v>12</v>
      </c>
      <c r="M59" s="91">
        <v>23</v>
      </c>
      <c r="N59" s="89">
        <v>1</v>
      </c>
      <c r="O59" s="90">
        <v>12</v>
      </c>
      <c r="P59" s="91">
        <v>23</v>
      </c>
      <c r="Q59" s="89">
        <v>1</v>
      </c>
      <c r="R59" s="90">
        <v>12</v>
      </c>
      <c r="S59" s="91">
        <v>23</v>
      </c>
      <c r="T59" s="89">
        <v>1</v>
      </c>
      <c r="U59" s="90">
        <v>12</v>
      </c>
      <c r="V59" s="91">
        <v>23</v>
      </c>
      <c r="W59" s="89">
        <v>1</v>
      </c>
      <c r="X59" s="90">
        <v>12</v>
      </c>
      <c r="Y59" s="91">
        <v>23</v>
      </c>
      <c r="Z59" s="89">
        <v>1</v>
      </c>
      <c r="AA59" s="90">
        <v>12</v>
      </c>
      <c r="AB59" s="91">
        <v>23</v>
      </c>
      <c r="AC59" s="89">
        <v>1</v>
      </c>
      <c r="AD59" s="90">
        <v>12</v>
      </c>
      <c r="AE59" s="91">
        <v>23</v>
      </c>
      <c r="AF59" s="89">
        <v>1</v>
      </c>
      <c r="AG59" s="90">
        <v>12</v>
      </c>
      <c r="AH59" s="91">
        <v>23</v>
      </c>
      <c r="AI59" s="89">
        <v>1</v>
      </c>
      <c r="AJ59" s="90">
        <v>12</v>
      </c>
      <c r="AK59" s="91">
        <v>23</v>
      </c>
      <c r="AL59" s="89">
        <v>1</v>
      </c>
      <c r="AM59" s="90">
        <v>12</v>
      </c>
      <c r="AN59" s="91">
        <v>23</v>
      </c>
      <c r="AO59" s="89">
        <v>1</v>
      </c>
      <c r="AP59" s="90">
        <v>12</v>
      </c>
      <c r="AQ59" s="91">
        <v>23</v>
      </c>
      <c r="AR59" s="89">
        <v>1</v>
      </c>
      <c r="AS59" s="90">
        <v>12</v>
      </c>
      <c r="AT59" s="91">
        <v>23</v>
      </c>
      <c r="AU59" s="89">
        <v>1</v>
      </c>
      <c r="AV59" s="90">
        <v>12</v>
      </c>
      <c r="AW59" s="91">
        <v>23</v>
      </c>
      <c r="AX59" s="89">
        <v>1</v>
      </c>
      <c r="AY59" s="90">
        <v>12</v>
      </c>
      <c r="AZ59" s="91">
        <v>23</v>
      </c>
      <c r="BA59" s="89">
        <v>1</v>
      </c>
      <c r="BB59" s="90">
        <v>12</v>
      </c>
      <c r="BC59" s="91">
        <v>23</v>
      </c>
      <c r="BD59" s="89">
        <v>1</v>
      </c>
      <c r="BE59" s="90">
        <v>12</v>
      </c>
      <c r="BF59" s="91">
        <v>23</v>
      </c>
      <c r="BG59" s="89">
        <v>1</v>
      </c>
      <c r="BH59" s="90">
        <v>12</v>
      </c>
      <c r="BI59" s="91">
        <v>23</v>
      </c>
      <c r="BJ59" s="89">
        <v>1</v>
      </c>
      <c r="BK59" s="90">
        <v>12</v>
      </c>
      <c r="BL59" s="91">
        <v>23</v>
      </c>
    </row>
    <row r="60" spans="1:64">
      <c r="A60" s="78" t="s">
        <v>28</v>
      </c>
      <c r="B60" s="79"/>
      <c r="C60" s="80"/>
      <c r="D60" s="81"/>
      <c r="E60" s="79"/>
      <c r="F60" s="80"/>
      <c r="G60" s="81"/>
      <c r="H60" s="79"/>
      <c r="I60" s="80"/>
      <c r="J60" s="81"/>
      <c r="K60" s="79"/>
      <c r="L60" s="80"/>
      <c r="M60" s="81"/>
      <c r="N60" s="79"/>
      <c r="O60" s="80"/>
      <c r="P60" s="81"/>
      <c r="Q60" s="79"/>
      <c r="R60" s="80"/>
      <c r="S60" s="81"/>
      <c r="T60" s="79"/>
      <c r="U60" s="80"/>
      <c r="V60" s="81"/>
      <c r="W60" s="79"/>
      <c r="X60" s="80"/>
      <c r="Y60" s="81"/>
      <c r="Z60" s="79"/>
      <c r="AA60" s="80"/>
      <c r="AB60" s="81"/>
      <c r="AC60" s="79"/>
      <c r="AD60" s="80"/>
      <c r="AE60" s="81"/>
      <c r="AF60" s="79"/>
      <c r="AG60" s="80"/>
      <c r="AH60" s="81"/>
      <c r="AI60" s="79"/>
      <c r="AJ60" s="80"/>
      <c r="AK60" s="81"/>
      <c r="AL60" s="79"/>
      <c r="AM60" s="80"/>
      <c r="AN60" s="81"/>
      <c r="AO60" s="79"/>
      <c r="AP60" s="80"/>
      <c r="AQ60" s="81"/>
      <c r="AR60" s="79"/>
      <c r="AS60" s="80"/>
      <c r="AT60" s="81"/>
      <c r="AU60" s="79"/>
      <c r="AV60" s="80"/>
      <c r="AW60" s="81"/>
      <c r="AX60" s="79"/>
      <c r="AY60" s="80"/>
      <c r="AZ60" s="81"/>
      <c r="BA60" s="79"/>
      <c r="BB60" s="80"/>
      <c r="BC60" s="81"/>
      <c r="BD60" s="79"/>
      <c r="BE60" s="80"/>
      <c r="BF60" s="81"/>
      <c r="BG60" s="79"/>
      <c r="BH60" s="80"/>
      <c r="BI60" s="81"/>
      <c r="BJ60" s="79">
        <v>1</v>
      </c>
      <c r="BK60" s="80">
        <v>108</v>
      </c>
      <c r="BL60" s="81">
        <v>216</v>
      </c>
    </row>
    <row r="61" spans="1:64">
      <c r="A61" s="78" t="s">
        <v>29</v>
      </c>
      <c r="B61" s="79"/>
      <c r="C61" s="80"/>
      <c r="D61" s="81"/>
      <c r="E61" s="79"/>
      <c r="F61" s="80"/>
      <c r="G61" s="81"/>
      <c r="H61" s="79"/>
      <c r="I61" s="80"/>
      <c r="J61" s="81"/>
      <c r="K61" s="79"/>
      <c r="L61" s="80"/>
      <c r="M61" s="81"/>
      <c r="N61" s="79"/>
      <c r="O61" s="80"/>
      <c r="P61" s="81"/>
      <c r="Q61" s="79"/>
      <c r="R61" s="80"/>
      <c r="S61" s="81"/>
      <c r="T61" s="79"/>
      <c r="U61" s="80"/>
      <c r="V61" s="81"/>
      <c r="W61" s="79"/>
      <c r="X61" s="80"/>
      <c r="Y61" s="81"/>
      <c r="Z61" s="79"/>
      <c r="AA61" s="80"/>
      <c r="AB61" s="81"/>
      <c r="AC61" s="79"/>
      <c r="AD61" s="80"/>
      <c r="AE61" s="81"/>
      <c r="AF61" s="79"/>
      <c r="AG61" s="80"/>
      <c r="AH61" s="81"/>
      <c r="AI61" s="79"/>
      <c r="AJ61" s="80"/>
      <c r="AK61" s="81"/>
      <c r="AL61" s="79"/>
      <c r="AM61" s="80"/>
      <c r="AN61" s="81"/>
      <c r="AO61" s="79"/>
      <c r="AP61" s="80"/>
      <c r="AQ61" s="81"/>
      <c r="AR61" s="79"/>
      <c r="AS61" s="80"/>
      <c r="AT61" s="81"/>
      <c r="AU61" s="79"/>
      <c r="AV61" s="80"/>
      <c r="AW61" s="81"/>
      <c r="AX61" s="79"/>
      <c r="AY61" s="80"/>
      <c r="AZ61" s="81"/>
      <c r="BA61" s="79"/>
      <c r="BB61" s="80"/>
      <c r="BC61" s="81"/>
      <c r="BD61" s="79"/>
      <c r="BE61" s="80"/>
      <c r="BF61" s="81"/>
      <c r="BG61" s="79"/>
      <c r="BH61" s="80"/>
      <c r="BI61" s="81"/>
      <c r="BJ61" s="79"/>
      <c r="BK61" s="80"/>
      <c r="BL61" s="81"/>
    </row>
    <row r="62" spans="1:64">
      <c r="A62" s="78" t="s">
        <v>30</v>
      </c>
      <c r="B62" s="79"/>
      <c r="C62" s="80"/>
      <c r="D62" s="81"/>
      <c r="E62" s="79"/>
      <c r="F62" s="80"/>
      <c r="G62" s="81"/>
      <c r="H62" s="79"/>
      <c r="I62" s="80"/>
      <c r="J62" s="81"/>
      <c r="K62" s="79"/>
      <c r="L62" s="80"/>
      <c r="M62" s="81"/>
      <c r="N62" s="79"/>
      <c r="O62" s="80"/>
      <c r="P62" s="81"/>
      <c r="Q62" s="79"/>
      <c r="R62" s="80"/>
      <c r="S62" s="81"/>
      <c r="T62" s="79"/>
      <c r="U62" s="80"/>
      <c r="V62" s="81"/>
      <c r="W62" s="79"/>
      <c r="X62" s="80"/>
      <c r="Y62" s="81"/>
      <c r="Z62" s="79"/>
      <c r="AA62" s="80"/>
      <c r="AB62" s="81"/>
      <c r="AC62" s="79"/>
      <c r="AD62" s="80"/>
      <c r="AE62" s="81"/>
      <c r="AF62" s="79"/>
      <c r="AG62" s="80"/>
      <c r="AH62" s="81"/>
      <c r="AI62" s="79"/>
      <c r="AJ62" s="80"/>
      <c r="AK62" s="81"/>
      <c r="AL62" s="79"/>
      <c r="AM62" s="80"/>
      <c r="AN62" s="81"/>
      <c r="AO62" s="79"/>
      <c r="AP62" s="80"/>
      <c r="AQ62" s="81"/>
      <c r="AR62" s="79"/>
      <c r="AS62" s="80"/>
      <c r="AT62" s="81"/>
      <c r="AU62" s="79"/>
      <c r="AV62" s="80"/>
      <c r="AW62" s="81"/>
      <c r="AX62" s="79"/>
      <c r="AY62" s="80"/>
      <c r="AZ62" s="81"/>
      <c r="BA62" s="79"/>
      <c r="BB62" s="80"/>
      <c r="BC62" s="81"/>
      <c r="BD62" s="79"/>
      <c r="BE62" s="80"/>
      <c r="BF62" s="81"/>
      <c r="BG62" s="79"/>
      <c r="BH62" s="80"/>
      <c r="BI62" s="81"/>
      <c r="BJ62" s="79"/>
      <c r="BK62" s="80"/>
      <c r="BL62" s="81"/>
    </row>
    <row r="63" spans="1:64" ht="17.25" thickBot="1">
      <c r="A63" s="78" t="s">
        <v>31</v>
      </c>
      <c r="B63" s="79"/>
      <c r="C63" s="80"/>
      <c r="D63" s="81"/>
      <c r="E63" s="79"/>
      <c r="F63" s="80"/>
      <c r="G63" s="81"/>
      <c r="H63" s="79"/>
      <c r="I63" s="80"/>
      <c r="J63" s="81"/>
      <c r="K63" s="79"/>
      <c r="L63" s="80"/>
      <c r="M63" s="81"/>
      <c r="N63" s="79"/>
      <c r="O63" s="80"/>
      <c r="P63" s="81"/>
      <c r="Q63" s="79"/>
      <c r="R63" s="80"/>
      <c r="S63" s="81"/>
      <c r="T63" s="79"/>
      <c r="U63" s="80"/>
      <c r="V63" s="81"/>
      <c r="W63" s="79"/>
      <c r="X63" s="80"/>
      <c r="Y63" s="81"/>
      <c r="Z63" s="79"/>
      <c r="AA63" s="80"/>
      <c r="AB63" s="81"/>
      <c r="AC63" s="79"/>
      <c r="AD63" s="80"/>
      <c r="AE63" s="81"/>
      <c r="AF63" s="79"/>
      <c r="AG63" s="80"/>
      <c r="AH63" s="81"/>
      <c r="AI63" s="79"/>
      <c r="AJ63" s="80"/>
      <c r="AK63" s="81"/>
      <c r="AL63" s="79"/>
      <c r="AM63" s="80"/>
      <c r="AN63" s="81"/>
      <c r="AO63" s="79"/>
      <c r="AP63" s="80"/>
      <c r="AQ63" s="81"/>
      <c r="AR63" s="79"/>
      <c r="AS63" s="80"/>
      <c r="AT63" s="81"/>
      <c r="AU63" s="79"/>
      <c r="AV63" s="80"/>
      <c r="AW63" s="81"/>
      <c r="AX63" s="79"/>
      <c r="AY63" s="80"/>
      <c r="AZ63" s="81"/>
      <c r="BA63" s="79"/>
      <c r="BB63" s="80"/>
      <c r="BC63" s="81"/>
      <c r="BD63" s="79"/>
      <c r="BE63" s="80"/>
      <c r="BF63" s="81"/>
      <c r="BG63" s="79"/>
      <c r="BH63" s="80"/>
      <c r="BI63" s="81"/>
      <c r="BJ63" s="79"/>
      <c r="BK63" s="80"/>
      <c r="BL63" s="81"/>
    </row>
    <row r="64" spans="1:64" ht="18" thickTop="1" thickBot="1">
      <c r="A64" s="96" t="s">
        <v>114</v>
      </c>
      <c r="B64" s="84">
        <f t="shared" ref="B64:G64" si="14">SUM(B60:B63)</f>
        <v>0</v>
      </c>
      <c r="C64" s="85">
        <f t="shared" si="14"/>
        <v>0</v>
      </c>
      <c r="D64" s="86">
        <f t="shared" si="14"/>
        <v>0</v>
      </c>
      <c r="E64" s="84">
        <f t="shared" si="14"/>
        <v>0</v>
      </c>
      <c r="F64" s="85">
        <f t="shared" si="14"/>
        <v>0</v>
      </c>
      <c r="G64" s="86">
        <f t="shared" si="14"/>
        <v>0</v>
      </c>
      <c r="H64" s="84">
        <f t="shared" ref="H64:BL64" si="15">SUM(H60:H63)</f>
        <v>0</v>
      </c>
      <c r="I64" s="85">
        <f t="shared" si="15"/>
        <v>0</v>
      </c>
      <c r="J64" s="86">
        <f t="shared" si="15"/>
        <v>0</v>
      </c>
      <c r="K64" s="84">
        <f t="shared" si="15"/>
        <v>0</v>
      </c>
      <c r="L64" s="85">
        <f t="shared" si="15"/>
        <v>0</v>
      </c>
      <c r="M64" s="86">
        <f t="shared" si="15"/>
        <v>0</v>
      </c>
      <c r="N64" s="84">
        <f t="shared" si="15"/>
        <v>0</v>
      </c>
      <c r="O64" s="85">
        <f t="shared" si="15"/>
        <v>0</v>
      </c>
      <c r="P64" s="86">
        <f t="shared" si="15"/>
        <v>0</v>
      </c>
      <c r="Q64" s="84">
        <f t="shared" si="15"/>
        <v>0</v>
      </c>
      <c r="R64" s="85">
        <f t="shared" si="15"/>
        <v>0</v>
      </c>
      <c r="S64" s="86">
        <f t="shared" si="15"/>
        <v>0</v>
      </c>
      <c r="T64" s="84">
        <f t="shared" si="15"/>
        <v>0</v>
      </c>
      <c r="U64" s="85">
        <f t="shared" si="15"/>
        <v>0</v>
      </c>
      <c r="V64" s="86">
        <f t="shared" si="15"/>
        <v>0</v>
      </c>
      <c r="W64" s="84">
        <f t="shared" si="15"/>
        <v>0</v>
      </c>
      <c r="X64" s="85">
        <f t="shared" si="15"/>
        <v>0</v>
      </c>
      <c r="Y64" s="86">
        <f t="shared" si="15"/>
        <v>0</v>
      </c>
      <c r="Z64" s="84">
        <f t="shared" si="15"/>
        <v>0</v>
      </c>
      <c r="AA64" s="85">
        <f t="shared" si="15"/>
        <v>0</v>
      </c>
      <c r="AB64" s="86">
        <f t="shared" si="15"/>
        <v>0</v>
      </c>
      <c r="AC64" s="84">
        <f t="shared" si="15"/>
        <v>0</v>
      </c>
      <c r="AD64" s="85">
        <f t="shared" si="15"/>
        <v>0</v>
      </c>
      <c r="AE64" s="86">
        <f t="shared" si="15"/>
        <v>0</v>
      </c>
      <c r="AF64" s="84">
        <f t="shared" si="15"/>
        <v>0</v>
      </c>
      <c r="AG64" s="85">
        <f t="shared" si="15"/>
        <v>0</v>
      </c>
      <c r="AH64" s="86">
        <f t="shared" si="15"/>
        <v>0</v>
      </c>
      <c r="AI64" s="84">
        <f t="shared" si="15"/>
        <v>0</v>
      </c>
      <c r="AJ64" s="85">
        <f t="shared" si="15"/>
        <v>0</v>
      </c>
      <c r="AK64" s="86">
        <f t="shared" si="15"/>
        <v>0</v>
      </c>
      <c r="AL64" s="84">
        <f t="shared" si="15"/>
        <v>0</v>
      </c>
      <c r="AM64" s="85">
        <f t="shared" si="15"/>
        <v>0</v>
      </c>
      <c r="AN64" s="86">
        <f t="shared" si="15"/>
        <v>0</v>
      </c>
      <c r="AO64" s="84">
        <f t="shared" si="15"/>
        <v>0</v>
      </c>
      <c r="AP64" s="85">
        <f t="shared" si="15"/>
        <v>0</v>
      </c>
      <c r="AQ64" s="86">
        <f t="shared" si="15"/>
        <v>0</v>
      </c>
      <c r="AR64" s="84">
        <f t="shared" si="15"/>
        <v>0</v>
      </c>
      <c r="AS64" s="85">
        <f t="shared" si="15"/>
        <v>0</v>
      </c>
      <c r="AT64" s="86">
        <f t="shared" si="15"/>
        <v>0</v>
      </c>
      <c r="AU64" s="84">
        <f t="shared" si="15"/>
        <v>0</v>
      </c>
      <c r="AV64" s="85">
        <f t="shared" si="15"/>
        <v>0</v>
      </c>
      <c r="AW64" s="86">
        <f t="shared" si="15"/>
        <v>0</v>
      </c>
      <c r="AX64" s="84">
        <f t="shared" si="15"/>
        <v>0</v>
      </c>
      <c r="AY64" s="85">
        <f t="shared" si="15"/>
        <v>0</v>
      </c>
      <c r="AZ64" s="86">
        <f t="shared" si="15"/>
        <v>0</v>
      </c>
      <c r="BA64" s="84">
        <f t="shared" si="15"/>
        <v>0</v>
      </c>
      <c r="BB64" s="85">
        <f t="shared" si="15"/>
        <v>0</v>
      </c>
      <c r="BC64" s="86">
        <f t="shared" si="15"/>
        <v>0</v>
      </c>
      <c r="BD64" s="84">
        <f t="shared" si="15"/>
        <v>0</v>
      </c>
      <c r="BE64" s="85">
        <f t="shared" si="15"/>
        <v>0</v>
      </c>
      <c r="BF64" s="86">
        <f t="shared" si="15"/>
        <v>0</v>
      </c>
      <c r="BG64" s="84">
        <f t="shared" si="15"/>
        <v>0</v>
      </c>
      <c r="BH64" s="85">
        <f t="shared" si="15"/>
        <v>0</v>
      </c>
      <c r="BI64" s="86">
        <f t="shared" si="15"/>
        <v>0</v>
      </c>
      <c r="BJ64" s="84">
        <f t="shared" si="15"/>
        <v>1</v>
      </c>
      <c r="BK64" s="85">
        <f t="shared" si="15"/>
        <v>108</v>
      </c>
      <c r="BL64" s="86">
        <f t="shared" si="15"/>
        <v>216</v>
      </c>
    </row>
    <row r="65" spans="1:64" s="87" customFormat="1" ht="17.25" thickTop="1">
      <c r="A65" s="96" t="s">
        <v>7</v>
      </c>
      <c r="B65" s="89">
        <v>180</v>
      </c>
      <c r="C65" s="90">
        <v>1328</v>
      </c>
      <c r="D65" s="91">
        <v>2764</v>
      </c>
      <c r="E65" s="89">
        <v>173</v>
      </c>
      <c r="F65" s="90">
        <v>1270</v>
      </c>
      <c r="G65" s="91">
        <v>2627</v>
      </c>
      <c r="H65" s="89">
        <v>167</v>
      </c>
      <c r="I65" s="90">
        <v>1233</v>
      </c>
      <c r="J65" s="91">
        <v>2559</v>
      </c>
      <c r="K65" s="89">
        <v>160</v>
      </c>
      <c r="L65" s="90">
        <v>1168</v>
      </c>
      <c r="M65" s="91">
        <v>2415</v>
      </c>
      <c r="N65" s="89">
        <v>154</v>
      </c>
      <c r="O65" s="90">
        <v>1112</v>
      </c>
      <c r="P65" s="91">
        <v>2308</v>
      </c>
      <c r="Q65" s="89">
        <v>156</v>
      </c>
      <c r="R65" s="90">
        <v>1114</v>
      </c>
      <c r="S65" s="91">
        <v>2333</v>
      </c>
      <c r="T65" s="89">
        <v>161</v>
      </c>
      <c r="U65" s="90">
        <v>1110</v>
      </c>
      <c r="V65" s="91">
        <v>2339</v>
      </c>
      <c r="W65" s="89">
        <v>159</v>
      </c>
      <c r="X65" s="90">
        <v>1124</v>
      </c>
      <c r="Y65" s="91">
        <v>2389</v>
      </c>
      <c r="Z65" s="89">
        <v>103</v>
      </c>
      <c r="AA65" s="90">
        <v>675</v>
      </c>
      <c r="AB65" s="91">
        <v>1373</v>
      </c>
      <c r="AC65" s="89">
        <v>88</v>
      </c>
      <c r="AD65" s="90">
        <v>586</v>
      </c>
      <c r="AE65" s="91">
        <v>1212</v>
      </c>
      <c r="AF65" s="89">
        <v>79</v>
      </c>
      <c r="AG65" s="90">
        <v>531</v>
      </c>
      <c r="AH65" s="91">
        <v>1037</v>
      </c>
      <c r="AI65" s="89">
        <v>77</v>
      </c>
      <c r="AJ65" s="90">
        <v>515</v>
      </c>
      <c r="AK65" s="91">
        <v>993</v>
      </c>
      <c r="AL65" s="89">
        <v>66</v>
      </c>
      <c r="AM65" s="90">
        <v>447</v>
      </c>
      <c r="AN65" s="91">
        <v>859</v>
      </c>
      <c r="AO65" s="89">
        <v>64</v>
      </c>
      <c r="AP65" s="90">
        <v>437</v>
      </c>
      <c r="AQ65" s="91">
        <v>839</v>
      </c>
      <c r="AR65" s="89">
        <v>60</v>
      </c>
      <c r="AS65" s="90">
        <v>395</v>
      </c>
      <c r="AT65" s="91">
        <v>773</v>
      </c>
      <c r="AU65" s="89">
        <v>54</v>
      </c>
      <c r="AV65" s="90">
        <v>351</v>
      </c>
      <c r="AW65" s="91">
        <v>683</v>
      </c>
      <c r="AX65" s="89">
        <v>48</v>
      </c>
      <c r="AY65" s="90">
        <v>312</v>
      </c>
      <c r="AZ65" s="91">
        <v>607</v>
      </c>
      <c r="BA65" s="89">
        <v>45</v>
      </c>
      <c r="BB65" s="90">
        <v>288</v>
      </c>
      <c r="BC65" s="91">
        <v>561</v>
      </c>
      <c r="BD65" s="89">
        <v>43</v>
      </c>
      <c r="BE65" s="90">
        <v>269</v>
      </c>
      <c r="BF65" s="91">
        <v>530</v>
      </c>
      <c r="BG65" s="89">
        <v>42</v>
      </c>
      <c r="BH65" s="90">
        <v>261</v>
      </c>
      <c r="BI65" s="91">
        <v>514</v>
      </c>
      <c r="BJ65" s="89">
        <v>37</v>
      </c>
      <c r="BK65" s="90">
        <v>231</v>
      </c>
      <c r="BL65" s="91">
        <v>454</v>
      </c>
    </row>
    <row r="66" spans="1:64" ht="51" customHeight="1" thickBot="1">
      <c r="A66" s="130" t="s">
        <v>295</v>
      </c>
      <c r="B66" s="98">
        <f t="shared" ref="B66:AG66" si="16">B15+B16+B17+B18+B19+B23+B24+B33+B42+B43+B44+B50+B54+B58+B59+B64+B65</f>
        <v>1845</v>
      </c>
      <c r="C66" s="99">
        <f t="shared" si="16"/>
        <v>148031</v>
      </c>
      <c r="D66" s="100">
        <f t="shared" si="16"/>
        <v>307997</v>
      </c>
      <c r="E66" s="98">
        <f t="shared" si="16"/>
        <v>1834</v>
      </c>
      <c r="F66" s="99">
        <f t="shared" si="16"/>
        <v>147934</v>
      </c>
      <c r="G66" s="100">
        <f t="shared" si="16"/>
        <v>307911</v>
      </c>
      <c r="H66" s="98">
        <f t="shared" si="16"/>
        <v>1822</v>
      </c>
      <c r="I66" s="99">
        <f t="shared" si="16"/>
        <v>147636</v>
      </c>
      <c r="J66" s="100">
        <f t="shared" si="16"/>
        <v>307312</v>
      </c>
      <c r="K66" s="98">
        <f t="shared" si="16"/>
        <v>1797</v>
      </c>
      <c r="L66" s="99">
        <f t="shared" si="16"/>
        <v>146938</v>
      </c>
      <c r="M66" s="100">
        <f t="shared" si="16"/>
        <v>305886</v>
      </c>
      <c r="N66" s="98">
        <f t="shared" si="16"/>
        <v>1791</v>
      </c>
      <c r="O66" s="99">
        <f t="shared" si="16"/>
        <v>146204</v>
      </c>
      <c r="P66" s="100">
        <f t="shared" si="16"/>
        <v>304710</v>
      </c>
      <c r="Q66" s="98">
        <f t="shared" si="16"/>
        <v>1795</v>
      </c>
      <c r="R66" s="99">
        <f t="shared" si="16"/>
        <v>145759</v>
      </c>
      <c r="S66" s="100">
        <f t="shared" si="16"/>
        <v>303566</v>
      </c>
      <c r="T66" s="98">
        <f t="shared" si="16"/>
        <v>1792</v>
      </c>
      <c r="U66" s="99">
        <f t="shared" si="16"/>
        <v>144584</v>
      </c>
      <c r="V66" s="100">
        <f t="shared" si="16"/>
        <v>301134</v>
      </c>
      <c r="W66" s="98">
        <f t="shared" si="16"/>
        <v>1780</v>
      </c>
      <c r="X66" s="99">
        <f t="shared" si="16"/>
        <v>143381</v>
      </c>
      <c r="Y66" s="100">
        <f t="shared" si="16"/>
        <v>298492</v>
      </c>
      <c r="Z66" s="98">
        <f t="shared" si="16"/>
        <v>1672</v>
      </c>
      <c r="AA66" s="99">
        <f t="shared" si="16"/>
        <v>140275</v>
      </c>
      <c r="AB66" s="100">
        <f t="shared" si="16"/>
        <v>292569</v>
      </c>
      <c r="AC66" s="98">
        <f t="shared" si="16"/>
        <v>1641</v>
      </c>
      <c r="AD66" s="99">
        <f t="shared" si="16"/>
        <v>138572</v>
      </c>
      <c r="AE66" s="100">
        <f t="shared" si="16"/>
        <v>288831</v>
      </c>
      <c r="AF66" s="98">
        <f t="shared" si="16"/>
        <v>1617</v>
      </c>
      <c r="AG66" s="99">
        <f t="shared" si="16"/>
        <v>138375</v>
      </c>
      <c r="AH66" s="100">
        <f t="shared" ref="AH66:BL66" si="17">AH15+AH16+AH17+AH18+AH19+AH23+AH24+AH33+AH42+AH43+AH44+AH50+AH54+AH58+AH59+AH64+AH65</f>
        <v>288578</v>
      </c>
      <c r="AI66" s="98">
        <f t="shared" si="17"/>
        <v>1590</v>
      </c>
      <c r="AJ66" s="99">
        <f t="shared" si="17"/>
        <v>137540</v>
      </c>
      <c r="AK66" s="100">
        <f t="shared" si="17"/>
        <v>286854</v>
      </c>
      <c r="AL66" s="98">
        <f t="shared" si="17"/>
        <v>1571</v>
      </c>
      <c r="AM66" s="99">
        <f t="shared" si="17"/>
        <v>136681</v>
      </c>
      <c r="AN66" s="100">
        <f t="shared" si="17"/>
        <v>284956</v>
      </c>
      <c r="AO66" s="98">
        <f t="shared" si="17"/>
        <v>1574</v>
      </c>
      <c r="AP66" s="99">
        <f t="shared" si="17"/>
        <v>136619</v>
      </c>
      <c r="AQ66" s="100">
        <f t="shared" si="17"/>
        <v>284912</v>
      </c>
      <c r="AR66" s="98">
        <f t="shared" si="17"/>
        <v>1614</v>
      </c>
      <c r="AS66" s="99">
        <f t="shared" si="17"/>
        <v>137430</v>
      </c>
      <c r="AT66" s="100">
        <f t="shared" si="17"/>
        <v>286618</v>
      </c>
      <c r="AU66" s="98">
        <f t="shared" si="17"/>
        <v>1592</v>
      </c>
      <c r="AV66" s="99">
        <f t="shared" si="17"/>
        <v>136793</v>
      </c>
      <c r="AW66" s="100">
        <f t="shared" si="17"/>
        <v>285065</v>
      </c>
      <c r="AX66" s="98">
        <f t="shared" si="17"/>
        <v>1587</v>
      </c>
      <c r="AY66" s="99">
        <f t="shared" si="17"/>
        <v>136983</v>
      </c>
      <c r="AZ66" s="100">
        <f t="shared" si="17"/>
        <v>285370</v>
      </c>
      <c r="BA66" s="98">
        <f t="shared" si="17"/>
        <v>1603</v>
      </c>
      <c r="BB66" s="99">
        <f t="shared" si="17"/>
        <v>138063</v>
      </c>
      <c r="BC66" s="100">
        <f t="shared" si="17"/>
        <v>287438</v>
      </c>
      <c r="BD66" s="98">
        <f t="shared" si="17"/>
        <v>1604</v>
      </c>
      <c r="BE66" s="99">
        <f t="shared" si="17"/>
        <v>137542</v>
      </c>
      <c r="BF66" s="100">
        <f t="shared" si="17"/>
        <v>286231</v>
      </c>
      <c r="BG66" s="98">
        <f t="shared" si="17"/>
        <v>1596</v>
      </c>
      <c r="BH66" s="99">
        <f t="shared" si="17"/>
        <v>137239</v>
      </c>
      <c r="BI66" s="100">
        <f t="shared" si="17"/>
        <v>286408</v>
      </c>
      <c r="BJ66" s="98">
        <f t="shared" si="17"/>
        <v>1586</v>
      </c>
      <c r="BK66" s="99">
        <f t="shared" si="17"/>
        <v>137057</v>
      </c>
      <c r="BL66" s="100">
        <f t="shared" si="17"/>
        <v>285718</v>
      </c>
    </row>
    <row r="67" spans="1:64" s="87" customFormat="1" ht="17.25" hidden="1" thickTop="1">
      <c r="A67" s="101" t="s">
        <v>276</v>
      </c>
      <c r="B67" s="102">
        <v>14957</v>
      </c>
      <c r="C67" s="101"/>
      <c r="D67" s="103">
        <v>93981</v>
      </c>
      <c r="E67" s="102">
        <v>14979</v>
      </c>
      <c r="F67" s="101"/>
      <c r="G67" s="103">
        <v>94177</v>
      </c>
      <c r="H67" s="102">
        <v>14924</v>
      </c>
      <c r="I67" s="101"/>
      <c r="J67" s="103">
        <v>94060</v>
      </c>
      <c r="K67" s="102">
        <v>14763</v>
      </c>
      <c r="L67" s="101"/>
      <c r="M67" s="103">
        <v>93278</v>
      </c>
      <c r="N67" s="102">
        <v>14628</v>
      </c>
      <c r="O67" s="101"/>
      <c r="P67" s="103">
        <v>92748</v>
      </c>
      <c r="Q67" s="102">
        <v>14475</v>
      </c>
      <c r="R67" s="101"/>
      <c r="S67" s="103">
        <v>92281</v>
      </c>
      <c r="T67" s="102">
        <v>13419</v>
      </c>
      <c r="U67" s="101"/>
      <c r="V67" s="103">
        <v>87098</v>
      </c>
      <c r="W67" s="102">
        <v>12162</v>
      </c>
      <c r="X67" s="101"/>
      <c r="Y67" s="103">
        <v>80682</v>
      </c>
      <c r="Z67" s="102">
        <v>7440</v>
      </c>
      <c r="AA67" s="101"/>
      <c r="AB67" s="103">
        <v>49103</v>
      </c>
      <c r="AC67" s="102">
        <v>4181</v>
      </c>
      <c r="AD67" s="101"/>
      <c r="AE67" s="103">
        <v>27939</v>
      </c>
      <c r="AF67" s="102"/>
      <c r="AG67" s="101"/>
      <c r="AH67" s="103"/>
      <c r="AI67" s="102"/>
      <c r="AJ67" s="101"/>
      <c r="AK67" s="103"/>
      <c r="AL67" s="102"/>
      <c r="AM67" s="101"/>
      <c r="AN67" s="103"/>
      <c r="AO67" s="102"/>
      <c r="AP67" s="101"/>
      <c r="AQ67" s="103"/>
      <c r="AR67" s="102"/>
      <c r="AS67" s="101"/>
      <c r="AT67" s="103"/>
      <c r="AU67" s="102"/>
      <c r="AV67" s="101"/>
      <c r="AW67" s="103"/>
      <c r="AX67" s="102"/>
      <c r="AY67" s="101"/>
      <c r="AZ67" s="103"/>
      <c r="BA67" s="102"/>
      <c r="BB67" s="101"/>
      <c r="BC67" s="103"/>
      <c r="BD67" s="102"/>
      <c r="BE67" s="101"/>
      <c r="BF67" s="103"/>
      <c r="BG67" s="102"/>
      <c r="BH67" s="101"/>
      <c r="BI67" s="103"/>
      <c r="BJ67" s="102"/>
      <c r="BK67" s="101"/>
      <c r="BL67" s="103"/>
    </row>
    <row r="68" spans="1:64" s="87" customFormat="1" hidden="1">
      <c r="A68" s="101" t="s">
        <v>277</v>
      </c>
      <c r="B68" s="102">
        <v>1891</v>
      </c>
      <c r="C68" s="101"/>
      <c r="D68" s="103">
        <v>9908</v>
      </c>
      <c r="E68" s="102">
        <v>1894</v>
      </c>
      <c r="F68" s="101"/>
      <c r="G68" s="103">
        <v>9924</v>
      </c>
      <c r="H68" s="102">
        <v>1898</v>
      </c>
      <c r="I68" s="101"/>
      <c r="J68" s="103">
        <v>9914</v>
      </c>
      <c r="K68" s="102">
        <v>1901</v>
      </c>
      <c r="L68" s="101"/>
      <c r="M68" s="103">
        <v>9911</v>
      </c>
      <c r="N68" s="102">
        <v>1908</v>
      </c>
      <c r="O68" s="101"/>
      <c r="P68" s="103">
        <v>9943</v>
      </c>
      <c r="Q68" s="102">
        <v>1914</v>
      </c>
      <c r="R68" s="101"/>
      <c r="S68" s="103">
        <v>10005</v>
      </c>
      <c r="T68" s="102">
        <v>1923</v>
      </c>
      <c r="U68" s="101"/>
      <c r="V68" s="103">
        <v>10001</v>
      </c>
      <c r="W68" s="102">
        <v>1930</v>
      </c>
      <c r="X68" s="101"/>
      <c r="Y68" s="103">
        <v>10015</v>
      </c>
      <c r="Z68" s="102">
        <v>2046</v>
      </c>
      <c r="AA68" s="101"/>
      <c r="AB68" s="103">
        <v>10295</v>
      </c>
      <c r="AC68" s="102">
        <v>2059</v>
      </c>
      <c r="AD68" s="101"/>
      <c r="AE68" s="103">
        <v>10295</v>
      </c>
      <c r="AF68" s="102"/>
      <c r="AG68" s="101"/>
      <c r="AH68" s="103"/>
      <c r="AI68" s="102"/>
      <c r="AJ68" s="101"/>
      <c r="AK68" s="103"/>
      <c r="AL68" s="102"/>
      <c r="AM68" s="101"/>
      <c r="AN68" s="103"/>
      <c r="AO68" s="102"/>
      <c r="AP68" s="101"/>
      <c r="AQ68" s="103"/>
      <c r="AR68" s="102"/>
      <c r="AS68" s="101"/>
      <c r="AT68" s="103"/>
      <c r="AU68" s="102"/>
      <c r="AV68" s="101"/>
      <c r="AW68" s="103"/>
      <c r="AX68" s="102"/>
      <c r="AY68" s="101"/>
      <c r="AZ68" s="103"/>
      <c r="BA68" s="102"/>
      <c r="BB68" s="101"/>
      <c r="BC68" s="103"/>
      <c r="BD68" s="102"/>
      <c r="BE68" s="101"/>
      <c r="BF68" s="103"/>
      <c r="BG68" s="102"/>
      <c r="BH68" s="101"/>
      <c r="BI68" s="103"/>
      <c r="BJ68" s="102"/>
      <c r="BK68" s="101"/>
      <c r="BL68" s="103"/>
    </row>
    <row r="69" spans="1:64" ht="51" customHeight="1" thickTop="1" thickBot="1">
      <c r="A69" s="134" t="s">
        <v>333</v>
      </c>
      <c r="B69" s="105">
        <f>B67+B68</f>
        <v>16848</v>
      </c>
      <c r="C69" s="135" t="s">
        <v>334</v>
      </c>
      <c r="D69" s="107">
        <f t="shared" ref="D69:AE69" si="18">D67+D68</f>
        <v>103889</v>
      </c>
      <c r="E69" s="105">
        <f t="shared" si="18"/>
        <v>16873</v>
      </c>
      <c r="F69" s="135" t="s">
        <v>334</v>
      </c>
      <c r="G69" s="107">
        <f t="shared" si="18"/>
        <v>104101</v>
      </c>
      <c r="H69" s="105">
        <f t="shared" si="18"/>
        <v>16822</v>
      </c>
      <c r="I69" s="135" t="s">
        <v>334</v>
      </c>
      <c r="J69" s="107">
        <f t="shared" si="18"/>
        <v>103974</v>
      </c>
      <c r="K69" s="105">
        <f t="shared" si="18"/>
        <v>16664</v>
      </c>
      <c r="L69" s="135" t="s">
        <v>334</v>
      </c>
      <c r="M69" s="107">
        <f t="shared" si="18"/>
        <v>103189</v>
      </c>
      <c r="N69" s="105">
        <f t="shared" si="18"/>
        <v>16536</v>
      </c>
      <c r="O69" s="135" t="s">
        <v>334</v>
      </c>
      <c r="P69" s="107">
        <f t="shared" si="18"/>
        <v>102691</v>
      </c>
      <c r="Q69" s="105">
        <f t="shared" si="18"/>
        <v>16389</v>
      </c>
      <c r="R69" s="135" t="s">
        <v>334</v>
      </c>
      <c r="S69" s="107">
        <f t="shared" si="18"/>
        <v>102286</v>
      </c>
      <c r="T69" s="105">
        <f t="shared" si="18"/>
        <v>15342</v>
      </c>
      <c r="U69" s="135" t="s">
        <v>334</v>
      </c>
      <c r="V69" s="107">
        <f t="shared" si="18"/>
        <v>97099</v>
      </c>
      <c r="W69" s="105">
        <f t="shared" si="18"/>
        <v>14092</v>
      </c>
      <c r="X69" s="135" t="s">
        <v>334</v>
      </c>
      <c r="Y69" s="107">
        <f t="shared" si="18"/>
        <v>90697</v>
      </c>
      <c r="Z69" s="105">
        <f t="shared" si="18"/>
        <v>9486</v>
      </c>
      <c r="AA69" s="135" t="s">
        <v>334</v>
      </c>
      <c r="AB69" s="107">
        <f t="shared" si="18"/>
        <v>59398</v>
      </c>
      <c r="AC69" s="105">
        <f t="shared" si="18"/>
        <v>6240</v>
      </c>
      <c r="AD69" s="135" t="s">
        <v>334</v>
      </c>
      <c r="AE69" s="107">
        <f t="shared" si="18"/>
        <v>38234</v>
      </c>
      <c r="AF69" s="136" t="s">
        <v>334</v>
      </c>
      <c r="AG69" s="135" t="s">
        <v>334</v>
      </c>
      <c r="AH69" s="137" t="s">
        <v>334</v>
      </c>
      <c r="AI69" s="136" t="s">
        <v>334</v>
      </c>
      <c r="AJ69" s="135" t="s">
        <v>334</v>
      </c>
      <c r="AK69" s="137" t="s">
        <v>334</v>
      </c>
      <c r="AL69" s="136" t="s">
        <v>334</v>
      </c>
      <c r="AM69" s="135" t="s">
        <v>334</v>
      </c>
      <c r="AN69" s="137" t="s">
        <v>334</v>
      </c>
      <c r="AO69" s="136" t="s">
        <v>334</v>
      </c>
      <c r="AP69" s="135" t="s">
        <v>334</v>
      </c>
      <c r="AQ69" s="137" t="s">
        <v>334</v>
      </c>
      <c r="AR69" s="136" t="s">
        <v>334</v>
      </c>
      <c r="AS69" s="135" t="s">
        <v>334</v>
      </c>
      <c r="AT69" s="137" t="s">
        <v>334</v>
      </c>
      <c r="AU69" s="136" t="s">
        <v>334</v>
      </c>
      <c r="AV69" s="135" t="s">
        <v>334</v>
      </c>
      <c r="AW69" s="137" t="s">
        <v>334</v>
      </c>
      <c r="AX69" s="136" t="s">
        <v>334</v>
      </c>
      <c r="AY69" s="135" t="s">
        <v>334</v>
      </c>
      <c r="AZ69" s="137" t="s">
        <v>334</v>
      </c>
      <c r="BA69" s="136" t="s">
        <v>334</v>
      </c>
      <c r="BB69" s="135" t="s">
        <v>334</v>
      </c>
      <c r="BC69" s="137" t="s">
        <v>334</v>
      </c>
      <c r="BD69" s="136" t="s">
        <v>334</v>
      </c>
      <c r="BE69" s="135" t="s">
        <v>334</v>
      </c>
      <c r="BF69" s="137" t="s">
        <v>334</v>
      </c>
      <c r="BG69" s="136" t="s">
        <v>334</v>
      </c>
      <c r="BH69" s="135" t="s">
        <v>334</v>
      </c>
      <c r="BI69" s="137" t="s">
        <v>334</v>
      </c>
      <c r="BJ69" s="136" t="s">
        <v>334</v>
      </c>
      <c r="BK69" s="135" t="s">
        <v>334</v>
      </c>
      <c r="BL69" s="137" t="s">
        <v>334</v>
      </c>
    </row>
    <row r="70" spans="1:64" ht="51" customHeight="1" thickTop="1">
      <c r="A70" s="131" t="s">
        <v>296</v>
      </c>
      <c r="B70" s="109">
        <f t="shared" ref="B70:AE70" si="19">B66+B69</f>
        <v>18693</v>
      </c>
      <c r="C70" s="139" t="s">
        <v>334</v>
      </c>
      <c r="D70" s="110">
        <f t="shared" si="19"/>
        <v>411886</v>
      </c>
      <c r="E70" s="109">
        <f t="shared" si="19"/>
        <v>18707</v>
      </c>
      <c r="F70" s="139" t="s">
        <v>334</v>
      </c>
      <c r="G70" s="110">
        <f t="shared" si="19"/>
        <v>412012</v>
      </c>
      <c r="H70" s="109">
        <f t="shared" si="19"/>
        <v>18644</v>
      </c>
      <c r="I70" s="139" t="s">
        <v>334</v>
      </c>
      <c r="J70" s="110">
        <f t="shared" si="19"/>
        <v>411286</v>
      </c>
      <c r="K70" s="109">
        <f t="shared" si="19"/>
        <v>18461</v>
      </c>
      <c r="L70" s="139" t="s">
        <v>334</v>
      </c>
      <c r="M70" s="110">
        <f t="shared" si="19"/>
        <v>409075</v>
      </c>
      <c r="N70" s="109">
        <f t="shared" si="19"/>
        <v>18327</v>
      </c>
      <c r="O70" s="139" t="s">
        <v>334</v>
      </c>
      <c r="P70" s="110">
        <f t="shared" si="19"/>
        <v>407401</v>
      </c>
      <c r="Q70" s="109">
        <f t="shared" si="19"/>
        <v>18184</v>
      </c>
      <c r="R70" s="139" t="s">
        <v>334</v>
      </c>
      <c r="S70" s="110">
        <f t="shared" si="19"/>
        <v>405852</v>
      </c>
      <c r="T70" s="109">
        <f t="shared" si="19"/>
        <v>17134</v>
      </c>
      <c r="U70" s="139" t="s">
        <v>334</v>
      </c>
      <c r="V70" s="110">
        <f t="shared" si="19"/>
        <v>398233</v>
      </c>
      <c r="W70" s="109">
        <f t="shared" si="19"/>
        <v>15872</v>
      </c>
      <c r="X70" s="139" t="s">
        <v>334</v>
      </c>
      <c r="Y70" s="110">
        <f t="shared" si="19"/>
        <v>389189</v>
      </c>
      <c r="Z70" s="109">
        <f t="shared" si="19"/>
        <v>11158</v>
      </c>
      <c r="AA70" s="139" t="s">
        <v>334</v>
      </c>
      <c r="AB70" s="110">
        <f t="shared" si="19"/>
        <v>351967</v>
      </c>
      <c r="AC70" s="109">
        <f t="shared" si="19"/>
        <v>7881</v>
      </c>
      <c r="AD70" s="139" t="s">
        <v>334</v>
      </c>
      <c r="AE70" s="110">
        <f t="shared" si="19"/>
        <v>327065</v>
      </c>
      <c r="AF70" s="138" t="s">
        <v>335</v>
      </c>
      <c r="AG70" s="139" t="s">
        <v>334</v>
      </c>
      <c r="AH70" s="140" t="s">
        <v>334</v>
      </c>
      <c r="AI70" s="138" t="s">
        <v>335</v>
      </c>
      <c r="AJ70" s="139" t="s">
        <v>334</v>
      </c>
      <c r="AK70" s="140" t="s">
        <v>334</v>
      </c>
      <c r="AL70" s="138" t="s">
        <v>335</v>
      </c>
      <c r="AM70" s="139" t="s">
        <v>334</v>
      </c>
      <c r="AN70" s="140" t="s">
        <v>334</v>
      </c>
      <c r="AO70" s="138" t="s">
        <v>335</v>
      </c>
      <c r="AP70" s="139" t="s">
        <v>334</v>
      </c>
      <c r="AQ70" s="140" t="s">
        <v>334</v>
      </c>
      <c r="AR70" s="138" t="s">
        <v>335</v>
      </c>
      <c r="AS70" s="139" t="s">
        <v>334</v>
      </c>
      <c r="AT70" s="140" t="s">
        <v>334</v>
      </c>
      <c r="AU70" s="138" t="s">
        <v>335</v>
      </c>
      <c r="AV70" s="139" t="s">
        <v>334</v>
      </c>
      <c r="AW70" s="140" t="s">
        <v>334</v>
      </c>
      <c r="AX70" s="138" t="s">
        <v>335</v>
      </c>
      <c r="AY70" s="139" t="s">
        <v>334</v>
      </c>
      <c r="AZ70" s="140" t="s">
        <v>334</v>
      </c>
      <c r="BA70" s="138" t="s">
        <v>335</v>
      </c>
      <c r="BB70" s="139" t="s">
        <v>334</v>
      </c>
      <c r="BC70" s="140" t="s">
        <v>334</v>
      </c>
      <c r="BD70" s="138" t="s">
        <v>335</v>
      </c>
      <c r="BE70" s="139" t="s">
        <v>334</v>
      </c>
      <c r="BF70" s="140" t="s">
        <v>334</v>
      </c>
      <c r="BG70" s="138" t="s">
        <v>335</v>
      </c>
      <c r="BH70" s="139" t="s">
        <v>334</v>
      </c>
      <c r="BI70" s="140" t="s">
        <v>334</v>
      </c>
      <c r="BJ70" s="138" t="s">
        <v>335</v>
      </c>
      <c r="BK70" s="139" t="s">
        <v>334</v>
      </c>
      <c r="BL70" s="140" t="s">
        <v>334</v>
      </c>
    </row>
    <row r="71" spans="1:64">
      <c r="A71" s="127" t="s">
        <v>297</v>
      </c>
    </row>
    <row r="72" spans="1:64" ht="18">
      <c r="B72" s="112"/>
      <c r="C72" s="112"/>
      <c r="D72" s="192"/>
      <c r="E72" s="192"/>
    </row>
    <row r="73" spans="1:64">
      <c r="B73" s="112"/>
      <c r="C73" s="112"/>
    </row>
    <row r="74" spans="1:64">
      <c r="B74" s="112"/>
      <c r="C74" s="112"/>
    </row>
  </sheetData>
  <mergeCells count="26">
    <mergeCell ref="A1:H1"/>
    <mergeCell ref="A2:H2"/>
    <mergeCell ref="A3:H3"/>
    <mergeCell ref="D72:E72"/>
    <mergeCell ref="AU5:AW5"/>
    <mergeCell ref="AC5:AE5"/>
    <mergeCell ref="AF5:AH5"/>
    <mergeCell ref="AI5:AK5"/>
    <mergeCell ref="AL5:AN5"/>
    <mergeCell ref="AO5:AQ5"/>
    <mergeCell ref="AR5:AT5"/>
    <mergeCell ref="A4:AH4"/>
    <mergeCell ref="B5:D5"/>
    <mergeCell ref="E5:G5"/>
    <mergeCell ref="H5:J5"/>
    <mergeCell ref="K5:M5"/>
    <mergeCell ref="AX5:AZ5"/>
    <mergeCell ref="BA5:BC5"/>
    <mergeCell ref="BD5:BF5"/>
    <mergeCell ref="BG5:BI5"/>
    <mergeCell ref="BJ5:BL5"/>
    <mergeCell ref="N5:P5"/>
    <mergeCell ref="Q5:S5"/>
    <mergeCell ref="T5:V5"/>
    <mergeCell ref="W5:Y5"/>
    <mergeCell ref="Z5:AB5"/>
  </mergeCells>
  <conditionalFormatting sqref="A1:A3">
    <cfRule type="expression" priority="2">
      <formula>SI(0," ")</formula>
    </cfRule>
  </conditionalFormatting>
  <conditionalFormatting sqref="A70">
    <cfRule type="expression" priority="1">
      <formula>SI(0," ")</formula>
    </cfRule>
  </conditionalFormatting>
  <pageMargins left="0.39370078740157483" right="0.39370078740157483" top="0.39370078740157483" bottom="0.39370078740157483" header="0" footer="0"/>
  <pageSetup paperSize="8" scale="63"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colBreaks count="3" manualBreakCount="3">
    <brk id="19" max="71" man="1"/>
    <brk id="34" max="71" man="1"/>
    <brk id="49" max="7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6EA0C-1313-423E-A5D9-DA86A6C85D81}">
  <sheetPr codeName="Hoja5"/>
  <dimension ref="A1:BL74"/>
  <sheetViews>
    <sheetView showGridLines="0" view="pageBreakPreview" zoomScaleNormal="100" zoomScaleSheetLayoutView="100" workbookViewId="0">
      <pane xSplit="1" topLeftCell="B1" activePane="topRight" state="frozen"/>
      <selection pane="topRight" activeCell="B9" sqref="B9"/>
    </sheetView>
  </sheetViews>
  <sheetFormatPr baseColWidth="10" defaultColWidth="11.42578125" defaultRowHeight="16.5"/>
  <cols>
    <col min="1" max="1" width="41.7109375" style="63" customWidth="1"/>
    <col min="2" max="64" width="15.140625" style="63" customWidth="1"/>
    <col min="65" max="273" width="11.42578125" style="63"/>
    <col min="274" max="274" width="20.140625" style="63" customWidth="1"/>
    <col min="275" max="275" width="16.140625" style="63" customWidth="1"/>
    <col min="276" max="295" width="11.42578125" style="63"/>
    <col min="296" max="296" width="12" style="63" customWidth="1"/>
    <col min="297" max="529" width="11.42578125" style="63"/>
    <col min="530" max="530" width="20.140625" style="63" customWidth="1"/>
    <col min="531" max="531" width="16.140625" style="63" customWidth="1"/>
    <col min="532" max="551" width="11.42578125" style="63"/>
    <col min="552" max="552" width="12" style="63" customWidth="1"/>
    <col min="553" max="785" width="11.42578125" style="63"/>
    <col min="786" max="786" width="20.140625" style="63" customWidth="1"/>
    <col min="787" max="787" width="16.140625" style="63" customWidth="1"/>
    <col min="788" max="807" width="11.42578125" style="63"/>
    <col min="808" max="808" width="12" style="63" customWidth="1"/>
    <col min="809" max="1041" width="11.42578125" style="63"/>
    <col min="1042" max="1042" width="20.140625" style="63" customWidth="1"/>
    <col min="1043" max="1043" width="16.140625" style="63" customWidth="1"/>
    <col min="1044" max="1063" width="11.42578125" style="63"/>
    <col min="1064" max="1064" width="12" style="63" customWidth="1"/>
    <col min="1065" max="1297" width="11.42578125" style="63"/>
    <col min="1298" max="1298" width="20.140625" style="63" customWidth="1"/>
    <col min="1299" max="1299" width="16.140625" style="63" customWidth="1"/>
    <col min="1300" max="1319" width="11.42578125" style="63"/>
    <col min="1320" max="1320" width="12" style="63" customWidth="1"/>
    <col min="1321" max="1553" width="11.42578125" style="63"/>
    <col min="1554" max="1554" width="20.140625" style="63" customWidth="1"/>
    <col min="1555" max="1555" width="16.140625" style="63" customWidth="1"/>
    <col min="1556" max="1575" width="11.42578125" style="63"/>
    <col min="1576" max="1576" width="12" style="63" customWidth="1"/>
    <col min="1577" max="1809" width="11.42578125" style="63"/>
    <col min="1810" max="1810" width="20.140625" style="63" customWidth="1"/>
    <col min="1811" max="1811" width="16.140625" style="63" customWidth="1"/>
    <col min="1812" max="1831" width="11.42578125" style="63"/>
    <col min="1832" max="1832" width="12" style="63" customWidth="1"/>
    <col min="1833" max="2065" width="11.42578125" style="63"/>
    <col min="2066" max="2066" width="20.140625" style="63" customWidth="1"/>
    <col min="2067" max="2067" width="16.140625" style="63" customWidth="1"/>
    <col min="2068" max="2087" width="11.42578125" style="63"/>
    <col min="2088" max="2088" width="12" style="63" customWidth="1"/>
    <col min="2089" max="2321" width="11.42578125" style="63"/>
    <col min="2322" max="2322" width="20.140625" style="63" customWidth="1"/>
    <col min="2323" max="2323" width="16.140625" style="63" customWidth="1"/>
    <col min="2324" max="2343" width="11.42578125" style="63"/>
    <col min="2344" max="2344" width="12" style="63" customWidth="1"/>
    <col min="2345" max="2577" width="11.42578125" style="63"/>
    <col min="2578" max="2578" width="20.140625" style="63" customWidth="1"/>
    <col min="2579" max="2579" width="16.140625" style="63" customWidth="1"/>
    <col min="2580" max="2599" width="11.42578125" style="63"/>
    <col min="2600" max="2600" width="12" style="63" customWidth="1"/>
    <col min="2601" max="2833" width="11.42578125" style="63"/>
    <col min="2834" max="2834" width="20.140625" style="63" customWidth="1"/>
    <col min="2835" max="2835" width="16.140625" style="63" customWidth="1"/>
    <col min="2836" max="2855" width="11.42578125" style="63"/>
    <col min="2856" max="2856" width="12" style="63" customWidth="1"/>
    <col min="2857" max="3089" width="11.42578125" style="63"/>
    <col min="3090" max="3090" width="20.140625" style="63" customWidth="1"/>
    <col min="3091" max="3091" width="16.140625" style="63" customWidth="1"/>
    <col min="3092" max="3111" width="11.42578125" style="63"/>
    <col min="3112" max="3112" width="12" style="63" customWidth="1"/>
    <col min="3113" max="3345" width="11.42578125" style="63"/>
    <col min="3346" max="3346" width="20.140625" style="63" customWidth="1"/>
    <col min="3347" max="3347" width="16.140625" style="63" customWidth="1"/>
    <col min="3348" max="3367" width="11.42578125" style="63"/>
    <col min="3368" max="3368" width="12" style="63" customWidth="1"/>
    <col min="3369" max="3601" width="11.42578125" style="63"/>
    <col min="3602" max="3602" width="20.140625" style="63" customWidth="1"/>
    <col min="3603" max="3603" width="16.140625" style="63" customWidth="1"/>
    <col min="3604" max="3623" width="11.42578125" style="63"/>
    <col min="3624" max="3624" width="12" style="63" customWidth="1"/>
    <col min="3625" max="3857" width="11.42578125" style="63"/>
    <col min="3858" max="3858" width="20.140625" style="63" customWidth="1"/>
    <col min="3859" max="3859" width="16.140625" style="63" customWidth="1"/>
    <col min="3860" max="3879" width="11.42578125" style="63"/>
    <col min="3880" max="3880" width="12" style="63" customWidth="1"/>
    <col min="3881" max="4113" width="11.42578125" style="63"/>
    <col min="4114" max="4114" width="20.140625" style="63" customWidth="1"/>
    <col min="4115" max="4115" width="16.140625" style="63" customWidth="1"/>
    <col min="4116" max="4135" width="11.42578125" style="63"/>
    <col min="4136" max="4136" width="12" style="63" customWidth="1"/>
    <col min="4137" max="4369" width="11.42578125" style="63"/>
    <col min="4370" max="4370" width="20.140625" style="63" customWidth="1"/>
    <col min="4371" max="4371" width="16.140625" style="63" customWidth="1"/>
    <col min="4372" max="4391" width="11.42578125" style="63"/>
    <col min="4392" max="4392" width="12" style="63" customWidth="1"/>
    <col min="4393" max="4625" width="11.42578125" style="63"/>
    <col min="4626" max="4626" width="20.140625" style="63" customWidth="1"/>
    <col min="4627" max="4627" width="16.140625" style="63" customWidth="1"/>
    <col min="4628" max="4647" width="11.42578125" style="63"/>
    <col min="4648" max="4648" width="12" style="63" customWidth="1"/>
    <col min="4649" max="4881" width="11.42578125" style="63"/>
    <col min="4882" max="4882" width="20.140625" style="63" customWidth="1"/>
    <col min="4883" max="4883" width="16.140625" style="63" customWidth="1"/>
    <col min="4884" max="4903" width="11.42578125" style="63"/>
    <col min="4904" max="4904" width="12" style="63" customWidth="1"/>
    <col min="4905" max="5137" width="11.42578125" style="63"/>
    <col min="5138" max="5138" width="20.140625" style="63" customWidth="1"/>
    <col min="5139" max="5139" width="16.140625" style="63" customWidth="1"/>
    <col min="5140" max="5159" width="11.42578125" style="63"/>
    <col min="5160" max="5160" width="12" style="63" customWidth="1"/>
    <col min="5161" max="5393" width="11.42578125" style="63"/>
    <col min="5394" max="5394" width="20.140625" style="63" customWidth="1"/>
    <col min="5395" max="5395" width="16.140625" style="63" customWidth="1"/>
    <col min="5396" max="5415" width="11.42578125" style="63"/>
    <col min="5416" max="5416" width="12" style="63" customWidth="1"/>
    <col min="5417" max="5649" width="11.42578125" style="63"/>
    <col min="5650" max="5650" width="20.140625" style="63" customWidth="1"/>
    <col min="5651" max="5651" width="16.140625" style="63" customWidth="1"/>
    <col min="5652" max="5671" width="11.42578125" style="63"/>
    <col min="5672" max="5672" width="12" style="63" customWidth="1"/>
    <col min="5673" max="5905" width="11.42578125" style="63"/>
    <col min="5906" max="5906" width="20.140625" style="63" customWidth="1"/>
    <col min="5907" max="5907" width="16.140625" style="63" customWidth="1"/>
    <col min="5908" max="5927" width="11.42578125" style="63"/>
    <col min="5928" max="5928" width="12" style="63" customWidth="1"/>
    <col min="5929" max="6161" width="11.42578125" style="63"/>
    <col min="6162" max="6162" width="20.140625" style="63" customWidth="1"/>
    <col min="6163" max="6163" width="16.140625" style="63" customWidth="1"/>
    <col min="6164" max="6183" width="11.42578125" style="63"/>
    <col min="6184" max="6184" width="12" style="63" customWidth="1"/>
    <col min="6185" max="6417" width="11.42578125" style="63"/>
    <col min="6418" max="6418" width="20.140625" style="63" customWidth="1"/>
    <col min="6419" max="6419" width="16.140625" style="63" customWidth="1"/>
    <col min="6420" max="6439" width="11.42578125" style="63"/>
    <col min="6440" max="6440" width="12" style="63" customWidth="1"/>
    <col min="6441" max="6673" width="11.42578125" style="63"/>
    <col min="6674" max="6674" width="20.140625" style="63" customWidth="1"/>
    <col min="6675" max="6675" width="16.140625" style="63" customWidth="1"/>
    <col min="6676" max="6695" width="11.42578125" style="63"/>
    <col min="6696" max="6696" width="12" style="63" customWidth="1"/>
    <col min="6697" max="6929" width="11.42578125" style="63"/>
    <col min="6930" max="6930" width="20.140625" style="63" customWidth="1"/>
    <col min="6931" max="6931" width="16.140625" style="63" customWidth="1"/>
    <col min="6932" max="6951" width="11.42578125" style="63"/>
    <col min="6952" max="6952" width="12" style="63" customWidth="1"/>
    <col min="6953" max="7185" width="11.42578125" style="63"/>
    <col min="7186" max="7186" width="20.140625" style="63" customWidth="1"/>
    <col min="7187" max="7187" width="16.140625" style="63" customWidth="1"/>
    <col min="7188" max="7207" width="11.42578125" style="63"/>
    <col min="7208" max="7208" width="12" style="63" customWidth="1"/>
    <col min="7209" max="7441" width="11.42578125" style="63"/>
    <col min="7442" max="7442" width="20.140625" style="63" customWidth="1"/>
    <col min="7443" max="7443" width="16.140625" style="63" customWidth="1"/>
    <col min="7444" max="7463" width="11.42578125" style="63"/>
    <col min="7464" max="7464" width="12" style="63" customWidth="1"/>
    <col min="7465" max="7697" width="11.42578125" style="63"/>
    <col min="7698" max="7698" width="20.140625" style="63" customWidth="1"/>
    <col min="7699" max="7699" width="16.140625" style="63" customWidth="1"/>
    <col min="7700" max="7719" width="11.42578125" style="63"/>
    <col min="7720" max="7720" width="12" style="63" customWidth="1"/>
    <col min="7721" max="7953" width="11.42578125" style="63"/>
    <col min="7954" max="7954" width="20.140625" style="63" customWidth="1"/>
    <col min="7955" max="7955" width="16.140625" style="63" customWidth="1"/>
    <col min="7956" max="7975" width="11.42578125" style="63"/>
    <col min="7976" max="7976" width="12" style="63" customWidth="1"/>
    <col min="7977" max="8209" width="11.42578125" style="63"/>
    <col min="8210" max="8210" width="20.140625" style="63" customWidth="1"/>
    <col min="8211" max="8211" width="16.140625" style="63" customWidth="1"/>
    <col min="8212" max="8231" width="11.42578125" style="63"/>
    <col min="8232" max="8232" width="12" style="63" customWidth="1"/>
    <col min="8233" max="8465" width="11.42578125" style="63"/>
    <col min="8466" max="8466" width="20.140625" style="63" customWidth="1"/>
    <col min="8467" max="8467" width="16.140625" style="63" customWidth="1"/>
    <col min="8468" max="8487" width="11.42578125" style="63"/>
    <col min="8488" max="8488" width="12" style="63" customWidth="1"/>
    <col min="8489" max="8721" width="11.42578125" style="63"/>
    <col min="8722" max="8722" width="20.140625" style="63" customWidth="1"/>
    <col min="8723" max="8723" width="16.140625" style="63" customWidth="1"/>
    <col min="8724" max="8743" width="11.42578125" style="63"/>
    <col min="8744" max="8744" width="12" style="63" customWidth="1"/>
    <col min="8745" max="8977" width="11.42578125" style="63"/>
    <col min="8978" max="8978" width="20.140625" style="63" customWidth="1"/>
    <col min="8979" max="8979" width="16.140625" style="63" customWidth="1"/>
    <col min="8980" max="8999" width="11.42578125" style="63"/>
    <col min="9000" max="9000" width="12" style="63" customWidth="1"/>
    <col min="9001" max="9233" width="11.42578125" style="63"/>
    <col min="9234" max="9234" width="20.140625" style="63" customWidth="1"/>
    <col min="9235" max="9235" width="16.140625" style="63" customWidth="1"/>
    <col min="9236" max="9255" width="11.42578125" style="63"/>
    <col min="9256" max="9256" width="12" style="63" customWidth="1"/>
    <col min="9257" max="9489" width="11.42578125" style="63"/>
    <col min="9490" max="9490" width="20.140625" style="63" customWidth="1"/>
    <col min="9491" max="9491" width="16.140625" style="63" customWidth="1"/>
    <col min="9492" max="9511" width="11.42578125" style="63"/>
    <col min="9512" max="9512" width="12" style="63" customWidth="1"/>
    <col min="9513" max="9745" width="11.42578125" style="63"/>
    <col min="9746" max="9746" width="20.140625" style="63" customWidth="1"/>
    <col min="9747" max="9747" width="16.140625" style="63" customWidth="1"/>
    <col min="9748" max="9767" width="11.42578125" style="63"/>
    <col min="9768" max="9768" width="12" style="63" customWidth="1"/>
    <col min="9769" max="10001" width="11.42578125" style="63"/>
    <col min="10002" max="10002" width="20.140625" style="63" customWidth="1"/>
    <col min="10003" max="10003" width="16.140625" style="63" customWidth="1"/>
    <col min="10004" max="10023" width="11.42578125" style="63"/>
    <col min="10024" max="10024" width="12" style="63" customWidth="1"/>
    <col min="10025" max="10257" width="11.42578125" style="63"/>
    <col min="10258" max="10258" width="20.140625" style="63" customWidth="1"/>
    <col min="10259" max="10259" width="16.140625" style="63" customWidth="1"/>
    <col min="10260" max="10279" width="11.42578125" style="63"/>
    <col min="10280" max="10280" width="12" style="63" customWidth="1"/>
    <col min="10281" max="10513" width="11.42578125" style="63"/>
    <col min="10514" max="10514" width="20.140625" style="63" customWidth="1"/>
    <col min="10515" max="10515" width="16.140625" style="63" customWidth="1"/>
    <col min="10516" max="10535" width="11.42578125" style="63"/>
    <col min="10536" max="10536" width="12" style="63" customWidth="1"/>
    <col min="10537" max="10769" width="11.42578125" style="63"/>
    <col min="10770" max="10770" width="20.140625" style="63" customWidth="1"/>
    <col min="10771" max="10771" width="16.140625" style="63" customWidth="1"/>
    <col min="10772" max="10791" width="11.42578125" style="63"/>
    <col min="10792" max="10792" width="12" style="63" customWidth="1"/>
    <col min="10793" max="11025" width="11.42578125" style="63"/>
    <col min="11026" max="11026" width="20.140625" style="63" customWidth="1"/>
    <col min="11027" max="11027" width="16.140625" style="63" customWidth="1"/>
    <col min="11028" max="11047" width="11.42578125" style="63"/>
    <col min="11048" max="11048" width="12" style="63" customWidth="1"/>
    <col min="11049" max="11281" width="11.42578125" style="63"/>
    <col min="11282" max="11282" width="20.140625" style="63" customWidth="1"/>
    <col min="11283" max="11283" width="16.140625" style="63" customWidth="1"/>
    <col min="11284" max="11303" width="11.42578125" style="63"/>
    <col min="11304" max="11304" width="12" style="63" customWidth="1"/>
    <col min="11305" max="11537" width="11.42578125" style="63"/>
    <col min="11538" max="11538" width="20.140625" style="63" customWidth="1"/>
    <col min="11539" max="11539" width="16.140625" style="63" customWidth="1"/>
    <col min="11540" max="11559" width="11.42578125" style="63"/>
    <col min="11560" max="11560" width="12" style="63" customWidth="1"/>
    <col min="11561" max="11793" width="11.42578125" style="63"/>
    <col min="11794" max="11794" width="20.140625" style="63" customWidth="1"/>
    <col min="11795" max="11795" width="16.140625" style="63" customWidth="1"/>
    <col min="11796" max="11815" width="11.42578125" style="63"/>
    <col min="11816" max="11816" width="12" style="63" customWidth="1"/>
    <col min="11817" max="12049" width="11.42578125" style="63"/>
    <col min="12050" max="12050" width="20.140625" style="63" customWidth="1"/>
    <col min="12051" max="12051" width="16.140625" style="63" customWidth="1"/>
    <col min="12052" max="12071" width="11.42578125" style="63"/>
    <col min="12072" max="12072" width="12" style="63" customWidth="1"/>
    <col min="12073" max="12305" width="11.42578125" style="63"/>
    <col min="12306" max="12306" width="20.140625" style="63" customWidth="1"/>
    <col min="12307" max="12307" width="16.140625" style="63" customWidth="1"/>
    <col min="12308" max="12327" width="11.42578125" style="63"/>
    <col min="12328" max="12328" width="12" style="63" customWidth="1"/>
    <col min="12329" max="12561" width="11.42578125" style="63"/>
    <col min="12562" max="12562" width="20.140625" style="63" customWidth="1"/>
    <col min="12563" max="12563" width="16.140625" style="63" customWidth="1"/>
    <col min="12564" max="12583" width="11.42578125" style="63"/>
    <col min="12584" max="12584" width="12" style="63" customWidth="1"/>
    <col min="12585" max="12817" width="11.42578125" style="63"/>
    <col min="12818" max="12818" width="20.140625" style="63" customWidth="1"/>
    <col min="12819" max="12819" width="16.140625" style="63" customWidth="1"/>
    <col min="12820" max="12839" width="11.42578125" style="63"/>
    <col min="12840" max="12840" width="12" style="63" customWidth="1"/>
    <col min="12841" max="13073" width="11.42578125" style="63"/>
    <col min="13074" max="13074" width="20.140625" style="63" customWidth="1"/>
    <col min="13075" max="13075" width="16.140625" style="63" customWidth="1"/>
    <col min="13076" max="13095" width="11.42578125" style="63"/>
    <col min="13096" max="13096" width="12" style="63" customWidth="1"/>
    <col min="13097" max="13329" width="11.42578125" style="63"/>
    <col min="13330" max="13330" width="20.140625" style="63" customWidth="1"/>
    <col min="13331" max="13331" width="16.140625" style="63" customWidth="1"/>
    <col min="13332" max="13351" width="11.42578125" style="63"/>
    <col min="13352" max="13352" width="12" style="63" customWidth="1"/>
    <col min="13353" max="13585" width="11.42578125" style="63"/>
    <col min="13586" max="13586" width="20.140625" style="63" customWidth="1"/>
    <col min="13587" max="13587" width="16.140625" style="63" customWidth="1"/>
    <col min="13588" max="13607" width="11.42578125" style="63"/>
    <col min="13608" max="13608" width="12" style="63" customWidth="1"/>
    <col min="13609" max="13841" width="11.42578125" style="63"/>
    <col min="13842" max="13842" width="20.140625" style="63" customWidth="1"/>
    <col min="13843" max="13843" width="16.140625" style="63" customWidth="1"/>
    <col min="13844" max="13863" width="11.42578125" style="63"/>
    <col min="13864" max="13864" width="12" style="63" customWidth="1"/>
    <col min="13865" max="14097" width="11.42578125" style="63"/>
    <col min="14098" max="14098" width="20.140625" style="63" customWidth="1"/>
    <col min="14099" max="14099" width="16.140625" style="63" customWidth="1"/>
    <col min="14100" max="14119" width="11.42578125" style="63"/>
    <col min="14120" max="14120" width="12" style="63" customWidth="1"/>
    <col min="14121" max="14353" width="11.42578125" style="63"/>
    <col min="14354" max="14354" width="20.140625" style="63" customWidth="1"/>
    <col min="14355" max="14355" width="16.140625" style="63" customWidth="1"/>
    <col min="14356" max="14375" width="11.42578125" style="63"/>
    <col min="14376" max="14376" width="12" style="63" customWidth="1"/>
    <col min="14377" max="14609" width="11.42578125" style="63"/>
    <col min="14610" max="14610" width="20.140625" style="63" customWidth="1"/>
    <col min="14611" max="14611" width="16.140625" style="63" customWidth="1"/>
    <col min="14612" max="14631" width="11.42578125" style="63"/>
    <col min="14632" max="14632" width="12" style="63" customWidth="1"/>
    <col min="14633" max="14865" width="11.42578125" style="63"/>
    <col min="14866" max="14866" width="20.140625" style="63" customWidth="1"/>
    <col min="14867" max="14867" width="16.140625" style="63" customWidth="1"/>
    <col min="14868" max="14887" width="11.42578125" style="63"/>
    <col min="14888" max="14888" width="12" style="63" customWidth="1"/>
    <col min="14889" max="15121" width="11.42578125" style="63"/>
    <col min="15122" max="15122" width="20.140625" style="63" customWidth="1"/>
    <col min="15123" max="15123" width="16.140625" style="63" customWidth="1"/>
    <col min="15124" max="15143" width="11.42578125" style="63"/>
    <col min="15144" max="15144" width="12" style="63" customWidth="1"/>
    <col min="15145" max="15377" width="11.42578125" style="63"/>
    <col min="15378" max="15378" width="20.140625" style="63" customWidth="1"/>
    <col min="15379" max="15379" width="16.140625" style="63" customWidth="1"/>
    <col min="15380" max="15399" width="11.42578125" style="63"/>
    <col min="15400" max="15400" width="12" style="63" customWidth="1"/>
    <col min="15401" max="15633" width="11.42578125" style="63"/>
    <col min="15634" max="15634" width="20.140625" style="63" customWidth="1"/>
    <col min="15635" max="15635" width="16.140625" style="63" customWidth="1"/>
    <col min="15636" max="15655" width="11.42578125" style="63"/>
    <col min="15656" max="15656" width="12" style="63" customWidth="1"/>
    <col min="15657" max="15889" width="11.42578125" style="63"/>
    <col min="15890" max="15890" width="20.140625" style="63" customWidth="1"/>
    <col min="15891" max="15891" width="16.140625" style="63" customWidth="1"/>
    <col min="15892" max="15911" width="11.42578125" style="63"/>
    <col min="15912" max="15912" width="12" style="63" customWidth="1"/>
    <col min="15913" max="16145" width="11.42578125" style="63"/>
    <col min="16146" max="16146" width="20.140625" style="63" customWidth="1"/>
    <col min="16147" max="16147" width="16.140625" style="63" customWidth="1"/>
    <col min="16148" max="16167" width="11.42578125" style="63"/>
    <col min="16168" max="16168" width="12" style="63" customWidth="1"/>
    <col min="16169" max="16384" width="11.42578125" style="63"/>
  </cols>
  <sheetData>
    <row r="1" spans="1:64" ht="18.75">
      <c r="A1" s="190" t="s">
        <v>264</v>
      </c>
      <c r="B1" s="190"/>
      <c r="C1" s="190"/>
      <c r="D1" s="190"/>
      <c r="E1" s="190"/>
      <c r="F1" s="190"/>
      <c r="G1" s="190"/>
      <c r="H1" s="190"/>
    </row>
    <row r="2" spans="1:64" ht="18.75">
      <c r="A2" s="191" t="s">
        <v>265</v>
      </c>
      <c r="B2" s="191"/>
      <c r="C2" s="191"/>
      <c r="D2" s="191"/>
      <c r="E2" s="191"/>
      <c r="F2" s="191"/>
      <c r="G2" s="191"/>
      <c r="H2" s="191"/>
    </row>
    <row r="3" spans="1:64" ht="18.75">
      <c r="A3" s="191" t="s">
        <v>345</v>
      </c>
      <c r="B3" s="191"/>
      <c r="C3" s="191"/>
      <c r="D3" s="191"/>
      <c r="E3" s="191"/>
      <c r="F3" s="191"/>
      <c r="G3" s="191"/>
      <c r="H3" s="191"/>
      <c r="J3" s="143"/>
    </row>
    <row r="4" spans="1:64" ht="16.5"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row>
    <row r="5" spans="1:64" ht="15" customHeight="1">
      <c r="A5" s="66"/>
      <c r="B5" s="187">
        <v>2024</v>
      </c>
      <c r="C5" s="188"/>
      <c r="D5" s="189"/>
      <c r="E5" s="187">
        <v>2023</v>
      </c>
      <c r="F5" s="188"/>
      <c r="G5" s="189"/>
      <c r="H5" s="187">
        <v>2022</v>
      </c>
      <c r="I5" s="188"/>
      <c r="J5" s="189"/>
      <c r="K5" s="187">
        <v>2021</v>
      </c>
      <c r="L5" s="188"/>
      <c r="M5" s="189"/>
      <c r="N5" s="187">
        <v>2020</v>
      </c>
      <c r="O5" s="188"/>
      <c r="P5" s="189"/>
      <c r="Q5" s="187">
        <v>2019</v>
      </c>
      <c r="R5" s="188"/>
      <c r="S5" s="189"/>
      <c r="T5" s="187">
        <v>2018</v>
      </c>
      <c r="U5" s="188"/>
      <c r="V5" s="189"/>
      <c r="W5" s="187">
        <v>2017</v>
      </c>
      <c r="X5" s="188"/>
      <c r="Y5" s="189"/>
      <c r="Z5" s="187">
        <v>2016</v>
      </c>
      <c r="AA5" s="188"/>
      <c r="AB5" s="189"/>
      <c r="AC5" s="187">
        <v>2015</v>
      </c>
      <c r="AD5" s="188"/>
      <c r="AE5" s="189"/>
      <c r="AF5" s="187">
        <v>2014</v>
      </c>
      <c r="AG5" s="188"/>
      <c r="AH5" s="189"/>
      <c r="AI5" s="187">
        <v>2013</v>
      </c>
      <c r="AJ5" s="188"/>
      <c r="AK5" s="189"/>
      <c r="AL5" s="187">
        <v>2012</v>
      </c>
      <c r="AM5" s="188"/>
      <c r="AN5" s="189"/>
      <c r="AO5" s="187">
        <v>2011</v>
      </c>
      <c r="AP5" s="188"/>
      <c r="AQ5" s="189"/>
      <c r="AR5" s="187">
        <v>2010</v>
      </c>
      <c r="AS5" s="188"/>
      <c r="AT5" s="189"/>
      <c r="AU5" s="187">
        <v>2009</v>
      </c>
      <c r="AV5" s="188"/>
      <c r="AW5" s="189"/>
      <c r="AX5" s="187">
        <v>2008</v>
      </c>
      <c r="AY5" s="188"/>
      <c r="AZ5" s="189"/>
      <c r="BA5" s="187">
        <v>2007</v>
      </c>
      <c r="BB5" s="188"/>
      <c r="BC5" s="189"/>
      <c r="BD5" s="187">
        <v>2006</v>
      </c>
      <c r="BE5" s="188"/>
      <c r="BF5" s="189"/>
      <c r="BG5" s="187">
        <v>2005</v>
      </c>
      <c r="BH5" s="188"/>
      <c r="BI5" s="189"/>
      <c r="BJ5" s="187">
        <v>2004</v>
      </c>
      <c r="BK5" s="188"/>
      <c r="BL5" s="189"/>
    </row>
    <row r="6" spans="1:64" ht="15" customHeight="1">
      <c r="A6" s="67" t="s">
        <v>96</v>
      </c>
      <c r="B6" s="68" t="s">
        <v>97</v>
      </c>
      <c r="C6" s="69" t="s">
        <v>98</v>
      </c>
      <c r="D6" s="70" t="s">
        <v>99</v>
      </c>
      <c r="E6" s="68" t="s">
        <v>97</v>
      </c>
      <c r="F6" s="69" t="s">
        <v>98</v>
      </c>
      <c r="G6" s="70" t="s">
        <v>99</v>
      </c>
      <c r="H6" s="68" t="s">
        <v>97</v>
      </c>
      <c r="I6" s="69" t="s">
        <v>98</v>
      </c>
      <c r="J6" s="70" t="s">
        <v>99</v>
      </c>
      <c r="K6" s="68" t="s">
        <v>97</v>
      </c>
      <c r="L6" s="69" t="s">
        <v>98</v>
      </c>
      <c r="M6" s="70" t="s">
        <v>99</v>
      </c>
      <c r="N6" s="68" t="s">
        <v>97</v>
      </c>
      <c r="O6" s="69" t="s">
        <v>98</v>
      </c>
      <c r="P6" s="70" t="s">
        <v>99</v>
      </c>
      <c r="Q6" s="68" t="s">
        <v>97</v>
      </c>
      <c r="R6" s="69" t="s">
        <v>98</v>
      </c>
      <c r="S6" s="70" t="s">
        <v>99</v>
      </c>
      <c r="T6" s="68" t="s">
        <v>97</v>
      </c>
      <c r="U6" s="69" t="s">
        <v>98</v>
      </c>
      <c r="V6" s="70" t="s">
        <v>99</v>
      </c>
      <c r="W6" s="68" t="s">
        <v>97</v>
      </c>
      <c r="X6" s="69" t="s">
        <v>98</v>
      </c>
      <c r="Y6" s="70" t="s">
        <v>99</v>
      </c>
      <c r="Z6" s="68" t="s">
        <v>97</v>
      </c>
      <c r="AA6" s="69" t="s">
        <v>98</v>
      </c>
      <c r="AB6" s="70" t="s">
        <v>99</v>
      </c>
      <c r="AC6" s="68" t="s">
        <v>97</v>
      </c>
      <c r="AD6" s="69" t="s">
        <v>98</v>
      </c>
      <c r="AE6" s="70" t="s">
        <v>99</v>
      </c>
      <c r="AF6" s="68" t="s">
        <v>97</v>
      </c>
      <c r="AG6" s="69" t="s">
        <v>98</v>
      </c>
      <c r="AH6" s="70" t="s">
        <v>99</v>
      </c>
      <c r="AI6" s="68" t="s">
        <v>97</v>
      </c>
      <c r="AJ6" s="69" t="s">
        <v>98</v>
      </c>
      <c r="AK6" s="70" t="s">
        <v>99</v>
      </c>
      <c r="AL6" s="68" t="s">
        <v>97</v>
      </c>
      <c r="AM6" s="69" t="s">
        <v>98</v>
      </c>
      <c r="AN6" s="70" t="s">
        <v>99</v>
      </c>
      <c r="AO6" s="68" t="s">
        <v>97</v>
      </c>
      <c r="AP6" s="69" t="s">
        <v>98</v>
      </c>
      <c r="AQ6" s="70" t="s">
        <v>99</v>
      </c>
      <c r="AR6" s="68" t="s">
        <v>97</v>
      </c>
      <c r="AS6" s="69" t="s">
        <v>98</v>
      </c>
      <c r="AT6" s="70" t="s">
        <v>99</v>
      </c>
      <c r="AU6" s="68" t="s">
        <v>97</v>
      </c>
      <c r="AV6" s="69" t="s">
        <v>98</v>
      </c>
      <c r="AW6" s="70" t="s">
        <v>99</v>
      </c>
      <c r="AX6" s="68" t="s">
        <v>97</v>
      </c>
      <c r="AY6" s="69" t="s">
        <v>98</v>
      </c>
      <c r="AZ6" s="70" t="s">
        <v>99</v>
      </c>
      <c r="BA6" s="68" t="s">
        <v>97</v>
      </c>
      <c r="BB6" s="69" t="s">
        <v>98</v>
      </c>
      <c r="BC6" s="70" t="s">
        <v>99</v>
      </c>
      <c r="BD6" s="68" t="s">
        <v>97</v>
      </c>
      <c r="BE6" s="69" t="s">
        <v>98</v>
      </c>
      <c r="BF6" s="70" t="s">
        <v>99</v>
      </c>
      <c r="BG6" s="68" t="s">
        <v>97</v>
      </c>
      <c r="BH6" s="69" t="s">
        <v>98</v>
      </c>
      <c r="BI6" s="70" t="s">
        <v>99</v>
      </c>
      <c r="BJ6" s="68" t="s">
        <v>97</v>
      </c>
      <c r="BK6" s="69" t="s">
        <v>98</v>
      </c>
      <c r="BL6" s="70" t="s">
        <v>99</v>
      </c>
    </row>
    <row r="7" spans="1:64" ht="15" customHeight="1">
      <c r="A7" s="71" t="s">
        <v>100</v>
      </c>
      <c r="B7" s="71" t="s">
        <v>101</v>
      </c>
      <c r="C7" s="72" t="s">
        <v>102</v>
      </c>
      <c r="D7" s="73" t="s">
        <v>103</v>
      </c>
      <c r="E7" s="71" t="s">
        <v>101</v>
      </c>
      <c r="F7" s="72" t="s">
        <v>102</v>
      </c>
      <c r="G7" s="73" t="s">
        <v>103</v>
      </c>
      <c r="H7" s="71" t="s">
        <v>101</v>
      </c>
      <c r="I7" s="72" t="s">
        <v>102</v>
      </c>
      <c r="J7" s="73" t="s">
        <v>103</v>
      </c>
      <c r="K7" s="71" t="s">
        <v>101</v>
      </c>
      <c r="L7" s="72" t="s">
        <v>102</v>
      </c>
      <c r="M7" s="73" t="s">
        <v>103</v>
      </c>
      <c r="N7" s="71" t="s">
        <v>101</v>
      </c>
      <c r="O7" s="72" t="s">
        <v>102</v>
      </c>
      <c r="P7" s="73" t="s">
        <v>103</v>
      </c>
      <c r="Q7" s="71" t="s">
        <v>101</v>
      </c>
      <c r="R7" s="72" t="s">
        <v>102</v>
      </c>
      <c r="S7" s="73" t="s">
        <v>103</v>
      </c>
      <c r="T7" s="71" t="s">
        <v>101</v>
      </c>
      <c r="U7" s="72" t="s">
        <v>102</v>
      </c>
      <c r="V7" s="73" t="s">
        <v>103</v>
      </c>
      <c r="W7" s="71" t="s">
        <v>101</v>
      </c>
      <c r="X7" s="72" t="s">
        <v>102</v>
      </c>
      <c r="Y7" s="73" t="s">
        <v>103</v>
      </c>
      <c r="Z7" s="71" t="s">
        <v>101</v>
      </c>
      <c r="AA7" s="72" t="s">
        <v>102</v>
      </c>
      <c r="AB7" s="73" t="s">
        <v>103</v>
      </c>
      <c r="AC7" s="71" t="s">
        <v>101</v>
      </c>
      <c r="AD7" s="72" t="s">
        <v>102</v>
      </c>
      <c r="AE7" s="73" t="s">
        <v>103</v>
      </c>
      <c r="AF7" s="71" t="s">
        <v>101</v>
      </c>
      <c r="AG7" s="72" t="s">
        <v>102</v>
      </c>
      <c r="AH7" s="73" t="s">
        <v>103</v>
      </c>
      <c r="AI7" s="71" t="s">
        <v>101</v>
      </c>
      <c r="AJ7" s="72" t="s">
        <v>102</v>
      </c>
      <c r="AK7" s="73" t="s">
        <v>103</v>
      </c>
      <c r="AL7" s="71" t="s">
        <v>101</v>
      </c>
      <c r="AM7" s="72" t="s">
        <v>102</v>
      </c>
      <c r="AN7" s="73" t="s">
        <v>103</v>
      </c>
      <c r="AO7" s="71" t="s">
        <v>101</v>
      </c>
      <c r="AP7" s="72" t="s">
        <v>102</v>
      </c>
      <c r="AQ7" s="73" t="s">
        <v>103</v>
      </c>
      <c r="AR7" s="71" t="s">
        <v>101</v>
      </c>
      <c r="AS7" s="72" t="s">
        <v>102</v>
      </c>
      <c r="AT7" s="73" t="s">
        <v>103</v>
      </c>
      <c r="AU7" s="71" t="s">
        <v>101</v>
      </c>
      <c r="AV7" s="72" t="s">
        <v>102</v>
      </c>
      <c r="AW7" s="73" t="s">
        <v>103</v>
      </c>
      <c r="AX7" s="71" t="s">
        <v>101</v>
      </c>
      <c r="AY7" s="72" t="s">
        <v>102</v>
      </c>
      <c r="AZ7" s="73" t="s">
        <v>103</v>
      </c>
      <c r="BA7" s="71" t="s">
        <v>101</v>
      </c>
      <c r="BB7" s="72" t="s">
        <v>102</v>
      </c>
      <c r="BC7" s="73" t="s">
        <v>103</v>
      </c>
      <c r="BD7" s="71" t="s">
        <v>101</v>
      </c>
      <c r="BE7" s="72" t="s">
        <v>102</v>
      </c>
      <c r="BF7" s="73" t="s">
        <v>103</v>
      </c>
      <c r="BG7" s="71" t="s">
        <v>101</v>
      </c>
      <c r="BH7" s="72" t="s">
        <v>102</v>
      </c>
      <c r="BI7" s="73" t="s">
        <v>103</v>
      </c>
      <c r="BJ7" s="71" t="s">
        <v>101</v>
      </c>
      <c r="BK7" s="72" t="s">
        <v>102</v>
      </c>
      <c r="BL7" s="73" t="s">
        <v>103</v>
      </c>
    </row>
    <row r="8" spans="1:64" s="77" customFormat="1" ht="15" customHeight="1">
      <c r="A8" s="74" t="s">
        <v>104</v>
      </c>
      <c r="B8" s="74" t="s">
        <v>105</v>
      </c>
      <c r="C8" s="75" t="s">
        <v>106</v>
      </c>
      <c r="D8" s="76" t="s">
        <v>107</v>
      </c>
      <c r="E8" s="74" t="s">
        <v>105</v>
      </c>
      <c r="F8" s="75" t="s">
        <v>106</v>
      </c>
      <c r="G8" s="76" t="s">
        <v>107</v>
      </c>
      <c r="H8" s="74" t="s">
        <v>105</v>
      </c>
      <c r="I8" s="75" t="s">
        <v>106</v>
      </c>
      <c r="J8" s="76" t="s">
        <v>107</v>
      </c>
      <c r="K8" s="74" t="s">
        <v>105</v>
      </c>
      <c r="L8" s="75" t="s">
        <v>106</v>
      </c>
      <c r="M8" s="76" t="s">
        <v>107</v>
      </c>
      <c r="N8" s="74" t="s">
        <v>105</v>
      </c>
      <c r="O8" s="75" t="s">
        <v>106</v>
      </c>
      <c r="P8" s="76" t="s">
        <v>107</v>
      </c>
      <c r="Q8" s="74" t="s">
        <v>105</v>
      </c>
      <c r="R8" s="75" t="s">
        <v>106</v>
      </c>
      <c r="S8" s="76" t="s">
        <v>107</v>
      </c>
      <c r="T8" s="74" t="s">
        <v>105</v>
      </c>
      <c r="U8" s="75" t="s">
        <v>106</v>
      </c>
      <c r="V8" s="76" t="s">
        <v>107</v>
      </c>
      <c r="W8" s="74" t="s">
        <v>105</v>
      </c>
      <c r="X8" s="75" t="s">
        <v>106</v>
      </c>
      <c r="Y8" s="76" t="s">
        <v>107</v>
      </c>
      <c r="Z8" s="74" t="s">
        <v>105</v>
      </c>
      <c r="AA8" s="75" t="s">
        <v>106</v>
      </c>
      <c r="AB8" s="76" t="s">
        <v>107</v>
      </c>
      <c r="AC8" s="74" t="s">
        <v>105</v>
      </c>
      <c r="AD8" s="75" t="s">
        <v>106</v>
      </c>
      <c r="AE8" s="76" t="s">
        <v>107</v>
      </c>
      <c r="AF8" s="74" t="s">
        <v>105</v>
      </c>
      <c r="AG8" s="75" t="s">
        <v>106</v>
      </c>
      <c r="AH8" s="76" t="s">
        <v>107</v>
      </c>
      <c r="AI8" s="74" t="s">
        <v>105</v>
      </c>
      <c r="AJ8" s="75" t="s">
        <v>106</v>
      </c>
      <c r="AK8" s="76" t="s">
        <v>107</v>
      </c>
      <c r="AL8" s="74" t="s">
        <v>105</v>
      </c>
      <c r="AM8" s="75" t="s">
        <v>106</v>
      </c>
      <c r="AN8" s="76" t="s">
        <v>107</v>
      </c>
      <c r="AO8" s="74" t="s">
        <v>105</v>
      </c>
      <c r="AP8" s="75" t="s">
        <v>106</v>
      </c>
      <c r="AQ8" s="76" t="s">
        <v>107</v>
      </c>
      <c r="AR8" s="74" t="s">
        <v>105</v>
      </c>
      <c r="AS8" s="75" t="s">
        <v>106</v>
      </c>
      <c r="AT8" s="76" t="s">
        <v>107</v>
      </c>
      <c r="AU8" s="74" t="s">
        <v>105</v>
      </c>
      <c r="AV8" s="75" t="s">
        <v>106</v>
      </c>
      <c r="AW8" s="76" t="s">
        <v>107</v>
      </c>
      <c r="AX8" s="74" t="s">
        <v>105</v>
      </c>
      <c r="AY8" s="75" t="s">
        <v>106</v>
      </c>
      <c r="AZ8" s="76" t="s">
        <v>107</v>
      </c>
      <c r="BA8" s="74" t="s">
        <v>105</v>
      </c>
      <c r="BB8" s="75" t="s">
        <v>106</v>
      </c>
      <c r="BC8" s="76" t="s">
        <v>107</v>
      </c>
      <c r="BD8" s="74" t="s">
        <v>105</v>
      </c>
      <c r="BE8" s="75" t="s">
        <v>106</v>
      </c>
      <c r="BF8" s="76" t="s">
        <v>107</v>
      </c>
      <c r="BG8" s="74" t="s">
        <v>105</v>
      </c>
      <c r="BH8" s="75" t="s">
        <v>106</v>
      </c>
      <c r="BI8" s="76" t="s">
        <v>107</v>
      </c>
      <c r="BJ8" s="74" t="s">
        <v>105</v>
      </c>
      <c r="BK8" s="75" t="s">
        <v>106</v>
      </c>
      <c r="BL8" s="76" t="s">
        <v>107</v>
      </c>
    </row>
    <row r="9" spans="1:64">
      <c r="A9" s="78" t="s">
        <v>108</v>
      </c>
      <c r="B9" s="79">
        <v>62</v>
      </c>
      <c r="C9" s="80">
        <v>910</v>
      </c>
      <c r="D9" s="81">
        <v>2925</v>
      </c>
      <c r="E9" s="79">
        <v>62</v>
      </c>
      <c r="F9" s="80">
        <v>907</v>
      </c>
      <c r="G9" s="81">
        <v>2920</v>
      </c>
      <c r="H9" s="79">
        <v>62</v>
      </c>
      <c r="I9" s="80">
        <v>908</v>
      </c>
      <c r="J9" s="81">
        <v>2917</v>
      </c>
      <c r="K9" s="79">
        <v>62</v>
      </c>
      <c r="L9" s="80">
        <v>908</v>
      </c>
      <c r="M9" s="81">
        <v>2917</v>
      </c>
      <c r="N9" s="79">
        <v>65</v>
      </c>
      <c r="O9" s="80">
        <v>978</v>
      </c>
      <c r="P9" s="81">
        <v>3123</v>
      </c>
      <c r="Q9" s="79">
        <v>67</v>
      </c>
      <c r="R9" s="80">
        <v>995</v>
      </c>
      <c r="S9" s="81">
        <v>3170</v>
      </c>
      <c r="T9" s="79">
        <v>70</v>
      </c>
      <c r="U9" s="80">
        <v>1037</v>
      </c>
      <c r="V9" s="81">
        <v>3292</v>
      </c>
      <c r="W9" s="79">
        <v>69</v>
      </c>
      <c r="X9" s="80">
        <v>1068</v>
      </c>
      <c r="Y9" s="81">
        <v>3384</v>
      </c>
      <c r="Z9" s="79">
        <v>79</v>
      </c>
      <c r="AA9" s="80">
        <v>1527</v>
      </c>
      <c r="AB9" s="81">
        <v>4898</v>
      </c>
      <c r="AC9" s="79">
        <v>83</v>
      </c>
      <c r="AD9" s="80">
        <v>1561</v>
      </c>
      <c r="AE9" s="81">
        <v>4952</v>
      </c>
      <c r="AF9" s="79">
        <v>92</v>
      </c>
      <c r="AG9" s="80">
        <v>1676</v>
      </c>
      <c r="AH9" s="81">
        <v>5329</v>
      </c>
      <c r="AI9" s="79">
        <v>102</v>
      </c>
      <c r="AJ9" s="80">
        <v>1807</v>
      </c>
      <c r="AK9" s="81">
        <v>5755</v>
      </c>
      <c r="AL9" s="79">
        <v>102</v>
      </c>
      <c r="AM9" s="80">
        <v>1804</v>
      </c>
      <c r="AN9" s="81">
        <v>5718</v>
      </c>
      <c r="AO9" s="79">
        <v>108</v>
      </c>
      <c r="AP9" s="80">
        <v>2041</v>
      </c>
      <c r="AQ9" s="81">
        <v>6315</v>
      </c>
      <c r="AR9" s="79">
        <v>120</v>
      </c>
      <c r="AS9" s="80">
        <v>2193</v>
      </c>
      <c r="AT9" s="81">
        <v>6799</v>
      </c>
      <c r="AU9" s="79">
        <v>125</v>
      </c>
      <c r="AV9" s="80">
        <v>2462</v>
      </c>
      <c r="AW9" s="81">
        <v>7374</v>
      </c>
      <c r="AX9" s="79">
        <v>131</v>
      </c>
      <c r="AY9" s="80">
        <v>2715</v>
      </c>
      <c r="AZ9" s="81">
        <v>7925</v>
      </c>
      <c r="BA9" s="79">
        <v>139</v>
      </c>
      <c r="BB9" s="80">
        <v>2920</v>
      </c>
      <c r="BC9" s="81">
        <v>8394</v>
      </c>
      <c r="BD9" s="79">
        <v>141</v>
      </c>
      <c r="BE9" s="80">
        <v>2955</v>
      </c>
      <c r="BF9" s="81">
        <v>8530</v>
      </c>
      <c r="BG9" s="79">
        <v>144</v>
      </c>
      <c r="BH9" s="80">
        <v>3001</v>
      </c>
      <c r="BI9" s="81">
        <v>8705</v>
      </c>
      <c r="BJ9" s="79">
        <v>146</v>
      </c>
      <c r="BK9" s="80">
        <v>3097</v>
      </c>
      <c r="BL9" s="81">
        <v>8999</v>
      </c>
    </row>
    <row r="10" spans="1:64">
      <c r="A10" s="78" t="s">
        <v>109</v>
      </c>
      <c r="B10" s="79">
        <v>105</v>
      </c>
      <c r="C10" s="80">
        <v>3561</v>
      </c>
      <c r="D10" s="81">
        <v>9949</v>
      </c>
      <c r="E10" s="79">
        <v>107</v>
      </c>
      <c r="F10" s="80">
        <v>3549</v>
      </c>
      <c r="G10" s="81">
        <v>10016</v>
      </c>
      <c r="H10" s="79">
        <v>108</v>
      </c>
      <c r="I10" s="80">
        <v>3644</v>
      </c>
      <c r="J10" s="81">
        <v>10288</v>
      </c>
      <c r="K10" s="79">
        <v>110</v>
      </c>
      <c r="L10" s="80">
        <v>3811</v>
      </c>
      <c r="M10" s="81">
        <v>10720</v>
      </c>
      <c r="N10" s="79">
        <v>114</v>
      </c>
      <c r="O10" s="80">
        <v>3909</v>
      </c>
      <c r="P10" s="81">
        <v>11069</v>
      </c>
      <c r="Q10" s="79">
        <v>114</v>
      </c>
      <c r="R10" s="80">
        <v>3878</v>
      </c>
      <c r="S10" s="81">
        <v>11093</v>
      </c>
      <c r="T10" s="79">
        <v>114</v>
      </c>
      <c r="U10" s="80">
        <v>3881</v>
      </c>
      <c r="V10" s="81">
        <v>11049</v>
      </c>
      <c r="W10" s="79">
        <v>116</v>
      </c>
      <c r="X10" s="80">
        <v>3912</v>
      </c>
      <c r="Y10" s="81">
        <v>11131</v>
      </c>
      <c r="Z10" s="79">
        <v>121</v>
      </c>
      <c r="AA10" s="80">
        <v>4806</v>
      </c>
      <c r="AB10" s="81">
        <v>13019</v>
      </c>
      <c r="AC10" s="79">
        <v>129</v>
      </c>
      <c r="AD10" s="80">
        <v>5267</v>
      </c>
      <c r="AE10" s="81">
        <v>14347</v>
      </c>
      <c r="AF10" s="79">
        <v>134</v>
      </c>
      <c r="AG10" s="80">
        <v>5555</v>
      </c>
      <c r="AH10" s="81">
        <v>14960</v>
      </c>
      <c r="AI10" s="79">
        <v>129</v>
      </c>
      <c r="AJ10" s="80">
        <v>5537</v>
      </c>
      <c r="AK10" s="81">
        <v>14966</v>
      </c>
      <c r="AL10" s="79">
        <v>129</v>
      </c>
      <c r="AM10" s="80">
        <v>5522</v>
      </c>
      <c r="AN10" s="81">
        <v>14948</v>
      </c>
      <c r="AO10" s="79">
        <v>129</v>
      </c>
      <c r="AP10" s="80">
        <v>5503</v>
      </c>
      <c r="AQ10" s="81">
        <v>14829</v>
      </c>
      <c r="AR10" s="79">
        <v>136</v>
      </c>
      <c r="AS10" s="80">
        <v>5718</v>
      </c>
      <c r="AT10" s="81">
        <v>15324</v>
      </c>
      <c r="AU10" s="79">
        <v>136</v>
      </c>
      <c r="AV10" s="80">
        <v>6025</v>
      </c>
      <c r="AW10" s="81">
        <v>16125</v>
      </c>
      <c r="AX10" s="79">
        <v>141</v>
      </c>
      <c r="AY10" s="80">
        <v>6253</v>
      </c>
      <c r="AZ10" s="81">
        <v>16750</v>
      </c>
      <c r="BA10" s="79">
        <v>146</v>
      </c>
      <c r="BB10" s="80">
        <v>6701</v>
      </c>
      <c r="BC10" s="81">
        <v>17808</v>
      </c>
      <c r="BD10" s="79">
        <v>149</v>
      </c>
      <c r="BE10" s="80">
        <v>7056</v>
      </c>
      <c r="BF10" s="81">
        <v>18706</v>
      </c>
      <c r="BG10" s="79">
        <v>151</v>
      </c>
      <c r="BH10" s="80">
        <v>7254</v>
      </c>
      <c r="BI10" s="81">
        <v>19144</v>
      </c>
      <c r="BJ10" s="79">
        <v>152</v>
      </c>
      <c r="BK10" s="80">
        <v>7279</v>
      </c>
      <c r="BL10" s="81">
        <v>19169</v>
      </c>
    </row>
    <row r="11" spans="1:64">
      <c r="A11" s="78" t="s">
        <v>110</v>
      </c>
      <c r="B11" s="79">
        <v>98</v>
      </c>
      <c r="C11" s="80">
        <v>6068</v>
      </c>
      <c r="D11" s="81">
        <v>15708</v>
      </c>
      <c r="E11" s="79">
        <v>97</v>
      </c>
      <c r="F11" s="80">
        <v>6080</v>
      </c>
      <c r="G11" s="81">
        <v>15768</v>
      </c>
      <c r="H11" s="79">
        <v>97</v>
      </c>
      <c r="I11" s="80">
        <v>6110</v>
      </c>
      <c r="J11" s="81">
        <v>15886</v>
      </c>
      <c r="K11" s="79">
        <v>96</v>
      </c>
      <c r="L11" s="80">
        <v>6164</v>
      </c>
      <c r="M11" s="81">
        <v>15884</v>
      </c>
      <c r="N11" s="79">
        <v>96</v>
      </c>
      <c r="O11" s="80">
        <v>6173</v>
      </c>
      <c r="P11" s="81">
        <v>15923</v>
      </c>
      <c r="Q11" s="79">
        <v>94</v>
      </c>
      <c r="R11" s="80">
        <v>6198</v>
      </c>
      <c r="S11" s="81">
        <v>15953</v>
      </c>
      <c r="T11" s="79">
        <v>94</v>
      </c>
      <c r="U11" s="80">
        <v>6412</v>
      </c>
      <c r="V11" s="81">
        <v>16492</v>
      </c>
      <c r="W11" s="79">
        <v>97</v>
      </c>
      <c r="X11" s="80">
        <v>6634</v>
      </c>
      <c r="Y11" s="81">
        <v>16995</v>
      </c>
      <c r="Z11" s="79">
        <v>104</v>
      </c>
      <c r="AA11" s="80">
        <v>7284</v>
      </c>
      <c r="AB11" s="81">
        <v>18557</v>
      </c>
      <c r="AC11" s="79">
        <v>107</v>
      </c>
      <c r="AD11" s="80">
        <v>7392</v>
      </c>
      <c r="AE11" s="81">
        <v>18900</v>
      </c>
      <c r="AF11" s="79">
        <v>103</v>
      </c>
      <c r="AG11" s="80">
        <v>7062</v>
      </c>
      <c r="AH11" s="81">
        <v>18118</v>
      </c>
      <c r="AI11" s="79">
        <v>104</v>
      </c>
      <c r="AJ11" s="80">
        <v>7147</v>
      </c>
      <c r="AK11" s="81">
        <v>18290</v>
      </c>
      <c r="AL11" s="79">
        <v>106</v>
      </c>
      <c r="AM11" s="80">
        <v>7253</v>
      </c>
      <c r="AN11" s="81">
        <v>18502</v>
      </c>
      <c r="AO11" s="79">
        <v>105</v>
      </c>
      <c r="AP11" s="80">
        <v>7165</v>
      </c>
      <c r="AQ11" s="81">
        <v>18389</v>
      </c>
      <c r="AR11" s="79">
        <v>109</v>
      </c>
      <c r="AS11" s="80">
        <v>7470</v>
      </c>
      <c r="AT11" s="81">
        <v>19473</v>
      </c>
      <c r="AU11" s="79">
        <v>112</v>
      </c>
      <c r="AV11" s="80">
        <v>7682</v>
      </c>
      <c r="AW11" s="81">
        <v>19958</v>
      </c>
      <c r="AX11" s="79">
        <v>108</v>
      </c>
      <c r="AY11" s="80">
        <v>7527</v>
      </c>
      <c r="AZ11" s="81">
        <v>19572</v>
      </c>
      <c r="BA11" s="79">
        <v>110</v>
      </c>
      <c r="BB11" s="80">
        <v>7772</v>
      </c>
      <c r="BC11" s="81">
        <v>20201</v>
      </c>
      <c r="BD11" s="79">
        <v>114</v>
      </c>
      <c r="BE11" s="80">
        <v>8165</v>
      </c>
      <c r="BF11" s="81">
        <v>21241</v>
      </c>
      <c r="BG11" s="79">
        <v>117</v>
      </c>
      <c r="BH11" s="80">
        <v>8408</v>
      </c>
      <c r="BI11" s="81">
        <v>21895</v>
      </c>
      <c r="BJ11" s="79">
        <v>119</v>
      </c>
      <c r="BK11" s="80">
        <v>8547</v>
      </c>
      <c r="BL11" s="81">
        <v>22238</v>
      </c>
    </row>
    <row r="12" spans="1:64">
      <c r="A12" s="78" t="s">
        <v>181</v>
      </c>
      <c r="B12" s="79">
        <v>8</v>
      </c>
      <c r="C12" s="80">
        <v>610</v>
      </c>
      <c r="D12" s="81">
        <v>1443</v>
      </c>
      <c r="E12" s="79">
        <v>6</v>
      </c>
      <c r="F12" s="80">
        <v>559</v>
      </c>
      <c r="G12" s="81">
        <v>1335</v>
      </c>
      <c r="H12" s="79">
        <v>4</v>
      </c>
      <c r="I12" s="80">
        <v>356</v>
      </c>
      <c r="J12" s="81">
        <v>825</v>
      </c>
      <c r="K12" s="79">
        <v>4</v>
      </c>
      <c r="L12" s="80">
        <v>356</v>
      </c>
      <c r="M12" s="81">
        <v>825</v>
      </c>
      <c r="N12" s="79">
        <v>4</v>
      </c>
      <c r="O12" s="80">
        <v>356</v>
      </c>
      <c r="P12" s="81">
        <v>825</v>
      </c>
      <c r="Q12" s="79">
        <v>5</v>
      </c>
      <c r="R12" s="80">
        <v>205</v>
      </c>
      <c r="S12" s="81">
        <v>487</v>
      </c>
      <c r="T12" s="79">
        <v>4</v>
      </c>
      <c r="U12" s="80">
        <v>159</v>
      </c>
      <c r="V12" s="81">
        <v>395</v>
      </c>
      <c r="W12" s="79">
        <v>3</v>
      </c>
      <c r="X12" s="80">
        <v>111</v>
      </c>
      <c r="Y12" s="81">
        <v>259</v>
      </c>
      <c r="Z12" s="79">
        <v>1</v>
      </c>
      <c r="AA12" s="80">
        <v>24</v>
      </c>
      <c r="AB12" s="81">
        <v>69</v>
      </c>
      <c r="AC12" s="79"/>
      <c r="AD12" s="80"/>
      <c r="AE12" s="81"/>
      <c r="AF12" s="79"/>
      <c r="AG12" s="80"/>
      <c r="AH12" s="81"/>
      <c r="AI12" s="79"/>
      <c r="AJ12" s="80"/>
      <c r="AK12" s="81"/>
      <c r="AL12" s="79"/>
      <c r="AM12" s="80"/>
      <c r="AN12" s="81"/>
      <c r="AO12" s="79"/>
      <c r="AP12" s="80"/>
      <c r="AQ12" s="81"/>
      <c r="AR12" s="79"/>
      <c r="AS12" s="80"/>
      <c r="AT12" s="81"/>
      <c r="AU12" s="79"/>
      <c r="AV12" s="80"/>
      <c r="AW12" s="81"/>
      <c r="AX12" s="79"/>
      <c r="AY12" s="80"/>
      <c r="AZ12" s="81"/>
      <c r="BA12" s="79"/>
      <c r="BB12" s="80"/>
      <c r="BC12" s="81"/>
      <c r="BD12" s="79"/>
      <c r="BE12" s="80"/>
      <c r="BF12" s="81"/>
      <c r="BG12" s="79"/>
      <c r="BH12" s="80"/>
      <c r="BI12" s="81"/>
      <c r="BJ12" s="79"/>
      <c r="BK12" s="80"/>
      <c r="BL12" s="81"/>
    </row>
    <row r="13" spans="1:64">
      <c r="A13" s="78" t="s">
        <v>111</v>
      </c>
      <c r="B13" s="79">
        <v>17</v>
      </c>
      <c r="C13" s="80">
        <v>700</v>
      </c>
      <c r="D13" s="81">
        <v>2333</v>
      </c>
      <c r="E13" s="79">
        <v>17</v>
      </c>
      <c r="F13" s="80">
        <v>700</v>
      </c>
      <c r="G13" s="81">
        <v>2333</v>
      </c>
      <c r="H13" s="79">
        <v>17</v>
      </c>
      <c r="I13" s="80">
        <v>700</v>
      </c>
      <c r="J13" s="81">
        <v>2333</v>
      </c>
      <c r="K13" s="79">
        <v>16</v>
      </c>
      <c r="L13" s="80">
        <v>643</v>
      </c>
      <c r="M13" s="81">
        <v>2215</v>
      </c>
      <c r="N13" s="79">
        <v>15</v>
      </c>
      <c r="O13" s="80">
        <v>592</v>
      </c>
      <c r="P13" s="81">
        <v>2081</v>
      </c>
      <c r="Q13" s="79">
        <v>17</v>
      </c>
      <c r="R13" s="80">
        <v>763</v>
      </c>
      <c r="S13" s="81">
        <v>2427</v>
      </c>
      <c r="T13" s="79">
        <v>17</v>
      </c>
      <c r="U13" s="80">
        <v>817</v>
      </c>
      <c r="V13" s="81">
        <v>2627</v>
      </c>
      <c r="W13" s="79">
        <v>16</v>
      </c>
      <c r="X13" s="80">
        <v>976</v>
      </c>
      <c r="Y13" s="81">
        <v>2798</v>
      </c>
      <c r="Z13" s="79">
        <v>10</v>
      </c>
      <c r="AA13" s="80">
        <v>649</v>
      </c>
      <c r="AB13" s="81">
        <v>2100</v>
      </c>
      <c r="AC13" s="79">
        <v>10</v>
      </c>
      <c r="AD13" s="80">
        <v>586</v>
      </c>
      <c r="AE13" s="81">
        <v>2008</v>
      </c>
      <c r="AF13" s="79">
        <v>9</v>
      </c>
      <c r="AG13" s="80">
        <v>661</v>
      </c>
      <c r="AH13" s="81">
        <v>2139</v>
      </c>
      <c r="AI13" s="79">
        <v>8</v>
      </c>
      <c r="AJ13" s="80">
        <v>655</v>
      </c>
      <c r="AK13" s="81">
        <v>2121</v>
      </c>
      <c r="AL13" s="79">
        <v>7</v>
      </c>
      <c r="AM13" s="80">
        <v>645</v>
      </c>
      <c r="AN13" s="81">
        <v>2093</v>
      </c>
      <c r="AO13" s="79">
        <v>7</v>
      </c>
      <c r="AP13" s="80">
        <v>645</v>
      </c>
      <c r="AQ13" s="81">
        <v>2093</v>
      </c>
      <c r="AR13" s="79">
        <v>7</v>
      </c>
      <c r="AS13" s="80">
        <v>645</v>
      </c>
      <c r="AT13" s="81">
        <v>2093</v>
      </c>
      <c r="AU13" s="79">
        <v>7</v>
      </c>
      <c r="AV13" s="80">
        <v>645</v>
      </c>
      <c r="AW13" s="81">
        <v>2093</v>
      </c>
      <c r="AX13" s="79">
        <v>7</v>
      </c>
      <c r="AY13" s="80">
        <v>645</v>
      </c>
      <c r="AZ13" s="81">
        <v>2093</v>
      </c>
      <c r="BA13" s="79">
        <v>7</v>
      </c>
      <c r="BB13" s="80">
        <v>645</v>
      </c>
      <c r="BC13" s="81">
        <v>2093</v>
      </c>
      <c r="BD13" s="79">
        <v>6</v>
      </c>
      <c r="BE13" s="80">
        <v>421</v>
      </c>
      <c r="BF13" s="81">
        <v>1157</v>
      </c>
      <c r="BG13" s="79">
        <v>5</v>
      </c>
      <c r="BH13" s="80">
        <v>329</v>
      </c>
      <c r="BI13" s="81">
        <v>951</v>
      </c>
      <c r="BJ13" s="79">
        <v>5</v>
      </c>
      <c r="BK13" s="80">
        <v>329</v>
      </c>
      <c r="BL13" s="81">
        <v>951</v>
      </c>
    </row>
    <row r="14" spans="1:64" ht="16.5" customHeight="1" thickBot="1">
      <c r="A14" s="78" t="s">
        <v>189</v>
      </c>
      <c r="B14" s="82">
        <v>1</v>
      </c>
      <c r="C14" s="80">
        <v>9</v>
      </c>
      <c r="D14" s="81">
        <v>18</v>
      </c>
      <c r="E14" s="82">
        <v>1</v>
      </c>
      <c r="F14" s="80">
        <v>9</v>
      </c>
      <c r="G14" s="81">
        <v>18</v>
      </c>
      <c r="H14" s="82">
        <v>1</v>
      </c>
      <c r="I14" s="80">
        <v>9</v>
      </c>
      <c r="J14" s="81">
        <v>18</v>
      </c>
      <c r="K14" s="82">
        <v>1</v>
      </c>
      <c r="L14" s="80">
        <v>9</v>
      </c>
      <c r="M14" s="81">
        <v>18</v>
      </c>
      <c r="N14" s="82">
        <v>1</v>
      </c>
      <c r="O14" s="80">
        <v>9</v>
      </c>
      <c r="P14" s="81">
        <v>18</v>
      </c>
      <c r="Q14" s="82"/>
      <c r="R14" s="80"/>
      <c r="S14" s="81"/>
      <c r="T14" s="82"/>
      <c r="U14" s="80"/>
      <c r="V14" s="81"/>
      <c r="W14" s="82"/>
      <c r="X14" s="80"/>
      <c r="Y14" s="81"/>
      <c r="Z14" s="82"/>
      <c r="AA14" s="80"/>
      <c r="AB14" s="81"/>
      <c r="AC14" s="82"/>
      <c r="AD14" s="80"/>
      <c r="AE14" s="81"/>
      <c r="AF14" s="82"/>
      <c r="AG14" s="80"/>
      <c r="AH14" s="81"/>
      <c r="AI14" s="82"/>
      <c r="AJ14" s="80"/>
      <c r="AK14" s="81"/>
      <c r="AL14" s="82"/>
      <c r="AM14" s="80"/>
      <c r="AN14" s="81"/>
      <c r="AO14" s="82"/>
      <c r="AP14" s="80"/>
      <c r="AQ14" s="81"/>
      <c r="AR14" s="82"/>
      <c r="AS14" s="80"/>
      <c r="AT14" s="81"/>
      <c r="AU14" s="82"/>
      <c r="AV14" s="80"/>
      <c r="AW14" s="81"/>
      <c r="AX14" s="82"/>
      <c r="AY14" s="80"/>
      <c r="AZ14" s="81"/>
      <c r="BA14" s="82"/>
      <c r="BB14" s="80"/>
      <c r="BC14" s="81"/>
      <c r="BD14" s="82"/>
      <c r="BE14" s="80"/>
      <c r="BF14" s="81"/>
      <c r="BG14" s="82"/>
      <c r="BH14" s="80"/>
      <c r="BI14" s="81"/>
      <c r="BJ14" s="82"/>
      <c r="BK14" s="80"/>
      <c r="BL14" s="81"/>
    </row>
    <row r="15" spans="1:64" s="87" customFormat="1" ht="18" thickTop="1" thickBot="1">
      <c r="A15" s="83" t="s">
        <v>112</v>
      </c>
      <c r="B15" s="84">
        <v>291</v>
      </c>
      <c r="C15" s="85">
        <v>11858</v>
      </c>
      <c r="D15" s="86">
        <v>32376</v>
      </c>
      <c r="E15" s="84">
        <v>290</v>
      </c>
      <c r="F15" s="85">
        <v>11804</v>
      </c>
      <c r="G15" s="86">
        <v>32390</v>
      </c>
      <c r="H15" s="84">
        <v>289</v>
      </c>
      <c r="I15" s="85">
        <v>11727</v>
      </c>
      <c r="J15" s="86">
        <v>32267</v>
      </c>
      <c r="K15" s="84">
        <v>289</v>
      </c>
      <c r="L15" s="85">
        <v>11891</v>
      </c>
      <c r="M15" s="86">
        <v>32579</v>
      </c>
      <c r="N15" s="84">
        <v>295</v>
      </c>
      <c r="O15" s="85">
        <v>12017</v>
      </c>
      <c r="P15" s="86">
        <v>33039</v>
      </c>
      <c r="Q15" s="84">
        <v>297</v>
      </c>
      <c r="R15" s="85">
        <v>12039</v>
      </c>
      <c r="S15" s="86">
        <v>33130</v>
      </c>
      <c r="T15" s="84">
        <v>299</v>
      </c>
      <c r="U15" s="85">
        <v>12306</v>
      </c>
      <c r="V15" s="86">
        <v>33855</v>
      </c>
      <c r="W15" s="84">
        <v>301</v>
      </c>
      <c r="X15" s="85">
        <v>12701</v>
      </c>
      <c r="Y15" s="86">
        <v>34567</v>
      </c>
      <c r="Z15" s="84">
        <v>315</v>
      </c>
      <c r="AA15" s="85">
        <v>14290</v>
      </c>
      <c r="AB15" s="86">
        <v>38643</v>
      </c>
      <c r="AC15" s="84">
        <v>329</v>
      </c>
      <c r="AD15" s="85">
        <v>14806</v>
      </c>
      <c r="AE15" s="86">
        <v>40207</v>
      </c>
      <c r="AF15" s="84">
        <v>338</v>
      </c>
      <c r="AG15" s="85">
        <v>14954</v>
      </c>
      <c r="AH15" s="86">
        <v>40546</v>
      </c>
      <c r="AI15" s="84">
        <v>343</v>
      </c>
      <c r="AJ15" s="85">
        <v>15146</v>
      </c>
      <c r="AK15" s="86">
        <v>41132</v>
      </c>
      <c r="AL15" s="84">
        <v>344</v>
      </c>
      <c r="AM15" s="85">
        <v>15224</v>
      </c>
      <c r="AN15" s="86">
        <v>41261</v>
      </c>
      <c r="AO15" s="84">
        <v>349</v>
      </c>
      <c r="AP15" s="85">
        <v>15354</v>
      </c>
      <c r="AQ15" s="86">
        <v>41626</v>
      </c>
      <c r="AR15" s="84">
        <v>372</v>
      </c>
      <c r="AS15" s="85">
        <v>16026</v>
      </c>
      <c r="AT15" s="86">
        <v>43689</v>
      </c>
      <c r="AU15" s="84">
        <v>380</v>
      </c>
      <c r="AV15" s="85">
        <v>16814</v>
      </c>
      <c r="AW15" s="86">
        <v>45550</v>
      </c>
      <c r="AX15" s="84">
        <v>387</v>
      </c>
      <c r="AY15" s="85">
        <v>17140</v>
      </c>
      <c r="AZ15" s="86">
        <v>46340</v>
      </c>
      <c r="BA15" s="84">
        <v>402</v>
      </c>
      <c r="BB15" s="85">
        <v>18038</v>
      </c>
      <c r="BC15" s="86">
        <v>48496</v>
      </c>
      <c r="BD15" s="84">
        <v>410</v>
      </c>
      <c r="BE15" s="85">
        <v>18597</v>
      </c>
      <c r="BF15" s="86">
        <v>49634</v>
      </c>
      <c r="BG15" s="84">
        <v>417</v>
      </c>
      <c r="BH15" s="85">
        <v>18992</v>
      </c>
      <c r="BI15" s="86">
        <v>50695</v>
      </c>
      <c r="BJ15" s="84">
        <v>422</v>
      </c>
      <c r="BK15" s="85">
        <v>19252</v>
      </c>
      <c r="BL15" s="86">
        <v>51357</v>
      </c>
    </row>
    <row r="16" spans="1:64" s="87" customFormat="1" ht="18" thickTop="1" thickBot="1">
      <c r="A16" s="83" t="s">
        <v>132</v>
      </c>
      <c r="B16" s="84">
        <v>297</v>
      </c>
      <c r="C16" s="85">
        <v>2705</v>
      </c>
      <c r="D16" s="86">
        <v>5919</v>
      </c>
      <c r="E16" s="84">
        <v>292</v>
      </c>
      <c r="F16" s="85">
        <v>2648</v>
      </c>
      <c r="G16" s="86">
        <v>5811</v>
      </c>
      <c r="H16" s="84">
        <v>291</v>
      </c>
      <c r="I16" s="85">
        <v>2639</v>
      </c>
      <c r="J16" s="86">
        <v>5710</v>
      </c>
      <c r="K16" s="84">
        <v>287</v>
      </c>
      <c r="L16" s="85">
        <v>2606</v>
      </c>
      <c r="M16" s="86">
        <v>5641</v>
      </c>
      <c r="N16" s="84">
        <v>286</v>
      </c>
      <c r="O16" s="85">
        <v>2584</v>
      </c>
      <c r="P16" s="86">
        <v>5590</v>
      </c>
      <c r="Q16" s="84">
        <v>284</v>
      </c>
      <c r="R16" s="85">
        <v>2528</v>
      </c>
      <c r="S16" s="86">
        <v>5484</v>
      </c>
      <c r="T16" s="84">
        <v>286</v>
      </c>
      <c r="U16" s="85">
        <v>2515</v>
      </c>
      <c r="V16" s="86">
        <v>5503</v>
      </c>
      <c r="W16" s="84">
        <v>287</v>
      </c>
      <c r="X16" s="85">
        <v>2479</v>
      </c>
      <c r="Y16" s="86">
        <v>5410</v>
      </c>
      <c r="Z16" s="84">
        <v>245</v>
      </c>
      <c r="AA16" s="85">
        <v>1956</v>
      </c>
      <c r="AB16" s="86">
        <v>4108</v>
      </c>
      <c r="AC16" s="84">
        <v>223</v>
      </c>
      <c r="AD16" s="85">
        <v>1735</v>
      </c>
      <c r="AE16" s="86">
        <v>3583</v>
      </c>
      <c r="AF16" s="84">
        <v>201</v>
      </c>
      <c r="AG16" s="85">
        <v>1519</v>
      </c>
      <c r="AH16" s="86">
        <v>3164</v>
      </c>
      <c r="AI16" s="84">
        <v>182</v>
      </c>
      <c r="AJ16" s="85">
        <v>1344</v>
      </c>
      <c r="AK16" s="86">
        <v>2783</v>
      </c>
      <c r="AL16" s="84">
        <v>176</v>
      </c>
      <c r="AM16" s="85">
        <v>1264</v>
      </c>
      <c r="AN16" s="86">
        <v>2637</v>
      </c>
      <c r="AO16" s="84">
        <v>173</v>
      </c>
      <c r="AP16" s="85">
        <v>1193</v>
      </c>
      <c r="AQ16" s="86">
        <v>2494</v>
      </c>
      <c r="AR16" s="84">
        <v>175</v>
      </c>
      <c r="AS16" s="85">
        <v>1200</v>
      </c>
      <c r="AT16" s="86">
        <v>2507</v>
      </c>
      <c r="AU16" s="84">
        <v>158</v>
      </c>
      <c r="AV16" s="85">
        <v>1072</v>
      </c>
      <c r="AW16" s="86">
        <v>2236</v>
      </c>
      <c r="AX16" s="84">
        <v>151</v>
      </c>
      <c r="AY16" s="85">
        <v>998</v>
      </c>
      <c r="AZ16" s="86">
        <v>2082</v>
      </c>
      <c r="BA16" s="84">
        <v>149</v>
      </c>
      <c r="BB16" s="85">
        <v>966</v>
      </c>
      <c r="BC16" s="86">
        <v>2010</v>
      </c>
      <c r="BD16" s="84">
        <v>142</v>
      </c>
      <c r="BE16" s="85">
        <v>921</v>
      </c>
      <c r="BF16" s="86">
        <v>1920</v>
      </c>
      <c r="BG16" s="84">
        <v>131</v>
      </c>
      <c r="BH16" s="85">
        <v>836</v>
      </c>
      <c r="BI16" s="86">
        <v>1743</v>
      </c>
      <c r="BJ16" s="84">
        <v>122</v>
      </c>
      <c r="BK16" s="85">
        <v>778</v>
      </c>
      <c r="BL16" s="86">
        <v>1623</v>
      </c>
    </row>
    <row r="17" spans="1:64" s="87" customFormat="1" ht="18" thickTop="1" thickBot="1">
      <c r="A17" s="83" t="s">
        <v>267</v>
      </c>
      <c r="B17" s="84">
        <v>3</v>
      </c>
      <c r="C17" s="85">
        <v>38</v>
      </c>
      <c r="D17" s="86">
        <v>136</v>
      </c>
      <c r="E17" s="84"/>
      <c r="F17" s="85"/>
      <c r="G17" s="86"/>
      <c r="H17" s="84"/>
      <c r="I17" s="85"/>
      <c r="J17" s="86"/>
      <c r="K17" s="84"/>
      <c r="L17" s="85"/>
      <c r="M17" s="86"/>
      <c r="N17" s="84"/>
      <c r="O17" s="85"/>
      <c r="P17" s="86"/>
      <c r="Q17" s="84"/>
      <c r="R17" s="85"/>
      <c r="S17" s="86"/>
      <c r="T17" s="84"/>
      <c r="U17" s="85"/>
      <c r="V17" s="86"/>
      <c r="W17" s="84"/>
      <c r="X17" s="85"/>
      <c r="Y17" s="86"/>
      <c r="Z17" s="84"/>
      <c r="AA17" s="85"/>
      <c r="AB17" s="86"/>
      <c r="AC17" s="84"/>
      <c r="AD17" s="85"/>
      <c r="AE17" s="86"/>
      <c r="AF17" s="84"/>
      <c r="AG17" s="85"/>
      <c r="AH17" s="86"/>
      <c r="AI17" s="84"/>
      <c r="AJ17" s="85"/>
      <c r="AK17" s="86"/>
      <c r="AL17" s="84"/>
      <c r="AM17" s="85"/>
      <c r="AN17" s="86"/>
      <c r="AO17" s="84"/>
      <c r="AP17" s="85"/>
      <c r="AQ17" s="86"/>
      <c r="AR17" s="84"/>
      <c r="AS17" s="85"/>
      <c r="AT17" s="86"/>
      <c r="AU17" s="84"/>
      <c r="AV17" s="85"/>
      <c r="AW17" s="86"/>
      <c r="AX17" s="84"/>
      <c r="AY17" s="85"/>
      <c r="AZ17" s="86"/>
      <c r="BA17" s="84"/>
      <c r="BB17" s="85"/>
      <c r="BC17" s="86"/>
      <c r="BD17" s="84"/>
      <c r="BE17" s="85"/>
      <c r="BF17" s="86"/>
      <c r="BG17" s="84"/>
      <c r="BH17" s="85"/>
      <c r="BI17" s="86"/>
      <c r="BJ17" s="84"/>
      <c r="BK17" s="85"/>
      <c r="BL17" s="86"/>
    </row>
    <row r="18" spans="1:64" s="87" customFormat="1" ht="18" thickTop="1" thickBot="1">
      <c r="A18" s="83" t="s">
        <v>40</v>
      </c>
      <c r="B18" s="84">
        <v>14</v>
      </c>
      <c r="C18" s="85">
        <v>250</v>
      </c>
      <c r="D18" s="86">
        <v>459</v>
      </c>
      <c r="E18" s="84">
        <v>14</v>
      </c>
      <c r="F18" s="85">
        <v>250</v>
      </c>
      <c r="G18" s="86">
        <v>459</v>
      </c>
      <c r="H18" s="84">
        <v>15</v>
      </c>
      <c r="I18" s="85">
        <v>260</v>
      </c>
      <c r="J18" s="86">
        <v>479</v>
      </c>
      <c r="K18" s="84">
        <v>15</v>
      </c>
      <c r="L18" s="85">
        <v>260</v>
      </c>
      <c r="M18" s="86">
        <v>479</v>
      </c>
      <c r="N18" s="84">
        <v>15</v>
      </c>
      <c r="O18" s="85">
        <v>260</v>
      </c>
      <c r="P18" s="86">
        <v>479</v>
      </c>
      <c r="Q18" s="84">
        <v>15</v>
      </c>
      <c r="R18" s="85">
        <v>260</v>
      </c>
      <c r="S18" s="86">
        <v>479</v>
      </c>
      <c r="T18" s="84">
        <v>16</v>
      </c>
      <c r="U18" s="85">
        <v>272</v>
      </c>
      <c r="V18" s="86">
        <v>527</v>
      </c>
      <c r="W18" s="84">
        <v>16</v>
      </c>
      <c r="X18" s="85">
        <v>278</v>
      </c>
      <c r="Y18" s="86">
        <v>527</v>
      </c>
      <c r="Z18" s="84">
        <v>16</v>
      </c>
      <c r="AA18" s="85">
        <v>278</v>
      </c>
      <c r="AB18" s="86">
        <v>527</v>
      </c>
      <c r="AC18" s="84">
        <v>17</v>
      </c>
      <c r="AD18" s="85">
        <v>284</v>
      </c>
      <c r="AE18" s="86">
        <v>540</v>
      </c>
      <c r="AF18" s="84">
        <v>18</v>
      </c>
      <c r="AG18" s="85">
        <v>293</v>
      </c>
      <c r="AH18" s="86">
        <v>556</v>
      </c>
      <c r="AI18" s="84">
        <v>18</v>
      </c>
      <c r="AJ18" s="85">
        <v>290</v>
      </c>
      <c r="AK18" s="86">
        <v>550</v>
      </c>
      <c r="AL18" s="84">
        <v>18</v>
      </c>
      <c r="AM18" s="85">
        <v>278</v>
      </c>
      <c r="AN18" s="86">
        <v>538</v>
      </c>
      <c r="AO18" s="84">
        <v>17</v>
      </c>
      <c r="AP18" s="85">
        <v>262</v>
      </c>
      <c r="AQ18" s="86">
        <v>508</v>
      </c>
      <c r="AR18" s="84">
        <v>19</v>
      </c>
      <c r="AS18" s="85">
        <v>298</v>
      </c>
      <c r="AT18" s="86">
        <v>566</v>
      </c>
      <c r="AU18" s="84">
        <v>19</v>
      </c>
      <c r="AV18" s="85">
        <v>298</v>
      </c>
      <c r="AW18" s="86">
        <v>566</v>
      </c>
      <c r="AX18" s="84">
        <v>19</v>
      </c>
      <c r="AY18" s="85">
        <v>298</v>
      </c>
      <c r="AZ18" s="86">
        <v>566</v>
      </c>
      <c r="BA18" s="84">
        <v>20</v>
      </c>
      <c r="BB18" s="85">
        <v>310</v>
      </c>
      <c r="BC18" s="86">
        <v>585</v>
      </c>
      <c r="BD18" s="84">
        <v>20</v>
      </c>
      <c r="BE18" s="85">
        <v>310</v>
      </c>
      <c r="BF18" s="86">
        <v>585</v>
      </c>
      <c r="BG18" s="84">
        <v>21</v>
      </c>
      <c r="BH18" s="85">
        <v>320</v>
      </c>
      <c r="BI18" s="86">
        <v>601</v>
      </c>
      <c r="BJ18" s="84">
        <v>21</v>
      </c>
      <c r="BK18" s="85">
        <v>320</v>
      </c>
      <c r="BL18" s="86">
        <v>601</v>
      </c>
    </row>
    <row r="19" spans="1:64" s="87" customFormat="1" ht="17.25" thickTop="1">
      <c r="A19" s="88" t="s">
        <v>157</v>
      </c>
      <c r="B19" s="89">
        <v>1</v>
      </c>
      <c r="C19" s="90"/>
      <c r="D19" s="91">
        <v>500</v>
      </c>
      <c r="E19" s="89">
        <v>1</v>
      </c>
      <c r="F19" s="90"/>
      <c r="G19" s="91">
        <v>500</v>
      </c>
      <c r="H19" s="89">
        <v>1</v>
      </c>
      <c r="I19" s="90"/>
      <c r="J19" s="91">
        <v>500</v>
      </c>
      <c r="K19" s="89">
        <v>1</v>
      </c>
      <c r="L19" s="90"/>
      <c r="M19" s="91">
        <v>500</v>
      </c>
      <c r="N19" s="89">
        <v>1</v>
      </c>
      <c r="O19" s="90"/>
      <c r="P19" s="91">
        <v>500</v>
      </c>
      <c r="Q19" s="89">
        <v>1</v>
      </c>
      <c r="R19" s="90"/>
      <c r="S19" s="91">
        <v>500</v>
      </c>
      <c r="T19" s="89">
        <v>1</v>
      </c>
      <c r="U19" s="90"/>
      <c r="V19" s="91">
        <v>500</v>
      </c>
      <c r="W19" s="89">
        <v>1</v>
      </c>
      <c r="X19" s="90"/>
      <c r="Y19" s="91">
        <v>500</v>
      </c>
      <c r="Z19" s="89">
        <v>1</v>
      </c>
      <c r="AA19" s="90"/>
      <c r="AB19" s="91">
        <v>500</v>
      </c>
      <c r="AC19" s="89">
        <v>1</v>
      </c>
      <c r="AD19" s="90"/>
      <c r="AE19" s="91">
        <v>500</v>
      </c>
      <c r="AF19" s="89">
        <v>1</v>
      </c>
      <c r="AG19" s="90"/>
      <c r="AH19" s="91">
        <v>500</v>
      </c>
      <c r="AI19" s="89">
        <v>1</v>
      </c>
      <c r="AJ19" s="90"/>
      <c r="AK19" s="91">
        <v>500</v>
      </c>
      <c r="AL19" s="89">
        <v>1</v>
      </c>
      <c r="AM19" s="90"/>
      <c r="AN19" s="91">
        <v>500</v>
      </c>
      <c r="AO19" s="89">
        <v>1</v>
      </c>
      <c r="AP19" s="90"/>
      <c r="AQ19" s="91">
        <v>500</v>
      </c>
      <c r="AR19" s="89">
        <v>1</v>
      </c>
      <c r="AS19" s="90"/>
      <c r="AT19" s="91">
        <v>500</v>
      </c>
      <c r="AU19" s="89">
        <v>1</v>
      </c>
      <c r="AV19" s="90"/>
      <c r="AW19" s="91">
        <v>500</v>
      </c>
      <c r="AX19" s="89">
        <v>1</v>
      </c>
      <c r="AY19" s="90"/>
      <c r="AZ19" s="91">
        <v>500</v>
      </c>
      <c r="BA19" s="89">
        <v>1</v>
      </c>
      <c r="BB19" s="90"/>
      <c r="BC19" s="91">
        <v>500</v>
      </c>
      <c r="BD19" s="89">
        <v>1</v>
      </c>
      <c r="BE19" s="90"/>
      <c r="BF19" s="91">
        <v>500</v>
      </c>
      <c r="BG19" s="89">
        <v>2</v>
      </c>
      <c r="BH19" s="90"/>
      <c r="BI19" s="91">
        <v>1000</v>
      </c>
      <c r="BJ19" s="89">
        <v>1</v>
      </c>
      <c r="BK19" s="90"/>
      <c r="BL19" s="91">
        <v>500</v>
      </c>
    </row>
    <row r="20" spans="1:64">
      <c r="A20" s="78" t="s">
        <v>11</v>
      </c>
      <c r="B20" s="92"/>
      <c r="C20" s="93"/>
      <c r="D20" s="94"/>
      <c r="E20" s="92"/>
      <c r="F20" s="93"/>
      <c r="G20" s="94"/>
      <c r="H20" s="92"/>
      <c r="I20" s="93"/>
      <c r="J20" s="94"/>
      <c r="K20" s="92"/>
      <c r="L20" s="93"/>
      <c r="M20" s="94"/>
      <c r="N20" s="92"/>
      <c r="O20" s="93"/>
      <c r="P20" s="94"/>
      <c r="Q20" s="92"/>
      <c r="R20" s="93"/>
      <c r="S20" s="94"/>
      <c r="T20" s="92"/>
      <c r="U20" s="93"/>
      <c r="V20" s="94"/>
      <c r="W20" s="92"/>
      <c r="X20" s="93"/>
      <c r="Y20" s="94"/>
      <c r="Z20" s="92"/>
      <c r="AA20" s="93"/>
      <c r="AB20" s="94"/>
      <c r="AC20" s="92"/>
      <c r="AD20" s="93"/>
      <c r="AE20" s="94"/>
      <c r="AF20" s="92"/>
      <c r="AG20" s="93"/>
      <c r="AH20" s="94"/>
      <c r="AI20" s="92"/>
      <c r="AJ20" s="93"/>
      <c r="AK20" s="94"/>
      <c r="AL20" s="92"/>
      <c r="AM20" s="93"/>
      <c r="AN20" s="94"/>
      <c r="AO20" s="92"/>
      <c r="AP20" s="93"/>
      <c r="AQ20" s="94"/>
      <c r="AR20" s="92"/>
      <c r="AS20" s="93"/>
      <c r="AT20" s="94"/>
      <c r="AU20" s="92"/>
      <c r="AV20" s="93"/>
      <c r="AW20" s="94"/>
      <c r="AX20" s="92"/>
      <c r="AY20" s="93"/>
      <c r="AZ20" s="94"/>
      <c r="BA20" s="92"/>
      <c r="BB20" s="93"/>
      <c r="BC20" s="94"/>
      <c r="BD20" s="92"/>
      <c r="BE20" s="93"/>
      <c r="BF20" s="94"/>
      <c r="BG20" s="79"/>
      <c r="BH20" s="80"/>
      <c r="BI20" s="81"/>
      <c r="BJ20" s="79"/>
      <c r="BK20" s="80"/>
      <c r="BL20" s="81"/>
    </row>
    <row r="21" spans="1:64">
      <c r="A21" s="78" t="s">
        <v>12</v>
      </c>
      <c r="B21" s="79"/>
      <c r="C21" s="80"/>
      <c r="D21" s="81"/>
      <c r="E21" s="79"/>
      <c r="F21" s="80"/>
      <c r="G21" s="81"/>
      <c r="H21" s="79"/>
      <c r="I21" s="80"/>
      <c r="J21" s="81"/>
      <c r="K21" s="79"/>
      <c r="L21" s="80"/>
      <c r="M21" s="81"/>
      <c r="N21" s="79"/>
      <c r="O21" s="80"/>
      <c r="P21" s="81"/>
      <c r="Q21" s="79"/>
      <c r="R21" s="80"/>
      <c r="S21" s="81"/>
      <c r="T21" s="79"/>
      <c r="U21" s="80"/>
      <c r="V21" s="81"/>
      <c r="W21" s="79"/>
      <c r="X21" s="80"/>
      <c r="Y21" s="81"/>
      <c r="Z21" s="79">
        <v>1</v>
      </c>
      <c r="AA21" s="80">
        <v>324</v>
      </c>
      <c r="AB21" s="81">
        <v>660</v>
      </c>
      <c r="AC21" s="79">
        <v>1</v>
      </c>
      <c r="AD21" s="80">
        <v>324</v>
      </c>
      <c r="AE21" s="81">
        <v>660</v>
      </c>
      <c r="AF21" s="79">
        <v>1</v>
      </c>
      <c r="AG21" s="80">
        <v>324</v>
      </c>
      <c r="AH21" s="81">
        <v>660</v>
      </c>
      <c r="AI21" s="79">
        <v>1</v>
      </c>
      <c r="AJ21" s="80">
        <v>324</v>
      </c>
      <c r="AK21" s="81">
        <v>660</v>
      </c>
      <c r="AL21" s="79">
        <v>1</v>
      </c>
      <c r="AM21" s="80">
        <v>324</v>
      </c>
      <c r="AN21" s="81">
        <v>660</v>
      </c>
      <c r="AO21" s="79">
        <v>1</v>
      </c>
      <c r="AP21" s="80">
        <v>324</v>
      </c>
      <c r="AQ21" s="81">
        <v>660</v>
      </c>
      <c r="AR21" s="79">
        <v>1</v>
      </c>
      <c r="AS21" s="80">
        <v>324</v>
      </c>
      <c r="AT21" s="81">
        <v>660</v>
      </c>
      <c r="AU21" s="79">
        <v>1</v>
      </c>
      <c r="AV21" s="80">
        <v>324</v>
      </c>
      <c r="AW21" s="81">
        <v>660</v>
      </c>
      <c r="AX21" s="79">
        <v>1</v>
      </c>
      <c r="AY21" s="80">
        <v>324</v>
      </c>
      <c r="AZ21" s="81">
        <v>660</v>
      </c>
      <c r="BA21" s="79">
        <v>1</v>
      </c>
      <c r="BB21" s="80">
        <v>324</v>
      </c>
      <c r="BC21" s="81">
        <v>660</v>
      </c>
      <c r="BD21" s="79">
        <v>1</v>
      </c>
      <c r="BE21" s="80">
        <v>324</v>
      </c>
      <c r="BF21" s="81">
        <v>660</v>
      </c>
      <c r="BG21" s="79">
        <v>1</v>
      </c>
      <c r="BH21" s="80">
        <v>324</v>
      </c>
      <c r="BI21" s="81">
        <v>660</v>
      </c>
      <c r="BJ21" s="79">
        <v>1</v>
      </c>
      <c r="BK21" s="80">
        <v>324</v>
      </c>
      <c r="BL21" s="81">
        <v>660</v>
      </c>
    </row>
    <row r="22" spans="1:64" ht="16.5" customHeight="1" thickBot="1">
      <c r="A22" s="78" t="s">
        <v>13</v>
      </c>
      <c r="B22" s="79"/>
      <c r="C22" s="80"/>
      <c r="D22" s="81"/>
      <c r="E22" s="79"/>
      <c r="F22" s="80"/>
      <c r="G22" s="81"/>
      <c r="H22" s="79"/>
      <c r="I22" s="80"/>
      <c r="J22" s="81"/>
      <c r="K22" s="79"/>
      <c r="L22" s="80"/>
      <c r="M22" s="81"/>
      <c r="N22" s="79"/>
      <c r="O22" s="80"/>
      <c r="P22" s="81"/>
      <c r="Q22" s="79"/>
      <c r="R22" s="80"/>
      <c r="S22" s="81"/>
      <c r="T22" s="79"/>
      <c r="U22" s="80"/>
      <c r="V22" s="81"/>
      <c r="W22" s="79"/>
      <c r="X22" s="80"/>
      <c r="Y22" s="81"/>
      <c r="Z22" s="79">
        <v>1</v>
      </c>
      <c r="AA22" s="80">
        <v>413</v>
      </c>
      <c r="AB22" s="81">
        <v>1118</v>
      </c>
      <c r="AC22" s="79">
        <v>1</v>
      </c>
      <c r="AD22" s="80">
        <v>413</v>
      </c>
      <c r="AE22" s="81">
        <v>1118</v>
      </c>
      <c r="AF22" s="79">
        <v>1</v>
      </c>
      <c r="AG22" s="80">
        <v>413</v>
      </c>
      <c r="AH22" s="81">
        <v>1118</v>
      </c>
      <c r="AI22" s="79"/>
      <c r="AJ22" s="80"/>
      <c r="AK22" s="81"/>
      <c r="AL22" s="79"/>
      <c r="AM22" s="80"/>
      <c r="AN22" s="81"/>
      <c r="AO22" s="79">
        <v>1</v>
      </c>
      <c r="AP22" s="80">
        <v>413</v>
      </c>
      <c r="AQ22" s="81">
        <v>1118</v>
      </c>
      <c r="AR22" s="79">
        <v>1</v>
      </c>
      <c r="AS22" s="80">
        <v>413</v>
      </c>
      <c r="AT22" s="81">
        <v>1118</v>
      </c>
      <c r="AU22" s="79">
        <v>1</v>
      </c>
      <c r="AV22" s="80">
        <v>413</v>
      </c>
      <c r="AW22" s="81">
        <v>1118</v>
      </c>
      <c r="AX22" s="79">
        <v>1</v>
      </c>
      <c r="AY22" s="80">
        <v>413</v>
      </c>
      <c r="AZ22" s="81">
        <v>1118</v>
      </c>
      <c r="BA22" s="79">
        <v>1</v>
      </c>
      <c r="BB22" s="80">
        <v>413</v>
      </c>
      <c r="BC22" s="81">
        <v>1118</v>
      </c>
      <c r="BD22" s="79">
        <v>1</v>
      </c>
      <c r="BE22" s="80">
        <v>413</v>
      </c>
      <c r="BF22" s="81">
        <v>1118</v>
      </c>
      <c r="BG22" s="79">
        <v>2</v>
      </c>
      <c r="BH22" s="80">
        <v>783</v>
      </c>
      <c r="BI22" s="81">
        <v>1958</v>
      </c>
      <c r="BJ22" s="79">
        <v>3</v>
      </c>
      <c r="BK22" s="80">
        <v>913</v>
      </c>
      <c r="BL22" s="81">
        <v>2244</v>
      </c>
    </row>
    <row r="23" spans="1:64" s="87" customFormat="1" ht="18" thickTop="1" thickBot="1">
      <c r="A23" s="83" t="s">
        <v>116</v>
      </c>
      <c r="B23" s="84"/>
      <c r="C23" s="85"/>
      <c r="D23" s="86"/>
      <c r="E23" s="84"/>
      <c r="F23" s="85"/>
      <c r="G23" s="86"/>
      <c r="H23" s="84"/>
      <c r="I23" s="85"/>
      <c r="J23" s="86"/>
      <c r="K23" s="84"/>
      <c r="L23" s="85"/>
      <c r="M23" s="86"/>
      <c r="N23" s="84"/>
      <c r="O23" s="85"/>
      <c r="P23" s="86"/>
      <c r="Q23" s="84"/>
      <c r="R23" s="85"/>
      <c r="S23" s="86"/>
      <c r="T23" s="84"/>
      <c r="U23" s="85"/>
      <c r="V23" s="86"/>
      <c r="W23" s="84"/>
      <c r="X23" s="85"/>
      <c r="Y23" s="86"/>
      <c r="Z23" s="84">
        <v>2</v>
      </c>
      <c r="AA23" s="85">
        <v>737</v>
      </c>
      <c r="AB23" s="86">
        <v>1778</v>
      </c>
      <c r="AC23" s="84">
        <v>2</v>
      </c>
      <c r="AD23" s="85">
        <v>737</v>
      </c>
      <c r="AE23" s="86">
        <v>1778</v>
      </c>
      <c r="AF23" s="84">
        <v>2</v>
      </c>
      <c r="AG23" s="85">
        <v>737</v>
      </c>
      <c r="AH23" s="86">
        <v>1778</v>
      </c>
      <c r="AI23" s="84">
        <v>1</v>
      </c>
      <c r="AJ23" s="85">
        <v>324</v>
      </c>
      <c r="AK23" s="86">
        <v>660</v>
      </c>
      <c r="AL23" s="84">
        <v>1</v>
      </c>
      <c r="AM23" s="85">
        <v>324</v>
      </c>
      <c r="AN23" s="86">
        <v>660</v>
      </c>
      <c r="AO23" s="84">
        <v>2</v>
      </c>
      <c r="AP23" s="85">
        <v>737</v>
      </c>
      <c r="AQ23" s="86">
        <v>1778</v>
      </c>
      <c r="AR23" s="84">
        <v>2</v>
      </c>
      <c r="AS23" s="85">
        <v>737</v>
      </c>
      <c r="AT23" s="86">
        <v>1778</v>
      </c>
      <c r="AU23" s="84">
        <v>2</v>
      </c>
      <c r="AV23" s="85">
        <v>737</v>
      </c>
      <c r="AW23" s="86">
        <v>1778</v>
      </c>
      <c r="AX23" s="84">
        <v>2</v>
      </c>
      <c r="AY23" s="85">
        <v>737</v>
      </c>
      <c r="AZ23" s="86">
        <v>1778</v>
      </c>
      <c r="BA23" s="84">
        <v>2</v>
      </c>
      <c r="BB23" s="85">
        <v>737</v>
      </c>
      <c r="BC23" s="86">
        <v>1778</v>
      </c>
      <c r="BD23" s="84">
        <v>2</v>
      </c>
      <c r="BE23" s="85">
        <v>737</v>
      </c>
      <c r="BF23" s="86">
        <v>1778</v>
      </c>
      <c r="BG23" s="84">
        <v>3</v>
      </c>
      <c r="BH23" s="85">
        <v>1107</v>
      </c>
      <c r="BI23" s="86">
        <v>2618</v>
      </c>
      <c r="BJ23" s="84">
        <v>4</v>
      </c>
      <c r="BK23" s="85">
        <v>1237</v>
      </c>
      <c r="BL23" s="86">
        <v>2904</v>
      </c>
    </row>
    <row r="24" spans="1:64" s="87" customFormat="1" ht="18" customHeight="1" thickTop="1">
      <c r="A24" s="88" t="s">
        <v>41</v>
      </c>
      <c r="B24" s="89">
        <v>7</v>
      </c>
      <c r="C24" s="90">
        <v>100</v>
      </c>
      <c r="D24" s="91">
        <v>168</v>
      </c>
      <c r="E24" s="89">
        <v>8</v>
      </c>
      <c r="F24" s="90">
        <v>136</v>
      </c>
      <c r="G24" s="91">
        <v>236</v>
      </c>
      <c r="H24" s="89">
        <v>8</v>
      </c>
      <c r="I24" s="90">
        <v>136</v>
      </c>
      <c r="J24" s="91">
        <v>236</v>
      </c>
      <c r="K24" s="89">
        <v>8</v>
      </c>
      <c r="L24" s="90">
        <v>136</v>
      </c>
      <c r="M24" s="91">
        <v>236</v>
      </c>
      <c r="N24" s="89">
        <v>8</v>
      </c>
      <c r="O24" s="90">
        <v>136</v>
      </c>
      <c r="P24" s="91">
        <v>236</v>
      </c>
      <c r="Q24" s="89">
        <v>8</v>
      </c>
      <c r="R24" s="90">
        <v>136</v>
      </c>
      <c r="S24" s="91">
        <v>236</v>
      </c>
      <c r="T24" s="89">
        <v>8</v>
      </c>
      <c r="U24" s="90">
        <v>136</v>
      </c>
      <c r="V24" s="91">
        <v>236</v>
      </c>
      <c r="W24" s="89">
        <v>8</v>
      </c>
      <c r="X24" s="90">
        <v>136</v>
      </c>
      <c r="Y24" s="91">
        <v>236</v>
      </c>
      <c r="Z24" s="89">
        <v>8</v>
      </c>
      <c r="AA24" s="90">
        <v>136</v>
      </c>
      <c r="AB24" s="91">
        <v>236</v>
      </c>
      <c r="AC24" s="89">
        <v>8</v>
      </c>
      <c r="AD24" s="90">
        <v>129</v>
      </c>
      <c r="AE24" s="91">
        <v>230</v>
      </c>
      <c r="AF24" s="89">
        <v>8</v>
      </c>
      <c r="AG24" s="90">
        <v>129</v>
      </c>
      <c r="AH24" s="91">
        <v>230</v>
      </c>
      <c r="AI24" s="89">
        <v>8</v>
      </c>
      <c r="AJ24" s="90">
        <v>129</v>
      </c>
      <c r="AK24" s="91">
        <v>230</v>
      </c>
      <c r="AL24" s="89">
        <v>8</v>
      </c>
      <c r="AM24" s="90">
        <v>129</v>
      </c>
      <c r="AN24" s="91">
        <v>230</v>
      </c>
      <c r="AO24" s="89">
        <v>8</v>
      </c>
      <c r="AP24" s="90">
        <v>129</v>
      </c>
      <c r="AQ24" s="91">
        <v>230</v>
      </c>
      <c r="AR24" s="89">
        <v>9</v>
      </c>
      <c r="AS24" s="90">
        <v>138</v>
      </c>
      <c r="AT24" s="91">
        <v>248</v>
      </c>
      <c r="AU24" s="89">
        <v>9</v>
      </c>
      <c r="AV24" s="90">
        <v>138</v>
      </c>
      <c r="AW24" s="91">
        <v>248</v>
      </c>
      <c r="AX24" s="89">
        <v>9</v>
      </c>
      <c r="AY24" s="90">
        <v>138</v>
      </c>
      <c r="AZ24" s="91">
        <v>248</v>
      </c>
      <c r="BA24" s="89">
        <v>9</v>
      </c>
      <c r="BB24" s="90">
        <v>138</v>
      </c>
      <c r="BC24" s="91">
        <v>248</v>
      </c>
      <c r="BD24" s="89">
        <v>9</v>
      </c>
      <c r="BE24" s="90">
        <v>138</v>
      </c>
      <c r="BF24" s="91">
        <v>248</v>
      </c>
      <c r="BG24" s="89">
        <v>9</v>
      </c>
      <c r="BH24" s="90">
        <v>138</v>
      </c>
      <c r="BI24" s="91">
        <v>248</v>
      </c>
      <c r="BJ24" s="89">
        <v>9</v>
      </c>
      <c r="BK24" s="90">
        <v>134</v>
      </c>
      <c r="BL24" s="91">
        <v>244</v>
      </c>
    </row>
    <row r="25" spans="1:64">
      <c r="A25" s="78" t="s">
        <v>14</v>
      </c>
      <c r="B25" s="79">
        <v>12</v>
      </c>
      <c r="C25" s="80">
        <v>442</v>
      </c>
      <c r="D25" s="81">
        <v>845</v>
      </c>
      <c r="E25" s="79">
        <v>13</v>
      </c>
      <c r="F25" s="80">
        <v>489</v>
      </c>
      <c r="G25" s="81">
        <v>930</v>
      </c>
      <c r="H25" s="79">
        <v>14</v>
      </c>
      <c r="I25" s="80">
        <v>591</v>
      </c>
      <c r="J25" s="81">
        <v>1113</v>
      </c>
      <c r="K25" s="79">
        <v>14</v>
      </c>
      <c r="L25" s="80">
        <v>591</v>
      </c>
      <c r="M25" s="81">
        <v>1113</v>
      </c>
      <c r="N25" s="79">
        <v>14</v>
      </c>
      <c r="O25" s="80">
        <v>570</v>
      </c>
      <c r="P25" s="81">
        <v>1069</v>
      </c>
      <c r="Q25" s="79">
        <v>16</v>
      </c>
      <c r="R25" s="80">
        <v>632</v>
      </c>
      <c r="S25" s="81">
        <v>1188</v>
      </c>
      <c r="T25" s="79">
        <v>19</v>
      </c>
      <c r="U25" s="80">
        <v>837</v>
      </c>
      <c r="V25" s="81">
        <v>1573</v>
      </c>
      <c r="W25" s="79">
        <v>19</v>
      </c>
      <c r="X25" s="80">
        <v>935</v>
      </c>
      <c r="Y25" s="81">
        <v>1734</v>
      </c>
      <c r="Z25" s="79">
        <v>21</v>
      </c>
      <c r="AA25" s="80">
        <v>1046</v>
      </c>
      <c r="AB25" s="81">
        <v>1903</v>
      </c>
      <c r="AC25" s="79">
        <v>23</v>
      </c>
      <c r="AD25" s="80">
        <v>1177</v>
      </c>
      <c r="AE25" s="81">
        <v>2164</v>
      </c>
      <c r="AF25" s="79">
        <v>24</v>
      </c>
      <c r="AG25" s="80">
        <v>1129</v>
      </c>
      <c r="AH25" s="81">
        <v>2059</v>
      </c>
      <c r="AI25" s="79">
        <v>27</v>
      </c>
      <c r="AJ25" s="80">
        <v>1330</v>
      </c>
      <c r="AK25" s="81">
        <v>2448</v>
      </c>
      <c r="AL25" s="79">
        <v>29</v>
      </c>
      <c r="AM25" s="80">
        <v>1397</v>
      </c>
      <c r="AN25" s="81">
        <v>2579</v>
      </c>
      <c r="AO25" s="79">
        <v>28</v>
      </c>
      <c r="AP25" s="80">
        <v>1356</v>
      </c>
      <c r="AQ25" s="81">
        <v>2502</v>
      </c>
      <c r="AR25" s="79">
        <v>30</v>
      </c>
      <c r="AS25" s="80">
        <v>1476</v>
      </c>
      <c r="AT25" s="81">
        <v>2723</v>
      </c>
      <c r="AU25" s="79">
        <v>30</v>
      </c>
      <c r="AV25" s="80">
        <v>1465</v>
      </c>
      <c r="AW25" s="81">
        <v>2694</v>
      </c>
      <c r="AX25" s="79">
        <v>33</v>
      </c>
      <c r="AY25" s="80">
        <v>1609</v>
      </c>
      <c r="AZ25" s="81">
        <v>2958</v>
      </c>
      <c r="BA25" s="79">
        <v>33</v>
      </c>
      <c r="BB25" s="80">
        <v>1609</v>
      </c>
      <c r="BC25" s="81">
        <v>2958</v>
      </c>
      <c r="BD25" s="79">
        <v>37</v>
      </c>
      <c r="BE25" s="80">
        <v>1956</v>
      </c>
      <c r="BF25" s="81">
        <v>3638</v>
      </c>
      <c r="BG25" s="79">
        <v>36</v>
      </c>
      <c r="BH25" s="80">
        <v>1932</v>
      </c>
      <c r="BI25" s="81">
        <v>3591</v>
      </c>
      <c r="BJ25" s="79">
        <v>37</v>
      </c>
      <c r="BK25" s="80">
        <v>2174</v>
      </c>
      <c r="BL25" s="81">
        <v>4053</v>
      </c>
    </row>
    <row r="26" spans="1:64">
      <c r="A26" s="78" t="s">
        <v>15</v>
      </c>
      <c r="B26" s="79">
        <v>35</v>
      </c>
      <c r="C26" s="80">
        <v>2221</v>
      </c>
      <c r="D26" s="81">
        <v>4226</v>
      </c>
      <c r="E26" s="79">
        <v>37</v>
      </c>
      <c r="F26" s="80">
        <v>2323</v>
      </c>
      <c r="G26" s="81">
        <v>4418</v>
      </c>
      <c r="H26" s="79">
        <v>35</v>
      </c>
      <c r="I26" s="80">
        <v>2373</v>
      </c>
      <c r="J26" s="81">
        <v>4504</v>
      </c>
      <c r="K26" s="79">
        <v>35</v>
      </c>
      <c r="L26" s="80">
        <v>2373</v>
      </c>
      <c r="M26" s="81">
        <v>4504</v>
      </c>
      <c r="N26" s="79">
        <v>35</v>
      </c>
      <c r="O26" s="80">
        <v>2568</v>
      </c>
      <c r="P26" s="81">
        <v>4874</v>
      </c>
      <c r="Q26" s="79">
        <v>32</v>
      </c>
      <c r="R26" s="80">
        <v>2473</v>
      </c>
      <c r="S26" s="81">
        <v>4690</v>
      </c>
      <c r="T26" s="79">
        <v>35</v>
      </c>
      <c r="U26" s="80">
        <v>2579</v>
      </c>
      <c r="V26" s="81">
        <v>4882</v>
      </c>
      <c r="W26" s="79">
        <v>40</v>
      </c>
      <c r="X26" s="80">
        <v>3058</v>
      </c>
      <c r="Y26" s="81">
        <v>5797</v>
      </c>
      <c r="Z26" s="79">
        <v>45</v>
      </c>
      <c r="AA26" s="80">
        <v>3464</v>
      </c>
      <c r="AB26" s="81">
        <v>6506</v>
      </c>
      <c r="AC26" s="79">
        <v>46</v>
      </c>
      <c r="AD26" s="80">
        <v>3676</v>
      </c>
      <c r="AE26" s="81">
        <v>6891</v>
      </c>
      <c r="AF26" s="79">
        <v>51</v>
      </c>
      <c r="AG26" s="80">
        <v>4084</v>
      </c>
      <c r="AH26" s="81">
        <v>7666</v>
      </c>
      <c r="AI26" s="79">
        <v>53</v>
      </c>
      <c r="AJ26" s="80">
        <v>4267</v>
      </c>
      <c r="AK26" s="81">
        <v>8000</v>
      </c>
      <c r="AL26" s="79">
        <v>55</v>
      </c>
      <c r="AM26" s="80">
        <v>4669</v>
      </c>
      <c r="AN26" s="81">
        <v>8754</v>
      </c>
      <c r="AO26" s="79">
        <v>59</v>
      </c>
      <c r="AP26" s="80">
        <v>4959</v>
      </c>
      <c r="AQ26" s="81">
        <v>9291</v>
      </c>
      <c r="AR26" s="79">
        <v>58</v>
      </c>
      <c r="AS26" s="80">
        <v>4999</v>
      </c>
      <c r="AT26" s="81">
        <v>9365</v>
      </c>
      <c r="AU26" s="79">
        <v>60</v>
      </c>
      <c r="AV26" s="80">
        <v>5237</v>
      </c>
      <c r="AW26" s="81">
        <v>9818</v>
      </c>
      <c r="AX26" s="79">
        <v>60</v>
      </c>
      <c r="AY26" s="80">
        <v>5237</v>
      </c>
      <c r="AZ26" s="81">
        <v>9818</v>
      </c>
      <c r="BA26" s="79">
        <v>61</v>
      </c>
      <c r="BB26" s="80">
        <v>5332</v>
      </c>
      <c r="BC26" s="81">
        <v>9998</v>
      </c>
      <c r="BD26" s="79">
        <v>63</v>
      </c>
      <c r="BE26" s="80">
        <v>5598</v>
      </c>
      <c r="BF26" s="81">
        <v>10496</v>
      </c>
      <c r="BG26" s="79">
        <v>70</v>
      </c>
      <c r="BH26" s="80">
        <v>6547</v>
      </c>
      <c r="BI26" s="81">
        <v>12187</v>
      </c>
      <c r="BJ26" s="79">
        <v>76</v>
      </c>
      <c r="BK26" s="80">
        <v>7406</v>
      </c>
      <c r="BL26" s="81">
        <v>13776</v>
      </c>
    </row>
    <row r="27" spans="1:64">
      <c r="A27" s="78" t="s">
        <v>16</v>
      </c>
      <c r="B27" s="79">
        <v>176</v>
      </c>
      <c r="C27" s="80">
        <v>21476</v>
      </c>
      <c r="D27" s="81">
        <v>40588</v>
      </c>
      <c r="E27" s="79">
        <v>178</v>
      </c>
      <c r="F27" s="80">
        <v>21915</v>
      </c>
      <c r="G27" s="81">
        <v>41379</v>
      </c>
      <c r="H27" s="79">
        <v>181</v>
      </c>
      <c r="I27" s="80">
        <v>23131</v>
      </c>
      <c r="J27" s="81">
        <v>43800</v>
      </c>
      <c r="K27" s="79">
        <v>185</v>
      </c>
      <c r="L27" s="80">
        <v>24273</v>
      </c>
      <c r="M27" s="81">
        <v>45987</v>
      </c>
      <c r="N27" s="79">
        <v>189</v>
      </c>
      <c r="O27" s="80">
        <v>25606</v>
      </c>
      <c r="P27" s="81">
        <v>48583</v>
      </c>
      <c r="Q27" s="79">
        <v>191</v>
      </c>
      <c r="R27" s="80">
        <v>25498</v>
      </c>
      <c r="S27" s="81">
        <v>48316</v>
      </c>
      <c r="T27" s="79">
        <v>200</v>
      </c>
      <c r="U27" s="80">
        <v>27973</v>
      </c>
      <c r="V27" s="81">
        <v>52989</v>
      </c>
      <c r="W27" s="79">
        <v>211</v>
      </c>
      <c r="X27" s="80">
        <v>30621</v>
      </c>
      <c r="Y27" s="81">
        <v>57815</v>
      </c>
      <c r="Z27" s="79">
        <v>240</v>
      </c>
      <c r="AA27" s="80">
        <v>37373</v>
      </c>
      <c r="AB27" s="81">
        <v>70450</v>
      </c>
      <c r="AC27" s="79">
        <v>252</v>
      </c>
      <c r="AD27" s="80">
        <v>40004</v>
      </c>
      <c r="AE27" s="81">
        <v>75360</v>
      </c>
      <c r="AF27" s="79">
        <v>262</v>
      </c>
      <c r="AG27" s="80">
        <v>41614</v>
      </c>
      <c r="AH27" s="81">
        <v>78432</v>
      </c>
      <c r="AI27" s="79">
        <v>265</v>
      </c>
      <c r="AJ27" s="80">
        <v>42166</v>
      </c>
      <c r="AK27" s="81">
        <v>79498</v>
      </c>
      <c r="AL27" s="79">
        <v>271</v>
      </c>
      <c r="AM27" s="80">
        <v>43397</v>
      </c>
      <c r="AN27" s="81">
        <v>81831</v>
      </c>
      <c r="AO27" s="79">
        <v>275</v>
      </c>
      <c r="AP27" s="80">
        <v>44090</v>
      </c>
      <c r="AQ27" s="81">
        <v>83058</v>
      </c>
      <c r="AR27" s="79">
        <v>280</v>
      </c>
      <c r="AS27" s="80">
        <v>44572</v>
      </c>
      <c r="AT27" s="81">
        <v>83864</v>
      </c>
      <c r="AU27" s="79">
        <v>289</v>
      </c>
      <c r="AV27" s="80">
        <v>45159</v>
      </c>
      <c r="AW27" s="81">
        <v>84900</v>
      </c>
      <c r="AX27" s="79">
        <v>293</v>
      </c>
      <c r="AY27" s="80">
        <v>46307</v>
      </c>
      <c r="AZ27" s="81">
        <v>86965</v>
      </c>
      <c r="BA27" s="79">
        <v>295</v>
      </c>
      <c r="BB27" s="80">
        <v>46794</v>
      </c>
      <c r="BC27" s="81">
        <v>87882</v>
      </c>
      <c r="BD27" s="79">
        <v>297</v>
      </c>
      <c r="BE27" s="80">
        <v>47345</v>
      </c>
      <c r="BF27" s="81">
        <v>88910</v>
      </c>
      <c r="BG27" s="79">
        <v>299</v>
      </c>
      <c r="BH27" s="80">
        <v>47823</v>
      </c>
      <c r="BI27" s="81">
        <v>89913</v>
      </c>
      <c r="BJ27" s="79">
        <v>294</v>
      </c>
      <c r="BK27" s="80">
        <v>46944</v>
      </c>
      <c r="BL27" s="81">
        <v>88277</v>
      </c>
    </row>
    <row r="28" spans="1:64">
      <c r="A28" s="78" t="s">
        <v>158</v>
      </c>
      <c r="B28" s="79">
        <v>11</v>
      </c>
      <c r="C28" s="80">
        <v>1419</v>
      </c>
      <c r="D28" s="81">
        <v>2693</v>
      </c>
      <c r="E28" s="79">
        <v>10</v>
      </c>
      <c r="F28" s="80">
        <v>1382</v>
      </c>
      <c r="G28" s="81">
        <v>2637</v>
      </c>
      <c r="H28" s="79">
        <v>10</v>
      </c>
      <c r="I28" s="80">
        <v>1232</v>
      </c>
      <c r="J28" s="81">
        <v>2352</v>
      </c>
      <c r="K28" s="79">
        <v>11</v>
      </c>
      <c r="L28" s="80">
        <v>1274</v>
      </c>
      <c r="M28" s="81">
        <v>2431</v>
      </c>
      <c r="N28" s="79">
        <v>11</v>
      </c>
      <c r="O28" s="80">
        <v>1444</v>
      </c>
      <c r="P28" s="81">
        <v>2757</v>
      </c>
      <c r="Q28" s="79">
        <v>11</v>
      </c>
      <c r="R28" s="80">
        <v>1444</v>
      </c>
      <c r="S28" s="81">
        <v>2757</v>
      </c>
      <c r="T28" s="79">
        <v>9</v>
      </c>
      <c r="U28" s="80">
        <v>1212</v>
      </c>
      <c r="V28" s="81">
        <v>2317</v>
      </c>
      <c r="W28" s="79">
        <v>8</v>
      </c>
      <c r="X28" s="80">
        <v>906</v>
      </c>
      <c r="Y28" s="81">
        <v>1770</v>
      </c>
      <c r="Z28" s="79">
        <v>9</v>
      </c>
      <c r="AA28" s="80">
        <v>920</v>
      </c>
      <c r="AB28" s="81">
        <v>1768</v>
      </c>
      <c r="AC28" s="79">
        <v>6</v>
      </c>
      <c r="AD28" s="80">
        <v>557</v>
      </c>
      <c r="AE28" s="81">
        <v>1061</v>
      </c>
      <c r="AF28" s="79">
        <v>7</v>
      </c>
      <c r="AG28" s="80">
        <v>821</v>
      </c>
      <c r="AH28" s="81">
        <v>1561</v>
      </c>
      <c r="AI28" s="79">
        <v>3</v>
      </c>
      <c r="AJ28" s="80">
        <v>461</v>
      </c>
      <c r="AK28" s="81">
        <v>867</v>
      </c>
      <c r="AL28" s="79">
        <v>2</v>
      </c>
      <c r="AM28" s="80">
        <v>159</v>
      </c>
      <c r="AN28" s="81">
        <v>300</v>
      </c>
      <c r="AO28" s="79"/>
      <c r="AP28" s="80"/>
      <c r="AQ28" s="81"/>
      <c r="AR28" s="79"/>
      <c r="AS28" s="80"/>
      <c r="AT28" s="81"/>
      <c r="AU28" s="79"/>
      <c r="AV28" s="80"/>
      <c r="AW28" s="81"/>
      <c r="AX28" s="79"/>
      <c r="AY28" s="80"/>
      <c r="AZ28" s="81"/>
      <c r="BA28" s="79"/>
      <c r="BB28" s="80"/>
      <c r="BC28" s="81"/>
      <c r="BD28" s="79"/>
      <c r="BE28" s="80"/>
      <c r="BF28" s="81"/>
      <c r="BG28" s="79"/>
      <c r="BH28" s="80"/>
      <c r="BI28" s="81"/>
      <c r="BJ28" s="79"/>
      <c r="BK28" s="80"/>
      <c r="BL28" s="81"/>
    </row>
    <row r="29" spans="1:64">
      <c r="A29" s="78" t="s">
        <v>133</v>
      </c>
      <c r="B29" s="79">
        <v>341</v>
      </c>
      <c r="C29" s="80">
        <v>54364</v>
      </c>
      <c r="D29" s="81">
        <v>105511</v>
      </c>
      <c r="E29" s="79">
        <v>334</v>
      </c>
      <c r="F29" s="80">
        <v>52744</v>
      </c>
      <c r="G29" s="81">
        <v>102367</v>
      </c>
      <c r="H29" s="79">
        <v>325</v>
      </c>
      <c r="I29" s="80">
        <v>51293</v>
      </c>
      <c r="J29" s="81">
        <v>99465</v>
      </c>
      <c r="K29" s="79">
        <v>311</v>
      </c>
      <c r="L29" s="80">
        <v>49560</v>
      </c>
      <c r="M29" s="81">
        <v>96006</v>
      </c>
      <c r="N29" s="79">
        <v>304</v>
      </c>
      <c r="O29" s="80">
        <v>48843</v>
      </c>
      <c r="P29" s="81">
        <v>94820</v>
      </c>
      <c r="Q29" s="79">
        <v>302</v>
      </c>
      <c r="R29" s="80">
        <v>48755</v>
      </c>
      <c r="S29" s="81">
        <v>94269</v>
      </c>
      <c r="T29" s="79">
        <v>277</v>
      </c>
      <c r="U29" s="80">
        <v>44898</v>
      </c>
      <c r="V29" s="81">
        <v>86532</v>
      </c>
      <c r="W29" s="79">
        <v>259</v>
      </c>
      <c r="X29" s="80">
        <v>41611</v>
      </c>
      <c r="Y29" s="81">
        <v>80158</v>
      </c>
      <c r="Z29" s="79">
        <v>207</v>
      </c>
      <c r="AA29" s="80">
        <v>32797</v>
      </c>
      <c r="AB29" s="81">
        <v>63110</v>
      </c>
      <c r="AC29" s="79">
        <v>189</v>
      </c>
      <c r="AD29" s="80">
        <v>29735</v>
      </c>
      <c r="AE29" s="81">
        <v>57031</v>
      </c>
      <c r="AF29" s="79">
        <v>178</v>
      </c>
      <c r="AG29" s="80">
        <v>28425</v>
      </c>
      <c r="AH29" s="81">
        <v>54587</v>
      </c>
      <c r="AI29" s="79">
        <v>175</v>
      </c>
      <c r="AJ29" s="80">
        <v>27854</v>
      </c>
      <c r="AK29" s="81">
        <v>53165</v>
      </c>
      <c r="AL29" s="79">
        <v>169</v>
      </c>
      <c r="AM29" s="80">
        <v>26522</v>
      </c>
      <c r="AN29" s="81">
        <v>50456</v>
      </c>
      <c r="AO29" s="79">
        <v>168</v>
      </c>
      <c r="AP29" s="80">
        <v>26149</v>
      </c>
      <c r="AQ29" s="81">
        <v>49785</v>
      </c>
      <c r="AR29" s="79">
        <v>166</v>
      </c>
      <c r="AS29" s="80">
        <v>25761</v>
      </c>
      <c r="AT29" s="81">
        <v>49029</v>
      </c>
      <c r="AU29" s="79">
        <v>155</v>
      </c>
      <c r="AV29" s="80">
        <v>24541</v>
      </c>
      <c r="AW29" s="81">
        <v>46490</v>
      </c>
      <c r="AX29" s="79">
        <v>146</v>
      </c>
      <c r="AY29" s="80">
        <v>23398</v>
      </c>
      <c r="AZ29" s="81">
        <v>44352</v>
      </c>
      <c r="BA29" s="79">
        <v>145</v>
      </c>
      <c r="BB29" s="80">
        <v>22958</v>
      </c>
      <c r="BC29" s="81">
        <v>43497</v>
      </c>
      <c r="BD29" s="79">
        <v>137</v>
      </c>
      <c r="BE29" s="80">
        <v>21585</v>
      </c>
      <c r="BF29" s="81">
        <v>40779</v>
      </c>
      <c r="BG29" s="79">
        <v>131</v>
      </c>
      <c r="BH29" s="80">
        <v>20997</v>
      </c>
      <c r="BI29" s="81">
        <v>39764</v>
      </c>
      <c r="BJ29" s="79">
        <v>128</v>
      </c>
      <c r="BK29" s="80">
        <v>20753</v>
      </c>
      <c r="BL29" s="81">
        <v>39349</v>
      </c>
    </row>
    <row r="30" spans="1:64">
      <c r="A30" s="78" t="s">
        <v>153</v>
      </c>
      <c r="B30" s="79">
        <v>47</v>
      </c>
      <c r="C30" s="80">
        <v>5599</v>
      </c>
      <c r="D30" s="81">
        <v>11028</v>
      </c>
      <c r="E30" s="79">
        <v>47</v>
      </c>
      <c r="F30" s="80">
        <v>5789</v>
      </c>
      <c r="G30" s="81">
        <v>11391</v>
      </c>
      <c r="H30" s="79">
        <v>48</v>
      </c>
      <c r="I30" s="80">
        <v>6262</v>
      </c>
      <c r="J30" s="81">
        <v>12322</v>
      </c>
      <c r="K30" s="79">
        <v>49</v>
      </c>
      <c r="L30" s="80">
        <v>6610</v>
      </c>
      <c r="M30" s="81">
        <v>13058</v>
      </c>
      <c r="N30" s="79">
        <v>46</v>
      </c>
      <c r="O30" s="80">
        <v>5774</v>
      </c>
      <c r="P30" s="81">
        <v>11401</v>
      </c>
      <c r="Q30" s="79">
        <v>48</v>
      </c>
      <c r="R30" s="80">
        <v>5759</v>
      </c>
      <c r="S30" s="81">
        <v>11378</v>
      </c>
      <c r="T30" s="79">
        <v>44</v>
      </c>
      <c r="U30" s="80">
        <v>5230</v>
      </c>
      <c r="V30" s="81">
        <v>10337</v>
      </c>
      <c r="W30" s="79">
        <v>33</v>
      </c>
      <c r="X30" s="80">
        <v>4149</v>
      </c>
      <c r="Y30" s="81">
        <v>8277</v>
      </c>
      <c r="Z30" s="79">
        <v>25</v>
      </c>
      <c r="AA30" s="80">
        <v>2649</v>
      </c>
      <c r="AB30" s="81">
        <v>5282</v>
      </c>
      <c r="AC30" s="79">
        <v>22</v>
      </c>
      <c r="AD30" s="80">
        <v>2335</v>
      </c>
      <c r="AE30" s="81">
        <v>4696</v>
      </c>
      <c r="AF30" s="79">
        <v>19</v>
      </c>
      <c r="AG30" s="80">
        <v>1998</v>
      </c>
      <c r="AH30" s="81">
        <v>4063</v>
      </c>
      <c r="AI30" s="79">
        <v>10</v>
      </c>
      <c r="AJ30" s="80">
        <v>1141</v>
      </c>
      <c r="AK30" s="81">
        <v>2162</v>
      </c>
      <c r="AL30" s="79">
        <v>3</v>
      </c>
      <c r="AM30" s="80">
        <v>385</v>
      </c>
      <c r="AN30" s="81">
        <v>733</v>
      </c>
      <c r="AO30" s="79"/>
      <c r="AP30" s="80"/>
      <c r="AQ30" s="81"/>
      <c r="AR30" s="79"/>
      <c r="AS30" s="80"/>
      <c r="AT30" s="81"/>
      <c r="AU30" s="79"/>
      <c r="AV30" s="80"/>
      <c r="AW30" s="81"/>
      <c r="AX30" s="79"/>
      <c r="AY30" s="80"/>
      <c r="AZ30" s="81"/>
      <c r="BA30" s="79"/>
      <c r="BB30" s="80"/>
      <c r="BC30" s="81"/>
      <c r="BD30" s="79"/>
      <c r="BE30" s="80"/>
      <c r="BF30" s="81"/>
      <c r="BG30" s="79"/>
      <c r="BH30" s="80"/>
      <c r="BI30" s="81"/>
      <c r="BJ30" s="79"/>
      <c r="BK30" s="80"/>
      <c r="BL30" s="81"/>
    </row>
    <row r="31" spans="1:64">
      <c r="A31" s="78" t="s">
        <v>18</v>
      </c>
      <c r="B31" s="79">
        <v>63</v>
      </c>
      <c r="C31" s="80">
        <v>6356</v>
      </c>
      <c r="D31" s="81">
        <v>12849</v>
      </c>
      <c r="E31" s="79">
        <v>62</v>
      </c>
      <c r="F31" s="80">
        <v>6207</v>
      </c>
      <c r="G31" s="81">
        <v>12554</v>
      </c>
      <c r="H31" s="79">
        <v>57</v>
      </c>
      <c r="I31" s="80">
        <v>5729</v>
      </c>
      <c r="J31" s="81">
        <v>11720</v>
      </c>
      <c r="K31" s="79">
        <v>54</v>
      </c>
      <c r="L31" s="80">
        <v>5392</v>
      </c>
      <c r="M31" s="81">
        <v>11067</v>
      </c>
      <c r="N31" s="79">
        <v>48</v>
      </c>
      <c r="O31" s="80">
        <v>4889</v>
      </c>
      <c r="P31" s="81">
        <v>10061</v>
      </c>
      <c r="Q31" s="79">
        <v>48</v>
      </c>
      <c r="R31" s="80">
        <v>4933</v>
      </c>
      <c r="S31" s="81">
        <v>10156</v>
      </c>
      <c r="T31" s="79">
        <v>44</v>
      </c>
      <c r="U31" s="80">
        <v>4422</v>
      </c>
      <c r="V31" s="81">
        <v>9151</v>
      </c>
      <c r="W31" s="79">
        <v>42</v>
      </c>
      <c r="X31" s="80">
        <v>4241</v>
      </c>
      <c r="Y31" s="81">
        <v>8621</v>
      </c>
      <c r="Z31" s="79">
        <v>29</v>
      </c>
      <c r="AA31" s="80">
        <v>3105</v>
      </c>
      <c r="AB31" s="81">
        <v>6286</v>
      </c>
      <c r="AC31" s="79">
        <v>28</v>
      </c>
      <c r="AD31" s="80">
        <v>3016</v>
      </c>
      <c r="AE31" s="81">
        <v>6098</v>
      </c>
      <c r="AF31" s="79">
        <v>28</v>
      </c>
      <c r="AG31" s="80">
        <v>3010</v>
      </c>
      <c r="AH31" s="81">
        <v>6088</v>
      </c>
      <c r="AI31" s="79">
        <v>25</v>
      </c>
      <c r="AJ31" s="80">
        <v>2692</v>
      </c>
      <c r="AK31" s="81">
        <v>5447</v>
      </c>
      <c r="AL31" s="79">
        <v>24</v>
      </c>
      <c r="AM31" s="80">
        <v>2548</v>
      </c>
      <c r="AN31" s="81">
        <v>5166</v>
      </c>
      <c r="AO31" s="79">
        <v>24</v>
      </c>
      <c r="AP31" s="80">
        <v>2548</v>
      </c>
      <c r="AQ31" s="81">
        <v>5166</v>
      </c>
      <c r="AR31" s="79">
        <v>23</v>
      </c>
      <c r="AS31" s="80">
        <v>2534</v>
      </c>
      <c r="AT31" s="81">
        <v>5134</v>
      </c>
      <c r="AU31" s="79">
        <v>24</v>
      </c>
      <c r="AV31" s="80">
        <v>2765</v>
      </c>
      <c r="AW31" s="81">
        <v>5553</v>
      </c>
      <c r="AX31" s="79">
        <v>23</v>
      </c>
      <c r="AY31" s="80">
        <v>2651</v>
      </c>
      <c r="AZ31" s="81">
        <v>5312</v>
      </c>
      <c r="BA31" s="79">
        <v>22</v>
      </c>
      <c r="BB31" s="80">
        <v>2627</v>
      </c>
      <c r="BC31" s="81">
        <v>5264</v>
      </c>
      <c r="BD31" s="79">
        <v>22</v>
      </c>
      <c r="BE31" s="80">
        <v>2627</v>
      </c>
      <c r="BF31" s="81">
        <v>5264</v>
      </c>
      <c r="BG31" s="79">
        <v>21</v>
      </c>
      <c r="BH31" s="80">
        <v>2312</v>
      </c>
      <c r="BI31" s="81">
        <v>4505</v>
      </c>
      <c r="BJ31" s="79">
        <v>21</v>
      </c>
      <c r="BK31" s="80">
        <v>2312</v>
      </c>
      <c r="BL31" s="81">
        <v>4505</v>
      </c>
    </row>
    <row r="32" spans="1:64">
      <c r="A32" s="78" t="s">
        <v>256</v>
      </c>
      <c r="B32" s="79">
        <v>11</v>
      </c>
      <c r="C32" s="80">
        <v>1109</v>
      </c>
      <c r="D32" s="81">
        <v>2368</v>
      </c>
      <c r="E32" s="79">
        <v>9</v>
      </c>
      <c r="F32" s="80">
        <v>932</v>
      </c>
      <c r="G32" s="81">
        <v>1987</v>
      </c>
      <c r="H32" s="79">
        <v>6</v>
      </c>
      <c r="I32" s="80">
        <v>549</v>
      </c>
      <c r="J32" s="81">
        <v>1100</v>
      </c>
      <c r="K32" s="79">
        <v>4</v>
      </c>
      <c r="L32" s="80">
        <v>458</v>
      </c>
      <c r="M32" s="81">
        <v>920</v>
      </c>
      <c r="N32" s="79">
        <v>4</v>
      </c>
      <c r="O32" s="80">
        <v>458</v>
      </c>
      <c r="P32" s="81">
        <v>920</v>
      </c>
      <c r="Q32" s="79">
        <v>4</v>
      </c>
      <c r="R32" s="80">
        <v>458</v>
      </c>
      <c r="S32" s="81">
        <v>920</v>
      </c>
      <c r="T32" s="79">
        <v>4</v>
      </c>
      <c r="U32" s="80">
        <v>458</v>
      </c>
      <c r="V32" s="81">
        <v>924</v>
      </c>
      <c r="W32" s="79">
        <v>3</v>
      </c>
      <c r="X32" s="80">
        <v>434</v>
      </c>
      <c r="Y32" s="81">
        <v>834</v>
      </c>
      <c r="Z32" s="79">
        <v>3</v>
      </c>
      <c r="AA32" s="80">
        <v>434</v>
      </c>
      <c r="AB32" s="81">
        <v>834</v>
      </c>
      <c r="AC32" s="79">
        <v>2</v>
      </c>
      <c r="AD32" s="80">
        <v>292</v>
      </c>
      <c r="AE32" s="81">
        <v>550</v>
      </c>
      <c r="AF32" s="79">
        <v>2</v>
      </c>
      <c r="AG32" s="80">
        <v>291</v>
      </c>
      <c r="AH32" s="81">
        <v>546</v>
      </c>
      <c r="AI32" s="79">
        <v>4</v>
      </c>
      <c r="AJ32" s="80">
        <v>590</v>
      </c>
      <c r="AK32" s="81">
        <v>1141</v>
      </c>
      <c r="AL32" s="79">
        <v>4</v>
      </c>
      <c r="AM32" s="80">
        <v>590</v>
      </c>
      <c r="AN32" s="81">
        <v>1141</v>
      </c>
      <c r="AO32" s="79">
        <v>3</v>
      </c>
      <c r="AP32" s="80">
        <v>470</v>
      </c>
      <c r="AQ32" s="81">
        <v>899</v>
      </c>
      <c r="AR32" s="79">
        <v>3</v>
      </c>
      <c r="AS32" s="80">
        <v>470</v>
      </c>
      <c r="AT32" s="81">
        <v>899</v>
      </c>
      <c r="AU32" s="79"/>
      <c r="AV32" s="80"/>
      <c r="AW32" s="81"/>
      <c r="AX32" s="79"/>
      <c r="AY32" s="80"/>
      <c r="AZ32" s="81"/>
      <c r="BA32" s="79"/>
      <c r="BB32" s="80"/>
      <c r="BC32" s="81"/>
      <c r="BD32" s="79"/>
      <c r="BE32" s="80"/>
      <c r="BF32" s="81"/>
      <c r="BG32" s="79"/>
      <c r="BH32" s="80"/>
      <c r="BI32" s="81"/>
      <c r="BJ32" s="79"/>
      <c r="BK32" s="80"/>
      <c r="BL32" s="81"/>
    </row>
    <row r="33" spans="1:64" ht="18" customHeight="1">
      <c r="A33" s="88" t="s">
        <v>118</v>
      </c>
      <c r="B33" s="89">
        <v>696</v>
      </c>
      <c r="C33" s="90">
        <v>92986</v>
      </c>
      <c r="D33" s="91">
        <v>180108</v>
      </c>
      <c r="E33" s="89">
        <v>690</v>
      </c>
      <c r="F33" s="90">
        <v>91781</v>
      </c>
      <c r="G33" s="91">
        <v>177663</v>
      </c>
      <c r="H33" s="89">
        <v>676</v>
      </c>
      <c r="I33" s="90">
        <v>91160</v>
      </c>
      <c r="J33" s="91">
        <v>176376</v>
      </c>
      <c r="K33" s="89">
        <v>663</v>
      </c>
      <c r="L33" s="90">
        <v>90531</v>
      </c>
      <c r="M33" s="91">
        <v>175086</v>
      </c>
      <c r="N33" s="89">
        <v>651</v>
      </c>
      <c r="O33" s="90">
        <v>90152</v>
      </c>
      <c r="P33" s="91">
        <v>174485</v>
      </c>
      <c r="Q33" s="89">
        <v>652</v>
      </c>
      <c r="R33" s="90">
        <v>89952</v>
      </c>
      <c r="S33" s="91">
        <v>173674</v>
      </c>
      <c r="T33" s="89">
        <v>632</v>
      </c>
      <c r="U33" s="90">
        <v>87609</v>
      </c>
      <c r="V33" s="91">
        <v>168705</v>
      </c>
      <c r="W33" s="89">
        <v>615</v>
      </c>
      <c r="X33" s="90">
        <v>85955</v>
      </c>
      <c r="Y33" s="91">
        <v>165006</v>
      </c>
      <c r="Z33" s="89">
        <v>579</v>
      </c>
      <c r="AA33" s="90">
        <v>81788</v>
      </c>
      <c r="AB33" s="91">
        <v>156139</v>
      </c>
      <c r="AC33" s="89">
        <v>568</v>
      </c>
      <c r="AD33" s="90">
        <v>80792</v>
      </c>
      <c r="AE33" s="91">
        <v>153851</v>
      </c>
      <c r="AF33" s="89">
        <v>571</v>
      </c>
      <c r="AG33" s="90">
        <v>81372</v>
      </c>
      <c r="AH33" s="91">
        <v>155002</v>
      </c>
      <c r="AI33" s="89">
        <v>562</v>
      </c>
      <c r="AJ33" s="90">
        <v>80501</v>
      </c>
      <c r="AK33" s="91">
        <v>152728</v>
      </c>
      <c r="AL33" s="89">
        <v>557</v>
      </c>
      <c r="AM33" s="90">
        <v>79667</v>
      </c>
      <c r="AN33" s="91">
        <v>150960</v>
      </c>
      <c r="AO33" s="89">
        <v>557</v>
      </c>
      <c r="AP33" s="90">
        <v>79572</v>
      </c>
      <c r="AQ33" s="91">
        <v>150701</v>
      </c>
      <c r="AR33" s="89">
        <v>560</v>
      </c>
      <c r="AS33" s="90">
        <v>79812</v>
      </c>
      <c r="AT33" s="91">
        <v>151014</v>
      </c>
      <c r="AU33" s="89">
        <v>558</v>
      </c>
      <c r="AV33" s="90">
        <v>79167</v>
      </c>
      <c r="AW33" s="91">
        <v>149455</v>
      </c>
      <c r="AX33" s="89">
        <v>555</v>
      </c>
      <c r="AY33" s="90">
        <v>79202</v>
      </c>
      <c r="AZ33" s="91">
        <v>149405</v>
      </c>
      <c r="BA33" s="89">
        <v>556</v>
      </c>
      <c r="BB33" s="90">
        <v>79320</v>
      </c>
      <c r="BC33" s="91">
        <v>149599</v>
      </c>
      <c r="BD33" s="89">
        <v>556</v>
      </c>
      <c r="BE33" s="90">
        <v>79111</v>
      </c>
      <c r="BF33" s="91">
        <v>149087</v>
      </c>
      <c r="BG33" s="89">
        <v>557</v>
      </c>
      <c r="BH33" s="90">
        <v>79611</v>
      </c>
      <c r="BI33" s="91">
        <v>149960</v>
      </c>
      <c r="BJ33" s="89">
        <v>556</v>
      </c>
      <c r="BK33" s="90">
        <v>79589</v>
      </c>
      <c r="BL33" s="91">
        <v>149960</v>
      </c>
    </row>
    <row r="34" spans="1:64">
      <c r="A34" s="78" t="s">
        <v>23</v>
      </c>
      <c r="B34" s="79">
        <v>3</v>
      </c>
      <c r="C34" s="80">
        <v>33</v>
      </c>
      <c r="D34" s="81">
        <v>78</v>
      </c>
      <c r="E34" s="79">
        <v>3</v>
      </c>
      <c r="F34" s="80">
        <v>33</v>
      </c>
      <c r="G34" s="81">
        <v>78</v>
      </c>
      <c r="H34" s="79">
        <v>3</v>
      </c>
      <c r="I34" s="80">
        <v>33</v>
      </c>
      <c r="J34" s="81">
        <v>78</v>
      </c>
      <c r="K34" s="79">
        <v>3</v>
      </c>
      <c r="L34" s="80">
        <v>33</v>
      </c>
      <c r="M34" s="81">
        <v>78</v>
      </c>
      <c r="N34" s="79">
        <v>3</v>
      </c>
      <c r="O34" s="80">
        <v>33</v>
      </c>
      <c r="P34" s="81">
        <v>78</v>
      </c>
      <c r="Q34" s="79">
        <v>3</v>
      </c>
      <c r="R34" s="80">
        <v>33</v>
      </c>
      <c r="S34" s="81">
        <v>78</v>
      </c>
      <c r="T34" s="79">
        <v>3</v>
      </c>
      <c r="U34" s="80">
        <v>33</v>
      </c>
      <c r="V34" s="81">
        <v>78</v>
      </c>
      <c r="W34" s="79">
        <v>3</v>
      </c>
      <c r="X34" s="80">
        <v>33</v>
      </c>
      <c r="Y34" s="81">
        <v>78</v>
      </c>
      <c r="Z34" s="79">
        <v>3</v>
      </c>
      <c r="AA34" s="80">
        <v>33</v>
      </c>
      <c r="AB34" s="81">
        <v>78</v>
      </c>
      <c r="AC34" s="79">
        <v>4</v>
      </c>
      <c r="AD34" s="80">
        <v>48</v>
      </c>
      <c r="AE34" s="81">
        <v>153</v>
      </c>
      <c r="AF34" s="79">
        <v>2</v>
      </c>
      <c r="AG34" s="80">
        <v>33</v>
      </c>
      <c r="AH34" s="81">
        <v>106</v>
      </c>
      <c r="AI34" s="79">
        <v>2</v>
      </c>
      <c r="AJ34" s="80">
        <v>33</v>
      </c>
      <c r="AK34" s="81">
        <v>106</v>
      </c>
      <c r="AL34" s="79">
        <v>2</v>
      </c>
      <c r="AM34" s="80">
        <v>33</v>
      </c>
      <c r="AN34" s="81">
        <v>106</v>
      </c>
      <c r="AO34" s="79">
        <v>2</v>
      </c>
      <c r="AP34" s="80">
        <v>33</v>
      </c>
      <c r="AQ34" s="81">
        <v>106</v>
      </c>
      <c r="AR34" s="79">
        <v>2</v>
      </c>
      <c r="AS34" s="80">
        <v>33</v>
      </c>
      <c r="AT34" s="81">
        <v>106</v>
      </c>
      <c r="AU34" s="79">
        <v>3</v>
      </c>
      <c r="AV34" s="80">
        <v>338</v>
      </c>
      <c r="AW34" s="81">
        <v>716</v>
      </c>
      <c r="AX34" s="79">
        <v>2</v>
      </c>
      <c r="AY34" s="80">
        <v>33</v>
      </c>
      <c r="AZ34" s="81">
        <v>106</v>
      </c>
      <c r="BA34" s="79">
        <v>2</v>
      </c>
      <c r="BB34" s="80">
        <v>33</v>
      </c>
      <c r="BC34" s="81">
        <v>106</v>
      </c>
      <c r="BD34" s="79">
        <v>2</v>
      </c>
      <c r="BE34" s="80">
        <v>33</v>
      </c>
      <c r="BF34" s="81">
        <v>106</v>
      </c>
      <c r="BG34" s="79">
        <v>2</v>
      </c>
      <c r="BH34" s="80">
        <v>33</v>
      </c>
      <c r="BI34" s="81">
        <v>106</v>
      </c>
      <c r="BJ34" s="79">
        <v>2</v>
      </c>
      <c r="BK34" s="80">
        <v>33</v>
      </c>
      <c r="BL34" s="81">
        <v>106</v>
      </c>
    </row>
    <row r="35" spans="1:64">
      <c r="A35" s="78" t="s">
        <v>24</v>
      </c>
      <c r="B35" s="79">
        <v>8</v>
      </c>
      <c r="C35" s="80">
        <v>387</v>
      </c>
      <c r="D35" s="81">
        <v>860</v>
      </c>
      <c r="E35" s="79">
        <v>9</v>
      </c>
      <c r="F35" s="80">
        <v>400</v>
      </c>
      <c r="G35" s="81">
        <v>885</v>
      </c>
      <c r="H35" s="79">
        <v>10</v>
      </c>
      <c r="I35" s="80">
        <v>516</v>
      </c>
      <c r="J35" s="81">
        <v>1081</v>
      </c>
      <c r="K35" s="79">
        <v>9</v>
      </c>
      <c r="L35" s="80">
        <v>509</v>
      </c>
      <c r="M35" s="81">
        <v>1066</v>
      </c>
      <c r="N35" s="79">
        <v>10</v>
      </c>
      <c r="O35" s="80">
        <v>529</v>
      </c>
      <c r="P35" s="81">
        <v>1107</v>
      </c>
      <c r="Q35" s="79">
        <v>11</v>
      </c>
      <c r="R35" s="80">
        <v>761</v>
      </c>
      <c r="S35" s="81">
        <v>1647</v>
      </c>
      <c r="T35" s="79">
        <v>9</v>
      </c>
      <c r="U35" s="80">
        <v>666</v>
      </c>
      <c r="V35" s="81">
        <v>1452</v>
      </c>
      <c r="W35" s="79">
        <v>8</v>
      </c>
      <c r="X35" s="80">
        <v>381</v>
      </c>
      <c r="Y35" s="81">
        <v>1007</v>
      </c>
      <c r="Z35" s="79">
        <v>9</v>
      </c>
      <c r="AA35" s="80">
        <v>429</v>
      </c>
      <c r="AB35" s="81">
        <v>1117</v>
      </c>
      <c r="AC35" s="79">
        <v>8</v>
      </c>
      <c r="AD35" s="80">
        <v>405</v>
      </c>
      <c r="AE35" s="81">
        <v>1071</v>
      </c>
      <c r="AF35" s="79">
        <v>9</v>
      </c>
      <c r="AG35" s="80">
        <v>426</v>
      </c>
      <c r="AH35" s="81">
        <v>1113</v>
      </c>
      <c r="AI35" s="79">
        <v>8</v>
      </c>
      <c r="AJ35" s="80">
        <v>396</v>
      </c>
      <c r="AK35" s="81">
        <v>1071</v>
      </c>
      <c r="AL35" s="79">
        <v>9</v>
      </c>
      <c r="AM35" s="80">
        <v>604</v>
      </c>
      <c r="AN35" s="81">
        <v>1668</v>
      </c>
      <c r="AO35" s="79">
        <v>10</v>
      </c>
      <c r="AP35" s="80">
        <v>611</v>
      </c>
      <c r="AQ35" s="81">
        <v>1683</v>
      </c>
      <c r="AR35" s="79">
        <v>10</v>
      </c>
      <c r="AS35" s="80">
        <v>568</v>
      </c>
      <c r="AT35" s="81">
        <v>1502</v>
      </c>
      <c r="AU35" s="79">
        <v>9</v>
      </c>
      <c r="AV35" s="80">
        <v>555</v>
      </c>
      <c r="AW35" s="81">
        <v>1475</v>
      </c>
      <c r="AX35" s="79">
        <v>11</v>
      </c>
      <c r="AY35" s="80">
        <v>767</v>
      </c>
      <c r="AZ35" s="81">
        <v>2024</v>
      </c>
      <c r="BA35" s="79">
        <v>11</v>
      </c>
      <c r="BB35" s="80">
        <v>767</v>
      </c>
      <c r="BC35" s="81">
        <v>2024</v>
      </c>
      <c r="BD35" s="79">
        <v>11</v>
      </c>
      <c r="BE35" s="80">
        <v>767</v>
      </c>
      <c r="BF35" s="81">
        <v>2024</v>
      </c>
      <c r="BG35" s="79">
        <v>11</v>
      </c>
      <c r="BH35" s="80">
        <v>767</v>
      </c>
      <c r="BI35" s="81">
        <v>2024</v>
      </c>
      <c r="BJ35" s="79">
        <v>10</v>
      </c>
      <c r="BK35" s="80">
        <v>746</v>
      </c>
      <c r="BL35" s="81">
        <v>1955</v>
      </c>
    </row>
    <row r="36" spans="1:64">
      <c r="A36" s="78" t="s">
        <v>25</v>
      </c>
      <c r="B36" s="79">
        <v>38</v>
      </c>
      <c r="C36" s="80">
        <v>5859</v>
      </c>
      <c r="D36" s="81">
        <v>13384</v>
      </c>
      <c r="E36" s="79">
        <v>44</v>
      </c>
      <c r="F36" s="80">
        <v>7262</v>
      </c>
      <c r="G36" s="81">
        <v>16299</v>
      </c>
      <c r="H36" s="79">
        <v>46</v>
      </c>
      <c r="I36" s="80">
        <v>7462</v>
      </c>
      <c r="J36" s="81">
        <v>16809</v>
      </c>
      <c r="K36" s="79">
        <v>48</v>
      </c>
      <c r="L36" s="80">
        <v>7570</v>
      </c>
      <c r="M36" s="81">
        <v>17030</v>
      </c>
      <c r="N36" s="79">
        <v>49</v>
      </c>
      <c r="O36" s="80">
        <v>7190</v>
      </c>
      <c r="P36" s="81">
        <v>16260</v>
      </c>
      <c r="Q36" s="79">
        <v>53</v>
      </c>
      <c r="R36" s="80">
        <v>7715</v>
      </c>
      <c r="S36" s="81">
        <v>17549</v>
      </c>
      <c r="T36" s="79">
        <v>61</v>
      </c>
      <c r="U36" s="80">
        <v>9680</v>
      </c>
      <c r="V36" s="81">
        <v>21667</v>
      </c>
      <c r="W36" s="79">
        <v>62</v>
      </c>
      <c r="X36" s="80">
        <v>10627</v>
      </c>
      <c r="Y36" s="81">
        <v>24040</v>
      </c>
      <c r="Z36" s="79">
        <v>76</v>
      </c>
      <c r="AA36" s="80">
        <v>12874</v>
      </c>
      <c r="AB36" s="81">
        <v>29019</v>
      </c>
      <c r="AC36" s="79">
        <v>83</v>
      </c>
      <c r="AD36" s="80">
        <v>13881</v>
      </c>
      <c r="AE36" s="81">
        <v>31076</v>
      </c>
      <c r="AF36" s="79">
        <v>83</v>
      </c>
      <c r="AG36" s="80">
        <v>14464</v>
      </c>
      <c r="AH36" s="81">
        <v>33289</v>
      </c>
      <c r="AI36" s="79">
        <v>88</v>
      </c>
      <c r="AJ36" s="80">
        <v>16184</v>
      </c>
      <c r="AK36" s="81">
        <v>37693</v>
      </c>
      <c r="AL36" s="79">
        <v>87</v>
      </c>
      <c r="AM36" s="80">
        <v>16080</v>
      </c>
      <c r="AN36" s="81">
        <v>37737</v>
      </c>
      <c r="AO36" s="79">
        <v>86</v>
      </c>
      <c r="AP36" s="80">
        <v>15637</v>
      </c>
      <c r="AQ36" s="81">
        <v>36550</v>
      </c>
      <c r="AR36" s="79">
        <v>87</v>
      </c>
      <c r="AS36" s="80">
        <v>15594</v>
      </c>
      <c r="AT36" s="81">
        <v>36319</v>
      </c>
      <c r="AU36" s="79">
        <v>82</v>
      </c>
      <c r="AV36" s="80">
        <v>15314</v>
      </c>
      <c r="AW36" s="81">
        <v>35620</v>
      </c>
      <c r="AX36" s="79">
        <v>85</v>
      </c>
      <c r="AY36" s="80">
        <v>16137</v>
      </c>
      <c r="AZ36" s="81">
        <v>37241</v>
      </c>
      <c r="BA36" s="79">
        <v>90</v>
      </c>
      <c r="BB36" s="80">
        <v>17498</v>
      </c>
      <c r="BC36" s="81">
        <v>39882</v>
      </c>
      <c r="BD36" s="79">
        <v>92</v>
      </c>
      <c r="BE36" s="80">
        <v>17739</v>
      </c>
      <c r="BF36" s="81">
        <v>40451</v>
      </c>
      <c r="BG36" s="79">
        <v>89</v>
      </c>
      <c r="BH36" s="80">
        <v>16985</v>
      </c>
      <c r="BI36" s="81">
        <v>39284</v>
      </c>
      <c r="BJ36" s="79">
        <v>89</v>
      </c>
      <c r="BK36" s="80">
        <v>17170</v>
      </c>
      <c r="BL36" s="81">
        <v>39804</v>
      </c>
    </row>
    <row r="37" spans="1:64">
      <c r="A37" s="78" t="s">
        <v>159</v>
      </c>
      <c r="B37" s="79">
        <v>10</v>
      </c>
      <c r="C37" s="80">
        <v>1472</v>
      </c>
      <c r="D37" s="81">
        <v>4178</v>
      </c>
      <c r="E37" s="79">
        <v>10</v>
      </c>
      <c r="F37" s="80">
        <v>1472</v>
      </c>
      <c r="G37" s="81">
        <v>4178</v>
      </c>
      <c r="H37" s="79">
        <v>11</v>
      </c>
      <c r="I37" s="80">
        <v>1558</v>
      </c>
      <c r="J37" s="81">
        <v>4350</v>
      </c>
      <c r="K37" s="79">
        <v>11</v>
      </c>
      <c r="L37" s="80">
        <v>1558</v>
      </c>
      <c r="M37" s="81">
        <v>4350</v>
      </c>
      <c r="N37" s="79">
        <v>8</v>
      </c>
      <c r="O37" s="80">
        <v>1301</v>
      </c>
      <c r="P37" s="81">
        <v>3790</v>
      </c>
      <c r="Q37" s="79">
        <v>7</v>
      </c>
      <c r="R37" s="80">
        <v>1262</v>
      </c>
      <c r="S37" s="81">
        <v>3712</v>
      </c>
      <c r="T37" s="79">
        <v>7</v>
      </c>
      <c r="U37" s="80">
        <v>1262</v>
      </c>
      <c r="V37" s="81">
        <v>3712</v>
      </c>
      <c r="W37" s="79">
        <v>8</v>
      </c>
      <c r="X37" s="80">
        <v>1327</v>
      </c>
      <c r="Y37" s="81">
        <v>3598</v>
      </c>
      <c r="Z37" s="79">
        <v>6</v>
      </c>
      <c r="AA37" s="80">
        <v>1051</v>
      </c>
      <c r="AB37" s="81">
        <v>3287</v>
      </c>
      <c r="AC37" s="79">
        <v>2</v>
      </c>
      <c r="AD37" s="80">
        <v>635</v>
      </c>
      <c r="AE37" s="81">
        <v>2279</v>
      </c>
      <c r="AF37" s="79"/>
      <c r="AG37" s="80"/>
      <c r="AH37" s="81"/>
      <c r="AI37" s="79"/>
      <c r="AJ37" s="80"/>
      <c r="AK37" s="81"/>
      <c r="AL37" s="79"/>
      <c r="AM37" s="80"/>
      <c r="AN37" s="81"/>
      <c r="AO37" s="79"/>
      <c r="AP37" s="80"/>
      <c r="AQ37" s="81"/>
      <c r="AR37" s="79"/>
      <c r="AS37" s="80"/>
      <c r="AT37" s="81"/>
      <c r="AU37" s="79"/>
      <c r="AV37" s="80"/>
      <c r="AW37" s="81"/>
      <c r="AX37" s="79"/>
      <c r="AY37" s="80"/>
      <c r="AZ37" s="81"/>
      <c r="BA37" s="79"/>
      <c r="BB37" s="80"/>
      <c r="BC37" s="81"/>
      <c r="BD37" s="79"/>
      <c r="BE37" s="80"/>
      <c r="BF37" s="81"/>
      <c r="BG37" s="79"/>
      <c r="BH37" s="80"/>
      <c r="BI37" s="81"/>
      <c r="BJ37" s="79"/>
      <c r="BK37" s="80"/>
      <c r="BL37" s="81"/>
    </row>
    <row r="38" spans="1:64">
      <c r="A38" s="78" t="s">
        <v>26</v>
      </c>
      <c r="B38" s="79">
        <v>133</v>
      </c>
      <c r="C38" s="80">
        <v>25405</v>
      </c>
      <c r="D38" s="81">
        <v>56114</v>
      </c>
      <c r="E38" s="79">
        <v>132</v>
      </c>
      <c r="F38" s="80">
        <v>25058</v>
      </c>
      <c r="G38" s="81">
        <v>55431</v>
      </c>
      <c r="H38" s="79">
        <v>132</v>
      </c>
      <c r="I38" s="80">
        <v>24940</v>
      </c>
      <c r="J38" s="81">
        <v>55257</v>
      </c>
      <c r="K38" s="79">
        <v>129</v>
      </c>
      <c r="L38" s="80">
        <v>24768</v>
      </c>
      <c r="M38" s="81">
        <v>54938</v>
      </c>
      <c r="N38" s="79">
        <v>130</v>
      </c>
      <c r="O38" s="80">
        <v>24958</v>
      </c>
      <c r="P38" s="81">
        <v>55354</v>
      </c>
      <c r="Q38" s="79">
        <v>122</v>
      </c>
      <c r="R38" s="80">
        <v>23850</v>
      </c>
      <c r="S38" s="81">
        <v>52926</v>
      </c>
      <c r="T38" s="79">
        <v>116</v>
      </c>
      <c r="U38" s="80">
        <v>22278</v>
      </c>
      <c r="V38" s="81">
        <v>49546</v>
      </c>
      <c r="W38" s="79">
        <v>112</v>
      </c>
      <c r="X38" s="80">
        <v>21185</v>
      </c>
      <c r="Y38" s="81">
        <v>47174</v>
      </c>
      <c r="Z38" s="79">
        <v>99</v>
      </c>
      <c r="AA38" s="80">
        <v>19497</v>
      </c>
      <c r="AB38" s="81">
        <v>43240</v>
      </c>
      <c r="AC38" s="79">
        <v>87</v>
      </c>
      <c r="AD38" s="80">
        <v>17953</v>
      </c>
      <c r="AE38" s="81">
        <v>39705</v>
      </c>
      <c r="AF38" s="79">
        <v>87</v>
      </c>
      <c r="AG38" s="80">
        <v>17519</v>
      </c>
      <c r="AH38" s="81">
        <v>38973</v>
      </c>
      <c r="AI38" s="79">
        <v>83</v>
      </c>
      <c r="AJ38" s="80">
        <v>16712</v>
      </c>
      <c r="AK38" s="81">
        <v>36984</v>
      </c>
      <c r="AL38" s="79">
        <v>86</v>
      </c>
      <c r="AM38" s="80">
        <v>17118</v>
      </c>
      <c r="AN38" s="81">
        <v>37410</v>
      </c>
      <c r="AO38" s="79">
        <v>86</v>
      </c>
      <c r="AP38" s="80">
        <v>17093</v>
      </c>
      <c r="AQ38" s="81">
        <v>37410</v>
      </c>
      <c r="AR38" s="79">
        <v>83</v>
      </c>
      <c r="AS38" s="80">
        <v>16717</v>
      </c>
      <c r="AT38" s="81">
        <v>36515</v>
      </c>
      <c r="AU38" s="79">
        <v>80</v>
      </c>
      <c r="AV38" s="80">
        <v>15849</v>
      </c>
      <c r="AW38" s="81">
        <v>34589</v>
      </c>
      <c r="AX38" s="79">
        <v>74</v>
      </c>
      <c r="AY38" s="80">
        <v>14894</v>
      </c>
      <c r="AZ38" s="81">
        <v>32504</v>
      </c>
      <c r="BA38" s="79">
        <v>69</v>
      </c>
      <c r="BB38" s="80">
        <v>13532</v>
      </c>
      <c r="BC38" s="81">
        <v>29477</v>
      </c>
      <c r="BD38" s="79">
        <v>64</v>
      </c>
      <c r="BE38" s="80">
        <v>12403</v>
      </c>
      <c r="BF38" s="81">
        <v>27032</v>
      </c>
      <c r="BG38" s="79">
        <v>62</v>
      </c>
      <c r="BH38" s="80">
        <v>11739</v>
      </c>
      <c r="BI38" s="81">
        <v>25416</v>
      </c>
      <c r="BJ38" s="79">
        <v>56</v>
      </c>
      <c r="BK38" s="80">
        <v>10716</v>
      </c>
      <c r="BL38" s="81">
        <v>23251</v>
      </c>
    </row>
    <row r="39" spans="1:64">
      <c r="A39" s="78" t="s">
        <v>160</v>
      </c>
      <c r="B39" s="79">
        <v>5</v>
      </c>
      <c r="C39" s="80">
        <v>1060</v>
      </c>
      <c r="D39" s="81">
        <v>2184</v>
      </c>
      <c r="E39" s="79">
        <v>6</v>
      </c>
      <c r="F39" s="80">
        <v>1167</v>
      </c>
      <c r="G39" s="81">
        <v>2387</v>
      </c>
      <c r="H39" s="79">
        <v>6</v>
      </c>
      <c r="I39" s="80">
        <v>1167</v>
      </c>
      <c r="J39" s="81">
        <v>2387</v>
      </c>
      <c r="K39" s="79">
        <v>5</v>
      </c>
      <c r="L39" s="80">
        <v>1060</v>
      </c>
      <c r="M39" s="81">
        <v>2184</v>
      </c>
      <c r="N39" s="79">
        <v>5</v>
      </c>
      <c r="O39" s="80">
        <v>1003</v>
      </c>
      <c r="P39" s="81">
        <v>2052</v>
      </c>
      <c r="Q39" s="79">
        <v>5</v>
      </c>
      <c r="R39" s="80">
        <v>1017</v>
      </c>
      <c r="S39" s="81">
        <v>2080</v>
      </c>
      <c r="T39" s="79">
        <v>6</v>
      </c>
      <c r="U39" s="80">
        <v>1508</v>
      </c>
      <c r="V39" s="81">
        <v>3048</v>
      </c>
      <c r="W39" s="79">
        <v>7</v>
      </c>
      <c r="X39" s="80">
        <v>1893</v>
      </c>
      <c r="Y39" s="81">
        <v>3881</v>
      </c>
      <c r="Z39" s="79">
        <v>4</v>
      </c>
      <c r="AA39" s="80">
        <v>991</v>
      </c>
      <c r="AB39" s="81">
        <v>2028</v>
      </c>
      <c r="AC39" s="79">
        <v>5</v>
      </c>
      <c r="AD39" s="80">
        <v>1196</v>
      </c>
      <c r="AE39" s="81">
        <v>2546</v>
      </c>
      <c r="AF39" s="79">
        <v>4</v>
      </c>
      <c r="AG39" s="80">
        <v>1031</v>
      </c>
      <c r="AH39" s="81">
        <v>2168</v>
      </c>
      <c r="AI39" s="79">
        <v>3</v>
      </c>
      <c r="AJ39" s="80">
        <v>610</v>
      </c>
      <c r="AK39" s="81">
        <v>1328</v>
      </c>
      <c r="AL39" s="79"/>
      <c r="AM39" s="80"/>
      <c r="AN39" s="81"/>
      <c r="AO39" s="79"/>
      <c r="AP39" s="80"/>
      <c r="AQ39" s="81"/>
      <c r="AR39" s="79"/>
      <c r="AS39" s="80"/>
      <c r="AT39" s="81"/>
      <c r="AU39" s="79"/>
      <c r="AV39" s="80"/>
      <c r="AW39" s="81"/>
      <c r="AX39" s="79"/>
      <c r="AY39" s="80"/>
      <c r="AZ39" s="81"/>
      <c r="BA39" s="79"/>
      <c r="BB39" s="80"/>
      <c r="BC39" s="81"/>
      <c r="BD39" s="79"/>
      <c r="BE39" s="80"/>
      <c r="BF39" s="81"/>
      <c r="BG39" s="79"/>
      <c r="BH39" s="80"/>
      <c r="BI39" s="81"/>
      <c r="BJ39" s="79"/>
      <c r="BK39" s="80"/>
      <c r="BL39" s="81"/>
    </row>
    <row r="40" spans="1:64">
      <c r="A40" s="78" t="s">
        <v>27</v>
      </c>
      <c r="B40" s="79">
        <v>7</v>
      </c>
      <c r="C40" s="80">
        <v>1033</v>
      </c>
      <c r="D40" s="81">
        <v>2035</v>
      </c>
      <c r="E40" s="79">
        <v>7</v>
      </c>
      <c r="F40" s="80">
        <v>1031</v>
      </c>
      <c r="G40" s="81">
        <v>2035</v>
      </c>
      <c r="H40" s="79">
        <v>7</v>
      </c>
      <c r="I40" s="80">
        <v>1025</v>
      </c>
      <c r="J40" s="81">
        <v>2023</v>
      </c>
      <c r="K40" s="79">
        <v>7</v>
      </c>
      <c r="L40" s="80">
        <v>1025</v>
      </c>
      <c r="M40" s="81">
        <v>2023</v>
      </c>
      <c r="N40" s="79">
        <v>6</v>
      </c>
      <c r="O40" s="80">
        <v>805</v>
      </c>
      <c r="P40" s="81">
        <v>1618</v>
      </c>
      <c r="Q40" s="79">
        <v>6</v>
      </c>
      <c r="R40" s="80">
        <v>805</v>
      </c>
      <c r="S40" s="81">
        <v>1622</v>
      </c>
      <c r="T40" s="79">
        <v>6</v>
      </c>
      <c r="U40" s="80">
        <v>805</v>
      </c>
      <c r="V40" s="81">
        <v>1622</v>
      </c>
      <c r="W40" s="79">
        <v>6</v>
      </c>
      <c r="X40" s="80">
        <v>709</v>
      </c>
      <c r="Y40" s="81">
        <v>1441</v>
      </c>
      <c r="Z40" s="79">
        <v>5</v>
      </c>
      <c r="AA40" s="80">
        <v>549</v>
      </c>
      <c r="AB40" s="81">
        <v>1104</v>
      </c>
      <c r="AC40" s="79">
        <v>3</v>
      </c>
      <c r="AD40" s="80">
        <v>149</v>
      </c>
      <c r="AE40" s="81">
        <v>294</v>
      </c>
      <c r="AF40" s="79">
        <v>3</v>
      </c>
      <c r="AG40" s="80">
        <v>149</v>
      </c>
      <c r="AH40" s="81">
        <v>294</v>
      </c>
      <c r="AI40" s="79">
        <v>3</v>
      </c>
      <c r="AJ40" s="80">
        <v>149</v>
      </c>
      <c r="AK40" s="81">
        <v>294</v>
      </c>
      <c r="AL40" s="79">
        <v>4</v>
      </c>
      <c r="AM40" s="80">
        <v>292</v>
      </c>
      <c r="AN40" s="81">
        <v>566</v>
      </c>
      <c r="AO40" s="79">
        <v>4</v>
      </c>
      <c r="AP40" s="80">
        <v>292</v>
      </c>
      <c r="AQ40" s="81">
        <v>566</v>
      </c>
      <c r="AR40" s="79">
        <v>4</v>
      </c>
      <c r="AS40" s="80">
        <v>292</v>
      </c>
      <c r="AT40" s="81">
        <v>566</v>
      </c>
      <c r="AU40" s="79">
        <v>3</v>
      </c>
      <c r="AV40" s="80">
        <v>226</v>
      </c>
      <c r="AW40" s="81">
        <v>448</v>
      </c>
      <c r="AX40" s="79">
        <v>3</v>
      </c>
      <c r="AY40" s="80">
        <v>226</v>
      </c>
      <c r="AZ40" s="81">
        <v>448</v>
      </c>
      <c r="BA40" s="79">
        <v>3</v>
      </c>
      <c r="BB40" s="80">
        <v>226</v>
      </c>
      <c r="BC40" s="81">
        <v>448</v>
      </c>
      <c r="BD40" s="79">
        <v>3</v>
      </c>
      <c r="BE40" s="80">
        <v>226</v>
      </c>
      <c r="BF40" s="81">
        <v>448</v>
      </c>
      <c r="BG40" s="79">
        <v>1</v>
      </c>
      <c r="BH40" s="80">
        <v>109</v>
      </c>
      <c r="BI40" s="81">
        <v>218</v>
      </c>
      <c r="BJ40" s="79">
        <v>1</v>
      </c>
      <c r="BK40" s="80">
        <v>109</v>
      </c>
      <c r="BL40" s="81">
        <v>218</v>
      </c>
    </row>
    <row r="41" spans="1:64" ht="16.5" customHeight="1" thickBot="1">
      <c r="A41" s="78" t="s">
        <v>257</v>
      </c>
      <c r="B41" s="79"/>
      <c r="C41" s="80"/>
      <c r="D41" s="81"/>
      <c r="E41" s="79"/>
      <c r="F41" s="80"/>
      <c r="G41" s="81"/>
      <c r="H41" s="79"/>
      <c r="I41" s="80"/>
      <c r="J41" s="81"/>
      <c r="K41" s="79"/>
      <c r="L41" s="80"/>
      <c r="M41" s="81"/>
      <c r="N41" s="79"/>
      <c r="O41" s="80"/>
      <c r="P41" s="81"/>
      <c r="Q41" s="79"/>
      <c r="R41" s="80"/>
      <c r="S41" s="81"/>
      <c r="T41" s="79"/>
      <c r="U41" s="80"/>
      <c r="V41" s="81"/>
      <c r="W41" s="79"/>
      <c r="X41" s="80"/>
      <c r="Y41" s="81"/>
      <c r="Z41" s="79"/>
      <c r="AA41" s="80"/>
      <c r="AB41" s="81"/>
      <c r="AC41" s="79"/>
      <c r="AD41" s="80"/>
      <c r="AE41" s="81"/>
      <c r="AF41" s="79"/>
      <c r="AG41" s="80"/>
      <c r="AH41" s="81"/>
      <c r="AI41" s="79"/>
      <c r="AJ41" s="80"/>
      <c r="AK41" s="81"/>
      <c r="AL41" s="79"/>
      <c r="AM41" s="80"/>
      <c r="AN41" s="81"/>
      <c r="AO41" s="79"/>
      <c r="AP41" s="80"/>
      <c r="AQ41" s="81"/>
      <c r="AR41" s="79"/>
      <c r="AS41" s="80"/>
      <c r="AT41" s="81"/>
      <c r="AU41" s="79"/>
      <c r="AV41" s="80"/>
      <c r="AW41" s="81"/>
      <c r="AX41" s="79"/>
      <c r="AY41" s="80"/>
      <c r="AZ41" s="81"/>
      <c r="BA41" s="79"/>
      <c r="BB41" s="80"/>
      <c r="BC41" s="81"/>
      <c r="BD41" s="79"/>
      <c r="BE41" s="80"/>
      <c r="BF41" s="81"/>
      <c r="BG41" s="79"/>
      <c r="BH41" s="80"/>
      <c r="BI41" s="81"/>
      <c r="BJ41" s="79"/>
      <c r="BK41" s="80"/>
      <c r="BL41" s="81"/>
    </row>
    <row r="42" spans="1:64" ht="18" thickTop="1" thickBot="1">
      <c r="A42" s="83" t="s">
        <v>113</v>
      </c>
      <c r="B42" s="84">
        <v>204</v>
      </c>
      <c r="C42" s="85">
        <v>35249</v>
      </c>
      <c r="D42" s="86">
        <v>78833</v>
      </c>
      <c r="E42" s="84">
        <v>211</v>
      </c>
      <c r="F42" s="85">
        <v>36423</v>
      </c>
      <c r="G42" s="86">
        <v>81293</v>
      </c>
      <c r="H42" s="84">
        <v>215</v>
      </c>
      <c r="I42" s="85">
        <v>36701</v>
      </c>
      <c r="J42" s="86">
        <v>81985</v>
      </c>
      <c r="K42" s="84">
        <v>212</v>
      </c>
      <c r="L42" s="85">
        <v>36523</v>
      </c>
      <c r="M42" s="86">
        <v>81669</v>
      </c>
      <c r="N42" s="84">
        <v>211</v>
      </c>
      <c r="O42" s="85">
        <v>35819</v>
      </c>
      <c r="P42" s="86">
        <v>80259</v>
      </c>
      <c r="Q42" s="84">
        <v>207</v>
      </c>
      <c r="R42" s="85">
        <v>35443</v>
      </c>
      <c r="S42" s="86">
        <v>79614</v>
      </c>
      <c r="T42" s="84">
        <v>208</v>
      </c>
      <c r="U42" s="85">
        <v>36232</v>
      </c>
      <c r="V42" s="86">
        <v>81125</v>
      </c>
      <c r="W42" s="84">
        <v>206</v>
      </c>
      <c r="X42" s="85">
        <v>36155</v>
      </c>
      <c r="Y42" s="86">
        <v>81219</v>
      </c>
      <c r="Z42" s="84">
        <v>202</v>
      </c>
      <c r="AA42" s="85">
        <v>35424</v>
      </c>
      <c r="AB42" s="86">
        <v>79873</v>
      </c>
      <c r="AC42" s="84">
        <v>192</v>
      </c>
      <c r="AD42" s="85">
        <v>34267</v>
      </c>
      <c r="AE42" s="86">
        <v>77124</v>
      </c>
      <c r="AF42" s="84">
        <v>188</v>
      </c>
      <c r="AG42" s="85">
        <v>33622</v>
      </c>
      <c r="AH42" s="86">
        <v>75943</v>
      </c>
      <c r="AI42" s="84">
        <v>187</v>
      </c>
      <c r="AJ42" s="85">
        <v>34084</v>
      </c>
      <c r="AK42" s="86">
        <v>77476</v>
      </c>
      <c r="AL42" s="84">
        <v>188</v>
      </c>
      <c r="AM42" s="85">
        <v>34127</v>
      </c>
      <c r="AN42" s="86">
        <v>77487</v>
      </c>
      <c r="AO42" s="84">
        <v>188</v>
      </c>
      <c r="AP42" s="85">
        <v>33666</v>
      </c>
      <c r="AQ42" s="86">
        <v>76315</v>
      </c>
      <c r="AR42" s="84">
        <v>186</v>
      </c>
      <c r="AS42" s="85">
        <v>33204</v>
      </c>
      <c r="AT42" s="86">
        <v>75008</v>
      </c>
      <c r="AU42" s="84">
        <v>177</v>
      </c>
      <c r="AV42" s="85">
        <v>32282</v>
      </c>
      <c r="AW42" s="86">
        <v>72848</v>
      </c>
      <c r="AX42" s="84">
        <v>175</v>
      </c>
      <c r="AY42" s="85">
        <v>32057</v>
      </c>
      <c r="AZ42" s="86">
        <v>72323</v>
      </c>
      <c r="BA42" s="84">
        <v>175</v>
      </c>
      <c r="BB42" s="85">
        <v>32056</v>
      </c>
      <c r="BC42" s="86">
        <v>71937</v>
      </c>
      <c r="BD42" s="84">
        <v>172</v>
      </c>
      <c r="BE42" s="85">
        <v>31168</v>
      </c>
      <c r="BF42" s="86">
        <v>70061</v>
      </c>
      <c r="BG42" s="84">
        <v>165</v>
      </c>
      <c r="BH42" s="85">
        <v>29633</v>
      </c>
      <c r="BI42" s="86">
        <v>67048</v>
      </c>
      <c r="BJ42" s="84">
        <v>158</v>
      </c>
      <c r="BK42" s="85">
        <v>28774</v>
      </c>
      <c r="BL42" s="86">
        <v>65334</v>
      </c>
    </row>
    <row r="43" spans="1:64" ht="18" thickTop="1" thickBot="1">
      <c r="A43" s="83" t="s">
        <v>193</v>
      </c>
      <c r="B43" s="84">
        <v>3</v>
      </c>
      <c r="C43" s="85">
        <v>68</v>
      </c>
      <c r="D43" s="86">
        <v>134</v>
      </c>
      <c r="E43" s="84">
        <v>3</v>
      </c>
      <c r="F43" s="85">
        <v>68</v>
      </c>
      <c r="G43" s="86">
        <v>134</v>
      </c>
      <c r="H43" s="84">
        <v>3</v>
      </c>
      <c r="I43" s="85">
        <v>68</v>
      </c>
      <c r="J43" s="86">
        <v>134</v>
      </c>
      <c r="K43" s="84">
        <v>3</v>
      </c>
      <c r="L43" s="85">
        <v>68</v>
      </c>
      <c r="M43" s="86">
        <v>134</v>
      </c>
      <c r="N43" s="84">
        <v>3</v>
      </c>
      <c r="O43" s="85">
        <v>68</v>
      </c>
      <c r="P43" s="86">
        <v>134</v>
      </c>
      <c r="Q43" s="84">
        <v>3</v>
      </c>
      <c r="R43" s="85">
        <v>68</v>
      </c>
      <c r="S43" s="86">
        <v>134</v>
      </c>
      <c r="T43" s="84">
        <v>3</v>
      </c>
      <c r="U43" s="85">
        <v>68</v>
      </c>
      <c r="V43" s="86">
        <v>134</v>
      </c>
      <c r="W43" s="84">
        <v>3</v>
      </c>
      <c r="X43" s="85">
        <v>68</v>
      </c>
      <c r="Y43" s="86">
        <v>134</v>
      </c>
      <c r="Z43" s="84">
        <v>3</v>
      </c>
      <c r="AA43" s="85">
        <v>68</v>
      </c>
      <c r="AB43" s="86">
        <v>134</v>
      </c>
      <c r="AC43" s="84">
        <v>2</v>
      </c>
      <c r="AD43" s="85">
        <v>46</v>
      </c>
      <c r="AE43" s="86">
        <v>86</v>
      </c>
      <c r="AF43" s="84"/>
      <c r="AG43" s="85"/>
      <c r="AH43" s="86"/>
      <c r="AI43" s="84"/>
      <c r="AJ43" s="85"/>
      <c r="AK43" s="86"/>
      <c r="AL43" s="84"/>
      <c r="AM43" s="85"/>
      <c r="AN43" s="86"/>
      <c r="AO43" s="84"/>
      <c r="AP43" s="85"/>
      <c r="AQ43" s="86"/>
      <c r="AR43" s="84"/>
      <c r="AS43" s="85"/>
      <c r="AT43" s="86"/>
      <c r="AU43" s="84"/>
      <c r="AV43" s="85"/>
      <c r="AW43" s="86"/>
      <c r="AX43" s="84"/>
      <c r="AY43" s="85"/>
      <c r="AZ43" s="86"/>
      <c r="BA43" s="84"/>
      <c r="BB43" s="85"/>
      <c r="BC43" s="86"/>
      <c r="BD43" s="84"/>
      <c r="BE43" s="85"/>
      <c r="BF43" s="86"/>
      <c r="BG43" s="84"/>
      <c r="BH43" s="85"/>
      <c r="BI43" s="86"/>
      <c r="BJ43" s="84"/>
      <c r="BK43" s="85"/>
      <c r="BL43" s="86"/>
    </row>
    <row r="44" spans="1:64" ht="18" customHeight="1" thickTop="1">
      <c r="A44" s="88" t="s">
        <v>6</v>
      </c>
      <c r="B44" s="89">
        <v>39</v>
      </c>
      <c r="C44" s="90">
        <v>957</v>
      </c>
      <c r="D44" s="91">
        <v>1891</v>
      </c>
      <c r="E44" s="89">
        <v>39</v>
      </c>
      <c r="F44" s="90">
        <v>957</v>
      </c>
      <c r="G44" s="91">
        <v>1891</v>
      </c>
      <c r="H44" s="89">
        <v>36</v>
      </c>
      <c r="I44" s="90">
        <v>894</v>
      </c>
      <c r="J44" s="91">
        <v>1765</v>
      </c>
      <c r="K44" s="89">
        <v>36</v>
      </c>
      <c r="L44" s="90">
        <v>883</v>
      </c>
      <c r="M44" s="91">
        <v>1747</v>
      </c>
      <c r="N44" s="89">
        <v>37</v>
      </c>
      <c r="O44" s="90">
        <v>926</v>
      </c>
      <c r="P44" s="91">
        <v>1827</v>
      </c>
      <c r="Q44" s="89">
        <v>37</v>
      </c>
      <c r="R44" s="90">
        <v>902</v>
      </c>
      <c r="S44" s="91">
        <v>1785</v>
      </c>
      <c r="T44" s="89">
        <v>38</v>
      </c>
      <c r="U44" s="90">
        <v>859</v>
      </c>
      <c r="V44" s="91">
        <v>1697</v>
      </c>
      <c r="W44" s="89">
        <v>37</v>
      </c>
      <c r="X44" s="90">
        <v>841</v>
      </c>
      <c r="Y44" s="91">
        <v>1661</v>
      </c>
      <c r="Z44" s="89">
        <v>37</v>
      </c>
      <c r="AA44" s="90">
        <v>787</v>
      </c>
      <c r="AB44" s="91">
        <v>1553</v>
      </c>
      <c r="AC44" s="89">
        <v>37</v>
      </c>
      <c r="AD44" s="90">
        <v>754</v>
      </c>
      <c r="AE44" s="91">
        <v>1487</v>
      </c>
      <c r="AF44" s="89">
        <v>35</v>
      </c>
      <c r="AG44" s="90">
        <v>732</v>
      </c>
      <c r="AH44" s="91">
        <v>1443</v>
      </c>
      <c r="AI44" s="89">
        <v>33</v>
      </c>
      <c r="AJ44" s="90">
        <v>648</v>
      </c>
      <c r="AK44" s="91">
        <v>1270</v>
      </c>
      <c r="AL44" s="89">
        <v>32</v>
      </c>
      <c r="AM44" s="90">
        <v>610</v>
      </c>
      <c r="AN44" s="91">
        <v>1191</v>
      </c>
      <c r="AO44" s="89">
        <v>31</v>
      </c>
      <c r="AP44" s="90">
        <v>583</v>
      </c>
      <c r="AQ44" s="91">
        <v>1137</v>
      </c>
      <c r="AR44" s="89">
        <v>31</v>
      </c>
      <c r="AS44" s="90">
        <v>583</v>
      </c>
      <c r="AT44" s="91">
        <v>1134</v>
      </c>
      <c r="AU44" s="89">
        <v>30</v>
      </c>
      <c r="AV44" s="90">
        <v>549</v>
      </c>
      <c r="AW44" s="91">
        <v>1069</v>
      </c>
      <c r="AX44" s="89">
        <v>27</v>
      </c>
      <c r="AY44" s="90">
        <v>504</v>
      </c>
      <c r="AZ44" s="91">
        <v>981</v>
      </c>
      <c r="BA44" s="89">
        <v>25</v>
      </c>
      <c r="BB44" s="90">
        <v>454</v>
      </c>
      <c r="BC44" s="91">
        <v>887</v>
      </c>
      <c r="BD44" s="89">
        <v>25</v>
      </c>
      <c r="BE44" s="90">
        <v>454</v>
      </c>
      <c r="BF44" s="91">
        <v>887</v>
      </c>
      <c r="BG44" s="89">
        <v>23</v>
      </c>
      <c r="BH44" s="90">
        <v>414</v>
      </c>
      <c r="BI44" s="91">
        <v>807</v>
      </c>
      <c r="BJ44" s="89">
        <v>21</v>
      </c>
      <c r="BK44" s="90">
        <v>395</v>
      </c>
      <c r="BL44" s="91">
        <v>769</v>
      </c>
    </row>
    <row r="45" spans="1:64">
      <c r="A45" s="78" t="s">
        <v>278</v>
      </c>
      <c r="B45" s="79"/>
      <c r="C45" s="80"/>
      <c r="D45" s="81"/>
      <c r="E45" s="79"/>
      <c r="F45" s="80"/>
      <c r="G45" s="81"/>
      <c r="H45" s="79"/>
      <c r="I45" s="80"/>
      <c r="J45" s="81"/>
      <c r="K45" s="79"/>
      <c r="L45" s="80"/>
      <c r="M45" s="81"/>
      <c r="N45" s="79"/>
      <c r="O45" s="80"/>
      <c r="P45" s="81"/>
      <c r="Q45" s="79"/>
      <c r="R45" s="80"/>
      <c r="S45" s="81"/>
      <c r="T45" s="79"/>
      <c r="U45" s="80"/>
      <c r="V45" s="81"/>
      <c r="W45" s="79"/>
      <c r="X45" s="80"/>
      <c r="Y45" s="81"/>
      <c r="Z45" s="79">
        <v>1</v>
      </c>
      <c r="AA45" s="80">
        <v>21</v>
      </c>
      <c r="AB45" s="81">
        <v>39</v>
      </c>
      <c r="AC45" s="79">
        <v>3</v>
      </c>
      <c r="AD45" s="80">
        <v>47</v>
      </c>
      <c r="AE45" s="81">
        <v>85</v>
      </c>
      <c r="AF45" s="79">
        <v>3</v>
      </c>
      <c r="AG45" s="80">
        <v>47</v>
      </c>
      <c r="AH45" s="81">
        <v>85</v>
      </c>
      <c r="AI45" s="79">
        <v>4</v>
      </c>
      <c r="AJ45" s="80">
        <v>71</v>
      </c>
      <c r="AK45" s="81">
        <v>130</v>
      </c>
      <c r="AL45" s="79">
        <v>4</v>
      </c>
      <c r="AM45" s="80">
        <v>71</v>
      </c>
      <c r="AN45" s="81">
        <v>130</v>
      </c>
      <c r="AO45" s="79">
        <v>4</v>
      </c>
      <c r="AP45" s="80">
        <v>71</v>
      </c>
      <c r="AQ45" s="81">
        <v>130</v>
      </c>
      <c r="AR45" s="79">
        <v>4</v>
      </c>
      <c r="AS45" s="80">
        <v>71</v>
      </c>
      <c r="AT45" s="81">
        <v>130</v>
      </c>
      <c r="AU45" s="79">
        <v>5</v>
      </c>
      <c r="AV45" s="80">
        <v>112</v>
      </c>
      <c r="AW45" s="81">
        <v>209</v>
      </c>
      <c r="AX45" s="79">
        <v>5</v>
      </c>
      <c r="AY45" s="80">
        <v>112</v>
      </c>
      <c r="AZ45" s="81">
        <v>209</v>
      </c>
      <c r="BA45" s="79">
        <v>5</v>
      </c>
      <c r="BB45" s="80">
        <v>112</v>
      </c>
      <c r="BC45" s="81">
        <v>209</v>
      </c>
      <c r="BD45" s="79">
        <v>5</v>
      </c>
      <c r="BE45" s="80">
        <v>112</v>
      </c>
      <c r="BF45" s="81">
        <v>209</v>
      </c>
      <c r="BG45" s="79">
        <v>4</v>
      </c>
      <c r="BH45" s="80">
        <v>101</v>
      </c>
      <c r="BI45" s="81">
        <v>190</v>
      </c>
      <c r="BJ45" s="79">
        <v>5</v>
      </c>
      <c r="BK45" s="80">
        <v>122</v>
      </c>
      <c r="BL45" s="81">
        <v>229</v>
      </c>
    </row>
    <row r="46" spans="1:64">
      <c r="A46" s="78" t="s">
        <v>279</v>
      </c>
      <c r="B46" s="79"/>
      <c r="C46" s="80"/>
      <c r="D46" s="81"/>
      <c r="E46" s="79"/>
      <c r="F46" s="80"/>
      <c r="G46" s="81"/>
      <c r="H46" s="79"/>
      <c r="I46" s="80"/>
      <c r="J46" s="81"/>
      <c r="K46" s="79"/>
      <c r="L46" s="80"/>
      <c r="M46" s="81"/>
      <c r="N46" s="79"/>
      <c r="O46" s="80"/>
      <c r="P46" s="81"/>
      <c r="Q46" s="79">
        <v>1</v>
      </c>
      <c r="R46" s="80">
        <v>80</v>
      </c>
      <c r="S46" s="81">
        <v>152</v>
      </c>
      <c r="T46" s="79">
        <v>1</v>
      </c>
      <c r="U46" s="80">
        <v>80</v>
      </c>
      <c r="V46" s="81">
        <v>152</v>
      </c>
      <c r="W46" s="79">
        <v>1</v>
      </c>
      <c r="X46" s="80">
        <v>80</v>
      </c>
      <c r="Y46" s="81">
        <v>152</v>
      </c>
      <c r="Z46" s="79">
        <v>1</v>
      </c>
      <c r="AA46" s="80">
        <v>80</v>
      </c>
      <c r="AB46" s="81">
        <v>152</v>
      </c>
      <c r="AC46" s="79">
        <v>2</v>
      </c>
      <c r="AD46" s="80">
        <v>94</v>
      </c>
      <c r="AE46" s="81">
        <v>180</v>
      </c>
      <c r="AF46" s="79">
        <v>2</v>
      </c>
      <c r="AG46" s="80">
        <v>94</v>
      </c>
      <c r="AH46" s="81">
        <v>180</v>
      </c>
      <c r="AI46" s="79">
        <v>3</v>
      </c>
      <c r="AJ46" s="80">
        <v>129</v>
      </c>
      <c r="AK46" s="81">
        <v>244</v>
      </c>
      <c r="AL46" s="79">
        <v>3</v>
      </c>
      <c r="AM46" s="80">
        <v>129</v>
      </c>
      <c r="AN46" s="81">
        <v>244</v>
      </c>
      <c r="AO46" s="79">
        <v>3</v>
      </c>
      <c r="AP46" s="80">
        <v>129</v>
      </c>
      <c r="AQ46" s="81">
        <v>244</v>
      </c>
      <c r="AR46" s="79">
        <v>3</v>
      </c>
      <c r="AS46" s="80">
        <v>129</v>
      </c>
      <c r="AT46" s="81">
        <v>244</v>
      </c>
      <c r="AU46" s="79">
        <v>3</v>
      </c>
      <c r="AV46" s="80">
        <v>122</v>
      </c>
      <c r="AW46" s="81">
        <v>228</v>
      </c>
      <c r="AX46" s="79">
        <v>3</v>
      </c>
      <c r="AY46" s="80">
        <v>122</v>
      </c>
      <c r="AZ46" s="81">
        <v>228</v>
      </c>
      <c r="BA46" s="79">
        <v>3</v>
      </c>
      <c r="BB46" s="80">
        <v>122</v>
      </c>
      <c r="BC46" s="81">
        <v>228</v>
      </c>
      <c r="BD46" s="79">
        <v>3</v>
      </c>
      <c r="BE46" s="80">
        <v>122</v>
      </c>
      <c r="BF46" s="81">
        <v>228</v>
      </c>
      <c r="BG46" s="79">
        <v>3</v>
      </c>
      <c r="BH46" s="80">
        <v>122</v>
      </c>
      <c r="BI46" s="81">
        <v>228</v>
      </c>
      <c r="BJ46" s="79">
        <v>3</v>
      </c>
      <c r="BK46" s="80">
        <v>122</v>
      </c>
      <c r="BL46" s="81">
        <v>228</v>
      </c>
    </row>
    <row r="47" spans="1:64">
      <c r="A47" s="78" t="s">
        <v>280</v>
      </c>
      <c r="B47" s="79"/>
      <c r="C47" s="80"/>
      <c r="D47" s="81"/>
      <c r="E47" s="79"/>
      <c r="F47" s="80"/>
      <c r="G47" s="81"/>
      <c r="H47" s="79"/>
      <c r="I47" s="80"/>
      <c r="J47" s="81"/>
      <c r="K47" s="79"/>
      <c r="L47" s="80"/>
      <c r="M47" s="81"/>
      <c r="N47" s="79"/>
      <c r="O47" s="80"/>
      <c r="P47" s="81"/>
      <c r="Q47" s="79"/>
      <c r="R47" s="80"/>
      <c r="S47" s="81"/>
      <c r="T47" s="79"/>
      <c r="U47" s="80"/>
      <c r="V47" s="81"/>
      <c r="W47" s="79"/>
      <c r="X47" s="80"/>
      <c r="Y47" s="81"/>
      <c r="Z47" s="79">
        <v>3</v>
      </c>
      <c r="AA47" s="80">
        <v>96</v>
      </c>
      <c r="AB47" s="81">
        <v>174</v>
      </c>
      <c r="AC47" s="79">
        <v>3</v>
      </c>
      <c r="AD47" s="80">
        <v>96</v>
      </c>
      <c r="AE47" s="81">
        <v>174</v>
      </c>
      <c r="AF47" s="79">
        <v>3</v>
      </c>
      <c r="AG47" s="80">
        <v>96</v>
      </c>
      <c r="AH47" s="81">
        <v>174</v>
      </c>
      <c r="AI47" s="79">
        <v>3</v>
      </c>
      <c r="AJ47" s="80">
        <v>138</v>
      </c>
      <c r="AK47" s="81">
        <v>251</v>
      </c>
      <c r="AL47" s="79">
        <v>3</v>
      </c>
      <c r="AM47" s="80">
        <v>138</v>
      </c>
      <c r="AN47" s="81">
        <v>251</v>
      </c>
      <c r="AO47" s="79">
        <v>3</v>
      </c>
      <c r="AP47" s="80">
        <v>138</v>
      </c>
      <c r="AQ47" s="81">
        <v>251</v>
      </c>
      <c r="AR47" s="79">
        <v>3</v>
      </c>
      <c r="AS47" s="80">
        <v>138</v>
      </c>
      <c r="AT47" s="81">
        <v>251</v>
      </c>
      <c r="AU47" s="79">
        <v>3</v>
      </c>
      <c r="AV47" s="80">
        <v>138</v>
      </c>
      <c r="AW47" s="81">
        <v>251</v>
      </c>
      <c r="AX47" s="79">
        <v>3</v>
      </c>
      <c r="AY47" s="80">
        <v>138</v>
      </c>
      <c r="AZ47" s="81">
        <v>251</v>
      </c>
      <c r="BA47" s="79">
        <v>3</v>
      </c>
      <c r="BB47" s="80">
        <v>138</v>
      </c>
      <c r="BC47" s="81">
        <v>251</v>
      </c>
      <c r="BD47" s="79">
        <v>3</v>
      </c>
      <c r="BE47" s="80">
        <v>138</v>
      </c>
      <c r="BF47" s="81">
        <v>251</v>
      </c>
      <c r="BG47" s="79">
        <v>3</v>
      </c>
      <c r="BH47" s="80">
        <v>138</v>
      </c>
      <c r="BI47" s="81">
        <v>251</v>
      </c>
      <c r="BJ47" s="79">
        <v>4</v>
      </c>
      <c r="BK47" s="80">
        <v>202</v>
      </c>
      <c r="BL47" s="81">
        <v>373</v>
      </c>
    </row>
    <row r="48" spans="1:64">
      <c r="A48" s="78" t="s">
        <v>281</v>
      </c>
      <c r="B48" s="79"/>
      <c r="C48" s="80"/>
      <c r="D48" s="81"/>
      <c r="E48" s="79"/>
      <c r="F48" s="80"/>
      <c r="G48" s="81"/>
      <c r="H48" s="79"/>
      <c r="I48" s="80"/>
      <c r="J48" s="81"/>
      <c r="K48" s="79"/>
      <c r="L48" s="80"/>
      <c r="M48" s="81"/>
      <c r="N48" s="79"/>
      <c r="O48" s="80"/>
      <c r="P48" s="81"/>
      <c r="Q48" s="79"/>
      <c r="R48" s="80"/>
      <c r="S48" s="81"/>
      <c r="T48" s="79"/>
      <c r="U48" s="80"/>
      <c r="V48" s="81"/>
      <c r="W48" s="79"/>
      <c r="X48" s="80"/>
      <c r="Y48" s="81"/>
      <c r="Z48" s="79"/>
      <c r="AA48" s="80"/>
      <c r="AB48" s="81"/>
      <c r="AC48" s="79"/>
      <c r="AD48" s="80"/>
      <c r="AE48" s="81"/>
      <c r="AF48" s="79"/>
      <c r="AG48" s="80"/>
      <c r="AH48" s="81"/>
      <c r="AI48" s="79">
        <v>1</v>
      </c>
      <c r="AJ48" s="80">
        <v>18</v>
      </c>
      <c r="AK48" s="81">
        <v>33</v>
      </c>
      <c r="AL48" s="79">
        <v>1</v>
      </c>
      <c r="AM48" s="80">
        <v>18</v>
      </c>
      <c r="AN48" s="81">
        <v>33</v>
      </c>
      <c r="AO48" s="79">
        <v>2</v>
      </c>
      <c r="AP48" s="80">
        <v>82</v>
      </c>
      <c r="AQ48" s="81">
        <v>156</v>
      </c>
      <c r="AR48" s="79">
        <v>2</v>
      </c>
      <c r="AS48" s="80">
        <v>82</v>
      </c>
      <c r="AT48" s="81">
        <v>156</v>
      </c>
      <c r="AU48" s="79">
        <v>2</v>
      </c>
      <c r="AV48" s="80">
        <v>82</v>
      </c>
      <c r="AW48" s="81">
        <v>156</v>
      </c>
      <c r="AX48" s="79">
        <v>2</v>
      </c>
      <c r="AY48" s="80">
        <v>82</v>
      </c>
      <c r="AZ48" s="81">
        <v>156</v>
      </c>
      <c r="BA48" s="79">
        <v>1</v>
      </c>
      <c r="BB48" s="80">
        <v>18</v>
      </c>
      <c r="BC48" s="81">
        <v>33</v>
      </c>
      <c r="BD48" s="79">
        <v>1</v>
      </c>
      <c r="BE48" s="80">
        <v>18</v>
      </c>
      <c r="BF48" s="81">
        <v>33</v>
      </c>
      <c r="BG48" s="79">
        <v>1</v>
      </c>
      <c r="BH48" s="80">
        <v>18</v>
      </c>
      <c r="BI48" s="81">
        <v>33</v>
      </c>
      <c r="BJ48" s="79">
        <v>1</v>
      </c>
      <c r="BK48" s="80">
        <v>18</v>
      </c>
      <c r="BL48" s="81">
        <v>33</v>
      </c>
    </row>
    <row r="49" spans="1:64">
      <c r="A49" s="78" t="s">
        <v>282</v>
      </c>
      <c r="B49" s="92"/>
      <c r="C49" s="93"/>
      <c r="D49" s="94"/>
      <c r="E49" s="79">
        <v>1</v>
      </c>
      <c r="F49" s="80">
        <v>67</v>
      </c>
      <c r="G49" s="81">
        <v>132</v>
      </c>
      <c r="H49" s="79">
        <v>1</v>
      </c>
      <c r="I49" s="80">
        <v>67</v>
      </c>
      <c r="J49" s="81">
        <v>132</v>
      </c>
      <c r="K49" s="79">
        <v>1</v>
      </c>
      <c r="L49" s="80">
        <v>67</v>
      </c>
      <c r="M49" s="81">
        <v>132</v>
      </c>
      <c r="N49" s="79">
        <v>1</v>
      </c>
      <c r="O49" s="80">
        <v>67</v>
      </c>
      <c r="P49" s="81">
        <v>132</v>
      </c>
      <c r="Q49" s="79">
        <v>1</v>
      </c>
      <c r="R49" s="80">
        <v>67</v>
      </c>
      <c r="S49" s="81">
        <v>132</v>
      </c>
      <c r="T49" s="79">
        <v>1</v>
      </c>
      <c r="U49" s="80">
        <v>67</v>
      </c>
      <c r="V49" s="81">
        <v>132</v>
      </c>
      <c r="W49" s="79">
        <v>1</v>
      </c>
      <c r="X49" s="80">
        <v>67</v>
      </c>
      <c r="Y49" s="81">
        <v>132</v>
      </c>
      <c r="Z49" s="79">
        <v>1</v>
      </c>
      <c r="AA49" s="80">
        <v>67</v>
      </c>
      <c r="AB49" s="81">
        <v>132</v>
      </c>
      <c r="AC49" s="79">
        <v>1</v>
      </c>
      <c r="AD49" s="80">
        <v>67</v>
      </c>
      <c r="AE49" s="81">
        <v>132</v>
      </c>
      <c r="AF49" s="79">
        <v>1</v>
      </c>
      <c r="AG49" s="80">
        <v>67</v>
      </c>
      <c r="AH49" s="81">
        <v>132</v>
      </c>
      <c r="AI49" s="79">
        <v>1</v>
      </c>
      <c r="AJ49" s="80">
        <v>67</v>
      </c>
      <c r="AK49" s="81">
        <v>132</v>
      </c>
      <c r="AL49" s="79">
        <v>1</v>
      </c>
      <c r="AM49" s="80">
        <v>67</v>
      </c>
      <c r="AN49" s="81">
        <v>132</v>
      </c>
      <c r="AO49" s="92"/>
      <c r="AP49" s="93"/>
      <c r="AQ49" s="94"/>
      <c r="AR49" s="92"/>
      <c r="AS49" s="93"/>
      <c r="AT49" s="94"/>
      <c r="AU49" s="92"/>
      <c r="AV49" s="93"/>
      <c r="AW49" s="94"/>
      <c r="AX49" s="92"/>
      <c r="AY49" s="93"/>
      <c r="AZ49" s="94"/>
      <c r="BA49" s="92"/>
      <c r="BB49" s="93"/>
      <c r="BC49" s="94"/>
      <c r="BD49" s="92"/>
      <c r="BE49" s="93"/>
      <c r="BF49" s="94"/>
      <c r="BG49" s="92"/>
      <c r="BH49" s="93"/>
      <c r="BI49" s="94"/>
      <c r="BJ49" s="92"/>
      <c r="BK49" s="93"/>
      <c r="BL49" s="94"/>
    </row>
    <row r="50" spans="1:64" ht="18" customHeight="1">
      <c r="A50" s="88" t="s">
        <v>283</v>
      </c>
      <c r="B50" s="89"/>
      <c r="C50" s="90"/>
      <c r="D50" s="91"/>
      <c r="E50" s="89">
        <v>1</v>
      </c>
      <c r="F50" s="90">
        <v>67</v>
      </c>
      <c r="G50" s="91">
        <v>132</v>
      </c>
      <c r="H50" s="89">
        <v>1</v>
      </c>
      <c r="I50" s="90">
        <v>67</v>
      </c>
      <c r="J50" s="91">
        <v>132</v>
      </c>
      <c r="K50" s="89">
        <v>1</v>
      </c>
      <c r="L50" s="90">
        <v>67</v>
      </c>
      <c r="M50" s="91">
        <v>132</v>
      </c>
      <c r="N50" s="89">
        <v>1</v>
      </c>
      <c r="O50" s="90">
        <v>67</v>
      </c>
      <c r="P50" s="91">
        <v>132</v>
      </c>
      <c r="Q50" s="89">
        <v>2</v>
      </c>
      <c r="R50" s="90">
        <v>147</v>
      </c>
      <c r="S50" s="91">
        <v>284</v>
      </c>
      <c r="T50" s="89">
        <v>2</v>
      </c>
      <c r="U50" s="90">
        <v>147</v>
      </c>
      <c r="V50" s="91">
        <v>284</v>
      </c>
      <c r="W50" s="89">
        <v>2</v>
      </c>
      <c r="X50" s="90">
        <v>147</v>
      </c>
      <c r="Y50" s="91">
        <v>284</v>
      </c>
      <c r="Z50" s="89">
        <v>6</v>
      </c>
      <c r="AA50" s="90">
        <v>264</v>
      </c>
      <c r="AB50" s="91">
        <v>497</v>
      </c>
      <c r="AC50" s="89">
        <v>9</v>
      </c>
      <c r="AD50" s="90">
        <v>304</v>
      </c>
      <c r="AE50" s="91">
        <v>571</v>
      </c>
      <c r="AF50" s="89">
        <v>9</v>
      </c>
      <c r="AG50" s="90">
        <v>304</v>
      </c>
      <c r="AH50" s="91">
        <v>571</v>
      </c>
      <c r="AI50" s="89">
        <v>12</v>
      </c>
      <c r="AJ50" s="90">
        <v>423</v>
      </c>
      <c r="AK50" s="91">
        <v>790</v>
      </c>
      <c r="AL50" s="89">
        <v>12</v>
      </c>
      <c r="AM50" s="90">
        <v>423</v>
      </c>
      <c r="AN50" s="91">
        <v>790</v>
      </c>
      <c r="AO50" s="89">
        <v>12</v>
      </c>
      <c r="AP50" s="90">
        <v>420</v>
      </c>
      <c r="AQ50" s="91">
        <v>781</v>
      </c>
      <c r="AR50" s="89">
        <v>12</v>
      </c>
      <c r="AS50" s="90">
        <v>420</v>
      </c>
      <c r="AT50" s="91">
        <v>781</v>
      </c>
      <c r="AU50" s="89">
        <v>13</v>
      </c>
      <c r="AV50" s="90">
        <v>454</v>
      </c>
      <c r="AW50" s="91">
        <v>844</v>
      </c>
      <c r="AX50" s="89">
        <v>13</v>
      </c>
      <c r="AY50" s="90">
        <v>454</v>
      </c>
      <c r="AZ50" s="91">
        <v>844</v>
      </c>
      <c r="BA50" s="89">
        <v>12</v>
      </c>
      <c r="BB50" s="90">
        <v>390</v>
      </c>
      <c r="BC50" s="91">
        <v>721</v>
      </c>
      <c r="BD50" s="89">
        <v>12</v>
      </c>
      <c r="BE50" s="90">
        <v>390</v>
      </c>
      <c r="BF50" s="91">
        <v>721</v>
      </c>
      <c r="BG50" s="89">
        <v>11</v>
      </c>
      <c r="BH50" s="90">
        <v>379</v>
      </c>
      <c r="BI50" s="91">
        <v>702</v>
      </c>
      <c r="BJ50" s="89">
        <v>13</v>
      </c>
      <c r="BK50" s="90">
        <v>464</v>
      </c>
      <c r="BL50" s="91">
        <v>863</v>
      </c>
    </row>
    <row r="51" spans="1:64">
      <c r="A51" s="78" t="s">
        <v>33</v>
      </c>
      <c r="B51" s="79">
        <v>31</v>
      </c>
      <c r="C51" s="80">
        <v>694</v>
      </c>
      <c r="D51" s="81">
        <v>1318</v>
      </c>
      <c r="E51" s="79">
        <v>33</v>
      </c>
      <c r="F51" s="80">
        <v>767</v>
      </c>
      <c r="G51" s="81">
        <v>1447</v>
      </c>
      <c r="H51" s="79">
        <v>34</v>
      </c>
      <c r="I51" s="80">
        <v>793</v>
      </c>
      <c r="J51" s="81">
        <v>1483</v>
      </c>
      <c r="K51" s="79">
        <v>34</v>
      </c>
      <c r="L51" s="80">
        <v>793</v>
      </c>
      <c r="M51" s="81">
        <v>1483</v>
      </c>
      <c r="N51" s="79">
        <v>36</v>
      </c>
      <c r="O51" s="80">
        <v>885</v>
      </c>
      <c r="P51" s="81">
        <v>1658</v>
      </c>
      <c r="Q51" s="79">
        <v>36</v>
      </c>
      <c r="R51" s="80">
        <v>885</v>
      </c>
      <c r="S51" s="81">
        <v>1658</v>
      </c>
      <c r="T51" s="79">
        <v>37</v>
      </c>
      <c r="U51" s="80">
        <v>912</v>
      </c>
      <c r="V51" s="81">
        <v>1707</v>
      </c>
      <c r="W51" s="79">
        <v>38</v>
      </c>
      <c r="X51" s="80">
        <v>944</v>
      </c>
      <c r="Y51" s="81">
        <v>1770</v>
      </c>
      <c r="Z51" s="79">
        <v>40</v>
      </c>
      <c r="AA51" s="80">
        <v>1031</v>
      </c>
      <c r="AB51" s="81">
        <v>1925</v>
      </c>
      <c r="AC51" s="79">
        <v>42</v>
      </c>
      <c r="AD51" s="80">
        <v>1076</v>
      </c>
      <c r="AE51" s="81">
        <v>2016</v>
      </c>
      <c r="AF51" s="79">
        <v>42</v>
      </c>
      <c r="AG51" s="80">
        <v>1071</v>
      </c>
      <c r="AH51" s="81">
        <v>2006</v>
      </c>
      <c r="AI51" s="79">
        <v>42</v>
      </c>
      <c r="AJ51" s="80">
        <v>1057</v>
      </c>
      <c r="AK51" s="81">
        <v>1988</v>
      </c>
      <c r="AL51" s="79">
        <v>42</v>
      </c>
      <c r="AM51" s="80">
        <v>1057</v>
      </c>
      <c r="AN51" s="81">
        <v>1988</v>
      </c>
      <c r="AO51" s="79">
        <v>43</v>
      </c>
      <c r="AP51" s="80">
        <v>1087</v>
      </c>
      <c r="AQ51" s="81">
        <v>2044</v>
      </c>
      <c r="AR51" s="79">
        <v>47</v>
      </c>
      <c r="AS51" s="80">
        <v>1166</v>
      </c>
      <c r="AT51" s="81">
        <v>2193</v>
      </c>
      <c r="AU51" s="79">
        <v>51</v>
      </c>
      <c r="AV51" s="80">
        <v>1492</v>
      </c>
      <c r="AW51" s="81">
        <v>2880</v>
      </c>
      <c r="AX51" s="79">
        <v>51</v>
      </c>
      <c r="AY51" s="80">
        <v>1494</v>
      </c>
      <c r="AZ51" s="81">
        <v>2882</v>
      </c>
      <c r="BA51" s="79">
        <v>54</v>
      </c>
      <c r="BB51" s="80">
        <v>1580</v>
      </c>
      <c r="BC51" s="81">
        <v>3054</v>
      </c>
      <c r="BD51" s="79">
        <v>58</v>
      </c>
      <c r="BE51" s="80">
        <v>1646</v>
      </c>
      <c r="BF51" s="81">
        <v>3187</v>
      </c>
      <c r="BG51" s="79">
        <v>58</v>
      </c>
      <c r="BH51" s="80">
        <v>1679</v>
      </c>
      <c r="BI51" s="81">
        <v>3238</v>
      </c>
      <c r="BJ51" s="79">
        <v>60</v>
      </c>
      <c r="BK51" s="80">
        <v>1759</v>
      </c>
      <c r="BL51" s="81">
        <v>3394</v>
      </c>
    </row>
    <row r="52" spans="1:64">
      <c r="A52" s="78" t="s">
        <v>34</v>
      </c>
      <c r="B52" s="79">
        <v>16</v>
      </c>
      <c r="C52" s="80">
        <v>476</v>
      </c>
      <c r="D52" s="81">
        <v>893</v>
      </c>
      <c r="E52" s="79">
        <v>15</v>
      </c>
      <c r="F52" s="80">
        <v>431</v>
      </c>
      <c r="G52" s="81">
        <v>814</v>
      </c>
      <c r="H52" s="79">
        <v>18</v>
      </c>
      <c r="I52" s="80">
        <v>501</v>
      </c>
      <c r="J52" s="81">
        <v>947</v>
      </c>
      <c r="K52" s="79">
        <v>18</v>
      </c>
      <c r="L52" s="80">
        <v>501</v>
      </c>
      <c r="M52" s="81">
        <v>947</v>
      </c>
      <c r="N52" s="79">
        <v>21</v>
      </c>
      <c r="O52" s="80">
        <v>613</v>
      </c>
      <c r="P52" s="81">
        <v>1146</v>
      </c>
      <c r="Q52" s="79">
        <v>23</v>
      </c>
      <c r="R52" s="80">
        <v>682</v>
      </c>
      <c r="S52" s="81">
        <v>1271</v>
      </c>
      <c r="T52" s="79">
        <v>25</v>
      </c>
      <c r="U52" s="80">
        <v>769</v>
      </c>
      <c r="V52" s="81">
        <v>1446</v>
      </c>
      <c r="W52" s="79">
        <v>25</v>
      </c>
      <c r="X52" s="80">
        <v>769</v>
      </c>
      <c r="Y52" s="81">
        <v>1446</v>
      </c>
      <c r="Z52" s="79">
        <v>25</v>
      </c>
      <c r="AA52" s="80">
        <v>765</v>
      </c>
      <c r="AB52" s="81">
        <v>1434</v>
      </c>
      <c r="AC52" s="79">
        <v>29</v>
      </c>
      <c r="AD52" s="80">
        <v>895</v>
      </c>
      <c r="AE52" s="81">
        <v>1686</v>
      </c>
      <c r="AF52" s="79">
        <v>31</v>
      </c>
      <c r="AG52" s="80">
        <v>978</v>
      </c>
      <c r="AH52" s="81">
        <v>1852</v>
      </c>
      <c r="AI52" s="79">
        <v>30</v>
      </c>
      <c r="AJ52" s="80">
        <v>942</v>
      </c>
      <c r="AK52" s="81">
        <v>1785</v>
      </c>
      <c r="AL52" s="79">
        <v>31</v>
      </c>
      <c r="AM52" s="80">
        <v>968</v>
      </c>
      <c r="AN52" s="81">
        <v>1834</v>
      </c>
      <c r="AO52" s="79">
        <v>31</v>
      </c>
      <c r="AP52" s="80">
        <v>962</v>
      </c>
      <c r="AQ52" s="81">
        <v>1834</v>
      </c>
      <c r="AR52" s="79">
        <v>36</v>
      </c>
      <c r="AS52" s="80">
        <v>1084</v>
      </c>
      <c r="AT52" s="81">
        <v>2058</v>
      </c>
      <c r="AU52" s="79">
        <v>36</v>
      </c>
      <c r="AV52" s="80">
        <v>1084</v>
      </c>
      <c r="AW52" s="81">
        <v>2058</v>
      </c>
      <c r="AX52" s="79">
        <v>38</v>
      </c>
      <c r="AY52" s="80">
        <v>1132</v>
      </c>
      <c r="AZ52" s="81">
        <v>2153</v>
      </c>
      <c r="BA52" s="79">
        <v>39</v>
      </c>
      <c r="BB52" s="80">
        <v>1200</v>
      </c>
      <c r="BC52" s="81">
        <v>2284</v>
      </c>
      <c r="BD52" s="79">
        <v>39</v>
      </c>
      <c r="BE52" s="80">
        <v>1200</v>
      </c>
      <c r="BF52" s="81">
        <v>2286</v>
      </c>
      <c r="BG52" s="79">
        <v>40</v>
      </c>
      <c r="BH52" s="80">
        <v>1253</v>
      </c>
      <c r="BI52" s="81">
        <v>2364</v>
      </c>
      <c r="BJ52" s="79">
        <v>39</v>
      </c>
      <c r="BK52" s="80">
        <v>1214</v>
      </c>
      <c r="BL52" s="81">
        <v>2289</v>
      </c>
    </row>
    <row r="53" spans="1:64">
      <c r="A53" s="78" t="s">
        <v>35</v>
      </c>
      <c r="B53" s="79">
        <v>1</v>
      </c>
      <c r="C53" s="80">
        <v>41</v>
      </c>
      <c r="D53" s="81">
        <v>72</v>
      </c>
      <c r="E53" s="79">
        <v>1</v>
      </c>
      <c r="F53" s="80">
        <v>41</v>
      </c>
      <c r="G53" s="81">
        <v>72</v>
      </c>
      <c r="H53" s="79">
        <v>2</v>
      </c>
      <c r="I53" s="80">
        <v>116</v>
      </c>
      <c r="J53" s="81">
        <v>214</v>
      </c>
      <c r="K53" s="79">
        <v>2</v>
      </c>
      <c r="L53" s="80">
        <v>116</v>
      </c>
      <c r="M53" s="81">
        <v>214</v>
      </c>
      <c r="N53" s="79">
        <v>2</v>
      </c>
      <c r="O53" s="80">
        <v>116</v>
      </c>
      <c r="P53" s="81">
        <v>214</v>
      </c>
      <c r="Q53" s="79">
        <v>2</v>
      </c>
      <c r="R53" s="80">
        <v>116</v>
      </c>
      <c r="S53" s="81">
        <v>214</v>
      </c>
      <c r="T53" s="79">
        <v>2</v>
      </c>
      <c r="U53" s="80">
        <v>116</v>
      </c>
      <c r="V53" s="81">
        <v>214</v>
      </c>
      <c r="W53" s="79">
        <v>3</v>
      </c>
      <c r="X53" s="80">
        <v>128</v>
      </c>
      <c r="Y53" s="81">
        <v>236</v>
      </c>
      <c r="Z53" s="79">
        <v>3</v>
      </c>
      <c r="AA53" s="80">
        <v>128</v>
      </c>
      <c r="AB53" s="81">
        <v>236</v>
      </c>
      <c r="AC53" s="79">
        <v>3</v>
      </c>
      <c r="AD53" s="80">
        <v>128</v>
      </c>
      <c r="AE53" s="81">
        <v>236</v>
      </c>
      <c r="AF53" s="79">
        <v>3</v>
      </c>
      <c r="AG53" s="80">
        <v>128</v>
      </c>
      <c r="AH53" s="81">
        <v>236</v>
      </c>
      <c r="AI53" s="79">
        <v>3</v>
      </c>
      <c r="AJ53" s="80">
        <v>128</v>
      </c>
      <c r="AK53" s="81">
        <v>236</v>
      </c>
      <c r="AL53" s="79">
        <v>3</v>
      </c>
      <c r="AM53" s="80">
        <v>128</v>
      </c>
      <c r="AN53" s="81">
        <v>236</v>
      </c>
      <c r="AO53" s="79">
        <v>4</v>
      </c>
      <c r="AP53" s="80">
        <v>155</v>
      </c>
      <c r="AQ53" s="81">
        <v>287</v>
      </c>
      <c r="AR53" s="79">
        <v>5</v>
      </c>
      <c r="AS53" s="80">
        <v>214</v>
      </c>
      <c r="AT53" s="81">
        <v>382</v>
      </c>
      <c r="AU53" s="79">
        <v>4</v>
      </c>
      <c r="AV53" s="80">
        <v>187</v>
      </c>
      <c r="AW53" s="81">
        <v>331</v>
      </c>
      <c r="AX53" s="79">
        <v>5</v>
      </c>
      <c r="AY53" s="80">
        <v>213</v>
      </c>
      <c r="AZ53" s="81">
        <v>382</v>
      </c>
      <c r="BA53" s="79">
        <v>6</v>
      </c>
      <c r="BB53" s="80">
        <v>229</v>
      </c>
      <c r="BC53" s="81">
        <v>410</v>
      </c>
      <c r="BD53" s="79">
        <v>6</v>
      </c>
      <c r="BE53" s="80">
        <v>229</v>
      </c>
      <c r="BF53" s="81">
        <v>410</v>
      </c>
      <c r="BG53" s="79">
        <v>6</v>
      </c>
      <c r="BH53" s="80">
        <v>229</v>
      </c>
      <c r="BI53" s="81">
        <v>410</v>
      </c>
      <c r="BJ53" s="79">
        <v>7</v>
      </c>
      <c r="BK53" s="80">
        <v>299</v>
      </c>
      <c r="BL53" s="81">
        <v>534</v>
      </c>
    </row>
    <row r="54" spans="1:64" ht="18" customHeight="1">
      <c r="A54" s="95" t="s">
        <v>258</v>
      </c>
      <c r="B54" s="89">
        <v>48</v>
      </c>
      <c r="C54" s="90">
        <v>1211</v>
      </c>
      <c r="D54" s="91">
        <v>2283</v>
      </c>
      <c r="E54" s="89">
        <v>49</v>
      </c>
      <c r="F54" s="90">
        <v>1239</v>
      </c>
      <c r="G54" s="91">
        <v>2333</v>
      </c>
      <c r="H54" s="89">
        <v>54</v>
      </c>
      <c r="I54" s="90">
        <v>1410</v>
      </c>
      <c r="J54" s="91">
        <v>2644</v>
      </c>
      <c r="K54" s="89">
        <v>54</v>
      </c>
      <c r="L54" s="90">
        <v>1410</v>
      </c>
      <c r="M54" s="91">
        <v>2644</v>
      </c>
      <c r="N54" s="89">
        <v>59</v>
      </c>
      <c r="O54" s="90">
        <v>1614</v>
      </c>
      <c r="P54" s="91">
        <v>3018</v>
      </c>
      <c r="Q54" s="89">
        <v>61</v>
      </c>
      <c r="R54" s="90">
        <v>1683</v>
      </c>
      <c r="S54" s="91">
        <v>3143</v>
      </c>
      <c r="T54" s="89">
        <v>64</v>
      </c>
      <c r="U54" s="90">
        <v>1797</v>
      </c>
      <c r="V54" s="91">
        <v>3367</v>
      </c>
      <c r="W54" s="89">
        <v>66</v>
      </c>
      <c r="X54" s="90">
        <v>1841</v>
      </c>
      <c r="Y54" s="91">
        <v>3452</v>
      </c>
      <c r="Z54" s="89">
        <v>68</v>
      </c>
      <c r="AA54" s="90">
        <v>1924</v>
      </c>
      <c r="AB54" s="91">
        <v>3595</v>
      </c>
      <c r="AC54" s="89">
        <v>74</v>
      </c>
      <c r="AD54" s="90">
        <v>2099</v>
      </c>
      <c r="AE54" s="91">
        <v>3938</v>
      </c>
      <c r="AF54" s="89">
        <v>76</v>
      </c>
      <c r="AG54" s="90">
        <v>2177</v>
      </c>
      <c r="AH54" s="91">
        <v>4094</v>
      </c>
      <c r="AI54" s="89">
        <v>75</v>
      </c>
      <c r="AJ54" s="90">
        <v>2127</v>
      </c>
      <c r="AK54" s="91">
        <v>4009</v>
      </c>
      <c r="AL54" s="89">
        <v>76</v>
      </c>
      <c r="AM54" s="90">
        <v>2153</v>
      </c>
      <c r="AN54" s="91">
        <v>4058</v>
      </c>
      <c r="AO54" s="89">
        <v>78</v>
      </c>
      <c r="AP54" s="90">
        <v>2204</v>
      </c>
      <c r="AQ54" s="91">
        <v>4165</v>
      </c>
      <c r="AR54" s="89">
        <v>88</v>
      </c>
      <c r="AS54" s="90">
        <v>2464</v>
      </c>
      <c r="AT54" s="91">
        <v>4633</v>
      </c>
      <c r="AU54" s="89">
        <v>91</v>
      </c>
      <c r="AV54" s="90">
        <v>2763</v>
      </c>
      <c r="AW54" s="91">
        <v>5269</v>
      </c>
      <c r="AX54" s="89">
        <v>94</v>
      </c>
      <c r="AY54" s="90">
        <v>2839</v>
      </c>
      <c r="AZ54" s="91">
        <v>5417</v>
      </c>
      <c r="BA54" s="89">
        <v>99</v>
      </c>
      <c r="BB54" s="90">
        <v>3009</v>
      </c>
      <c r="BC54" s="91">
        <v>5748</v>
      </c>
      <c r="BD54" s="89">
        <v>103</v>
      </c>
      <c r="BE54" s="90">
        <v>3075</v>
      </c>
      <c r="BF54" s="91">
        <v>5883</v>
      </c>
      <c r="BG54" s="89">
        <v>104</v>
      </c>
      <c r="BH54" s="90">
        <v>3161</v>
      </c>
      <c r="BI54" s="91">
        <v>6012</v>
      </c>
      <c r="BJ54" s="89">
        <v>106</v>
      </c>
      <c r="BK54" s="90">
        <v>3272</v>
      </c>
      <c r="BL54" s="91">
        <v>6217</v>
      </c>
    </row>
    <row r="55" spans="1:64">
      <c r="A55" s="78" t="s">
        <v>36</v>
      </c>
      <c r="B55" s="79">
        <v>42</v>
      </c>
      <c r="C55" s="80">
        <v>877</v>
      </c>
      <c r="D55" s="81">
        <v>1668</v>
      </c>
      <c r="E55" s="79">
        <v>43</v>
      </c>
      <c r="F55" s="80">
        <v>887</v>
      </c>
      <c r="G55" s="81">
        <v>1684</v>
      </c>
      <c r="H55" s="79">
        <v>43</v>
      </c>
      <c r="I55" s="80">
        <v>892</v>
      </c>
      <c r="J55" s="81">
        <v>1680</v>
      </c>
      <c r="K55" s="79">
        <v>44</v>
      </c>
      <c r="L55" s="80">
        <v>916</v>
      </c>
      <c r="M55" s="81">
        <v>1728</v>
      </c>
      <c r="N55" s="79">
        <v>45</v>
      </c>
      <c r="O55" s="80">
        <v>940</v>
      </c>
      <c r="P55" s="81">
        <v>1761</v>
      </c>
      <c r="Q55" s="79">
        <v>46</v>
      </c>
      <c r="R55" s="80">
        <v>954</v>
      </c>
      <c r="S55" s="81">
        <v>1784</v>
      </c>
      <c r="T55" s="79">
        <v>46</v>
      </c>
      <c r="U55" s="80">
        <v>954</v>
      </c>
      <c r="V55" s="81">
        <v>1784</v>
      </c>
      <c r="W55" s="79">
        <v>49</v>
      </c>
      <c r="X55" s="80">
        <v>1031</v>
      </c>
      <c r="Y55" s="81">
        <v>1942</v>
      </c>
      <c r="Z55" s="79">
        <v>53</v>
      </c>
      <c r="AA55" s="80">
        <v>1185</v>
      </c>
      <c r="AB55" s="81">
        <v>2203</v>
      </c>
      <c r="AC55" s="79">
        <v>56</v>
      </c>
      <c r="AD55" s="80">
        <v>1247</v>
      </c>
      <c r="AE55" s="81">
        <v>2277</v>
      </c>
      <c r="AF55" s="79">
        <v>56</v>
      </c>
      <c r="AG55" s="80">
        <v>1219</v>
      </c>
      <c r="AH55" s="81">
        <v>2267</v>
      </c>
      <c r="AI55" s="79">
        <v>55</v>
      </c>
      <c r="AJ55" s="80">
        <v>1205</v>
      </c>
      <c r="AK55" s="81">
        <v>2244</v>
      </c>
      <c r="AL55" s="79">
        <v>55</v>
      </c>
      <c r="AM55" s="80">
        <v>1203</v>
      </c>
      <c r="AN55" s="81">
        <v>2242</v>
      </c>
      <c r="AO55" s="79">
        <v>56</v>
      </c>
      <c r="AP55" s="80">
        <v>1215</v>
      </c>
      <c r="AQ55" s="81">
        <v>2266</v>
      </c>
      <c r="AR55" s="79">
        <v>58</v>
      </c>
      <c r="AS55" s="80">
        <v>1246</v>
      </c>
      <c r="AT55" s="81">
        <v>2298</v>
      </c>
      <c r="AU55" s="79">
        <v>59</v>
      </c>
      <c r="AV55" s="80">
        <v>1261</v>
      </c>
      <c r="AW55" s="81">
        <v>2330</v>
      </c>
      <c r="AX55" s="79">
        <v>64</v>
      </c>
      <c r="AY55" s="80">
        <v>1383</v>
      </c>
      <c r="AZ55" s="81">
        <v>2562</v>
      </c>
      <c r="BA55" s="79">
        <v>66</v>
      </c>
      <c r="BB55" s="80">
        <v>1436</v>
      </c>
      <c r="BC55" s="81">
        <v>2651</v>
      </c>
      <c r="BD55" s="79">
        <v>67</v>
      </c>
      <c r="BE55" s="80">
        <v>1451</v>
      </c>
      <c r="BF55" s="81">
        <v>2680</v>
      </c>
      <c r="BG55" s="79">
        <v>69</v>
      </c>
      <c r="BH55" s="80">
        <v>1466</v>
      </c>
      <c r="BI55" s="81">
        <v>2743</v>
      </c>
      <c r="BJ55" s="79">
        <v>72</v>
      </c>
      <c r="BK55" s="80">
        <v>1541</v>
      </c>
      <c r="BL55" s="81">
        <v>2871</v>
      </c>
    </row>
    <row r="56" spans="1:64">
      <c r="A56" s="78" t="s">
        <v>37</v>
      </c>
      <c r="B56" s="79">
        <v>17</v>
      </c>
      <c r="C56" s="80">
        <v>346</v>
      </c>
      <c r="D56" s="81">
        <v>649</v>
      </c>
      <c r="E56" s="79">
        <v>17</v>
      </c>
      <c r="F56" s="80">
        <v>346</v>
      </c>
      <c r="G56" s="81">
        <v>649</v>
      </c>
      <c r="H56" s="79">
        <v>20</v>
      </c>
      <c r="I56" s="80">
        <v>391</v>
      </c>
      <c r="J56" s="81">
        <v>736</v>
      </c>
      <c r="K56" s="79">
        <v>21</v>
      </c>
      <c r="L56" s="80">
        <v>421</v>
      </c>
      <c r="M56" s="81">
        <v>787</v>
      </c>
      <c r="N56" s="79">
        <v>22</v>
      </c>
      <c r="O56" s="80">
        <v>451</v>
      </c>
      <c r="P56" s="81">
        <v>833</v>
      </c>
      <c r="Q56" s="79">
        <v>23</v>
      </c>
      <c r="R56" s="80">
        <v>475</v>
      </c>
      <c r="S56" s="81">
        <v>877</v>
      </c>
      <c r="T56" s="79">
        <v>25</v>
      </c>
      <c r="U56" s="80">
        <v>521</v>
      </c>
      <c r="V56" s="81">
        <v>969</v>
      </c>
      <c r="W56" s="79">
        <v>27</v>
      </c>
      <c r="X56" s="80">
        <v>567</v>
      </c>
      <c r="Y56" s="81">
        <v>1056</v>
      </c>
      <c r="Z56" s="79">
        <v>31</v>
      </c>
      <c r="AA56" s="80">
        <v>705</v>
      </c>
      <c r="AB56" s="81">
        <v>1301</v>
      </c>
      <c r="AC56" s="79">
        <v>32</v>
      </c>
      <c r="AD56" s="80">
        <v>728</v>
      </c>
      <c r="AE56" s="81">
        <v>1338</v>
      </c>
      <c r="AF56" s="79">
        <v>32</v>
      </c>
      <c r="AG56" s="80">
        <v>728</v>
      </c>
      <c r="AH56" s="81">
        <v>1338</v>
      </c>
      <c r="AI56" s="79">
        <v>33</v>
      </c>
      <c r="AJ56" s="80">
        <v>746</v>
      </c>
      <c r="AK56" s="81">
        <v>1380</v>
      </c>
      <c r="AL56" s="79">
        <v>33</v>
      </c>
      <c r="AM56" s="80">
        <v>746</v>
      </c>
      <c r="AN56" s="81">
        <v>1380</v>
      </c>
      <c r="AO56" s="79">
        <v>34</v>
      </c>
      <c r="AP56" s="80">
        <v>761</v>
      </c>
      <c r="AQ56" s="81">
        <v>1409</v>
      </c>
      <c r="AR56" s="79">
        <v>37</v>
      </c>
      <c r="AS56" s="80">
        <v>821</v>
      </c>
      <c r="AT56" s="81">
        <v>1526</v>
      </c>
      <c r="AU56" s="79">
        <v>37</v>
      </c>
      <c r="AV56" s="80">
        <v>821</v>
      </c>
      <c r="AW56" s="81">
        <v>1526</v>
      </c>
      <c r="AX56" s="79">
        <v>38</v>
      </c>
      <c r="AY56" s="80">
        <v>835</v>
      </c>
      <c r="AZ56" s="81">
        <v>1554</v>
      </c>
      <c r="BA56" s="79">
        <v>38</v>
      </c>
      <c r="BB56" s="80">
        <v>835</v>
      </c>
      <c r="BC56" s="81">
        <v>1554</v>
      </c>
      <c r="BD56" s="79">
        <v>38</v>
      </c>
      <c r="BE56" s="80">
        <v>835</v>
      </c>
      <c r="BF56" s="81">
        <v>1554</v>
      </c>
      <c r="BG56" s="79">
        <v>38</v>
      </c>
      <c r="BH56" s="80">
        <v>835</v>
      </c>
      <c r="BI56" s="81">
        <v>1554</v>
      </c>
      <c r="BJ56" s="79">
        <v>39</v>
      </c>
      <c r="BK56" s="80">
        <v>876</v>
      </c>
      <c r="BL56" s="81">
        <v>1642</v>
      </c>
    </row>
    <row r="57" spans="1:64" ht="17.25" thickBot="1">
      <c r="A57" s="78" t="s">
        <v>38</v>
      </c>
      <c r="B57" s="79">
        <v>2</v>
      </c>
      <c r="C57" s="80">
        <v>46</v>
      </c>
      <c r="D57" s="81">
        <v>86</v>
      </c>
      <c r="E57" s="79">
        <v>2</v>
      </c>
      <c r="F57" s="80">
        <v>46</v>
      </c>
      <c r="G57" s="81">
        <v>86</v>
      </c>
      <c r="H57" s="79">
        <v>2</v>
      </c>
      <c r="I57" s="80">
        <v>46</v>
      </c>
      <c r="J57" s="81">
        <v>86</v>
      </c>
      <c r="K57" s="79">
        <v>2</v>
      </c>
      <c r="L57" s="80">
        <v>46</v>
      </c>
      <c r="M57" s="81">
        <v>86</v>
      </c>
      <c r="N57" s="79">
        <v>2</v>
      </c>
      <c r="O57" s="80">
        <v>46</v>
      </c>
      <c r="P57" s="81">
        <v>86</v>
      </c>
      <c r="Q57" s="79">
        <v>2</v>
      </c>
      <c r="R57" s="80">
        <v>46</v>
      </c>
      <c r="S57" s="81">
        <v>86</v>
      </c>
      <c r="T57" s="79">
        <v>2</v>
      </c>
      <c r="U57" s="80">
        <v>46</v>
      </c>
      <c r="V57" s="81">
        <v>86</v>
      </c>
      <c r="W57" s="79">
        <v>2</v>
      </c>
      <c r="X57" s="80">
        <v>46</v>
      </c>
      <c r="Y57" s="81">
        <v>86</v>
      </c>
      <c r="Z57" s="79">
        <v>2</v>
      </c>
      <c r="AA57" s="80">
        <v>46</v>
      </c>
      <c r="AB57" s="81">
        <v>86</v>
      </c>
      <c r="AC57" s="79">
        <v>2</v>
      </c>
      <c r="AD57" s="80">
        <v>46</v>
      </c>
      <c r="AE57" s="81">
        <v>86</v>
      </c>
      <c r="AF57" s="79">
        <v>2</v>
      </c>
      <c r="AG57" s="80">
        <v>46</v>
      </c>
      <c r="AH57" s="81">
        <v>86</v>
      </c>
      <c r="AI57" s="79">
        <v>2</v>
      </c>
      <c r="AJ57" s="80">
        <v>46</v>
      </c>
      <c r="AK57" s="81">
        <v>86</v>
      </c>
      <c r="AL57" s="79">
        <v>3</v>
      </c>
      <c r="AM57" s="80">
        <v>74</v>
      </c>
      <c r="AN57" s="81">
        <v>140</v>
      </c>
      <c r="AO57" s="79">
        <v>3</v>
      </c>
      <c r="AP57" s="80">
        <v>74</v>
      </c>
      <c r="AQ57" s="81">
        <v>140</v>
      </c>
      <c r="AR57" s="79">
        <v>3</v>
      </c>
      <c r="AS57" s="80">
        <v>74</v>
      </c>
      <c r="AT57" s="81">
        <v>140</v>
      </c>
      <c r="AU57" s="79">
        <v>3</v>
      </c>
      <c r="AV57" s="80">
        <v>74</v>
      </c>
      <c r="AW57" s="81">
        <v>140</v>
      </c>
      <c r="AX57" s="79">
        <v>3</v>
      </c>
      <c r="AY57" s="80">
        <v>74</v>
      </c>
      <c r="AZ57" s="81">
        <v>140</v>
      </c>
      <c r="BA57" s="79">
        <v>3</v>
      </c>
      <c r="BB57" s="80">
        <v>74</v>
      </c>
      <c r="BC57" s="81">
        <v>140</v>
      </c>
      <c r="BD57" s="79">
        <v>3</v>
      </c>
      <c r="BE57" s="80">
        <v>74</v>
      </c>
      <c r="BF57" s="81">
        <v>140</v>
      </c>
      <c r="BG57" s="79">
        <v>3</v>
      </c>
      <c r="BH57" s="80">
        <v>74</v>
      </c>
      <c r="BI57" s="81">
        <v>140</v>
      </c>
      <c r="BJ57" s="79">
        <v>3</v>
      </c>
      <c r="BK57" s="80">
        <v>74</v>
      </c>
      <c r="BL57" s="81">
        <v>140</v>
      </c>
    </row>
    <row r="58" spans="1:64" ht="18" thickTop="1" thickBot="1">
      <c r="A58" s="83" t="s">
        <v>117</v>
      </c>
      <c r="B58" s="84">
        <v>61</v>
      </c>
      <c r="C58" s="85">
        <v>1269</v>
      </c>
      <c r="D58" s="86">
        <v>2403</v>
      </c>
      <c r="E58" s="84">
        <v>62</v>
      </c>
      <c r="F58" s="85">
        <v>1279</v>
      </c>
      <c r="G58" s="86">
        <v>2419</v>
      </c>
      <c r="H58" s="84">
        <v>65</v>
      </c>
      <c r="I58" s="85">
        <v>1329</v>
      </c>
      <c r="J58" s="86">
        <v>2502</v>
      </c>
      <c r="K58" s="84">
        <v>67</v>
      </c>
      <c r="L58" s="85">
        <v>1383</v>
      </c>
      <c r="M58" s="86">
        <v>2601</v>
      </c>
      <c r="N58" s="84">
        <v>69</v>
      </c>
      <c r="O58" s="85">
        <v>1437</v>
      </c>
      <c r="P58" s="86">
        <v>2680</v>
      </c>
      <c r="Q58" s="84">
        <v>71</v>
      </c>
      <c r="R58" s="85">
        <v>1475</v>
      </c>
      <c r="S58" s="86">
        <v>2747</v>
      </c>
      <c r="T58" s="84">
        <v>73</v>
      </c>
      <c r="U58" s="85">
        <v>1521</v>
      </c>
      <c r="V58" s="86">
        <v>2839</v>
      </c>
      <c r="W58" s="84">
        <v>78</v>
      </c>
      <c r="X58" s="85">
        <v>1644</v>
      </c>
      <c r="Y58" s="86">
        <v>3084</v>
      </c>
      <c r="Z58" s="84">
        <v>86</v>
      </c>
      <c r="AA58" s="85">
        <v>1936</v>
      </c>
      <c r="AB58" s="86">
        <v>3590</v>
      </c>
      <c r="AC58" s="84">
        <v>90</v>
      </c>
      <c r="AD58" s="85">
        <v>2021</v>
      </c>
      <c r="AE58" s="86">
        <v>3701</v>
      </c>
      <c r="AF58" s="84">
        <v>90</v>
      </c>
      <c r="AG58" s="85">
        <v>1993</v>
      </c>
      <c r="AH58" s="86">
        <v>3691</v>
      </c>
      <c r="AI58" s="84">
        <v>90</v>
      </c>
      <c r="AJ58" s="85">
        <v>1997</v>
      </c>
      <c r="AK58" s="86">
        <v>3710</v>
      </c>
      <c r="AL58" s="84">
        <v>91</v>
      </c>
      <c r="AM58" s="85">
        <v>2023</v>
      </c>
      <c r="AN58" s="86">
        <v>3762</v>
      </c>
      <c r="AO58" s="84">
        <v>93</v>
      </c>
      <c r="AP58" s="85">
        <v>2050</v>
      </c>
      <c r="AQ58" s="86">
        <v>3815</v>
      </c>
      <c r="AR58" s="84">
        <v>98</v>
      </c>
      <c r="AS58" s="85">
        <v>2141</v>
      </c>
      <c r="AT58" s="86">
        <v>3964</v>
      </c>
      <c r="AU58" s="84">
        <v>99</v>
      </c>
      <c r="AV58" s="85">
        <v>2156</v>
      </c>
      <c r="AW58" s="86">
        <v>3996</v>
      </c>
      <c r="AX58" s="84">
        <v>105</v>
      </c>
      <c r="AY58" s="85">
        <v>2292</v>
      </c>
      <c r="AZ58" s="86">
        <v>4256</v>
      </c>
      <c r="BA58" s="84">
        <v>107</v>
      </c>
      <c r="BB58" s="85">
        <v>2345</v>
      </c>
      <c r="BC58" s="86">
        <v>4345</v>
      </c>
      <c r="BD58" s="84">
        <v>108</v>
      </c>
      <c r="BE58" s="85">
        <v>2360</v>
      </c>
      <c r="BF58" s="86">
        <v>4374</v>
      </c>
      <c r="BG58" s="84">
        <v>110</v>
      </c>
      <c r="BH58" s="85">
        <v>2375</v>
      </c>
      <c r="BI58" s="86">
        <v>4437</v>
      </c>
      <c r="BJ58" s="84">
        <v>114</v>
      </c>
      <c r="BK58" s="85">
        <v>2491</v>
      </c>
      <c r="BL58" s="86">
        <v>4653</v>
      </c>
    </row>
    <row r="59" spans="1:64" ht="18" customHeight="1" thickTop="1">
      <c r="A59" s="88" t="s">
        <v>42</v>
      </c>
      <c r="B59" s="89">
        <v>1</v>
      </c>
      <c r="C59" s="90">
        <v>12</v>
      </c>
      <c r="D59" s="91">
        <v>23</v>
      </c>
      <c r="E59" s="89">
        <v>1</v>
      </c>
      <c r="F59" s="90">
        <v>12</v>
      </c>
      <c r="G59" s="91">
        <v>23</v>
      </c>
      <c r="H59" s="89">
        <v>1</v>
      </c>
      <c r="I59" s="90">
        <v>12</v>
      </c>
      <c r="J59" s="91">
        <v>23</v>
      </c>
      <c r="K59" s="89">
        <v>1</v>
      </c>
      <c r="L59" s="90">
        <v>12</v>
      </c>
      <c r="M59" s="91">
        <v>23</v>
      </c>
      <c r="N59" s="89">
        <v>1</v>
      </c>
      <c r="O59" s="90">
        <v>12</v>
      </c>
      <c r="P59" s="91">
        <v>23</v>
      </c>
      <c r="Q59" s="89">
        <v>1</v>
      </c>
      <c r="R59" s="90">
        <v>12</v>
      </c>
      <c r="S59" s="91">
        <v>23</v>
      </c>
      <c r="T59" s="89">
        <v>1</v>
      </c>
      <c r="U59" s="90">
        <v>12</v>
      </c>
      <c r="V59" s="91">
        <v>23</v>
      </c>
      <c r="W59" s="89">
        <v>1</v>
      </c>
      <c r="X59" s="90">
        <v>12</v>
      </c>
      <c r="Y59" s="91">
        <v>23</v>
      </c>
      <c r="Z59" s="89">
        <v>1</v>
      </c>
      <c r="AA59" s="90">
        <v>12</v>
      </c>
      <c r="AB59" s="91">
        <v>23</v>
      </c>
      <c r="AC59" s="89">
        <v>1</v>
      </c>
      <c r="AD59" s="90">
        <v>12</v>
      </c>
      <c r="AE59" s="91">
        <v>23</v>
      </c>
      <c r="AF59" s="89">
        <v>1</v>
      </c>
      <c r="AG59" s="90">
        <v>12</v>
      </c>
      <c r="AH59" s="91">
        <v>23</v>
      </c>
      <c r="AI59" s="89">
        <v>1</v>
      </c>
      <c r="AJ59" s="90">
        <v>12</v>
      </c>
      <c r="AK59" s="91">
        <v>23</v>
      </c>
      <c r="AL59" s="89">
        <v>1</v>
      </c>
      <c r="AM59" s="90">
        <v>12</v>
      </c>
      <c r="AN59" s="91">
        <v>23</v>
      </c>
      <c r="AO59" s="89">
        <v>1</v>
      </c>
      <c r="AP59" s="90">
        <v>12</v>
      </c>
      <c r="AQ59" s="91">
        <v>23</v>
      </c>
      <c r="AR59" s="89">
        <v>1</v>
      </c>
      <c r="AS59" s="90">
        <v>12</v>
      </c>
      <c r="AT59" s="91">
        <v>23</v>
      </c>
      <c r="AU59" s="89">
        <v>1</v>
      </c>
      <c r="AV59" s="90">
        <v>12</v>
      </c>
      <c r="AW59" s="91">
        <v>23</v>
      </c>
      <c r="AX59" s="89">
        <v>1</v>
      </c>
      <c r="AY59" s="90">
        <v>12</v>
      </c>
      <c r="AZ59" s="91">
        <v>23</v>
      </c>
      <c r="BA59" s="89">
        <v>1</v>
      </c>
      <c r="BB59" s="90">
        <v>12</v>
      </c>
      <c r="BC59" s="91">
        <v>23</v>
      </c>
      <c r="BD59" s="89">
        <v>1</v>
      </c>
      <c r="BE59" s="90">
        <v>12</v>
      </c>
      <c r="BF59" s="91">
        <v>23</v>
      </c>
      <c r="BG59" s="89">
        <v>1</v>
      </c>
      <c r="BH59" s="90">
        <v>12</v>
      </c>
      <c r="BI59" s="91">
        <v>23</v>
      </c>
      <c r="BJ59" s="89">
        <v>1</v>
      </c>
      <c r="BK59" s="90">
        <v>12</v>
      </c>
      <c r="BL59" s="91">
        <v>23</v>
      </c>
    </row>
    <row r="60" spans="1:64" ht="16.5" customHeight="1">
      <c r="A60" s="78" t="s">
        <v>28</v>
      </c>
      <c r="B60" s="79"/>
      <c r="C60" s="80"/>
      <c r="D60" s="81"/>
      <c r="E60" s="79"/>
      <c r="F60" s="80"/>
      <c r="G60" s="81"/>
      <c r="H60" s="79"/>
      <c r="I60" s="80"/>
      <c r="J60" s="81"/>
      <c r="K60" s="79"/>
      <c r="L60" s="80"/>
      <c r="M60" s="81"/>
      <c r="N60" s="79"/>
      <c r="O60" s="80"/>
      <c r="P60" s="81"/>
      <c r="Q60" s="79"/>
      <c r="R60" s="80"/>
      <c r="S60" s="81"/>
      <c r="T60" s="79"/>
      <c r="U60" s="80"/>
      <c r="V60" s="81"/>
      <c r="W60" s="79"/>
      <c r="X60" s="80"/>
      <c r="Y60" s="81"/>
      <c r="Z60" s="79"/>
      <c r="AA60" s="80"/>
      <c r="AB60" s="81"/>
      <c r="AC60" s="79"/>
      <c r="AD60" s="80"/>
      <c r="AE60" s="81"/>
      <c r="AF60" s="79"/>
      <c r="AG60" s="80"/>
      <c r="AH60" s="81"/>
      <c r="AI60" s="79"/>
      <c r="AJ60" s="80"/>
      <c r="AK60" s="81"/>
      <c r="AL60" s="79"/>
      <c r="AM60" s="80"/>
      <c r="AN60" s="81"/>
      <c r="AO60" s="79"/>
      <c r="AP60" s="80"/>
      <c r="AQ60" s="81"/>
      <c r="AR60" s="79"/>
      <c r="AS60" s="80"/>
      <c r="AT60" s="81"/>
      <c r="AU60" s="79"/>
      <c r="AV60" s="80"/>
      <c r="AW60" s="81"/>
      <c r="AX60" s="79"/>
      <c r="AY60" s="80"/>
      <c r="AZ60" s="81"/>
      <c r="BA60" s="79"/>
      <c r="BB60" s="80"/>
      <c r="BC60" s="81"/>
      <c r="BD60" s="79"/>
      <c r="BE60" s="80"/>
      <c r="BF60" s="81"/>
      <c r="BG60" s="79"/>
      <c r="BH60" s="80"/>
      <c r="BI60" s="81"/>
      <c r="BJ60" s="79">
        <v>1</v>
      </c>
      <c r="BK60" s="80">
        <v>108</v>
      </c>
      <c r="BL60" s="81">
        <v>216</v>
      </c>
    </row>
    <row r="61" spans="1:64" ht="16.5" customHeight="1">
      <c r="A61" s="78" t="s">
        <v>29</v>
      </c>
      <c r="B61" s="79"/>
      <c r="C61" s="80"/>
      <c r="D61" s="81"/>
      <c r="E61" s="79"/>
      <c r="F61" s="80"/>
      <c r="G61" s="81"/>
      <c r="H61" s="79"/>
      <c r="I61" s="80"/>
      <c r="J61" s="81"/>
      <c r="K61" s="79"/>
      <c r="L61" s="80"/>
      <c r="M61" s="81"/>
      <c r="N61" s="79"/>
      <c r="O61" s="80"/>
      <c r="P61" s="81"/>
      <c r="Q61" s="79"/>
      <c r="R61" s="80"/>
      <c r="S61" s="81"/>
      <c r="T61" s="79"/>
      <c r="U61" s="80"/>
      <c r="V61" s="81"/>
      <c r="W61" s="79"/>
      <c r="X61" s="80"/>
      <c r="Y61" s="81"/>
      <c r="Z61" s="79"/>
      <c r="AA61" s="80"/>
      <c r="AB61" s="81"/>
      <c r="AC61" s="79"/>
      <c r="AD61" s="80"/>
      <c r="AE61" s="81"/>
      <c r="AF61" s="79"/>
      <c r="AG61" s="80"/>
      <c r="AH61" s="81"/>
      <c r="AI61" s="79"/>
      <c r="AJ61" s="80"/>
      <c r="AK61" s="81"/>
      <c r="AL61" s="79"/>
      <c r="AM61" s="80"/>
      <c r="AN61" s="81"/>
      <c r="AO61" s="79"/>
      <c r="AP61" s="80"/>
      <c r="AQ61" s="81"/>
      <c r="AR61" s="79"/>
      <c r="AS61" s="80"/>
      <c r="AT61" s="81"/>
      <c r="AU61" s="79"/>
      <c r="AV61" s="80"/>
      <c r="AW61" s="81"/>
      <c r="AX61" s="79"/>
      <c r="AY61" s="80"/>
      <c r="AZ61" s="81"/>
      <c r="BA61" s="79"/>
      <c r="BB61" s="80"/>
      <c r="BC61" s="81"/>
      <c r="BD61" s="79"/>
      <c r="BE61" s="80"/>
      <c r="BF61" s="81"/>
      <c r="BG61" s="79"/>
      <c r="BH61" s="80"/>
      <c r="BI61" s="81"/>
      <c r="BJ61" s="79"/>
      <c r="BK61" s="80"/>
      <c r="BL61" s="81"/>
    </row>
    <row r="62" spans="1:64" ht="16.5" customHeight="1">
      <c r="A62" s="78" t="s">
        <v>30</v>
      </c>
      <c r="B62" s="79"/>
      <c r="C62" s="80"/>
      <c r="D62" s="81"/>
      <c r="E62" s="79"/>
      <c r="F62" s="80"/>
      <c r="G62" s="81"/>
      <c r="H62" s="79"/>
      <c r="I62" s="80"/>
      <c r="J62" s="81"/>
      <c r="K62" s="79"/>
      <c r="L62" s="80"/>
      <c r="M62" s="81"/>
      <c r="N62" s="79"/>
      <c r="O62" s="80"/>
      <c r="P62" s="81"/>
      <c r="Q62" s="79"/>
      <c r="R62" s="80"/>
      <c r="S62" s="81"/>
      <c r="T62" s="79"/>
      <c r="U62" s="80"/>
      <c r="V62" s="81"/>
      <c r="W62" s="79"/>
      <c r="X62" s="80"/>
      <c r="Y62" s="81"/>
      <c r="Z62" s="79"/>
      <c r="AA62" s="80"/>
      <c r="AB62" s="81"/>
      <c r="AC62" s="79"/>
      <c r="AD62" s="80"/>
      <c r="AE62" s="81"/>
      <c r="AF62" s="79"/>
      <c r="AG62" s="80"/>
      <c r="AH62" s="81"/>
      <c r="AI62" s="79"/>
      <c r="AJ62" s="80"/>
      <c r="AK62" s="81"/>
      <c r="AL62" s="79"/>
      <c r="AM62" s="80"/>
      <c r="AN62" s="81"/>
      <c r="AO62" s="79"/>
      <c r="AP62" s="80"/>
      <c r="AQ62" s="81"/>
      <c r="AR62" s="79"/>
      <c r="AS62" s="80"/>
      <c r="AT62" s="81"/>
      <c r="AU62" s="79"/>
      <c r="AV62" s="80"/>
      <c r="AW62" s="81"/>
      <c r="AX62" s="79"/>
      <c r="AY62" s="80"/>
      <c r="AZ62" s="81"/>
      <c r="BA62" s="79"/>
      <c r="BB62" s="80"/>
      <c r="BC62" s="81"/>
      <c r="BD62" s="79"/>
      <c r="BE62" s="80"/>
      <c r="BF62" s="81"/>
      <c r="BG62" s="79"/>
      <c r="BH62" s="80"/>
      <c r="BI62" s="81"/>
      <c r="BJ62" s="79"/>
      <c r="BK62" s="80"/>
      <c r="BL62" s="81"/>
    </row>
    <row r="63" spans="1:64" ht="16.5" customHeight="1" thickBot="1">
      <c r="A63" s="78" t="s">
        <v>31</v>
      </c>
      <c r="B63" s="79"/>
      <c r="C63" s="80"/>
      <c r="D63" s="81"/>
      <c r="E63" s="79"/>
      <c r="F63" s="80"/>
      <c r="G63" s="81"/>
      <c r="H63" s="79"/>
      <c r="I63" s="80"/>
      <c r="J63" s="81"/>
      <c r="K63" s="79"/>
      <c r="L63" s="80"/>
      <c r="M63" s="81"/>
      <c r="N63" s="79"/>
      <c r="O63" s="80"/>
      <c r="P63" s="81"/>
      <c r="Q63" s="79"/>
      <c r="R63" s="80"/>
      <c r="S63" s="81"/>
      <c r="T63" s="79"/>
      <c r="U63" s="80"/>
      <c r="V63" s="81"/>
      <c r="W63" s="79"/>
      <c r="X63" s="80"/>
      <c r="Y63" s="81"/>
      <c r="Z63" s="79"/>
      <c r="AA63" s="80"/>
      <c r="AB63" s="81"/>
      <c r="AC63" s="79"/>
      <c r="AD63" s="80"/>
      <c r="AE63" s="81"/>
      <c r="AF63" s="79"/>
      <c r="AG63" s="80"/>
      <c r="AH63" s="81"/>
      <c r="AI63" s="79"/>
      <c r="AJ63" s="80"/>
      <c r="AK63" s="81"/>
      <c r="AL63" s="79"/>
      <c r="AM63" s="80"/>
      <c r="AN63" s="81"/>
      <c r="AO63" s="79"/>
      <c r="AP63" s="80"/>
      <c r="AQ63" s="81"/>
      <c r="AR63" s="79"/>
      <c r="AS63" s="80"/>
      <c r="AT63" s="81"/>
      <c r="AU63" s="79"/>
      <c r="AV63" s="80"/>
      <c r="AW63" s="81"/>
      <c r="AX63" s="79"/>
      <c r="AY63" s="80"/>
      <c r="AZ63" s="81"/>
      <c r="BA63" s="79"/>
      <c r="BB63" s="80"/>
      <c r="BC63" s="81"/>
      <c r="BD63" s="79"/>
      <c r="BE63" s="80"/>
      <c r="BF63" s="81"/>
      <c r="BG63" s="79"/>
      <c r="BH63" s="80"/>
      <c r="BI63" s="81"/>
      <c r="BJ63" s="79"/>
      <c r="BK63" s="80"/>
      <c r="BL63" s="81"/>
    </row>
    <row r="64" spans="1:64" ht="18" thickTop="1" thickBot="1">
      <c r="A64" s="96" t="s">
        <v>114</v>
      </c>
      <c r="B64" s="84"/>
      <c r="C64" s="85"/>
      <c r="D64" s="86"/>
      <c r="E64" s="84"/>
      <c r="F64" s="85"/>
      <c r="G64" s="86"/>
      <c r="H64" s="84"/>
      <c r="I64" s="85"/>
      <c r="J64" s="86"/>
      <c r="K64" s="84"/>
      <c r="L64" s="85"/>
      <c r="M64" s="86"/>
      <c r="N64" s="84"/>
      <c r="O64" s="85"/>
      <c r="P64" s="86"/>
      <c r="Q64" s="84"/>
      <c r="R64" s="85"/>
      <c r="S64" s="86"/>
      <c r="T64" s="84"/>
      <c r="U64" s="85"/>
      <c r="V64" s="86"/>
      <c r="W64" s="84"/>
      <c r="X64" s="85"/>
      <c r="Y64" s="86"/>
      <c r="Z64" s="84"/>
      <c r="AA64" s="85"/>
      <c r="AB64" s="86"/>
      <c r="AC64" s="84"/>
      <c r="AD64" s="85"/>
      <c r="AE64" s="86"/>
      <c r="AF64" s="84"/>
      <c r="AG64" s="85"/>
      <c r="AH64" s="86"/>
      <c r="AI64" s="84"/>
      <c r="AJ64" s="85"/>
      <c r="AK64" s="86"/>
      <c r="AL64" s="84"/>
      <c r="AM64" s="85"/>
      <c r="AN64" s="86"/>
      <c r="AO64" s="84"/>
      <c r="AP64" s="85"/>
      <c r="AQ64" s="86"/>
      <c r="AR64" s="84"/>
      <c r="AS64" s="85"/>
      <c r="AT64" s="86"/>
      <c r="AU64" s="84"/>
      <c r="AV64" s="85"/>
      <c r="AW64" s="86"/>
      <c r="AX64" s="84"/>
      <c r="AY64" s="85"/>
      <c r="AZ64" s="86"/>
      <c r="BA64" s="84"/>
      <c r="BB64" s="85"/>
      <c r="BC64" s="86"/>
      <c r="BD64" s="84"/>
      <c r="BE64" s="85"/>
      <c r="BF64" s="86"/>
      <c r="BG64" s="84"/>
      <c r="BH64" s="85"/>
      <c r="BI64" s="86"/>
      <c r="BJ64" s="84">
        <v>1</v>
      </c>
      <c r="BK64" s="85">
        <v>108</v>
      </c>
      <c r="BL64" s="86">
        <v>216</v>
      </c>
    </row>
    <row r="65" spans="1:64" s="87" customFormat="1" ht="18" customHeight="1" thickTop="1">
      <c r="A65" s="96" t="s">
        <v>7</v>
      </c>
      <c r="B65" s="89">
        <v>180</v>
      </c>
      <c r="C65" s="90">
        <v>1328</v>
      </c>
      <c r="D65" s="91">
        <v>2764</v>
      </c>
      <c r="E65" s="89">
        <v>173</v>
      </c>
      <c r="F65" s="90">
        <v>1270</v>
      </c>
      <c r="G65" s="91">
        <v>2627</v>
      </c>
      <c r="H65" s="89">
        <v>167</v>
      </c>
      <c r="I65" s="90">
        <v>1233</v>
      </c>
      <c r="J65" s="91">
        <v>2559</v>
      </c>
      <c r="K65" s="89">
        <v>160</v>
      </c>
      <c r="L65" s="90">
        <v>1168</v>
      </c>
      <c r="M65" s="91">
        <v>2415</v>
      </c>
      <c r="N65" s="89">
        <v>154</v>
      </c>
      <c r="O65" s="90">
        <v>1112</v>
      </c>
      <c r="P65" s="91">
        <v>2308</v>
      </c>
      <c r="Q65" s="89">
        <v>156</v>
      </c>
      <c r="R65" s="90">
        <v>1114</v>
      </c>
      <c r="S65" s="91">
        <v>2333</v>
      </c>
      <c r="T65" s="89">
        <v>161</v>
      </c>
      <c r="U65" s="90">
        <v>1110</v>
      </c>
      <c r="V65" s="91">
        <v>2339</v>
      </c>
      <c r="W65" s="89">
        <v>159</v>
      </c>
      <c r="X65" s="90">
        <v>1124</v>
      </c>
      <c r="Y65" s="91">
        <v>2389</v>
      </c>
      <c r="Z65" s="89">
        <v>103</v>
      </c>
      <c r="AA65" s="90">
        <v>675</v>
      </c>
      <c r="AB65" s="91">
        <v>1373</v>
      </c>
      <c r="AC65" s="89">
        <v>88</v>
      </c>
      <c r="AD65" s="90">
        <v>586</v>
      </c>
      <c r="AE65" s="91">
        <v>1212</v>
      </c>
      <c r="AF65" s="89">
        <v>79</v>
      </c>
      <c r="AG65" s="90">
        <v>531</v>
      </c>
      <c r="AH65" s="91">
        <v>1037</v>
      </c>
      <c r="AI65" s="89">
        <v>77</v>
      </c>
      <c r="AJ65" s="90">
        <v>515</v>
      </c>
      <c r="AK65" s="91">
        <v>993</v>
      </c>
      <c r="AL65" s="89">
        <v>66</v>
      </c>
      <c r="AM65" s="90">
        <v>447</v>
      </c>
      <c r="AN65" s="91">
        <v>859</v>
      </c>
      <c r="AO65" s="89">
        <v>64</v>
      </c>
      <c r="AP65" s="90">
        <v>437</v>
      </c>
      <c r="AQ65" s="91">
        <v>839</v>
      </c>
      <c r="AR65" s="89">
        <v>60</v>
      </c>
      <c r="AS65" s="90">
        <v>395</v>
      </c>
      <c r="AT65" s="91">
        <v>773</v>
      </c>
      <c r="AU65" s="89">
        <v>54</v>
      </c>
      <c r="AV65" s="90">
        <v>351</v>
      </c>
      <c r="AW65" s="91">
        <v>683</v>
      </c>
      <c r="AX65" s="89">
        <v>48</v>
      </c>
      <c r="AY65" s="90">
        <v>312</v>
      </c>
      <c r="AZ65" s="91">
        <v>607</v>
      </c>
      <c r="BA65" s="89">
        <v>45</v>
      </c>
      <c r="BB65" s="90">
        <v>288</v>
      </c>
      <c r="BC65" s="91">
        <v>561</v>
      </c>
      <c r="BD65" s="89">
        <v>43</v>
      </c>
      <c r="BE65" s="90">
        <v>269</v>
      </c>
      <c r="BF65" s="91">
        <v>530</v>
      </c>
      <c r="BG65" s="89">
        <v>42</v>
      </c>
      <c r="BH65" s="90">
        <v>261</v>
      </c>
      <c r="BI65" s="91">
        <v>514</v>
      </c>
      <c r="BJ65" s="89">
        <v>37</v>
      </c>
      <c r="BK65" s="90">
        <v>231</v>
      </c>
      <c r="BL65" s="91">
        <v>454</v>
      </c>
    </row>
    <row r="66" spans="1:64" ht="51" customHeight="1" thickBot="1">
      <c r="A66" s="130" t="s">
        <v>295</v>
      </c>
      <c r="B66" s="98">
        <v>1845</v>
      </c>
      <c r="C66" s="99">
        <v>148031</v>
      </c>
      <c r="D66" s="100">
        <v>307997</v>
      </c>
      <c r="E66" s="98">
        <v>1834</v>
      </c>
      <c r="F66" s="99">
        <v>147934</v>
      </c>
      <c r="G66" s="100">
        <v>307911</v>
      </c>
      <c r="H66" s="98">
        <v>1822</v>
      </c>
      <c r="I66" s="99">
        <v>147636</v>
      </c>
      <c r="J66" s="100">
        <v>307312</v>
      </c>
      <c r="K66" s="98">
        <v>1797</v>
      </c>
      <c r="L66" s="99">
        <v>146938</v>
      </c>
      <c r="M66" s="100">
        <v>305886</v>
      </c>
      <c r="N66" s="98">
        <v>1791</v>
      </c>
      <c r="O66" s="99">
        <v>146204</v>
      </c>
      <c r="P66" s="100">
        <v>304710</v>
      </c>
      <c r="Q66" s="98">
        <v>1795</v>
      </c>
      <c r="R66" s="99">
        <v>145759</v>
      </c>
      <c r="S66" s="100">
        <v>303566</v>
      </c>
      <c r="T66" s="98">
        <v>1792</v>
      </c>
      <c r="U66" s="99">
        <v>144584</v>
      </c>
      <c r="V66" s="100">
        <v>301134</v>
      </c>
      <c r="W66" s="98">
        <v>1780</v>
      </c>
      <c r="X66" s="99">
        <v>143381</v>
      </c>
      <c r="Y66" s="100">
        <v>298492</v>
      </c>
      <c r="Z66" s="98">
        <v>1672</v>
      </c>
      <c r="AA66" s="99">
        <v>140275</v>
      </c>
      <c r="AB66" s="100">
        <v>292569</v>
      </c>
      <c r="AC66" s="98">
        <v>1641</v>
      </c>
      <c r="AD66" s="99">
        <v>138572</v>
      </c>
      <c r="AE66" s="100">
        <v>288831</v>
      </c>
      <c r="AF66" s="98">
        <v>1617</v>
      </c>
      <c r="AG66" s="99">
        <v>138375</v>
      </c>
      <c r="AH66" s="100">
        <v>288578</v>
      </c>
      <c r="AI66" s="98">
        <v>1590</v>
      </c>
      <c r="AJ66" s="99">
        <v>137540</v>
      </c>
      <c r="AK66" s="100">
        <v>286854</v>
      </c>
      <c r="AL66" s="98">
        <v>1571</v>
      </c>
      <c r="AM66" s="99">
        <v>136681</v>
      </c>
      <c r="AN66" s="100">
        <v>284956</v>
      </c>
      <c r="AO66" s="98">
        <v>1574</v>
      </c>
      <c r="AP66" s="99">
        <v>136619</v>
      </c>
      <c r="AQ66" s="100">
        <v>284912</v>
      </c>
      <c r="AR66" s="98">
        <v>1614</v>
      </c>
      <c r="AS66" s="99">
        <v>137430</v>
      </c>
      <c r="AT66" s="100">
        <v>286618</v>
      </c>
      <c r="AU66" s="98">
        <v>1592</v>
      </c>
      <c r="AV66" s="99">
        <v>136793</v>
      </c>
      <c r="AW66" s="100">
        <v>285065</v>
      </c>
      <c r="AX66" s="98">
        <v>1587</v>
      </c>
      <c r="AY66" s="99">
        <v>136983</v>
      </c>
      <c r="AZ66" s="100">
        <v>285370</v>
      </c>
      <c r="BA66" s="98">
        <v>1603</v>
      </c>
      <c r="BB66" s="99">
        <v>138063</v>
      </c>
      <c r="BC66" s="100">
        <v>287438</v>
      </c>
      <c r="BD66" s="98">
        <v>1604</v>
      </c>
      <c r="BE66" s="99">
        <v>137542</v>
      </c>
      <c r="BF66" s="100">
        <v>286231</v>
      </c>
      <c r="BG66" s="98">
        <v>1596</v>
      </c>
      <c r="BH66" s="99">
        <v>137239</v>
      </c>
      <c r="BI66" s="100">
        <v>286408</v>
      </c>
      <c r="BJ66" s="98">
        <v>1586</v>
      </c>
      <c r="BK66" s="99">
        <v>137057</v>
      </c>
      <c r="BL66" s="100">
        <v>285718</v>
      </c>
    </row>
    <row r="67" spans="1:64" s="87" customFormat="1" ht="17.25" hidden="1" thickTop="1">
      <c r="A67" s="101" t="s">
        <v>276</v>
      </c>
      <c r="B67" s="102">
        <v>14957</v>
      </c>
      <c r="C67" s="101"/>
      <c r="D67" s="103">
        <v>93981</v>
      </c>
      <c r="E67" s="102">
        <v>14979</v>
      </c>
      <c r="F67" s="101"/>
      <c r="G67" s="103">
        <v>94177</v>
      </c>
      <c r="H67" s="102">
        <v>14924</v>
      </c>
      <c r="I67" s="101"/>
      <c r="J67" s="103">
        <v>94060</v>
      </c>
      <c r="K67" s="102">
        <v>14763</v>
      </c>
      <c r="L67" s="101"/>
      <c r="M67" s="103">
        <v>93278</v>
      </c>
      <c r="N67" s="102">
        <v>14628</v>
      </c>
      <c r="O67" s="101"/>
      <c r="P67" s="103">
        <v>92748</v>
      </c>
      <c r="Q67" s="102">
        <v>14475</v>
      </c>
      <c r="R67" s="101"/>
      <c r="S67" s="103">
        <v>92281</v>
      </c>
      <c r="T67" s="102">
        <v>13419</v>
      </c>
      <c r="U67" s="101"/>
      <c r="V67" s="103">
        <v>87098</v>
      </c>
      <c r="W67" s="102">
        <v>12162</v>
      </c>
      <c r="X67" s="101"/>
      <c r="Y67" s="103">
        <v>80682</v>
      </c>
      <c r="Z67" s="102">
        <v>7440</v>
      </c>
      <c r="AA67" s="101"/>
      <c r="AB67" s="103">
        <v>49103</v>
      </c>
      <c r="AC67" s="102">
        <v>4181</v>
      </c>
      <c r="AD67" s="101"/>
      <c r="AE67" s="103">
        <v>27939</v>
      </c>
      <c r="AF67" s="102"/>
      <c r="AG67" s="101"/>
      <c r="AH67" s="103"/>
      <c r="AI67" s="102"/>
      <c r="AJ67" s="101"/>
      <c r="AK67" s="103"/>
      <c r="AL67" s="102"/>
      <c r="AM67" s="101"/>
      <c r="AN67" s="103"/>
      <c r="AO67" s="102"/>
      <c r="AP67" s="101"/>
      <c r="AQ67" s="103"/>
      <c r="AR67" s="102"/>
      <c r="AS67" s="101"/>
      <c r="AT67" s="103"/>
      <c r="AU67" s="102"/>
      <c r="AV67" s="101"/>
      <c r="AW67" s="103"/>
      <c r="AX67" s="102"/>
      <c r="AY67" s="101"/>
      <c r="AZ67" s="103"/>
      <c r="BA67" s="102"/>
      <c r="BB67" s="101"/>
      <c r="BC67" s="103"/>
      <c r="BD67" s="102"/>
      <c r="BE67" s="101"/>
      <c r="BF67" s="103"/>
      <c r="BG67" s="102"/>
      <c r="BH67" s="101"/>
      <c r="BI67" s="103"/>
      <c r="BJ67" s="102"/>
      <c r="BK67" s="101"/>
      <c r="BL67" s="103"/>
    </row>
    <row r="68" spans="1:64" s="87" customFormat="1" ht="17.25" hidden="1" thickTop="1">
      <c r="A68" s="101" t="s">
        <v>277</v>
      </c>
      <c r="B68" s="102">
        <v>1891</v>
      </c>
      <c r="C68" s="101"/>
      <c r="D68" s="103">
        <v>9908</v>
      </c>
      <c r="E68" s="102">
        <v>1894</v>
      </c>
      <c r="F68" s="101"/>
      <c r="G68" s="103">
        <v>9924</v>
      </c>
      <c r="H68" s="102">
        <v>1898</v>
      </c>
      <c r="I68" s="101"/>
      <c r="J68" s="103">
        <v>9914</v>
      </c>
      <c r="K68" s="102">
        <v>1901</v>
      </c>
      <c r="L68" s="101"/>
      <c r="M68" s="103">
        <v>9911</v>
      </c>
      <c r="N68" s="102">
        <v>1908</v>
      </c>
      <c r="O68" s="101"/>
      <c r="P68" s="103">
        <v>9943</v>
      </c>
      <c r="Q68" s="102">
        <v>1914</v>
      </c>
      <c r="R68" s="101"/>
      <c r="S68" s="103">
        <v>10005</v>
      </c>
      <c r="T68" s="102">
        <v>1923</v>
      </c>
      <c r="U68" s="101"/>
      <c r="V68" s="103">
        <v>10001</v>
      </c>
      <c r="W68" s="102">
        <v>1930</v>
      </c>
      <c r="X68" s="101"/>
      <c r="Y68" s="103">
        <v>10015</v>
      </c>
      <c r="Z68" s="102">
        <v>2046</v>
      </c>
      <c r="AA68" s="101"/>
      <c r="AB68" s="103">
        <v>10295</v>
      </c>
      <c r="AC68" s="102">
        <v>2059</v>
      </c>
      <c r="AD68" s="101"/>
      <c r="AE68" s="103">
        <v>10295</v>
      </c>
      <c r="AF68" s="102"/>
      <c r="AG68" s="101"/>
      <c r="AH68" s="103"/>
      <c r="AI68" s="102"/>
      <c r="AJ68" s="101"/>
      <c r="AK68" s="103"/>
      <c r="AL68" s="102"/>
      <c r="AM68" s="101"/>
      <c r="AN68" s="103"/>
      <c r="AO68" s="102"/>
      <c r="AP68" s="101"/>
      <c r="AQ68" s="103"/>
      <c r="AR68" s="102"/>
      <c r="AS68" s="101"/>
      <c r="AT68" s="103"/>
      <c r="AU68" s="102"/>
      <c r="AV68" s="101"/>
      <c r="AW68" s="103"/>
      <c r="AX68" s="102"/>
      <c r="AY68" s="101"/>
      <c r="AZ68" s="103"/>
      <c r="BA68" s="102"/>
      <c r="BB68" s="101"/>
      <c r="BC68" s="103"/>
      <c r="BD68" s="102"/>
      <c r="BE68" s="101"/>
      <c r="BF68" s="103"/>
      <c r="BG68" s="102"/>
      <c r="BH68" s="101"/>
      <c r="BI68" s="103"/>
      <c r="BJ68" s="102"/>
      <c r="BK68" s="101"/>
      <c r="BL68" s="103"/>
    </row>
    <row r="69" spans="1:64" ht="51" customHeight="1" thickTop="1" thickBot="1">
      <c r="A69" s="134" t="s">
        <v>414</v>
      </c>
      <c r="B69" s="105">
        <v>16848</v>
      </c>
      <c r="C69" s="135" t="s">
        <v>334</v>
      </c>
      <c r="D69" s="107">
        <v>103889</v>
      </c>
      <c r="E69" s="105">
        <v>16873</v>
      </c>
      <c r="F69" s="135" t="s">
        <v>334</v>
      </c>
      <c r="G69" s="107">
        <v>104101</v>
      </c>
      <c r="H69" s="105">
        <v>16822</v>
      </c>
      <c r="I69" s="135" t="s">
        <v>334</v>
      </c>
      <c r="J69" s="107">
        <v>103974</v>
      </c>
      <c r="K69" s="105">
        <v>16664</v>
      </c>
      <c r="L69" s="135" t="s">
        <v>334</v>
      </c>
      <c r="M69" s="107">
        <v>103189</v>
      </c>
      <c r="N69" s="105">
        <v>16536</v>
      </c>
      <c r="O69" s="135" t="s">
        <v>334</v>
      </c>
      <c r="P69" s="107">
        <v>102691</v>
      </c>
      <c r="Q69" s="105">
        <v>16389</v>
      </c>
      <c r="R69" s="135" t="s">
        <v>334</v>
      </c>
      <c r="S69" s="107">
        <v>102286</v>
      </c>
      <c r="T69" s="105">
        <v>15342</v>
      </c>
      <c r="U69" s="135" t="s">
        <v>334</v>
      </c>
      <c r="V69" s="107">
        <v>97099</v>
      </c>
      <c r="W69" s="105">
        <v>14092</v>
      </c>
      <c r="X69" s="135" t="s">
        <v>334</v>
      </c>
      <c r="Y69" s="107">
        <v>90697</v>
      </c>
      <c r="Z69" s="105">
        <v>9486</v>
      </c>
      <c r="AA69" s="135" t="s">
        <v>334</v>
      </c>
      <c r="AB69" s="107">
        <v>59398</v>
      </c>
      <c r="AC69" s="105">
        <v>6240</v>
      </c>
      <c r="AD69" s="135" t="s">
        <v>334</v>
      </c>
      <c r="AE69" s="107">
        <v>38234</v>
      </c>
      <c r="AF69" s="136" t="s">
        <v>334</v>
      </c>
      <c r="AG69" s="135" t="s">
        <v>334</v>
      </c>
      <c r="AH69" s="137" t="s">
        <v>334</v>
      </c>
      <c r="AI69" s="136" t="s">
        <v>334</v>
      </c>
      <c r="AJ69" s="135" t="s">
        <v>334</v>
      </c>
      <c r="AK69" s="137" t="s">
        <v>334</v>
      </c>
      <c r="AL69" s="136" t="s">
        <v>334</v>
      </c>
      <c r="AM69" s="135" t="s">
        <v>334</v>
      </c>
      <c r="AN69" s="137" t="s">
        <v>334</v>
      </c>
      <c r="AO69" s="136" t="s">
        <v>334</v>
      </c>
      <c r="AP69" s="135" t="s">
        <v>334</v>
      </c>
      <c r="AQ69" s="137" t="s">
        <v>334</v>
      </c>
      <c r="AR69" s="136" t="s">
        <v>334</v>
      </c>
      <c r="AS69" s="135" t="s">
        <v>334</v>
      </c>
      <c r="AT69" s="137" t="s">
        <v>334</v>
      </c>
      <c r="AU69" s="136" t="s">
        <v>334</v>
      </c>
      <c r="AV69" s="135" t="s">
        <v>334</v>
      </c>
      <c r="AW69" s="137" t="s">
        <v>334</v>
      </c>
      <c r="AX69" s="136" t="s">
        <v>334</v>
      </c>
      <c r="AY69" s="135" t="s">
        <v>334</v>
      </c>
      <c r="AZ69" s="137" t="s">
        <v>334</v>
      </c>
      <c r="BA69" s="136" t="s">
        <v>334</v>
      </c>
      <c r="BB69" s="135" t="s">
        <v>334</v>
      </c>
      <c r="BC69" s="137" t="s">
        <v>334</v>
      </c>
      <c r="BD69" s="136" t="s">
        <v>334</v>
      </c>
      <c r="BE69" s="135" t="s">
        <v>334</v>
      </c>
      <c r="BF69" s="137" t="s">
        <v>334</v>
      </c>
      <c r="BG69" s="136" t="s">
        <v>334</v>
      </c>
      <c r="BH69" s="135" t="s">
        <v>334</v>
      </c>
      <c r="BI69" s="137" t="s">
        <v>334</v>
      </c>
      <c r="BJ69" s="136" t="s">
        <v>334</v>
      </c>
      <c r="BK69" s="135" t="s">
        <v>334</v>
      </c>
      <c r="BL69" s="137" t="s">
        <v>334</v>
      </c>
    </row>
    <row r="70" spans="1:64" ht="51" customHeight="1" thickTop="1">
      <c r="A70" s="131" t="s">
        <v>296</v>
      </c>
      <c r="B70" s="109">
        <v>18693</v>
      </c>
      <c r="C70" s="139" t="s">
        <v>334</v>
      </c>
      <c r="D70" s="110">
        <v>411886</v>
      </c>
      <c r="E70" s="109">
        <v>18707</v>
      </c>
      <c r="F70" s="139" t="s">
        <v>334</v>
      </c>
      <c r="G70" s="110">
        <v>412012</v>
      </c>
      <c r="H70" s="109">
        <v>18644</v>
      </c>
      <c r="I70" s="139" t="s">
        <v>334</v>
      </c>
      <c r="J70" s="110">
        <v>411286</v>
      </c>
      <c r="K70" s="109">
        <v>18461</v>
      </c>
      <c r="L70" s="139" t="s">
        <v>334</v>
      </c>
      <c r="M70" s="110">
        <v>409075</v>
      </c>
      <c r="N70" s="109">
        <v>18327</v>
      </c>
      <c r="O70" s="139" t="s">
        <v>334</v>
      </c>
      <c r="P70" s="110">
        <v>407401</v>
      </c>
      <c r="Q70" s="109">
        <v>18184</v>
      </c>
      <c r="R70" s="139" t="s">
        <v>334</v>
      </c>
      <c r="S70" s="110">
        <v>405852</v>
      </c>
      <c r="T70" s="109">
        <v>17134</v>
      </c>
      <c r="U70" s="139" t="s">
        <v>334</v>
      </c>
      <c r="V70" s="110">
        <v>398233</v>
      </c>
      <c r="W70" s="109">
        <v>15872</v>
      </c>
      <c r="X70" s="139" t="s">
        <v>334</v>
      </c>
      <c r="Y70" s="110">
        <v>389189</v>
      </c>
      <c r="Z70" s="109">
        <v>11158</v>
      </c>
      <c r="AA70" s="139" t="s">
        <v>334</v>
      </c>
      <c r="AB70" s="110">
        <v>351967</v>
      </c>
      <c r="AC70" s="109">
        <v>7881</v>
      </c>
      <c r="AD70" s="139" t="s">
        <v>334</v>
      </c>
      <c r="AE70" s="110">
        <v>327065</v>
      </c>
      <c r="AF70" s="138" t="s">
        <v>335</v>
      </c>
      <c r="AG70" s="139" t="s">
        <v>334</v>
      </c>
      <c r="AH70" s="140" t="s">
        <v>334</v>
      </c>
      <c r="AI70" s="138" t="s">
        <v>335</v>
      </c>
      <c r="AJ70" s="139" t="s">
        <v>334</v>
      </c>
      <c r="AK70" s="140" t="s">
        <v>334</v>
      </c>
      <c r="AL70" s="138" t="s">
        <v>335</v>
      </c>
      <c r="AM70" s="139" t="s">
        <v>334</v>
      </c>
      <c r="AN70" s="140" t="s">
        <v>334</v>
      </c>
      <c r="AO70" s="138" t="s">
        <v>335</v>
      </c>
      <c r="AP70" s="139" t="s">
        <v>334</v>
      </c>
      <c r="AQ70" s="140" t="s">
        <v>334</v>
      </c>
      <c r="AR70" s="138" t="s">
        <v>335</v>
      </c>
      <c r="AS70" s="139" t="s">
        <v>334</v>
      </c>
      <c r="AT70" s="140" t="s">
        <v>334</v>
      </c>
      <c r="AU70" s="138" t="s">
        <v>335</v>
      </c>
      <c r="AV70" s="139" t="s">
        <v>334</v>
      </c>
      <c r="AW70" s="140" t="s">
        <v>334</v>
      </c>
      <c r="AX70" s="138" t="s">
        <v>335</v>
      </c>
      <c r="AY70" s="139" t="s">
        <v>334</v>
      </c>
      <c r="AZ70" s="140" t="s">
        <v>334</v>
      </c>
      <c r="BA70" s="138" t="s">
        <v>335</v>
      </c>
      <c r="BB70" s="139" t="s">
        <v>334</v>
      </c>
      <c r="BC70" s="140" t="s">
        <v>334</v>
      </c>
      <c r="BD70" s="138" t="s">
        <v>335</v>
      </c>
      <c r="BE70" s="139" t="s">
        <v>334</v>
      </c>
      <c r="BF70" s="140" t="s">
        <v>334</v>
      </c>
      <c r="BG70" s="138" t="s">
        <v>335</v>
      </c>
      <c r="BH70" s="139" t="s">
        <v>334</v>
      </c>
      <c r="BI70" s="140" t="s">
        <v>334</v>
      </c>
      <c r="BJ70" s="138" t="s">
        <v>335</v>
      </c>
      <c r="BK70" s="139" t="s">
        <v>334</v>
      </c>
      <c r="BL70" s="140" t="s">
        <v>334</v>
      </c>
    </row>
    <row r="71" spans="1:64">
      <c r="A71" s="127" t="s">
        <v>415</v>
      </c>
    </row>
    <row r="72" spans="1:64" ht="18">
      <c r="B72" s="112"/>
      <c r="C72" s="112"/>
      <c r="D72" s="192"/>
      <c r="E72" s="192"/>
    </row>
    <row r="73" spans="1:64">
      <c r="B73" s="112"/>
      <c r="C73" s="112"/>
    </row>
    <row r="74" spans="1:64">
      <c r="B74" s="112"/>
      <c r="C74" s="112"/>
    </row>
  </sheetData>
  <sheetProtection algorithmName="SHA-512" hashValue="PDHiOeA0ksfmL28Zj529UU3gASfcMSbVgootQ0qGTCKvR4ZaMwy4SzJ+0VGuvMOR1fffllqHvzEI1m1KKTkngA==" saltValue="vQt0urjeNfEZ4/PdeLxVbw==" spinCount="100000" sheet="1" objects="1" scenarios="1"/>
  <mergeCells count="26">
    <mergeCell ref="BD5:BF5"/>
    <mergeCell ref="BG5:BI5"/>
    <mergeCell ref="BJ5:BL5"/>
    <mergeCell ref="D72:E72"/>
    <mergeCell ref="AL5:AN5"/>
    <mergeCell ref="AO5:AQ5"/>
    <mergeCell ref="AR5:AT5"/>
    <mergeCell ref="AU5:AW5"/>
    <mergeCell ref="AX5:AZ5"/>
    <mergeCell ref="BA5:BC5"/>
    <mergeCell ref="T5:V5"/>
    <mergeCell ref="W5:Y5"/>
    <mergeCell ref="Z5:AB5"/>
    <mergeCell ref="AC5:AE5"/>
    <mergeCell ref="AF5:AH5"/>
    <mergeCell ref="AI5:AK5"/>
    <mergeCell ref="A1:H1"/>
    <mergeCell ref="A2:H2"/>
    <mergeCell ref="A3:H3"/>
    <mergeCell ref="A4:AH4"/>
    <mergeCell ref="B5:D5"/>
    <mergeCell ref="E5:G5"/>
    <mergeCell ref="H5:J5"/>
    <mergeCell ref="K5:M5"/>
    <mergeCell ref="N5:P5"/>
    <mergeCell ref="Q5:S5"/>
  </mergeCells>
  <conditionalFormatting sqref="A1:A3">
    <cfRule type="expression" priority="2">
      <formula>SI(0," ")</formula>
    </cfRule>
  </conditionalFormatting>
  <conditionalFormatting sqref="A70">
    <cfRule type="expression" priority="1">
      <formula>SI(0," ")</formula>
    </cfRule>
  </conditionalFormatting>
  <pageMargins left="0.39370078740157483" right="0.39370078740157483" top="0.39370078740157483" bottom="0.39370078740157483" header="0" footer="0"/>
  <pageSetup paperSize="8" scale="63"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colBreaks count="3" manualBreakCount="3">
    <brk id="19" max="71" man="1"/>
    <brk id="34" max="71" man="1"/>
    <brk id="49" max="7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8E228-6C67-45E4-9742-4DA9878A8E77}">
  <sheetPr codeName="Hoja6"/>
  <dimension ref="A1:BL73"/>
  <sheetViews>
    <sheetView showGridLines="0" topLeftCell="A41" zoomScaleNormal="100" workbookViewId="0">
      <pane xSplit="1" topLeftCell="AZ1" activePane="topRight" state="frozen"/>
      <selection pane="topRight" activeCell="B56" sqref="B56:BL69"/>
    </sheetView>
  </sheetViews>
  <sheetFormatPr baseColWidth="10" defaultColWidth="11.42578125" defaultRowHeight="16.5"/>
  <cols>
    <col min="1" max="1" width="33" style="63" customWidth="1"/>
    <col min="2" max="64" width="15.140625" style="63" customWidth="1"/>
    <col min="65" max="273" width="11.42578125" style="63"/>
    <col min="274" max="274" width="20.140625" style="63" customWidth="1"/>
    <col min="275" max="275" width="16.140625" style="63" customWidth="1"/>
    <col min="276" max="295" width="11.42578125" style="63"/>
    <col min="296" max="296" width="12" style="63" customWidth="1"/>
    <col min="297" max="529" width="11.42578125" style="63"/>
    <col min="530" max="530" width="20.140625" style="63" customWidth="1"/>
    <col min="531" max="531" width="16.140625" style="63" customWidth="1"/>
    <col min="532" max="551" width="11.42578125" style="63"/>
    <col min="552" max="552" width="12" style="63" customWidth="1"/>
    <col min="553" max="785" width="11.42578125" style="63"/>
    <col min="786" max="786" width="20.140625" style="63" customWidth="1"/>
    <col min="787" max="787" width="16.140625" style="63" customWidth="1"/>
    <col min="788" max="807" width="11.42578125" style="63"/>
    <col min="808" max="808" width="12" style="63" customWidth="1"/>
    <col min="809" max="1041" width="11.42578125" style="63"/>
    <col min="1042" max="1042" width="20.140625" style="63" customWidth="1"/>
    <col min="1043" max="1043" width="16.140625" style="63" customWidth="1"/>
    <col min="1044" max="1063" width="11.42578125" style="63"/>
    <col min="1064" max="1064" width="12" style="63" customWidth="1"/>
    <col min="1065" max="1297" width="11.42578125" style="63"/>
    <col min="1298" max="1298" width="20.140625" style="63" customWidth="1"/>
    <col min="1299" max="1299" width="16.140625" style="63" customWidth="1"/>
    <col min="1300" max="1319" width="11.42578125" style="63"/>
    <col min="1320" max="1320" width="12" style="63" customWidth="1"/>
    <col min="1321" max="1553" width="11.42578125" style="63"/>
    <col min="1554" max="1554" width="20.140625" style="63" customWidth="1"/>
    <col min="1555" max="1555" width="16.140625" style="63" customWidth="1"/>
    <col min="1556" max="1575" width="11.42578125" style="63"/>
    <col min="1576" max="1576" width="12" style="63" customWidth="1"/>
    <col min="1577" max="1809" width="11.42578125" style="63"/>
    <col min="1810" max="1810" width="20.140625" style="63" customWidth="1"/>
    <col min="1811" max="1811" width="16.140625" style="63" customWidth="1"/>
    <col min="1812" max="1831" width="11.42578125" style="63"/>
    <col min="1832" max="1832" width="12" style="63" customWidth="1"/>
    <col min="1833" max="2065" width="11.42578125" style="63"/>
    <col min="2066" max="2066" width="20.140625" style="63" customWidth="1"/>
    <col min="2067" max="2067" width="16.140625" style="63" customWidth="1"/>
    <col min="2068" max="2087" width="11.42578125" style="63"/>
    <col min="2088" max="2088" width="12" style="63" customWidth="1"/>
    <col min="2089" max="2321" width="11.42578125" style="63"/>
    <col min="2322" max="2322" width="20.140625" style="63" customWidth="1"/>
    <col min="2323" max="2323" width="16.140625" style="63" customWidth="1"/>
    <col min="2324" max="2343" width="11.42578125" style="63"/>
    <col min="2344" max="2344" width="12" style="63" customWidth="1"/>
    <col min="2345" max="2577" width="11.42578125" style="63"/>
    <col min="2578" max="2578" width="20.140625" style="63" customWidth="1"/>
    <col min="2579" max="2579" width="16.140625" style="63" customWidth="1"/>
    <col min="2580" max="2599" width="11.42578125" style="63"/>
    <col min="2600" max="2600" width="12" style="63" customWidth="1"/>
    <col min="2601" max="2833" width="11.42578125" style="63"/>
    <col min="2834" max="2834" width="20.140625" style="63" customWidth="1"/>
    <col min="2835" max="2835" width="16.140625" style="63" customWidth="1"/>
    <col min="2836" max="2855" width="11.42578125" style="63"/>
    <col min="2856" max="2856" width="12" style="63" customWidth="1"/>
    <col min="2857" max="3089" width="11.42578125" style="63"/>
    <col min="3090" max="3090" width="20.140625" style="63" customWidth="1"/>
    <col min="3091" max="3091" width="16.140625" style="63" customWidth="1"/>
    <col min="3092" max="3111" width="11.42578125" style="63"/>
    <col min="3112" max="3112" width="12" style="63" customWidth="1"/>
    <col min="3113" max="3345" width="11.42578125" style="63"/>
    <col min="3346" max="3346" width="20.140625" style="63" customWidth="1"/>
    <col min="3347" max="3347" width="16.140625" style="63" customWidth="1"/>
    <col min="3348" max="3367" width="11.42578125" style="63"/>
    <col min="3368" max="3368" width="12" style="63" customWidth="1"/>
    <col min="3369" max="3601" width="11.42578125" style="63"/>
    <col min="3602" max="3602" width="20.140625" style="63" customWidth="1"/>
    <col min="3603" max="3603" width="16.140625" style="63" customWidth="1"/>
    <col min="3604" max="3623" width="11.42578125" style="63"/>
    <col min="3624" max="3624" width="12" style="63" customWidth="1"/>
    <col min="3625" max="3857" width="11.42578125" style="63"/>
    <col min="3858" max="3858" width="20.140625" style="63" customWidth="1"/>
    <col min="3859" max="3859" width="16.140625" style="63" customWidth="1"/>
    <col min="3860" max="3879" width="11.42578125" style="63"/>
    <col min="3880" max="3880" width="12" style="63" customWidth="1"/>
    <col min="3881" max="4113" width="11.42578125" style="63"/>
    <col min="4114" max="4114" width="20.140625" style="63" customWidth="1"/>
    <col min="4115" max="4115" width="16.140625" style="63" customWidth="1"/>
    <col min="4116" max="4135" width="11.42578125" style="63"/>
    <col min="4136" max="4136" width="12" style="63" customWidth="1"/>
    <col min="4137" max="4369" width="11.42578125" style="63"/>
    <col min="4370" max="4370" width="20.140625" style="63" customWidth="1"/>
    <col min="4371" max="4371" width="16.140625" style="63" customWidth="1"/>
    <col min="4372" max="4391" width="11.42578125" style="63"/>
    <col min="4392" max="4392" width="12" style="63" customWidth="1"/>
    <col min="4393" max="4625" width="11.42578125" style="63"/>
    <col min="4626" max="4626" width="20.140625" style="63" customWidth="1"/>
    <col min="4627" max="4627" width="16.140625" style="63" customWidth="1"/>
    <col min="4628" max="4647" width="11.42578125" style="63"/>
    <col min="4648" max="4648" width="12" style="63" customWidth="1"/>
    <col min="4649" max="4881" width="11.42578125" style="63"/>
    <col min="4882" max="4882" width="20.140625" style="63" customWidth="1"/>
    <col min="4883" max="4883" width="16.140625" style="63" customWidth="1"/>
    <col min="4884" max="4903" width="11.42578125" style="63"/>
    <col min="4904" max="4904" width="12" style="63" customWidth="1"/>
    <col min="4905" max="5137" width="11.42578125" style="63"/>
    <col min="5138" max="5138" width="20.140625" style="63" customWidth="1"/>
    <col min="5139" max="5139" width="16.140625" style="63" customWidth="1"/>
    <col min="5140" max="5159" width="11.42578125" style="63"/>
    <col min="5160" max="5160" width="12" style="63" customWidth="1"/>
    <col min="5161" max="5393" width="11.42578125" style="63"/>
    <col min="5394" max="5394" width="20.140625" style="63" customWidth="1"/>
    <col min="5395" max="5395" width="16.140625" style="63" customWidth="1"/>
    <col min="5396" max="5415" width="11.42578125" style="63"/>
    <col min="5416" max="5416" width="12" style="63" customWidth="1"/>
    <col min="5417" max="5649" width="11.42578125" style="63"/>
    <col min="5650" max="5650" width="20.140625" style="63" customWidth="1"/>
    <col min="5651" max="5651" width="16.140625" style="63" customWidth="1"/>
    <col min="5652" max="5671" width="11.42578125" style="63"/>
    <col min="5672" max="5672" width="12" style="63" customWidth="1"/>
    <col min="5673" max="5905" width="11.42578125" style="63"/>
    <col min="5906" max="5906" width="20.140625" style="63" customWidth="1"/>
    <col min="5907" max="5907" width="16.140625" style="63" customWidth="1"/>
    <col min="5908" max="5927" width="11.42578125" style="63"/>
    <col min="5928" max="5928" width="12" style="63" customWidth="1"/>
    <col min="5929" max="6161" width="11.42578125" style="63"/>
    <col min="6162" max="6162" width="20.140625" style="63" customWidth="1"/>
    <col min="6163" max="6163" width="16.140625" style="63" customWidth="1"/>
    <col min="6164" max="6183" width="11.42578125" style="63"/>
    <col min="6184" max="6184" width="12" style="63" customWidth="1"/>
    <col min="6185" max="6417" width="11.42578125" style="63"/>
    <col min="6418" max="6418" width="20.140625" style="63" customWidth="1"/>
    <col min="6419" max="6419" width="16.140625" style="63" customWidth="1"/>
    <col min="6420" max="6439" width="11.42578125" style="63"/>
    <col min="6440" max="6440" width="12" style="63" customWidth="1"/>
    <col min="6441" max="6673" width="11.42578125" style="63"/>
    <col min="6674" max="6674" width="20.140625" style="63" customWidth="1"/>
    <col min="6675" max="6675" width="16.140625" style="63" customWidth="1"/>
    <col min="6676" max="6695" width="11.42578125" style="63"/>
    <col min="6696" max="6696" width="12" style="63" customWidth="1"/>
    <col min="6697" max="6929" width="11.42578125" style="63"/>
    <col min="6930" max="6930" width="20.140625" style="63" customWidth="1"/>
    <col min="6931" max="6931" width="16.140625" style="63" customWidth="1"/>
    <col min="6932" max="6951" width="11.42578125" style="63"/>
    <col min="6952" max="6952" width="12" style="63" customWidth="1"/>
    <col min="6953" max="7185" width="11.42578125" style="63"/>
    <col min="7186" max="7186" width="20.140625" style="63" customWidth="1"/>
    <col min="7187" max="7187" width="16.140625" style="63" customWidth="1"/>
    <col min="7188" max="7207" width="11.42578125" style="63"/>
    <col min="7208" max="7208" width="12" style="63" customWidth="1"/>
    <col min="7209" max="7441" width="11.42578125" style="63"/>
    <col min="7442" max="7442" width="20.140625" style="63" customWidth="1"/>
    <col min="7443" max="7443" width="16.140625" style="63" customWidth="1"/>
    <col min="7444" max="7463" width="11.42578125" style="63"/>
    <col min="7464" max="7464" width="12" style="63" customWidth="1"/>
    <col min="7465" max="7697" width="11.42578125" style="63"/>
    <col min="7698" max="7698" width="20.140625" style="63" customWidth="1"/>
    <col min="7699" max="7699" width="16.140625" style="63" customWidth="1"/>
    <col min="7700" max="7719" width="11.42578125" style="63"/>
    <col min="7720" max="7720" width="12" style="63" customWidth="1"/>
    <col min="7721" max="7953" width="11.42578125" style="63"/>
    <col min="7954" max="7954" width="20.140625" style="63" customWidth="1"/>
    <col min="7955" max="7955" width="16.140625" style="63" customWidth="1"/>
    <col min="7956" max="7975" width="11.42578125" style="63"/>
    <col min="7976" max="7976" width="12" style="63" customWidth="1"/>
    <col min="7977" max="8209" width="11.42578125" style="63"/>
    <col min="8210" max="8210" width="20.140625" style="63" customWidth="1"/>
    <col min="8211" max="8211" width="16.140625" style="63" customWidth="1"/>
    <col min="8212" max="8231" width="11.42578125" style="63"/>
    <col min="8232" max="8232" width="12" style="63" customWidth="1"/>
    <col min="8233" max="8465" width="11.42578125" style="63"/>
    <col min="8466" max="8466" width="20.140625" style="63" customWidth="1"/>
    <col min="8467" max="8467" width="16.140625" style="63" customWidth="1"/>
    <col min="8468" max="8487" width="11.42578125" style="63"/>
    <col min="8488" max="8488" width="12" style="63" customWidth="1"/>
    <col min="8489" max="8721" width="11.42578125" style="63"/>
    <col min="8722" max="8722" width="20.140625" style="63" customWidth="1"/>
    <col min="8723" max="8723" width="16.140625" style="63" customWidth="1"/>
    <col min="8724" max="8743" width="11.42578125" style="63"/>
    <col min="8744" max="8744" width="12" style="63" customWidth="1"/>
    <col min="8745" max="8977" width="11.42578125" style="63"/>
    <col min="8978" max="8978" width="20.140625" style="63" customWidth="1"/>
    <col min="8979" max="8979" width="16.140625" style="63" customWidth="1"/>
    <col min="8980" max="8999" width="11.42578125" style="63"/>
    <col min="9000" max="9000" width="12" style="63" customWidth="1"/>
    <col min="9001" max="9233" width="11.42578125" style="63"/>
    <col min="9234" max="9234" width="20.140625" style="63" customWidth="1"/>
    <col min="9235" max="9235" width="16.140625" style="63" customWidth="1"/>
    <col min="9236" max="9255" width="11.42578125" style="63"/>
    <col min="9256" max="9256" width="12" style="63" customWidth="1"/>
    <col min="9257" max="9489" width="11.42578125" style="63"/>
    <col min="9490" max="9490" width="20.140625" style="63" customWidth="1"/>
    <col min="9491" max="9491" width="16.140625" style="63" customWidth="1"/>
    <col min="9492" max="9511" width="11.42578125" style="63"/>
    <col min="9512" max="9512" width="12" style="63" customWidth="1"/>
    <col min="9513" max="9745" width="11.42578125" style="63"/>
    <col min="9746" max="9746" width="20.140625" style="63" customWidth="1"/>
    <col min="9747" max="9747" width="16.140625" style="63" customWidth="1"/>
    <col min="9748" max="9767" width="11.42578125" style="63"/>
    <col min="9768" max="9768" width="12" style="63" customWidth="1"/>
    <col min="9769" max="10001" width="11.42578125" style="63"/>
    <col min="10002" max="10002" width="20.140625" style="63" customWidth="1"/>
    <col min="10003" max="10003" width="16.140625" style="63" customWidth="1"/>
    <col min="10004" max="10023" width="11.42578125" style="63"/>
    <col min="10024" max="10024" width="12" style="63" customWidth="1"/>
    <col min="10025" max="10257" width="11.42578125" style="63"/>
    <col min="10258" max="10258" width="20.140625" style="63" customWidth="1"/>
    <col min="10259" max="10259" width="16.140625" style="63" customWidth="1"/>
    <col min="10260" max="10279" width="11.42578125" style="63"/>
    <col min="10280" max="10280" width="12" style="63" customWidth="1"/>
    <col min="10281" max="10513" width="11.42578125" style="63"/>
    <col min="10514" max="10514" width="20.140625" style="63" customWidth="1"/>
    <col min="10515" max="10515" width="16.140625" style="63" customWidth="1"/>
    <col min="10516" max="10535" width="11.42578125" style="63"/>
    <col min="10536" max="10536" width="12" style="63" customWidth="1"/>
    <col min="10537" max="10769" width="11.42578125" style="63"/>
    <col min="10770" max="10770" width="20.140625" style="63" customWidth="1"/>
    <col min="10771" max="10771" width="16.140625" style="63" customWidth="1"/>
    <col min="10772" max="10791" width="11.42578125" style="63"/>
    <col min="10792" max="10792" width="12" style="63" customWidth="1"/>
    <col min="10793" max="11025" width="11.42578125" style="63"/>
    <col min="11026" max="11026" width="20.140625" style="63" customWidth="1"/>
    <col min="11027" max="11027" width="16.140625" style="63" customWidth="1"/>
    <col min="11028" max="11047" width="11.42578125" style="63"/>
    <col min="11048" max="11048" width="12" style="63" customWidth="1"/>
    <col min="11049" max="11281" width="11.42578125" style="63"/>
    <col min="11282" max="11282" width="20.140625" style="63" customWidth="1"/>
    <col min="11283" max="11283" width="16.140625" style="63" customWidth="1"/>
    <col min="11284" max="11303" width="11.42578125" style="63"/>
    <col min="11304" max="11304" width="12" style="63" customWidth="1"/>
    <col min="11305" max="11537" width="11.42578125" style="63"/>
    <col min="11538" max="11538" width="20.140625" style="63" customWidth="1"/>
    <col min="11539" max="11539" width="16.140625" style="63" customWidth="1"/>
    <col min="11540" max="11559" width="11.42578125" style="63"/>
    <col min="11560" max="11560" width="12" style="63" customWidth="1"/>
    <col min="11561" max="11793" width="11.42578125" style="63"/>
    <col min="11794" max="11794" width="20.140625" style="63" customWidth="1"/>
    <col min="11795" max="11795" width="16.140625" style="63" customWidth="1"/>
    <col min="11796" max="11815" width="11.42578125" style="63"/>
    <col min="11816" max="11816" width="12" style="63" customWidth="1"/>
    <col min="11817" max="12049" width="11.42578125" style="63"/>
    <col min="12050" max="12050" width="20.140625" style="63" customWidth="1"/>
    <col min="12051" max="12051" width="16.140625" style="63" customWidth="1"/>
    <col min="12052" max="12071" width="11.42578125" style="63"/>
    <col min="12072" max="12072" width="12" style="63" customWidth="1"/>
    <col min="12073" max="12305" width="11.42578125" style="63"/>
    <col min="12306" max="12306" width="20.140625" style="63" customWidth="1"/>
    <col min="12307" max="12307" width="16.140625" style="63" customWidth="1"/>
    <col min="12308" max="12327" width="11.42578125" style="63"/>
    <col min="12328" max="12328" width="12" style="63" customWidth="1"/>
    <col min="12329" max="12561" width="11.42578125" style="63"/>
    <col min="12562" max="12562" width="20.140625" style="63" customWidth="1"/>
    <col min="12563" max="12563" width="16.140625" style="63" customWidth="1"/>
    <col min="12564" max="12583" width="11.42578125" style="63"/>
    <col min="12584" max="12584" width="12" style="63" customWidth="1"/>
    <col min="12585" max="12817" width="11.42578125" style="63"/>
    <col min="12818" max="12818" width="20.140625" style="63" customWidth="1"/>
    <col min="12819" max="12819" width="16.140625" style="63" customWidth="1"/>
    <col min="12820" max="12839" width="11.42578125" style="63"/>
    <col min="12840" max="12840" width="12" style="63" customWidth="1"/>
    <col min="12841" max="13073" width="11.42578125" style="63"/>
    <col min="13074" max="13074" width="20.140625" style="63" customWidth="1"/>
    <col min="13075" max="13075" width="16.140625" style="63" customWidth="1"/>
    <col min="13076" max="13095" width="11.42578125" style="63"/>
    <col min="13096" max="13096" width="12" style="63" customWidth="1"/>
    <col min="13097" max="13329" width="11.42578125" style="63"/>
    <col min="13330" max="13330" width="20.140625" style="63" customWidth="1"/>
    <col min="13331" max="13331" width="16.140625" style="63" customWidth="1"/>
    <col min="13332" max="13351" width="11.42578125" style="63"/>
    <col min="13352" max="13352" width="12" style="63" customWidth="1"/>
    <col min="13353" max="13585" width="11.42578125" style="63"/>
    <col min="13586" max="13586" width="20.140625" style="63" customWidth="1"/>
    <col min="13587" max="13587" width="16.140625" style="63" customWidth="1"/>
    <col min="13588" max="13607" width="11.42578125" style="63"/>
    <col min="13608" max="13608" width="12" style="63" customWidth="1"/>
    <col min="13609" max="13841" width="11.42578125" style="63"/>
    <col min="13842" max="13842" width="20.140625" style="63" customWidth="1"/>
    <col min="13843" max="13843" width="16.140625" style="63" customWidth="1"/>
    <col min="13844" max="13863" width="11.42578125" style="63"/>
    <col min="13864" max="13864" width="12" style="63" customWidth="1"/>
    <col min="13865" max="14097" width="11.42578125" style="63"/>
    <col min="14098" max="14098" width="20.140625" style="63" customWidth="1"/>
    <col min="14099" max="14099" width="16.140625" style="63" customWidth="1"/>
    <col min="14100" max="14119" width="11.42578125" style="63"/>
    <col min="14120" max="14120" width="12" style="63" customWidth="1"/>
    <col min="14121" max="14353" width="11.42578125" style="63"/>
    <col min="14354" max="14354" width="20.140625" style="63" customWidth="1"/>
    <col min="14355" max="14355" width="16.140625" style="63" customWidth="1"/>
    <col min="14356" max="14375" width="11.42578125" style="63"/>
    <col min="14376" max="14376" width="12" style="63" customWidth="1"/>
    <col min="14377" max="14609" width="11.42578125" style="63"/>
    <col min="14610" max="14610" width="20.140625" style="63" customWidth="1"/>
    <col min="14611" max="14611" width="16.140625" style="63" customWidth="1"/>
    <col min="14612" max="14631" width="11.42578125" style="63"/>
    <col min="14632" max="14632" width="12" style="63" customWidth="1"/>
    <col min="14633" max="14865" width="11.42578125" style="63"/>
    <col min="14866" max="14866" width="20.140625" style="63" customWidth="1"/>
    <col min="14867" max="14867" width="16.140625" style="63" customWidth="1"/>
    <col min="14868" max="14887" width="11.42578125" style="63"/>
    <col min="14888" max="14888" width="12" style="63" customWidth="1"/>
    <col min="14889" max="15121" width="11.42578125" style="63"/>
    <col min="15122" max="15122" width="20.140625" style="63" customWidth="1"/>
    <col min="15123" max="15123" width="16.140625" style="63" customWidth="1"/>
    <col min="15124" max="15143" width="11.42578125" style="63"/>
    <col min="15144" max="15144" width="12" style="63" customWidth="1"/>
    <col min="15145" max="15377" width="11.42578125" style="63"/>
    <col min="15378" max="15378" width="20.140625" style="63" customWidth="1"/>
    <col min="15379" max="15379" width="16.140625" style="63" customWidth="1"/>
    <col min="15380" max="15399" width="11.42578125" style="63"/>
    <col min="15400" max="15400" width="12" style="63" customWidth="1"/>
    <col min="15401" max="15633" width="11.42578125" style="63"/>
    <col min="15634" max="15634" width="20.140625" style="63" customWidth="1"/>
    <col min="15635" max="15635" width="16.140625" style="63" customWidth="1"/>
    <col min="15636" max="15655" width="11.42578125" style="63"/>
    <col min="15656" max="15656" width="12" style="63" customWidth="1"/>
    <col min="15657" max="15889" width="11.42578125" style="63"/>
    <col min="15890" max="15890" width="20.140625" style="63" customWidth="1"/>
    <col min="15891" max="15891" width="16.140625" style="63" customWidth="1"/>
    <col min="15892" max="15911" width="11.42578125" style="63"/>
    <col min="15912" max="15912" width="12" style="63" customWidth="1"/>
    <col min="15913" max="16145" width="11.42578125" style="63"/>
    <col min="16146" max="16146" width="20.140625" style="63" customWidth="1"/>
    <col min="16147" max="16147" width="16.140625" style="63" customWidth="1"/>
    <col min="16148" max="16167" width="11.42578125" style="63"/>
    <col min="16168" max="16168" width="12" style="63" customWidth="1"/>
    <col min="16169" max="16384" width="11.42578125" style="63"/>
  </cols>
  <sheetData>
    <row r="1" spans="1:64" ht="18.75">
      <c r="A1" s="62" t="s">
        <v>264</v>
      </c>
    </row>
    <row r="2" spans="1:64" ht="18.75">
      <c r="A2" s="64" t="s">
        <v>265</v>
      </c>
    </row>
    <row r="3" spans="1:64" ht="18.75">
      <c r="A3" s="64" t="s">
        <v>266</v>
      </c>
    </row>
    <row r="4" spans="1:64" ht="16.5"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row>
    <row r="5" spans="1:64" ht="15" customHeight="1">
      <c r="A5" s="66"/>
      <c r="B5" s="187">
        <v>2024</v>
      </c>
      <c r="C5" s="188"/>
      <c r="D5" s="189"/>
      <c r="E5" s="187">
        <v>2023</v>
      </c>
      <c r="F5" s="188"/>
      <c r="G5" s="189"/>
      <c r="H5" s="187">
        <v>2022</v>
      </c>
      <c r="I5" s="188"/>
      <c r="J5" s="189"/>
      <c r="K5" s="187">
        <v>2021</v>
      </c>
      <c r="L5" s="188"/>
      <c r="M5" s="189"/>
      <c r="N5" s="187">
        <v>2020</v>
      </c>
      <c r="O5" s="188"/>
      <c r="P5" s="189"/>
      <c r="Q5" s="187">
        <v>2019</v>
      </c>
      <c r="R5" s="188"/>
      <c r="S5" s="189"/>
      <c r="T5" s="187">
        <v>2018</v>
      </c>
      <c r="U5" s="188"/>
      <c r="V5" s="189"/>
      <c r="W5" s="187">
        <v>2017</v>
      </c>
      <c r="X5" s="188"/>
      <c r="Y5" s="189"/>
      <c r="Z5" s="187">
        <v>2016</v>
      </c>
      <c r="AA5" s="188"/>
      <c r="AB5" s="189"/>
      <c r="AC5" s="187">
        <v>2015</v>
      </c>
      <c r="AD5" s="188"/>
      <c r="AE5" s="189"/>
      <c r="AF5" s="187">
        <v>2014</v>
      </c>
      <c r="AG5" s="188"/>
      <c r="AH5" s="189"/>
      <c r="AI5" s="187">
        <v>2013</v>
      </c>
      <c r="AJ5" s="188"/>
      <c r="AK5" s="189"/>
      <c r="AL5" s="187">
        <v>2012</v>
      </c>
      <c r="AM5" s="188"/>
      <c r="AN5" s="189"/>
      <c r="AO5" s="187">
        <v>2011</v>
      </c>
      <c r="AP5" s="188"/>
      <c r="AQ5" s="189"/>
      <c r="AR5" s="187">
        <v>2010</v>
      </c>
      <c r="AS5" s="188"/>
      <c r="AT5" s="189"/>
      <c r="AU5" s="187">
        <v>2009</v>
      </c>
      <c r="AV5" s="188"/>
      <c r="AW5" s="189"/>
      <c r="AX5" s="187">
        <v>2008</v>
      </c>
      <c r="AY5" s="188"/>
      <c r="AZ5" s="189"/>
      <c r="BA5" s="187">
        <v>2007</v>
      </c>
      <c r="BB5" s="188"/>
      <c r="BC5" s="189"/>
      <c r="BD5" s="187">
        <v>2006</v>
      </c>
      <c r="BE5" s="188"/>
      <c r="BF5" s="189"/>
      <c r="BG5" s="187">
        <v>2005</v>
      </c>
      <c r="BH5" s="188"/>
      <c r="BI5" s="189"/>
      <c r="BJ5" s="187">
        <v>2004</v>
      </c>
      <c r="BK5" s="188"/>
      <c r="BL5" s="189"/>
    </row>
    <row r="6" spans="1:64" ht="15" customHeight="1">
      <c r="A6" s="67" t="s">
        <v>96</v>
      </c>
      <c r="B6" s="68" t="s">
        <v>97</v>
      </c>
      <c r="C6" s="69" t="s">
        <v>98</v>
      </c>
      <c r="D6" s="70" t="s">
        <v>99</v>
      </c>
      <c r="E6" s="68" t="s">
        <v>97</v>
      </c>
      <c r="F6" s="69" t="s">
        <v>98</v>
      </c>
      <c r="G6" s="70" t="s">
        <v>99</v>
      </c>
      <c r="H6" s="68" t="s">
        <v>97</v>
      </c>
      <c r="I6" s="69" t="s">
        <v>98</v>
      </c>
      <c r="J6" s="70" t="s">
        <v>99</v>
      </c>
      <c r="K6" s="68" t="s">
        <v>97</v>
      </c>
      <c r="L6" s="69" t="s">
        <v>98</v>
      </c>
      <c r="M6" s="70" t="s">
        <v>99</v>
      </c>
      <c r="N6" s="68" t="s">
        <v>97</v>
      </c>
      <c r="O6" s="69" t="s">
        <v>98</v>
      </c>
      <c r="P6" s="70" t="s">
        <v>99</v>
      </c>
      <c r="Q6" s="68" t="s">
        <v>97</v>
      </c>
      <c r="R6" s="69" t="s">
        <v>98</v>
      </c>
      <c r="S6" s="70" t="s">
        <v>99</v>
      </c>
      <c r="T6" s="68" t="s">
        <v>97</v>
      </c>
      <c r="U6" s="69" t="s">
        <v>98</v>
      </c>
      <c r="V6" s="70" t="s">
        <v>99</v>
      </c>
      <c r="W6" s="68" t="s">
        <v>97</v>
      </c>
      <c r="X6" s="69" t="s">
        <v>98</v>
      </c>
      <c r="Y6" s="70" t="s">
        <v>99</v>
      </c>
      <c r="Z6" s="68" t="s">
        <v>97</v>
      </c>
      <c r="AA6" s="69" t="s">
        <v>98</v>
      </c>
      <c r="AB6" s="70" t="s">
        <v>99</v>
      </c>
      <c r="AC6" s="68" t="s">
        <v>97</v>
      </c>
      <c r="AD6" s="69" t="s">
        <v>98</v>
      </c>
      <c r="AE6" s="70" t="s">
        <v>99</v>
      </c>
      <c r="AF6" s="68" t="s">
        <v>97</v>
      </c>
      <c r="AG6" s="69" t="s">
        <v>98</v>
      </c>
      <c r="AH6" s="70" t="s">
        <v>99</v>
      </c>
      <c r="AI6" s="68" t="s">
        <v>97</v>
      </c>
      <c r="AJ6" s="69" t="s">
        <v>98</v>
      </c>
      <c r="AK6" s="70" t="s">
        <v>99</v>
      </c>
      <c r="AL6" s="68" t="s">
        <v>97</v>
      </c>
      <c r="AM6" s="69" t="s">
        <v>98</v>
      </c>
      <c r="AN6" s="70" t="s">
        <v>99</v>
      </c>
      <c r="AO6" s="68" t="s">
        <v>97</v>
      </c>
      <c r="AP6" s="69" t="s">
        <v>98</v>
      </c>
      <c r="AQ6" s="70" t="s">
        <v>99</v>
      </c>
      <c r="AR6" s="68" t="s">
        <v>97</v>
      </c>
      <c r="AS6" s="69" t="s">
        <v>98</v>
      </c>
      <c r="AT6" s="70" t="s">
        <v>99</v>
      </c>
      <c r="AU6" s="68" t="s">
        <v>97</v>
      </c>
      <c r="AV6" s="69" t="s">
        <v>98</v>
      </c>
      <c r="AW6" s="70" t="s">
        <v>99</v>
      </c>
      <c r="AX6" s="68" t="s">
        <v>97</v>
      </c>
      <c r="AY6" s="69" t="s">
        <v>98</v>
      </c>
      <c r="AZ6" s="70" t="s">
        <v>99</v>
      </c>
      <c r="BA6" s="68" t="s">
        <v>97</v>
      </c>
      <c r="BB6" s="69" t="s">
        <v>98</v>
      </c>
      <c r="BC6" s="70" t="s">
        <v>99</v>
      </c>
      <c r="BD6" s="68" t="s">
        <v>97</v>
      </c>
      <c r="BE6" s="69" t="s">
        <v>98</v>
      </c>
      <c r="BF6" s="70" t="s">
        <v>99</v>
      </c>
      <c r="BG6" s="68" t="s">
        <v>97</v>
      </c>
      <c r="BH6" s="69" t="s">
        <v>98</v>
      </c>
      <c r="BI6" s="70" t="s">
        <v>99</v>
      </c>
      <c r="BJ6" s="68" t="s">
        <v>97</v>
      </c>
      <c r="BK6" s="69" t="s">
        <v>98</v>
      </c>
      <c r="BL6" s="70" t="s">
        <v>99</v>
      </c>
    </row>
    <row r="7" spans="1:64" ht="15" customHeight="1">
      <c r="A7" s="71" t="s">
        <v>100</v>
      </c>
      <c r="B7" s="71" t="s">
        <v>101</v>
      </c>
      <c r="C7" s="72" t="s">
        <v>102</v>
      </c>
      <c r="D7" s="73" t="s">
        <v>103</v>
      </c>
      <c r="E7" s="71" t="s">
        <v>101</v>
      </c>
      <c r="F7" s="72" t="s">
        <v>102</v>
      </c>
      <c r="G7" s="73" t="s">
        <v>103</v>
      </c>
      <c r="H7" s="71" t="s">
        <v>101</v>
      </c>
      <c r="I7" s="72" t="s">
        <v>102</v>
      </c>
      <c r="J7" s="73" t="s">
        <v>103</v>
      </c>
      <c r="K7" s="71" t="s">
        <v>101</v>
      </c>
      <c r="L7" s="72" t="s">
        <v>102</v>
      </c>
      <c r="M7" s="73" t="s">
        <v>103</v>
      </c>
      <c r="N7" s="71" t="s">
        <v>101</v>
      </c>
      <c r="O7" s="72" t="s">
        <v>102</v>
      </c>
      <c r="P7" s="73" t="s">
        <v>103</v>
      </c>
      <c r="Q7" s="71" t="s">
        <v>101</v>
      </c>
      <c r="R7" s="72" t="s">
        <v>102</v>
      </c>
      <c r="S7" s="73" t="s">
        <v>103</v>
      </c>
      <c r="T7" s="71" t="s">
        <v>101</v>
      </c>
      <c r="U7" s="72" t="s">
        <v>102</v>
      </c>
      <c r="V7" s="73" t="s">
        <v>103</v>
      </c>
      <c r="W7" s="71" t="s">
        <v>101</v>
      </c>
      <c r="X7" s="72" t="s">
        <v>102</v>
      </c>
      <c r="Y7" s="73" t="s">
        <v>103</v>
      </c>
      <c r="Z7" s="71" t="s">
        <v>101</v>
      </c>
      <c r="AA7" s="72" t="s">
        <v>102</v>
      </c>
      <c r="AB7" s="73" t="s">
        <v>103</v>
      </c>
      <c r="AC7" s="71" t="s">
        <v>101</v>
      </c>
      <c r="AD7" s="72" t="s">
        <v>102</v>
      </c>
      <c r="AE7" s="73" t="s">
        <v>103</v>
      </c>
      <c r="AF7" s="71" t="s">
        <v>101</v>
      </c>
      <c r="AG7" s="72" t="s">
        <v>102</v>
      </c>
      <c r="AH7" s="73" t="s">
        <v>103</v>
      </c>
      <c r="AI7" s="71" t="s">
        <v>101</v>
      </c>
      <c r="AJ7" s="72" t="s">
        <v>102</v>
      </c>
      <c r="AK7" s="73" t="s">
        <v>103</v>
      </c>
      <c r="AL7" s="71" t="s">
        <v>101</v>
      </c>
      <c r="AM7" s="72" t="s">
        <v>102</v>
      </c>
      <c r="AN7" s="73" t="s">
        <v>103</v>
      </c>
      <c r="AO7" s="71" t="s">
        <v>101</v>
      </c>
      <c r="AP7" s="72" t="s">
        <v>102</v>
      </c>
      <c r="AQ7" s="73" t="s">
        <v>103</v>
      </c>
      <c r="AR7" s="71" t="s">
        <v>101</v>
      </c>
      <c r="AS7" s="72" t="s">
        <v>102</v>
      </c>
      <c r="AT7" s="73" t="s">
        <v>103</v>
      </c>
      <c r="AU7" s="71" t="s">
        <v>101</v>
      </c>
      <c r="AV7" s="72" t="s">
        <v>102</v>
      </c>
      <c r="AW7" s="73" t="s">
        <v>103</v>
      </c>
      <c r="AX7" s="71" t="s">
        <v>101</v>
      </c>
      <c r="AY7" s="72" t="s">
        <v>102</v>
      </c>
      <c r="AZ7" s="73" t="s">
        <v>103</v>
      </c>
      <c r="BA7" s="71" t="s">
        <v>101</v>
      </c>
      <c r="BB7" s="72" t="s">
        <v>102</v>
      </c>
      <c r="BC7" s="73" t="s">
        <v>103</v>
      </c>
      <c r="BD7" s="71" t="s">
        <v>101</v>
      </c>
      <c r="BE7" s="72" t="s">
        <v>102</v>
      </c>
      <c r="BF7" s="73" t="s">
        <v>103</v>
      </c>
      <c r="BG7" s="71" t="s">
        <v>101</v>
      </c>
      <c r="BH7" s="72" t="s">
        <v>102</v>
      </c>
      <c r="BI7" s="73" t="s">
        <v>103</v>
      </c>
      <c r="BJ7" s="71" t="s">
        <v>101</v>
      </c>
      <c r="BK7" s="72" t="s">
        <v>102</v>
      </c>
      <c r="BL7" s="73" t="s">
        <v>103</v>
      </c>
    </row>
    <row r="8" spans="1:64" s="77" customFormat="1">
      <c r="A8" s="74" t="s">
        <v>104</v>
      </c>
      <c r="B8" s="74" t="s">
        <v>105</v>
      </c>
      <c r="C8" s="75" t="s">
        <v>106</v>
      </c>
      <c r="D8" s="76" t="s">
        <v>107</v>
      </c>
      <c r="E8" s="74" t="s">
        <v>105</v>
      </c>
      <c r="F8" s="75" t="s">
        <v>106</v>
      </c>
      <c r="G8" s="76" t="s">
        <v>107</v>
      </c>
      <c r="H8" s="74" t="s">
        <v>105</v>
      </c>
      <c r="I8" s="75" t="s">
        <v>106</v>
      </c>
      <c r="J8" s="76" t="s">
        <v>107</v>
      </c>
      <c r="K8" s="74" t="s">
        <v>105</v>
      </c>
      <c r="L8" s="75" t="s">
        <v>106</v>
      </c>
      <c r="M8" s="76" t="s">
        <v>107</v>
      </c>
      <c r="N8" s="74" t="s">
        <v>105</v>
      </c>
      <c r="O8" s="75" t="s">
        <v>106</v>
      </c>
      <c r="P8" s="76" t="s">
        <v>107</v>
      </c>
      <c r="Q8" s="74" t="s">
        <v>105</v>
      </c>
      <c r="R8" s="75" t="s">
        <v>106</v>
      </c>
      <c r="S8" s="76" t="s">
        <v>107</v>
      </c>
      <c r="T8" s="74" t="s">
        <v>105</v>
      </c>
      <c r="U8" s="75" t="s">
        <v>106</v>
      </c>
      <c r="V8" s="76" t="s">
        <v>107</v>
      </c>
      <c r="W8" s="74" t="s">
        <v>105</v>
      </c>
      <c r="X8" s="75" t="s">
        <v>106</v>
      </c>
      <c r="Y8" s="76" t="s">
        <v>107</v>
      </c>
      <c r="Z8" s="74" t="s">
        <v>105</v>
      </c>
      <c r="AA8" s="75" t="s">
        <v>106</v>
      </c>
      <c r="AB8" s="76" t="s">
        <v>107</v>
      </c>
      <c r="AC8" s="74" t="s">
        <v>105</v>
      </c>
      <c r="AD8" s="75" t="s">
        <v>106</v>
      </c>
      <c r="AE8" s="76" t="s">
        <v>107</v>
      </c>
      <c r="AF8" s="74" t="s">
        <v>105</v>
      </c>
      <c r="AG8" s="75" t="s">
        <v>106</v>
      </c>
      <c r="AH8" s="76" t="s">
        <v>107</v>
      </c>
      <c r="AI8" s="74" t="s">
        <v>105</v>
      </c>
      <c r="AJ8" s="75" t="s">
        <v>106</v>
      </c>
      <c r="AK8" s="76" t="s">
        <v>107</v>
      </c>
      <c r="AL8" s="74" t="s">
        <v>105</v>
      </c>
      <c r="AM8" s="75" t="s">
        <v>106</v>
      </c>
      <c r="AN8" s="76" t="s">
        <v>107</v>
      </c>
      <c r="AO8" s="74" t="s">
        <v>105</v>
      </c>
      <c r="AP8" s="75" t="s">
        <v>106</v>
      </c>
      <c r="AQ8" s="76" t="s">
        <v>107</v>
      </c>
      <c r="AR8" s="74" t="s">
        <v>105</v>
      </c>
      <c r="AS8" s="75" t="s">
        <v>106</v>
      </c>
      <c r="AT8" s="76" t="s">
        <v>107</v>
      </c>
      <c r="AU8" s="74" t="s">
        <v>105</v>
      </c>
      <c r="AV8" s="75" t="s">
        <v>106</v>
      </c>
      <c r="AW8" s="76" t="s">
        <v>107</v>
      </c>
      <c r="AX8" s="74" t="s">
        <v>105</v>
      </c>
      <c r="AY8" s="75" t="s">
        <v>106</v>
      </c>
      <c r="AZ8" s="76" t="s">
        <v>107</v>
      </c>
      <c r="BA8" s="74" t="s">
        <v>105</v>
      </c>
      <c r="BB8" s="75" t="s">
        <v>106</v>
      </c>
      <c r="BC8" s="76" t="s">
        <v>107</v>
      </c>
      <c r="BD8" s="74" t="s">
        <v>105</v>
      </c>
      <c r="BE8" s="75" t="s">
        <v>106</v>
      </c>
      <c r="BF8" s="76" t="s">
        <v>107</v>
      </c>
      <c r="BG8" s="74" t="s">
        <v>105</v>
      </c>
      <c r="BH8" s="75" t="s">
        <v>106</v>
      </c>
      <c r="BI8" s="76" t="s">
        <v>107</v>
      </c>
      <c r="BJ8" s="74" t="s">
        <v>105</v>
      </c>
      <c r="BK8" s="75" t="s">
        <v>106</v>
      </c>
      <c r="BL8" s="76" t="s">
        <v>107</v>
      </c>
    </row>
    <row r="9" spans="1:64">
      <c r="A9" s="78" t="s">
        <v>108</v>
      </c>
      <c r="B9" s="144">
        <f>'Total Allotjaments (Fórmulas)'!B9-'Total Allotjaments (4)'!B9</f>
        <v>0</v>
      </c>
      <c r="C9" s="144">
        <f>'Total Allotjaments (Fórmulas)'!C9-'Total Allotjaments (4)'!C9</f>
        <v>0</v>
      </c>
      <c r="D9" s="144">
        <f>'Total Allotjaments (Fórmulas)'!D9-'Total Allotjaments (4)'!D9</f>
        <v>0</v>
      </c>
      <c r="E9" s="144">
        <f>'Total Allotjaments (Fórmulas)'!E9-'Total Allotjaments (4)'!E9</f>
        <v>0</v>
      </c>
      <c r="F9" s="144">
        <f>'Total Allotjaments (Fórmulas)'!F9-'Total Allotjaments (4)'!F9</f>
        <v>0</v>
      </c>
      <c r="G9" s="144">
        <f>'Total Allotjaments (Fórmulas)'!G9-'Total Allotjaments (4)'!G9</f>
        <v>0</v>
      </c>
      <c r="H9" s="144">
        <f>'Total Allotjaments (Fórmulas)'!H9-'Total Allotjaments (4)'!H9</f>
        <v>0</v>
      </c>
      <c r="I9" s="144">
        <f>'Total Allotjaments (Fórmulas)'!I9-'Total Allotjaments (4)'!I9</f>
        <v>0</v>
      </c>
      <c r="J9" s="144">
        <f>'Total Allotjaments (Fórmulas)'!J9-'Total Allotjaments (4)'!J9</f>
        <v>0</v>
      </c>
      <c r="K9" s="144">
        <f>'Total Allotjaments (Fórmulas)'!K9-'Total Allotjaments (4)'!K9</f>
        <v>0</v>
      </c>
      <c r="L9" s="144">
        <f>'Total Allotjaments (Fórmulas)'!L9-'Total Allotjaments (4)'!L9</f>
        <v>0</v>
      </c>
      <c r="M9" s="144">
        <f>'Total Allotjaments (Fórmulas)'!M9-'Total Allotjaments (4)'!M9</f>
        <v>0</v>
      </c>
      <c r="N9" s="144">
        <f>'Total Allotjaments (Fórmulas)'!N9-'Total Allotjaments (4)'!N9</f>
        <v>0</v>
      </c>
      <c r="O9" s="144">
        <f>'Total Allotjaments (Fórmulas)'!O9-'Total Allotjaments (4)'!O9</f>
        <v>0</v>
      </c>
      <c r="P9" s="144">
        <f>'Total Allotjaments (Fórmulas)'!P9-'Total Allotjaments (4)'!P9</f>
        <v>0</v>
      </c>
      <c r="Q9" s="144">
        <f>'Total Allotjaments (Fórmulas)'!Q9-'Total Allotjaments (4)'!Q9</f>
        <v>0</v>
      </c>
      <c r="R9" s="144">
        <f>'Total Allotjaments (Fórmulas)'!R9-'Total Allotjaments (4)'!R9</f>
        <v>0</v>
      </c>
      <c r="S9" s="144">
        <f>'Total Allotjaments (Fórmulas)'!S9-'Total Allotjaments (4)'!S9</f>
        <v>0</v>
      </c>
      <c r="T9" s="144">
        <f>'Total Allotjaments (Fórmulas)'!T9-'Total Allotjaments (4)'!T9</f>
        <v>0</v>
      </c>
      <c r="U9" s="144">
        <f>'Total Allotjaments (Fórmulas)'!U9-'Total Allotjaments (4)'!U9</f>
        <v>0</v>
      </c>
      <c r="V9" s="144">
        <f>'Total Allotjaments (Fórmulas)'!V9-'Total Allotjaments (4)'!V9</f>
        <v>0</v>
      </c>
      <c r="W9" s="144">
        <f>'Total Allotjaments (Fórmulas)'!W9-'Total Allotjaments (4)'!W9</f>
        <v>0</v>
      </c>
      <c r="X9" s="144">
        <f>'Total Allotjaments (Fórmulas)'!X9-'Total Allotjaments (4)'!X9</f>
        <v>0</v>
      </c>
      <c r="Y9" s="144">
        <f>'Total Allotjaments (Fórmulas)'!Y9-'Total Allotjaments (4)'!Y9</f>
        <v>0</v>
      </c>
      <c r="Z9" s="144">
        <f>'Total Allotjaments (Fórmulas)'!Z9-'Total Allotjaments (4)'!Z9</f>
        <v>0</v>
      </c>
      <c r="AA9" s="144">
        <f>'Total Allotjaments (Fórmulas)'!AA9-'Total Allotjaments (4)'!AA9</f>
        <v>0</v>
      </c>
      <c r="AB9" s="144">
        <f>'Total Allotjaments (Fórmulas)'!AB9-'Total Allotjaments (4)'!AB9</f>
        <v>0</v>
      </c>
      <c r="AC9" s="144">
        <f>'Total Allotjaments (Fórmulas)'!AC9-'Total Allotjaments (4)'!AC9</f>
        <v>0</v>
      </c>
      <c r="AD9" s="144">
        <f>'Total Allotjaments (Fórmulas)'!AD9-'Total Allotjaments (4)'!AD9</f>
        <v>0</v>
      </c>
      <c r="AE9" s="144">
        <f>'Total Allotjaments (Fórmulas)'!AE9-'Total Allotjaments (4)'!AE9</f>
        <v>0</v>
      </c>
      <c r="AF9" s="144">
        <f>'Total Allotjaments (Fórmulas)'!AF9-'Total Allotjaments (4)'!AF9</f>
        <v>0</v>
      </c>
      <c r="AG9" s="144">
        <f>'Total Allotjaments (Fórmulas)'!AG9-'Total Allotjaments (4)'!AG9</f>
        <v>0</v>
      </c>
      <c r="AH9" s="144">
        <f>'Total Allotjaments (Fórmulas)'!AH9-'Total Allotjaments (4)'!AH9</f>
        <v>0</v>
      </c>
      <c r="AI9" s="144">
        <f>'Total Allotjaments (Fórmulas)'!AI9-'Total Allotjaments (4)'!AI9</f>
        <v>0</v>
      </c>
      <c r="AJ9" s="144">
        <f>'Total Allotjaments (Fórmulas)'!AJ9-'Total Allotjaments (4)'!AJ9</f>
        <v>0</v>
      </c>
      <c r="AK9" s="144">
        <f>'Total Allotjaments (Fórmulas)'!AK9-'Total Allotjaments (4)'!AK9</f>
        <v>0</v>
      </c>
      <c r="AL9" s="144">
        <f>'Total Allotjaments (Fórmulas)'!AL9-'Total Allotjaments (4)'!AL9</f>
        <v>0</v>
      </c>
      <c r="AM9" s="144">
        <f>'Total Allotjaments (Fórmulas)'!AM9-'Total Allotjaments (4)'!AM9</f>
        <v>0</v>
      </c>
      <c r="AN9" s="144">
        <f>'Total Allotjaments (Fórmulas)'!AN9-'Total Allotjaments (4)'!AN9</f>
        <v>0</v>
      </c>
      <c r="AO9" s="144">
        <f>'Total Allotjaments (Fórmulas)'!AO9-'Total Allotjaments (4)'!AO9</f>
        <v>0</v>
      </c>
      <c r="AP9" s="144">
        <f>'Total Allotjaments (Fórmulas)'!AP9-'Total Allotjaments (4)'!AP9</f>
        <v>0</v>
      </c>
      <c r="AQ9" s="144">
        <f>'Total Allotjaments (Fórmulas)'!AQ9-'Total Allotjaments (4)'!AQ9</f>
        <v>0</v>
      </c>
      <c r="AR9" s="144">
        <f>'Total Allotjaments (Fórmulas)'!AR9-'Total Allotjaments (4)'!AR9</f>
        <v>0</v>
      </c>
      <c r="AS9" s="144">
        <f>'Total Allotjaments (Fórmulas)'!AS9-'Total Allotjaments (4)'!AS9</f>
        <v>0</v>
      </c>
      <c r="AT9" s="144">
        <f>'Total Allotjaments (Fórmulas)'!AT9-'Total Allotjaments (4)'!AT9</f>
        <v>0</v>
      </c>
      <c r="AU9" s="144">
        <f>'Total Allotjaments (Fórmulas)'!AU9-'Total Allotjaments (4)'!AU9</f>
        <v>0</v>
      </c>
      <c r="AV9" s="144">
        <f>'Total Allotjaments (Fórmulas)'!AV9-'Total Allotjaments (4)'!AV9</f>
        <v>0</v>
      </c>
      <c r="AW9" s="144">
        <f>'Total Allotjaments (Fórmulas)'!AW9-'Total Allotjaments (4)'!AW9</f>
        <v>0</v>
      </c>
      <c r="AX9" s="144">
        <f>'Total Allotjaments (Fórmulas)'!AX9-'Total Allotjaments (4)'!AX9</f>
        <v>0</v>
      </c>
      <c r="AY9" s="144">
        <f>'Total Allotjaments (Fórmulas)'!AY9-'Total Allotjaments (4)'!AY9</f>
        <v>0</v>
      </c>
      <c r="AZ9" s="144">
        <f>'Total Allotjaments (Fórmulas)'!AZ9-'Total Allotjaments (4)'!AZ9</f>
        <v>0</v>
      </c>
      <c r="BA9" s="144">
        <f>'Total Allotjaments (Fórmulas)'!BA9-'Total Allotjaments (4)'!BA9</f>
        <v>0</v>
      </c>
      <c r="BB9" s="144">
        <f>'Total Allotjaments (Fórmulas)'!BB9-'Total Allotjaments (4)'!BB9</f>
        <v>0</v>
      </c>
      <c r="BC9" s="144">
        <f>'Total Allotjaments (Fórmulas)'!BC9-'Total Allotjaments (4)'!BC9</f>
        <v>0</v>
      </c>
      <c r="BD9" s="144">
        <f>'Total Allotjaments (Fórmulas)'!BD9-'Total Allotjaments (4)'!BD9</f>
        <v>0</v>
      </c>
      <c r="BE9" s="144">
        <f>'Total Allotjaments (Fórmulas)'!BE9-'Total Allotjaments (4)'!BE9</f>
        <v>0</v>
      </c>
      <c r="BF9" s="144">
        <f>'Total Allotjaments (Fórmulas)'!BF9-'Total Allotjaments (4)'!BF9</f>
        <v>0</v>
      </c>
      <c r="BG9" s="144">
        <f>'Total Allotjaments (Fórmulas)'!BG9-'Total Allotjaments (4)'!BG9</f>
        <v>0</v>
      </c>
      <c r="BH9" s="144">
        <f>'Total Allotjaments (Fórmulas)'!BH9-'Total Allotjaments (4)'!BH9</f>
        <v>0</v>
      </c>
      <c r="BI9" s="144">
        <f>'Total Allotjaments (Fórmulas)'!BI9-'Total Allotjaments (4)'!BI9</f>
        <v>0</v>
      </c>
      <c r="BJ9" s="144">
        <f>'Total Allotjaments (Fórmulas)'!BJ9-'Total Allotjaments (4)'!BJ9</f>
        <v>0</v>
      </c>
      <c r="BK9" s="144">
        <f>'Total Allotjaments (Fórmulas)'!BK9-'Total Allotjaments (4)'!BK9</f>
        <v>0</v>
      </c>
      <c r="BL9" s="144">
        <f>'Total Allotjaments (Fórmulas)'!BL9-'Total Allotjaments (4)'!BL9</f>
        <v>0</v>
      </c>
    </row>
    <row r="10" spans="1:64">
      <c r="A10" s="78" t="s">
        <v>109</v>
      </c>
      <c r="B10" s="144">
        <f>'Total Allotjaments (Fórmulas)'!B10-'Total Allotjaments (4)'!B10</f>
        <v>0</v>
      </c>
      <c r="C10" s="144">
        <f>'Total Allotjaments (Fórmulas)'!C10-'Total Allotjaments (4)'!C10</f>
        <v>0</v>
      </c>
      <c r="D10" s="144">
        <f>'Total Allotjaments (Fórmulas)'!D10-'Total Allotjaments (4)'!D10</f>
        <v>0</v>
      </c>
      <c r="E10" s="144">
        <f>'Total Allotjaments (Fórmulas)'!E10-'Total Allotjaments (4)'!E10</f>
        <v>0</v>
      </c>
      <c r="F10" s="144">
        <f>'Total Allotjaments (Fórmulas)'!F10-'Total Allotjaments (4)'!F10</f>
        <v>0</v>
      </c>
      <c r="G10" s="144">
        <f>'Total Allotjaments (Fórmulas)'!G10-'Total Allotjaments (4)'!G10</f>
        <v>0</v>
      </c>
      <c r="H10" s="144">
        <f>'Total Allotjaments (Fórmulas)'!H10-'Total Allotjaments (4)'!H10</f>
        <v>0</v>
      </c>
      <c r="I10" s="144">
        <f>'Total Allotjaments (Fórmulas)'!I10-'Total Allotjaments (4)'!I10</f>
        <v>0</v>
      </c>
      <c r="J10" s="144">
        <f>'Total Allotjaments (Fórmulas)'!J10-'Total Allotjaments (4)'!J10</f>
        <v>0</v>
      </c>
      <c r="K10" s="144">
        <f>'Total Allotjaments (Fórmulas)'!K10-'Total Allotjaments (4)'!K10</f>
        <v>0</v>
      </c>
      <c r="L10" s="144">
        <f>'Total Allotjaments (Fórmulas)'!L10-'Total Allotjaments (4)'!L10</f>
        <v>0</v>
      </c>
      <c r="M10" s="144">
        <f>'Total Allotjaments (Fórmulas)'!M10-'Total Allotjaments (4)'!M10</f>
        <v>0</v>
      </c>
      <c r="N10" s="144">
        <f>'Total Allotjaments (Fórmulas)'!N10-'Total Allotjaments (4)'!N10</f>
        <v>0</v>
      </c>
      <c r="O10" s="144">
        <f>'Total Allotjaments (Fórmulas)'!O10-'Total Allotjaments (4)'!O10</f>
        <v>0</v>
      </c>
      <c r="P10" s="144">
        <f>'Total Allotjaments (Fórmulas)'!P10-'Total Allotjaments (4)'!P10</f>
        <v>0</v>
      </c>
      <c r="Q10" s="144">
        <f>'Total Allotjaments (Fórmulas)'!Q10-'Total Allotjaments (4)'!Q10</f>
        <v>0</v>
      </c>
      <c r="R10" s="144">
        <f>'Total Allotjaments (Fórmulas)'!R10-'Total Allotjaments (4)'!R10</f>
        <v>0</v>
      </c>
      <c r="S10" s="144">
        <f>'Total Allotjaments (Fórmulas)'!S10-'Total Allotjaments (4)'!S10</f>
        <v>0</v>
      </c>
      <c r="T10" s="144">
        <f>'Total Allotjaments (Fórmulas)'!T10-'Total Allotjaments (4)'!T10</f>
        <v>0</v>
      </c>
      <c r="U10" s="144">
        <f>'Total Allotjaments (Fórmulas)'!U10-'Total Allotjaments (4)'!U10</f>
        <v>0</v>
      </c>
      <c r="V10" s="144">
        <f>'Total Allotjaments (Fórmulas)'!V10-'Total Allotjaments (4)'!V10</f>
        <v>0</v>
      </c>
      <c r="W10" s="144">
        <f>'Total Allotjaments (Fórmulas)'!W10-'Total Allotjaments (4)'!W10</f>
        <v>0</v>
      </c>
      <c r="X10" s="144">
        <f>'Total Allotjaments (Fórmulas)'!X10-'Total Allotjaments (4)'!X10</f>
        <v>0</v>
      </c>
      <c r="Y10" s="144">
        <f>'Total Allotjaments (Fórmulas)'!Y10-'Total Allotjaments (4)'!Y10</f>
        <v>0</v>
      </c>
      <c r="Z10" s="144">
        <f>'Total Allotjaments (Fórmulas)'!Z10-'Total Allotjaments (4)'!Z10</f>
        <v>0</v>
      </c>
      <c r="AA10" s="144">
        <f>'Total Allotjaments (Fórmulas)'!AA10-'Total Allotjaments (4)'!AA10</f>
        <v>0</v>
      </c>
      <c r="AB10" s="144">
        <f>'Total Allotjaments (Fórmulas)'!AB10-'Total Allotjaments (4)'!AB10</f>
        <v>0</v>
      </c>
      <c r="AC10" s="144">
        <f>'Total Allotjaments (Fórmulas)'!AC10-'Total Allotjaments (4)'!AC10</f>
        <v>0</v>
      </c>
      <c r="AD10" s="144">
        <f>'Total Allotjaments (Fórmulas)'!AD10-'Total Allotjaments (4)'!AD10</f>
        <v>0</v>
      </c>
      <c r="AE10" s="144">
        <f>'Total Allotjaments (Fórmulas)'!AE10-'Total Allotjaments (4)'!AE10</f>
        <v>0</v>
      </c>
      <c r="AF10" s="144">
        <f>'Total Allotjaments (Fórmulas)'!AF10-'Total Allotjaments (4)'!AF10</f>
        <v>0</v>
      </c>
      <c r="AG10" s="144">
        <f>'Total Allotjaments (Fórmulas)'!AG10-'Total Allotjaments (4)'!AG10</f>
        <v>0</v>
      </c>
      <c r="AH10" s="144">
        <f>'Total Allotjaments (Fórmulas)'!AH10-'Total Allotjaments (4)'!AH10</f>
        <v>0</v>
      </c>
      <c r="AI10" s="144">
        <f>'Total Allotjaments (Fórmulas)'!AI10-'Total Allotjaments (4)'!AI10</f>
        <v>0</v>
      </c>
      <c r="AJ10" s="144">
        <f>'Total Allotjaments (Fórmulas)'!AJ10-'Total Allotjaments (4)'!AJ10</f>
        <v>0</v>
      </c>
      <c r="AK10" s="144">
        <f>'Total Allotjaments (Fórmulas)'!AK10-'Total Allotjaments (4)'!AK10</f>
        <v>0</v>
      </c>
      <c r="AL10" s="144">
        <f>'Total Allotjaments (Fórmulas)'!AL10-'Total Allotjaments (4)'!AL10</f>
        <v>0</v>
      </c>
      <c r="AM10" s="144">
        <f>'Total Allotjaments (Fórmulas)'!AM10-'Total Allotjaments (4)'!AM10</f>
        <v>0</v>
      </c>
      <c r="AN10" s="144">
        <f>'Total Allotjaments (Fórmulas)'!AN10-'Total Allotjaments (4)'!AN10</f>
        <v>0</v>
      </c>
      <c r="AO10" s="144">
        <f>'Total Allotjaments (Fórmulas)'!AO10-'Total Allotjaments (4)'!AO10</f>
        <v>0</v>
      </c>
      <c r="AP10" s="144">
        <f>'Total Allotjaments (Fórmulas)'!AP10-'Total Allotjaments (4)'!AP10</f>
        <v>0</v>
      </c>
      <c r="AQ10" s="144">
        <f>'Total Allotjaments (Fórmulas)'!AQ10-'Total Allotjaments (4)'!AQ10</f>
        <v>0</v>
      </c>
      <c r="AR10" s="144">
        <f>'Total Allotjaments (Fórmulas)'!AR10-'Total Allotjaments (4)'!AR10</f>
        <v>0</v>
      </c>
      <c r="AS10" s="144">
        <f>'Total Allotjaments (Fórmulas)'!AS10-'Total Allotjaments (4)'!AS10</f>
        <v>0</v>
      </c>
      <c r="AT10" s="144">
        <f>'Total Allotjaments (Fórmulas)'!AT10-'Total Allotjaments (4)'!AT10</f>
        <v>0</v>
      </c>
      <c r="AU10" s="144">
        <f>'Total Allotjaments (Fórmulas)'!AU10-'Total Allotjaments (4)'!AU10</f>
        <v>0</v>
      </c>
      <c r="AV10" s="144">
        <f>'Total Allotjaments (Fórmulas)'!AV10-'Total Allotjaments (4)'!AV10</f>
        <v>0</v>
      </c>
      <c r="AW10" s="144">
        <f>'Total Allotjaments (Fórmulas)'!AW10-'Total Allotjaments (4)'!AW10</f>
        <v>0</v>
      </c>
      <c r="AX10" s="144">
        <f>'Total Allotjaments (Fórmulas)'!AX10-'Total Allotjaments (4)'!AX10</f>
        <v>0</v>
      </c>
      <c r="AY10" s="144">
        <f>'Total Allotjaments (Fórmulas)'!AY10-'Total Allotjaments (4)'!AY10</f>
        <v>0</v>
      </c>
      <c r="AZ10" s="144">
        <f>'Total Allotjaments (Fórmulas)'!AZ10-'Total Allotjaments (4)'!AZ10</f>
        <v>0</v>
      </c>
      <c r="BA10" s="144">
        <f>'Total Allotjaments (Fórmulas)'!BA10-'Total Allotjaments (4)'!BA10</f>
        <v>0</v>
      </c>
      <c r="BB10" s="144">
        <f>'Total Allotjaments (Fórmulas)'!BB10-'Total Allotjaments (4)'!BB10</f>
        <v>0</v>
      </c>
      <c r="BC10" s="144">
        <f>'Total Allotjaments (Fórmulas)'!BC10-'Total Allotjaments (4)'!BC10</f>
        <v>0</v>
      </c>
      <c r="BD10" s="144">
        <f>'Total Allotjaments (Fórmulas)'!BD10-'Total Allotjaments (4)'!BD10</f>
        <v>0</v>
      </c>
      <c r="BE10" s="144">
        <f>'Total Allotjaments (Fórmulas)'!BE10-'Total Allotjaments (4)'!BE10</f>
        <v>0</v>
      </c>
      <c r="BF10" s="144">
        <f>'Total Allotjaments (Fórmulas)'!BF10-'Total Allotjaments (4)'!BF10</f>
        <v>0</v>
      </c>
      <c r="BG10" s="144">
        <f>'Total Allotjaments (Fórmulas)'!BG10-'Total Allotjaments (4)'!BG10</f>
        <v>0</v>
      </c>
      <c r="BH10" s="144">
        <f>'Total Allotjaments (Fórmulas)'!BH10-'Total Allotjaments (4)'!BH10</f>
        <v>0</v>
      </c>
      <c r="BI10" s="144">
        <f>'Total Allotjaments (Fórmulas)'!BI10-'Total Allotjaments (4)'!BI10</f>
        <v>0</v>
      </c>
      <c r="BJ10" s="144">
        <f>'Total Allotjaments (Fórmulas)'!BJ10-'Total Allotjaments (4)'!BJ10</f>
        <v>0</v>
      </c>
      <c r="BK10" s="144">
        <f>'Total Allotjaments (Fórmulas)'!BK10-'Total Allotjaments (4)'!BK10</f>
        <v>0</v>
      </c>
      <c r="BL10" s="144">
        <f>'Total Allotjaments (Fórmulas)'!BL10-'Total Allotjaments (4)'!BL10</f>
        <v>0</v>
      </c>
    </row>
    <row r="11" spans="1:64">
      <c r="A11" s="78" t="s">
        <v>110</v>
      </c>
      <c r="B11" s="144">
        <f>'Total Allotjaments (Fórmulas)'!B11-'Total Allotjaments (4)'!B11</f>
        <v>0</v>
      </c>
      <c r="C11" s="144">
        <f>'Total Allotjaments (Fórmulas)'!C11-'Total Allotjaments (4)'!C11</f>
        <v>0</v>
      </c>
      <c r="D11" s="144">
        <f>'Total Allotjaments (Fórmulas)'!D11-'Total Allotjaments (4)'!D11</f>
        <v>0</v>
      </c>
      <c r="E11" s="144">
        <f>'Total Allotjaments (Fórmulas)'!E11-'Total Allotjaments (4)'!E11</f>
        <v>0</v>
      </c>
      <c r="F11" s="144">
        <f>'Total Allotjaments (Fórmulas)'!F11-'Total Allotjaments (4)'!F11</f>
        <v>0</v>
      </c>
      <c r="G11" s="144">
        <f>'Total Allotjaments (Fórmulas)'!G11-'Total Allotjaments (4)'!G11</f>
        <v>0</v>
      </c>
      <c r="H11" s="144">
        <f>'Total Allotjaments (Fórmulas)'!H11-'Total Allotjaments (4)'!H11</f>
        <v>0</v>
      </c>
      <c r="I11" s="144">
        <f>'Total Allotjaments (Fórmulas)'!I11-'Total Allotjaments (4)'!I11</f>
        <v>0</v>
      </c>
      <c r="J11" s="144">
        <f>'Total Allotjaments (Fórmulas)'!J11-'Total Allotjaments (4)'!J11</f>
        <v>0</v>
      </c>
      <c r="K11" s="144">
        <f>'Total Allotjaments (Fórmulas)'!K11-'Total Allotjaments (4)'!K11</f>
        <v>0</v>
      </c>
      <c r="L11" s="144">
        <f>'Total Allotjaments (Fórmulas)'!L11-'Total Allotjaments (4)'!L11</f>
        <v>0</v>
      </c>
      <c r="M11" s="144">
        <f>'Total Allotjaments (Fórmulas)'!M11-'Total Allotjaments (4)'!M11</f>
        <v>0</v>
      </c>
      <c r="N11" s="144">
        <f>'Total Allotjaments (Fórmulas)'!N11-'Total Allotjaments (4)'!N11</f>
        <v>0</v>
      </c>
      <c r="O11" s="144">
        <f>'Total Allotjaments (Fórmulas)'!O11-'Total Allotjaments (4)'!O11</f>
        <v>0</v>
      </c>
      <c r="P11" s="144">
        <f>'Total Allotjaments (Fórmulas)'!P11-'Total Allotjaments (4)'!P11</f>
        <v>0</v>
      </c>
      <c r="Q11" s="144">
        <f>'Total Allotjaments (Fórmulas)'!Q11-'Total Allotjaments (4)'!Q11</f>
        <v>0</v>
      </c>
      <c r="R11" s="144">
        <f>'Total Allotjaments (Fórmulas)'!R11-'Total Allotjaments (4)'!R11</f>
        <v>0</v>
      </c>
      <c r="S11" s="144">
        <f>'Total Allotjaments (Fórmulas)'!S11-'Total Allotjaments (4)'!S11</f>
        <v>0</v>
      </c>
      <c r="T11" s="144">
        <f>'Total Allotjaments (Fórmulas)'!T11-'Total Allotjaments (4)'!T11</f>
        <v>0</v>
      </c>
      <c r="U11" s="144">
        <f>'Total Allotjaments (Fórmulas)'!U11-'Total Allotjaments (4)'!U11</f>
        <v>0</v>
      </c>
      <c r="V11" s="144">
        <f>'Total Allotjaments (Fórmulas)'!V11-'Total Allotjaments (4)'!V11</f>
        <v>0</v>
      </c>
      <c r="W11" s="144">
        <f>'Total Allotjaments (Fórmulas)'!W11-'Total Allotjaments (4)'!W11</f>
        <v>0</v>
      </c>
      <c r="X11" s="144">
        <f>'Total Allotjaments (Fórmulas)'!X11-'Total Allotjaments (4)'!X11</f>
        <v>0</v>
      </c>
      <c r="Y11" s="144">
        <f>'Total Allotjaments (Fórmulas)'!Y11-'Total Allotjaments (4)'!Y11</f>
        <v>0</v>
      </c>
      <c r="Z11" s="144">
        <f>'Total Allotjaments (Fórmulas)'!Z11-'Total Allotjaments (4)'!Z11</f>
        <v>0</v>
      </c>
      <c r="AA11" s="144">
        <f>'Total Allotjaments (Fórmulas)'!AA11-'Total Allotjaments (4)'!AA11</f>
        <v>0</v>
      </c>
      <c r="AB11" s="144">
        <f>'Total Allotjaments (Fórmulas)'!AB11-'Total Allotjaments (4)'!AB11</f>
        <v>0</v>
      </c>
      <c r="AC11" s="144">
        <f>'Total Allotjaments (Fórmulas)'!AC11-'Total Allotjaments (4)'!AC11</f>
        <v>0</v>
      </c>
      <c r="AD11" s="144">
        <f>'Total Allotjaments (Fórmulas)'!AD11-'Total Allotjaments (4)'!AD11</f>
        <v>0</v>
      </c>
      <c r="AE11" s="144">
        <f>'Total Allotjaments (Fórmulas)'!AE11-'Total Allotjaments (4)'!AE11</f>
        <v>0</v>
      </c>
      <c r="AF11" s="144">
        <f>'Total Allotjaments (Fórmulas)'!AF11-'Total Allotjaments (4)'!AF11</f>
        <v>0</v>
      </c>
      <c r="AG11" s="144">
        <f>'Total Allotjaments (Fórmulas)'!AG11-'Total Allotjaments (4)'!AG11</f>
        <v>0</v>
      </c>
      <c r="AH11" s="144">
        <f>'Total Allotjaments (Fórmulas)'!AH11-'Total Allotjaments (4)'!AH11</f>
        <v>0</v>
      </c>
      <c r="AI11" s="144">
        <f>'Total Allotjaments (Fórmulas)'!AI11-'Total Allotjaments (4)'!AI11</f>
        <v>0</v>
      </c>
      <c r="AJ11" s="144">
        <f>'Total Allotjaments (Fórmulas)'!AJ11-'Total Allotjaments (4)'!AJ11</f>
        <v>0</v>
      </c>
      <c r="AK11" s="144">
        <f>'Total Allotjaments (Fórmulas)'!AK11-'Total Allotjaments (4)'!AK11</f>
        <v>0</v>
      </c>
      <c r="AL11" s="144">
        <f>'Total Allotjaments (Fórmulas)'!AL11-'Total Allotjaments (4)'!AL11</f>
        <v>0</v>
      </c>
      <c r="AM11" s="144">
        <f>'Total Allotjaments (Fórmulas)'!AM11-'Total Allotjaments (4)'!AM11</f>
        <v>0</v>
      </c>
      <c r="AN11" s="144">
        <f>'Total Allotjaments (Fórmulas)'!AN11-'Total Allotjaments (4)'!AN11</f>
        <v>0</v>
      </c>
      <c r="AO11" s="144">
        <f>'Total Allotjaments (Fórmulas)'!AO11-'Total Allotjaments (4)'!AO11</f>
        <v>0</v>
      </c>
      <c r="AP11" s="144">
        <f>'Total Allotjaments (Fórmulas)'!AP11-'Total Allotjaments (4)'!AP11</f>
        <v>0</v>
      </c>
      <c r="AQ11" s="144">
        <f>'Total Allotjaments (Fórmulas)'!AQ11-'Total Allotjaments (4)'!AQ11</f>
        <v>0</v>
      </c>
      <c r="AR11" s="144">
        <f>'Total Allotjaments (Fórmulas)'!AR11-'Total Allotjaments (4)'!AR11</f>
        <v>0</v>
      </c>
      <c r="AS11" s="144">
        <f>'Total Allotjaments (Fórmulas)'!AS11-'Total Allotjaments (4)'!AS11</f>
        <v>0</v>
      </c>
      <c r="AT11" s="144">
        <f>'Total Allotjaments (Fórmulas)'!AT11-'Total Allotjaments (4)'!AT11</f>
        <v>0</v>
      </c>
      <c r="AU11" s="144">
        <f>'Total Allotjaments (Fórmulas)'!AU11-'Total Allotjaments (4)'!AU11</f>
        <v>0</v>
      </c>
      <c r="AV11" s="144">
        <f>'Total Allotjaments (Fórmulas)'!AV11-'Total Allotjaments (4)'!AV11</f>
        <v>0</v>
      </c>
      <c r="AW11" s="144">
        <f>'Total Allotjaments (Fórmulas)'!AW11-'Total Allotjaments (4)'!AW11</f>
        <v>0</v>
      </c>
      <c r="AX11" s="144">
        <f>'Total Allotjaments (Fórmulas)'!AX11-'Total Allotjaments (4)'!AX11</f>
        <v>0</v>
      </c>
      <c r="AY11" s="144">
        <f>'Total Allotjaments (Fórmulas)'!AY11-'Total Allotjaments (4)'!AY11</f>
        <v>0</v>
      </c>
      <c r="AZ11" s="144">
        <f>'Total Allotjaments (Fórmulas)'!AZ11-'Total Allotjaments (4)'!AZ11</f>
        <v>0</v>
      </c>
      <c r="BA11" s="144">
        <f>'Total Allotjaments (Fórmulas)'!BA11-'Total Allotjaments (4)'!BA11</f>
        <v>0</v>
      </c>
      <c r="BB11" s="144">
        <f>'Total Allotjaments (Fórmulas)'!BB11-'Total Allotjaments (4)'!BB11</f>
        <v>0</v>
      </c>
      <c r="BC11" s="144">
        <f>'Total Allotjaments (Fórmulas)'!BC11-'Total Allotjaments (4)'!BC11</f>
        <v>0</v>
      </c>
      <c r="BD11" s="144">
        <f>'Total Allotjaments (Fórmulas)'!BD11-'Total Allotjaments (4)'!BD11</f>
        <v>0</v>
      </c>
      <c r="BE11" s="144">
        <f>'Total Allotjaments (Fórmulas)'!BE11-'Total Allotjaments (4)'!BE11</f>
        <v>0</v>
      </c>
      <c r="BF11" s="144">
        <f>'Total Allotjaments (Fórmulas)'!BF11-'Total Allotjaments (4)'!BF11</f>
        <v>0</v>
      </c>
      <c r="BG11" s="144">
        <f>'Total Allotjaments (Fórmulas)'!BG11-'Total Allotjaments (4)'!BG11</f>
        <v>0</v>
      </c>
      <c r="BH11" s="144">
        <f>'Total Allotjaments (Fórmulas)'!BH11-'Total Allotjaments (4)'!BH11</f>
        <v>0</v>
      </c>
      <c r="BI11" s="144">
        <f>'Total Allotjaments (Fórmulas)'!BI11-'Total Allotjaments (4)'!BI11</f>
        <v>0</v>
      </c>
      <c r="BJ11" s="144">
        <f>'Total Allotjaments (Fórmulas)'!BJ11-'Total Allotjaments (4)'!BJ11</f>
        <v>0</v>
      </c>
      <c r="BK11" s="144">
        <f>'Total Allotjaments (Fórmulas)'!BK11-'Total Allotjaments (4)'!BK11</f>
        <v>0</v>
      </c>
      <c r="BL11" s="144">
        <f>'Total Allotjaments (Fórmulas)'!BL11-'Total Allotjaments (4)'!BL11</f>
        <v>0</v>
      </c>
    </row>
    <row r="12" spans="1:64">
      <c r="A12" s="78" t="s">
        <v>181</v>
      </c>
      <c r="B12" s="144">
        <f>'Total Allotjaments (Fórmulas)'!B12-'Total Allotjaments (4)'!B12</f>
        <v>0</v>
      </c>
      <c r="C12" s="144">
        <f>'Total Allotjaments (Fórmulas)'!C12-'Total Allotjaments (4)'!C12</f>
        <v>0</v>
      </c>
      <c r="D12" s="144">
        <f>'Total Allotjaments (Fórmulas)'!D12-'Total Allotjaments (4)'!D12</f>
        <v>0</v>
      </c>
      <c r="E12" s="144">
        <f>'Total Allotjaments (Fórmulas)'!E12-'Total Allotjaments (4)'!E12</f>
        <v>0</v>
      </c>
      <c r="F12" s="144">
        <f>'Total Allotjaments (Fórmulas)'!F12-'Total Allotjaments (4)'!F12</f>
        <v>0</v>
      </c>
      <c r="G12" s="144">
        <f>'Total Allotjaments (Fórmulas)'!G12-'Total Allotjaments (4)'!G12</f>
        <v>0</v>
      </c>
      <c r="H12" s="144">
        <f>'Total Allotjaments (Fórmulas)'!H12-'Total Allotjaments (4)'!H12</f>
        <v>0</v>
      </c>
      <c r="I12" s="144">
        <f>'Total Allotjaments (Fórmulas)'!I12-'Total Allotjaments (4)'!I12</f>
        <v>0</v>
      </c>
      <c r="J12" s="144">
        <f>'Total Allotjaments (Fórmulas)'!J12-'Total Allotjaments (4)'!J12</f>
        <v>0</v>
      </c>
      <c r="K12" s="144">
        <f>'Total Allotjaments (Fórmulas)'!K12-'Total Allotjaments (4)'!K12</f>
        <v>0</v>
      </c>
      <c r="L12" s="144">
        <f>'Total Allotjaments (Fórmulas)'!L12-'Total Allotjaments (4)'!L12</f>
        <v>0</v>
      </c>
      <c r="M12" s="144">
        <f>'Total Allotjaments (Fórmulas)'!M12-'Total Allotjaments (4)'!M12</f>
        <v>0</v>
      </c>
      <c r="N12" s="144">
        <f>'Total Allotjaments (Fórmulas)'!N12-'Total Allotjaments (4)'!N12</f>
        <v>0</v>
      </c>
      <c r="O12" s="144">
        <f>'Total Allotjaments (Fórmulas)'!O12-'Total Allotjaments (4)'!O12</f>
        <v>0</v>
      </c>
      <c r="P12" s="144">
        <f>'Total Allotjaments (Fórmulas)'!P12-'Total Allotjaments (4)'!P12</f>
        <v>0</v>
      </c>
      <c r="Q12" s="144">
        <f>'Total Allotjaments (Fórmulas)'!Q12-'Total Allotjaments (4)'!Q12</f>
        <v>0</v>
      </c>
      <c r="R12" s="144">
        <f>'Total Allotjaments (Fórmulas)'!R12-'Total Allotjaments (4)'!R12</f>
        <v>0</v>
      </c>
      <c r="S12" s="144">
        <f>'Total Allotjaments (Fórmulas)'!S12-'Total Allotjaments (4)'!S12</f>
        <v>0</v>
      </c>
      <c r="T12" s="144">
        <f>'Total Allotjaments (Fórmulas)'!T12-'Total Allotjaments (4)'!T12</f>
        <v>0</v>
      </c>
      <c r="U12" s="144">
        <f>'Total Allotjaments (Fórmulas)'!U12-'Total Allotjaments (4)'!U12</f>
        <v>0</v>
      </c>
      <c r="V12" s="144">
        <f>'Total Allotjaments (Fórmulas)'!V12-'Total Allotjaments (4)'!V12</f>
        <v>0</v>
      </c>
      <c r="W12" s="144">
        <f>'Total Allotjaments (Fórmulas)'!W12-'Total Allotjaments (4)'!W12</f>
        <v>0</v>
      </c>
      <c r="X12" s="144">
        <f>'Total Allotjaments (Fórmulas)'!X12-'Total Allotjaments (4)'!X12</f>
        <v>0</v>
      </c>
      <c r="Y12" s="144">
        <f>'Total Allotjaments (Fórmulas)'!Y12-'Total Allotjaments (4)'!Y12</f>
        <v>0</v>
      </c>
      <c r="Z12" s="144">
        <f>'Total Allotjaments (Fórmulas)'!Z12-'Total Allotjaments (4)'!Z12</f>
        <v>0</v>
      </c>
      <c r="AA12" s="144">
        <f>'Total Allotjaments (Fórmulas)'!AA12-'Total Allotjaments (4)'!AA12</f>
        <v>0</v>
      </c>
      <c r="AB12" s="144">
        <f>'Total Allotjaments (Fórmulas)'!AB12-'Total Allotjaments (4)'!AB12</f>
        <v>0</v>
      </c>
      <c r="AC12" s="144">
        <f>'Total Allotjaments (Fórmulas)'!AC12-'Total Allotjaments (4)'!AC12</f>
        <v>0</v>
      </c>
      <c r="AD12" s="144">
        <f>'Total Allotjaments (Fórmulas)'!AD12-'Total Allotjaments (4)'!AD12</f>
        <v>0</v>
      </c>
      <c r="AE12" s="144">
        <f>'Total Allotjaments (Fórmulas)'!AE12-'Total Allotjaments (4)'!AE12</f>
        <v>0</v>
      </c>
      <c r="AF12" s="144">
        <f>'Total Allotjaments (Fórmulas)'!AF12-'Total Allotjaments (4)'!AF12</f>
        <v>0</v>
      </c>
      <c r="AG12" s="144">
        <f>'Total Allotjaments (Fórmulas)'!AG12-'Total Allotjaments (4)'!AG12</f>
        <v>0</v>
      </c>
      <c r="AH12" s="144">
        <f>'Total Allotjaments (Fórmulas)'!AH12-'Total Allotjaments (4)'!AH12</f>
        <v>0</v>
      </c>
      <c r="AI12" s="144">
        <f>'Total Allotjaments (Fórmulas)'!AI12-'Total Allotjaments (4)'!AI12</f>
        <v>0</v>
      </c>
      <c r="AJ12" s="144">
        <f>'Total Allotjaments (Fórmulas)'!AJ12-'Total Allotjaments (4)'!AJ12</f>
        <v>0</v>
      </c>
      <c r="AK12" s="144">
        <f>'Total Allotjaments (Fórmulas)'!AK12-'Total Allotjaments (4)'!AK12</f>
        <v>0</v>
      </c>
      <c r="AL12" s="144">
        <f>'Total Allotjaments (Fórmulas)'!AL12-'Total Allotjaments (4)'!AL12</f>
        <v>0</v>
      </c>
      <c r="AM12" s="144">
        <f>'Total Allotjaments (Fórmulas)'!AM12-'Total Allotjaments (4)'!AM12</f>
        <v>0</v>
      </c>
      <c r="AN12" s="144">
        <f>'Total Allotjaments (Fórmulas)'!AN12-'Total Allotjaments (4)'!AN12</f>
        <v>0</v>
      </c>
      <c r="AO12" s="144">
        <f>'Total Allotjaments (Fórmulas)'!AO12-'Total Allotjaments (4)'!AO12</f>
        <v>0</v>
      </c>
      <c r="AP12" s="144">
        <f>'Total Allotjaments (Fórmulas)'!AP12-'Total Allotjaments (4)'!AP12</f>
        <v>0</v>
      </c>
      <c r="AQ12" s="144">
        <f>'Total Allotjaments (Fórmulas)'!AQ12-'Total Allotjaments (4)'!AQ12</f>
        <v>0</v>
      </c>
      <c r="AR12" s="144">
        <f>'Total Allotjaments (Fórmulas)'!AR12-'Total Allotjaments (4)'!AR12</f>
        <v>0</v>
      </c>
      <c r="AS12" s="144">
        <f>'Total Allotjaments (Fórmulas)'!AS12-'Total Allotjaments (4)'!AS12</f>
        <v>0</v>
      </c>
      <c r="AT12" s="144">
        <f>'Total Allotjaments (Fórmulas)'!AT12-'Total Allotjaments (4)'!AT12</f>
        <v>0</v>
      </c>
      <c r="AU12" s="144">
        <f>'Total Allotjaments (Fórmulas)'!AU12-'Total Allotjaments (4)'!AU12</f>
        <v>0</v>
      </c>
      <c r="AV12" s="144">
        <f>'Total Allotjaments (Fórmulas)'!AV12-'Total Allotjaments (4)'!AV12</f>
        <v>0</v>
      </c>
      <c r="AW12" s="144">
        <f>'Total Allotjaments (Fórmulas)'!AW12-'Total Allotjaments (4)'!AW12</f>
        <v>0</v>
      </c>
      <c r="AX12" s="144">
        <f>'Total Allotjaments (Fórmulas)'!AX12-'Total Allotjaments (4)'!AX12</f>
        <v>0</v>
      </c>
      <c r="AY12" s="144">
        <f>'Total Allotjaments (Fórmulas)'!AY12-'Total Allotjaments (4)'!AY12</f>
        <v>0</v>
      </c>
      <c r="AZ12" s="144">
        <f>'Total Allotjaments (Fórmulas)'!AZ12-'Total Allotjaments (4)'!AZ12</f>
        <v>0</v>
      </c>
      <c r="BA12" s="144">
        <f>'Total Allotjaments (Fórmulas)'!BA12-'Total Allotjaments (4)'!BA12</f>
        <v>0</v>
      </c>
      <c r="BB12" s="144">
        <f>'Total Allotjaments (Fórmulas)'!BB12-'Total Allotjaments (4)'!BB12</f>
        <v>0</v>
      </c>
      <c r="BC12" s="144">
        <f>'Total Allotjaments (Fórmulas)'!BC12-'Total Allotjaments (4)'!BC12</f>
        <v>0</v>
      </c>
      <c r="BD12" s="144">
        <f>'Total Allotjaments (Fórmulas)'!BD12-'Total Allotjaments (4)'!BD12</f>
        <v>0</v>
      </c>
      <c r="BE12" s="144">
        <f>'Total Allotjaments (Fórmulas)'!BE12-'Total Allotjaments (4)'!BE12</f>
        <v>0</v>
      </c>
      <c r="BF12" s="144">
        <f>'Total Allotjaments (Fórmulas)'!BF12-'Total Allotjaments (4)'!BF12</f>
        <v>0</v>
      </c>
      <c r="BG12" s="144">
        <f>'Total Allotjaments (Fórmulas)'!BG12-'Total Allotjaments (4)'!BG12</f>
        <v>0</v>
      </c>
      <c r="BH12" s="144">
        <f>'Total Allotjaments (Fórmulas)'!BH12-'Total Allotjaments (4)'!BH12</f>
        <v>0</v>
      </c>
      <c r="BI12" s="144">
        <f>'Total Allotjaments (Fórmulas)'!BI12-'Total Allotjaments (4)'!BI12</f>
        <v>0</v>
      </c>
      <c r="BJ12" s="144">
        <f>'Total Allotjaments (Fórmulas)'!BJ12-'Total Allotjaments (4)'!BJ12</f>
        <v>0</v>
      </c>
      <c r="BK12" s="144">
        <f>'Total Allotjaments (Fórmulas)'!BK12-'Total Allotjaments (4)'!BK12</f>
        <v>0</v>
      </c>
      <c r="BL12" s="144">
        <f>'Total Allotjaments (Fórmulas)'!BL12-'Total Allotjaments (4)'!BL12</f>
        <v>0</v>
      </c>
    </row>
    <row r="13" spans="1:64">
      <c r="A13" s="78" t="s">
        <v>111</v>
      </c>
      <c r="B13" s="144">
        <f>'Total Allotjaments (Fórmulas)'!B13-'Total Allotjaments (4)'!B13</f>
        <v>0</v>
      </c>
      <c r="C13" s="144">
        <f>'Total Allotjaments (Fórmulas)'!C13-'Total Allotjaments (4)'!C13</f>
        <v>0</v>
      </c>
      <c r="D13" s="144">
        <f>'Total Allotjaments (Fórmulas)'!D13-'Total Allotjaments (4)'!D13</f>
        <v>0</v>
      </c>
      <c r="E13" s="144">
        <f>'Total Allotjaments (Fórmulas)'!E13-'Total Allotjaments (4)'!E13</f>
        <v>0</v>
      </c>
      <c r="F13" s="144">
        <f>'Total Allotjaments (Fórmulas)'!F13-'Total Allotjaments (4)'!F13</f>
        <v>0</v>
      </c>
      <c r="G13" s="144">
        <f>'Total Allotjaments (Fórmulas)'!G13-'Total Allotjaments (4)'!G13</f>
        <v>0</v>
      </c>
      <c r="H13" s="144">
        <f>'Total Allotjaments (Fórmulas)'!H13-'Total Allotjaments (4)'!H13</f>
        <v>0</v>
      </c>
      <c r="I13" s="144">
        <f>'Total Allotjaments (Fórmulas)'!I13-'Total Allotjaments (4)'!I13</f>
        <v>0</v>
      </c>
      <c r="J13" s="144">
        <f>'Total Allotjaments (Fórmulas)'!J13-'Total Allotjaments (4)'!J13</f>
        <v>0</v>
      </c>
      <c r="K13" s="144">
        <f>'Total Allotjaments (Fórmulas)'!K13-'Total Allotjaments (4)'!K13</f>
        <v>0</v>
      </c>
      <c r="L13" s="144">
        <f>'Total Allotjaments (Fórmulas)'!L13-'Total Allotjaments (4)'!L13</f>
        <v>0</v>
      </c>
      <c r="M13" s="144">
        <f>'Total Allotjaments (Fórmulas)'!M13-'Total Allotjaments (4)'!M13</f>
        <v>0</v>
      </c>
      <c r="N13" s="144">
        <f>'Total Allotjaments (Fórmulas)'!N13-'Total Allotjaments (4)'!N13</f>
        <v>0</v>
      </c>
      <c r="O13" s="144">
        <f>'Total Allotjaments (Fórmulas)'!O13-'Total Allotjaments (4)'!O13</f>
        <v>0</v>
      </c>
      <c r="P13" s="144">
        <f>'Total Allotjaments (Fórmulas)'!P13-'Total Allotjaments (4)'!P13</f>
        <v>0</v>
      </c>
      <c r="Q13" s="144">
        <f>'Total Allotjaments (Fórmulas)'!Q13-'Total Allotjaments (4)'!Q13</f>
        <v>0</v>
      </c>
      <c r="R13" s="144">
        <f>'Total Allotjaments (Fórmulas)'!R13-'Total Allotjaments (4)'!R13</f>
        <v>0</v>
      </c>
      <c r="S13" s="144">
        <f>'Total Allotjaments (Fórmulas)'!S13-'Total Allotjaments (4)'!S13</f>
        <v>0</v>
      </c>
      <c r="T13" s="144">
        <f>'Total Allotjaments (Fórmulas)'!T13-'Total Allotjaments (4)'!T13</f>
        <v>0</v>
      </c>
      <c r="U13" s="144">
        <f>'Total Allotjaments (Fórmulas)'!U13-'Total Allotjaments (4)'!U13</f>
        <v>0</v>
      </c>
      <c r="V13" s="144">
        <f>'Total Allotjaments (Fórmulas)'!V13-'Total Allotjaments (4)'!V13</f>
        <v>0</v>
      </c>
      <c r="W13" s="144">
        <f>'Total Allotjaments (Fórmulas)'!W13-'Total Allotjaments (4)'!W13</f>
        <v>0</v>
      </c>
      <c r="X13" s="144">
        <f>'Total Allotjaments (Fórmulas)'!X13-'Total Allotjaments (4)'!X13</f>
        <v>0</v>
      </c>
      <c r="Y13" s="144">
        <f>'Total Allotjaments (Fórmulas)'!Y13-'Total Allotjaments (4)'!Y13</f>
        <v>0</v>
      </c>
      <c r="Z13" s="144">
        <f>'Total Allotjaments (Fórmulas)'!Z13-'Total Allotjaments (4)'!Z13</f>
        <v>0</v>
      </c>
      <c r="AA13" s="144">
        <f>'Total Allotjaments (Fórmulas)'!AA13-'Total Allotjaments (4)'!AA13</f>
        <v>0</v>
      </c>
      <c r="AB13" s="144">
        <f>'Total Allotjaments (Fórmulas)'!AB13-'Total Allotjaments (4)'!AB13</f>
        <v>0</v>
      </c>
      <c r="AC13" s="144">
        <f>'Total Allotjaments (Fórmulas)'!AC13-'Total Allotjaments (4)'!AC13</f>
        <v>0</v>
      </c>
      <c r="AD13" s="144">
        <f>'Total Allotjaments (Fórmulas)'!AD13-'Total Allotjaments (4)'!AD13</f>
        <v>0</v>
      </c>
      <c r="AE13" s="144">
        <f>'Total Allotjaments (Fórmulas)'!AE13-'Total Allotjaments (4)'!AE13</f>
        <v>0</v>
      </c>
      <c r="AF13" s="144">
        <f>'Total Allotjaments (Fórmulas)'!AF13-'Total Allotjaments (4)'!AF13</f>
        <v>0</v>
      </c>
      <c r="AG13" s="144">
        <f>'Total Allotjaments (Fórmulas)'!AG13-'Total Allotjaments (4)'!AG13</f>
        <v>0</v>
      </c>
      <c r="AH13" s="144">
        <f>'Total Allotjaments (Fórmulas)'!AH13-'Total Allotjaments (4)'!AH13</f>
        <v>0</v>
      </c>
      <c r="AI13" s="144">
        <f>'Total Allotjaments (Fórmulas)'!AI13-'Total Allotjaments (4)'!AI13</f>
        <v>0</v>
      </c>
      <c r="AJ13" s="144">
        <f>'Total Allotjaments (Fórmulas)'!AJ13-'Total Allotjaments (4)'!AJ13</f>
        <v>0</v>
      </c>
      <c r="AK13" s="144">
        <f>'Total Allotjaments (Fórmulas)'!AK13-'Total Allotjaments (4)'!AK13</f>
        <v>0</v>
      </c>
      <c r="AL13" s="144">
        <f>'Total Allotjaments (Fórmulas)'!AL13-'Total Allotjaments (4)'!AL13</f>
        <v>0</v>
      </c>
      <c r="AM13" s="144">
        <f>'Total Allotjaments (Fórmulas)'!AM13-'Total Allotjaments (4)'!AM13</f>
        <v>0</v>
      </c>
      <c r="AN13" s="144">
        <f>'Total Allotjaments (Fórmulas)'!AN13-'Total Allotjaments (4)'!AN13</f>
        <v>0</v>
      </c>
      <c r="AO13" s="144">
        <f>'Total Allotjaments (Fórmulas)'!AO13-'Total Allotjaments (4)'!AO13</f>
        <v>0</v>
      </c>
      <c r="AP13" s="144">
        <f>'Total Allotjaments (Fórmulas)'!AP13-'Total Allotjaments (4)'!AP13</f>
        <v>0</v>
      </c>
      <c r="AQ13" s="144">
        <f>'Total Allotjaments (Fórmulas)'!AQ13-'Total Allotjaments (4)'!AQ13</f>
        <v>0</v>
      </c>
      <c r="AR13" s="144">
        <f>'Total Allotjaments (Fórmulas)'!AR13-'Total Allotjaments (4)'!AR13</f>
        <v>0</v>
      </c>
      <c r="AS13" s="144">
        <f>'Total Allotjaments (Fórmulas)'!AS13-'Total Allotjaments (4)'!AS13</f>
        <v>0</v>
      </c>
      <c r="AT13" s="144">
        <f>'Total Allotjaments (Fórmulas)'!AT13-'Total Allotjaments (4)'!AT13</f>
        <v>0</v>
      </c>
      <c r="AU13" s="144">
        <f>'Total Allotjaments (Fórmulas)'!AU13-'Total Allotjaments (4)'!AU13</f>
        <v>0</v>
      </c>
      <c r="AV13" s="144">
        <f>'Total Allotjaments (Fórmulas)'!AV13-'Total Allotjaments (4)'!AV13</f>
        <v>0</v>
      </c>
      <c r="AW13" s="144">
        <f>'Total Allotjaments (Fórmulas)'!AW13-'Total Allotjaments (4)'!AW13</f>
        <v>0</v>
      </c>
      <c r="AX13" s="144">
        <f>'Total Allotjaments (Fórmulas)'!AX13-'Total Allotjaments (4)'!AX13</f>
        <v>0</v>
      </c>
      <c r="AY13" s="144">
        <f>'Total Allotjaments (Fórmulas)'!AY13-'Total Allotjaments (4)'!AY13</f>
        <v>0</v>
      </c>
      <c r="AZ13" s="144">
        <f>'Total Allotjaments (Fórmulas)'!AZ13-'Total Allotjaments (4)'!AZ13</f>
        <v>0</v>
      </c>
      <c r="BA13" s="144">
        <f>'Total Allotjaments (Fórmulas)'!BA13-'Total Allotjaments (4)'!BA13</f>
        <v>0</v>
      </c>
      <c r="BB13" s="144">
        <f>'Total Allotjaments (Fórmulas)'!BB13-'Total Allotjaments (4)'!BB13</f>
        <v>0</v>
      </c>
      <c r="BC13" s="144">
        <f>'Total Allotjaments (Fórmulas)'!BC13-'Total Allotjaments (4)'!BC13</f>
        <v>0</v>
      </c>
      <c r="BD13" s="144">
        <f>'Total Allotjaments (Fórmulas)'!BD13-'Total Allotjaments (4)'!BD13</f>
        <v>0</v>
      </c>
      <c r="BE13" s="144">
        <f>'Total Allotjaments (Fórmulas)'!BE13-'Total Allotjaments (4)'!BE13</f>
        <v>0</v>
      </c>
      <c r="BF13" s="144">
        <f>'Total Allotjaments (Fórmulas)'!BF13-'Total Allotjaments (4)'!BF13</f>
        <v>0</v>
      </c>
      <c r="BG13" s="144">
        <f>'Total Allotjaments (Fórmulas)'!BG13-'Total Allotjaments (4)'!BG13</f>
        <v>0</v>
      </c>
      <c r="BH13" s="144">
        <f>'Total Allotjaments (Fórmulas)'!BH13-'Total Allotjaments (4)'!BH13</f>
        <v>0</v>
      </c>
      <c r="BI13" s="144">
        <f>'Total Allotjaments (Fórmulas)'!BI13-'Total Allotjaments (4)'!BI13</f>
        <v>0</v>
      </c>
      <c r="BJ13" s="144">
        <f>'Total Allotjaments (Fórmulas)'!BJ13-'Total Allotjaments (4)'!BJ13</f>
        <v>0</v>
      </c>
      <c r="BK13" s="144">
        <f>'Total Allotjaments (Fórmulas)'!BK13-'Total Allotjaments (4)'!BK13</f>
        <v>0</v>
      </c>
      <c r="BL13" s="144">
        <f>'Total Allotjaments (Fórmulas)'!BL13-'Total Allotjaments (4)'!BL13</f>
        <v>0</v>
      </c>
    </row>
    <row r="14" spans="1:64" ht="17.25" thickBot="1">
      <c r="A14" s="78" t="s">
        <v>189</v>
      </c>
      <c r="B14" s="144">
        <f>'Total Allotjaments (Fórmulas)'!B14-'Total Allotjaments (4)'!B14</f>
        <v>0</v>
      </c>
      <c r="C14" s="144">
        <f>'Total Allotjaments (Fórmulas)'!C14-'Total Allotjaments (4)'!C14</f>
        <v>0</v>
      </c>
      <c r="D14" s="144">
        <f>'Total Allotjaments (Fórmulas)'!D14-'Total Allotjaments (4)'!D14</f>
        <v>0</v>
      </c>
      <c r="E14" s="144">
        <f>'Total Allotjaments (Fórmulas)'!E14-'Total Allotjaments (4)'!E14</f>
        <v>0</v>
      </c>
      <c r="F14" s="144">
        <f>'Total Allotjaments (Fórmulas)'!F14-'Total Allotjaments (4)'!F14</f>
        <v>0</v>
      </c>
      <c r="G14" s="144">
        <f>'Total Allotjaments (Fórmulas)'!G14-'Total Allotjaments (4)'!G14</f>
        <v>0</v>
      </c>
      <c r="H14" s="144">
        <f>'Total Allotjaments (Fórmulas)'!H14-'Total Allotjaments (4)'!H14</f>
        <v>0</v>
      </c>
      <c r="I14" s="144">
        <f>'Total Allotjaments (Fórmulas)'!I14-'Total Allotjaments (4)'!I14</f>
        <v>0</v>
      </c>
      <c r="J14" s="144">
        <f>'Total Allotjaments (Fórmulas)'!J14-'Total Allotjaments (4)'!J14</f>
        <v>0</v>
      </c>
      <c r="K14" s="144">
        <f>'Total Allotjaments (Fórmulas)'!K14-'Total Allotjaments (4)'!K14</f>
        <v>0</v>
      </c>
      <c r="L14" s="144">
        <f>'Total Allotjaments (Fórmulas)'!L14-'Total Allotjaments (4)'!L14</f>
        <v>0</v>
      </c>
      <c r="M14" s="144">
        <f>'Total Allotjaments (Fórmulas)'!M14-'Total Allotjaments (4)'!M14</f>
        <v>0</v>
      </c>
      <c r="N14" s="144">
        <f>'Total Allotjaments (Fórmulas)'!N14-'Total Allotjaments (4)'!N14</f>
        <v>0</v>
      </c>
      <c r="O14" s="144">
        <f>'Total Allotjaments (Fórmulas)'!O14-'Total Allotjaments (4)'!O14</f>
        <v>0</v>
      </c>
      <c r="P14" s="144">
        <f>'Total Allotjaments (Fórmulas)'!P14-'Total Allotjaments (4)'!P14</f>
        <v>0</v>
      </c>
      <c r="Q14" s="144">
        <f>'Total Allotjaments (Fórmulas)'!Q14-'Total Allotjaments (4)'!Q14</f>
        <v>0</v>
      </c>
      <c r="R14" s="144">
        <f>'Total Allotjaments (Fórmulas)'!R14-'Total Allotjaments (4)'!R14</f>
        <v>0</v>
      </c>
      <c r="S14" s="144">
        <f>'Total Allotjaments (Fórmulas)'!S14-'Total Allotjaments (4)'!S14</f>
        <v>0</v>
      </c>
      <c r="T14" s="144">
        <f>'Total Allotjaments (Fórmulas)'!T14-'Total Allotjaments (4)'!T14</f>
        <v>0</v>
      </c>
      <c r="U14" s="144">
        <f>'Total Allotjaments (Fórmulas)'!U14-'Total Allotjaments (4)'!U14</f>
        <v>0</v>
      </c>
      <c r="V14" s="144">
        <f>'Total Allotjaments (Fórmulas)'!V14-'Total Allotjaments (4)'!V14</f>
        <v>0</v>
      </c>
      <c r="W14" s="144">
        <f>'Total Allotjaments (Fórmulas)'!W14-'Total Allotjaments (4)'!W14</f>
        <v>0</v>
      </c>
      <c r="X14" s="144">
        <f>'Total Allotjaments (Fórmulas)'!X14-'Total Allotjaments (4)'!X14</f>
        <v>0</v>
      </c>
      <c r="Y14" s="144">
        <f>'Total Allotjaments (Fórmulas)'!Y14-'Total Allotjaments (4)'!Y14</f>
        <v>0</v>
      </c>
      <c r="Z14" s="144">
        <f>'Total Allotjaments (Fórmulas)'!Z14-'Total Allotjaments (4)'!Z14</f>
        <v>0</v>
      </c>
      <c r="AA14" s="144">
        <f>'Total Allotjaments (Fórmulas)'!AA14-'Total Allotjaments (4)'!AA14</f>
        <v>0</v>
      </c>
      <c r="AB14" s="144">
        <f>'Total Allotjaments (Fórmulas)'!AB14-'Total Allotjaments (4)'!AB14</f>
        <v>0</v>
      </c>
      <c r="AC14" s="144">
        <f>'Total Allotjaments (Fórmulas)'!AC14-'Total Allotjaments (4)'!AC14</f>
        <v>0</v>
      </c>
      <c r="AD14" s="144">
        <f>'Total Allotjaments (Fórmulas)'!AD14-'Total Allotjaments (4)'!AD14</f>
        <v>0</v>
      </c>
      <c r="AE14" s="144">
        <f>'Total Allotjaments (Fórmulas)'!AE14-'Total Allotjaments (4)'!AE14</f>
        <v>0</v>
      </c>
      <c r="AF14" s="144">
        <f>'Total Allotjaments (Fórmulas)'!AF14-'Total Allotjaments (4)'!AF14</f>
        <v>0</v>
      </c>
      <c r="AG14" s="144">
        <f>'Total Allotjaments (Fórmulas)'!AG14-'Total Allotjaments (4)'!AG14</f>
        <v>0</v>
      </c>
      <c r="AH14" s="144">
        <f>'Total Allotjaments (Fórmulas)'!AH14-'Total Allotjaments (4)'!AH14</f>
        <v>0</v>
      </c>
      <c r="AI14" s="144">
        <f>'Total Allotjaments (Fórmulas)'!AI14-'Total Allotjaments (4)'!AI14</f>
        <v>0</v>
      </c>
      <c r="AJ14" s="144">
        <f>'Total Allotjaments (Fórmulas)'!AJ14-'Total Allotjaments (4)'!AJ14</f>
        <v>0</v>
      </c>
      <c r="AK14" s="144">
        <f>'Total Allotjaments (Fórmulas)'!AK14-'Total Allotjaments (4)'!AK14</f>
        <v>0</v>
      </c>
      <c r="AL14" s="144">
        <f>'Total Allotjaments (Fórmulas)'!AL14-'Total Allotjaments (4)'!AL14</f>
        <v>0</v>
      </c>
      <c r="AM14" s="144">
        <f>'Total Allotjaments (Fórmulas)'!AM14-'Total Allotjaments (4)'!AM14</f>
        <v>0</v>
      </c>
      <c r="AN14" s="144">
        <f>'Total Allotjaments (Fórmulas)'!AN14-'Total Allotjaments (4)'!AN14</f>
        <v>0</v>
      </c>
      <c r="AO14" s="144">
        <f>'Total Allotjaments (Fórmulas)'!AO14-'Total Allotjaments (4)'!AO14</f>
        <v>0</v>
      </c>
      <c r="AP14" s="144">
        <f>'Total Allotjaments (Fórmulas)'!AP14-'Total Allotjaments (4)'!AP14</f>
        <v>0</v>
      </c>
      <c r="AQ14" s="144">
        <f>'Total Allotjaments (Fórmulas)'!AQ14-'Total Allotjaments (4)'!AQ14</f>
        <v>0</v>
      </c>
      <c r="AR14" s="144">
        <f>'Total Allotjaments (Fórmulas)'!AR14-'Total Allotjaments (4)'!AR14</f>
        <v>0</v>
      </c>
      <c r="AS14" s="144">
        <f>'Total Allotjaments (Fórmulas)'!AS14-'Total Allotjaments (4)'!AS14</f>
        <v>0</v>
      </c>
      <c r="AT14" s="144">
        <f>'Total Allotjaments (Fórmulas)'!AT14-'Total Allotjaments (4)'!AT14</f>
        <v>0</v>
      </c>
      <c r="AU14" s="144">
        <f>'Total Allotjaments (Fórmulas)'!AU14-'Total Allotjaments (4)'!AU14</f>
        <v>0</v>
      </c>
      <c r="AV14" s="144">
        <f>'Total Allotjaments (Fórmulas)'!AV14-'Total Allotjaments (4)'!AV14</f>
        <v>0</v>
      </c>
      <c r="AW14" s="144">
        <f>'Total Allotjaments (Fórmulas)'!AW14-'Total Allotjaments (4)'!AW14</f>
        <v>0</v>
      </c>
      <c r="AX14" s="144">
        <f>'Total Allotjaments (Fórmulas)'!AX14-'Total Allotjaments (4)'!AX14</f>
        <v>0</v>
      </c>
      <c r="AY14" s="144">
        <f>'Total Allotjaments (Fórmulas)'!AY14-'Total Allotjaments (4)'!AY14</f>
        <v>0</v>
      </c>
      <c r="AZ14" s="144">
        <f>'Total Allotjaments (Fórmulas)'!AZ14-'Total Allotjaments (4)'!AZ14</f>
        <v>0</v>
      </c>
      <c r="BA14" s="144">
        <f>'Total Allotjaments (Fórmulas)'!BA14-'Total Allotjaments (4)'!BA14</f>
        <v>0</v>
      </c>
      <c r="BB14" s="144">
        <f>'Total Allotjaments (Fórmulas)'!BB14-'Total Allotjaments (4)'!BB14</f>
        <v>0</v>
      </c>
      <c r="BC14" s="144">
        <f>'Total Allotjaments (Fórmulas)'!BC14-'Total Allotjaments (4)'!BC14</f>
        <v>0</v>
      </c>
      <c r="BD14" s="144">
        <f>'Total Allotjaments (Fórmulas)'!BD14-'Total Allotjaments (4)'!BD14</f>
        <v>0</v>
      </c>
      <c r="BE14" s="144">
        <f>'Total Allotjaments (Fórmulas)'!BE14-'Total Allotjaments (4)'!BE14</f>
        <v>0</v>
      </c>
      <c r="BF14" s="144">
        <f>'Total Allotjaments (Fórmulas)'!BF14-'Total Allotjaments (4)'!BF14</f>
        <v>0</v>
      </c>
      <c r="BG14" s="144">
        <f>'Total Allotjaments (Fórmulas)'!BG14-'Total Allotjaments (4)'!BG14</f>
        <v>0</v>
      </c>
      <c r="BH14" s="144">
        <f>'Total Allotjaments (Fórmulas)'!BH14-'Total Allotjaments (4)'!BH14</f>
        <v>0</v>
      </c>
      <c r="BI14" s="144">
        <f>'Total Allotjaments (Fórmulas)'!BI14-'Total Allotjaments (4)'!BI14</f>
        <v>0</v>
      </c>
      <c r="BJ14" s="144">
        <f>'Total Allotjaments (Fórmulas)'!BJ14-'Total Allotjaments (4)'!BJ14</f>
        <v>0</v>
      </c>
      <c r="BK14" s="144">
        <f>'Total Allotjaments (Fórmulas)'!BK14-'Total Allotjaments (4)'!BK14</f>
        <v>0</v>
      </c>
      <c r="BL14" s="144">
        <f>'Total Allotjaments (Fórmulas)'!BL14-'Total Allotjaments (4)'!BL14</f>
        <v>0</v>
      </c>
    </row>
    <row r="15" spans="1:64" s="87" customFormat="1" ht="18" thickTop="1" thickBot="1">
      <c r="A15" s="83" t="s">
        <v>112</v>
      </c>
      <c r="B15" s="144">
        <f>'Total Allotjaments (Fórmulas)'!B15-'Total Allotjaments (4)'!B15</f>
        <v>0</v>
      </c>
      <c r="C15" s="144">
        <f>'Total Allotjaments (Fórmulas)'!C15-'Total Allotjaments (4)'!C15</f>
        <v>0</v>
      </c>
      <c r="D15" s="144">
        <f>'Total Allotjaments (Fórmulas)'!D15-'Total Allotjaments (4)'!D15</f>
        <v>0</v>
      </c>
      <c r="E15" s="144">
        <f>'Total Allotjaments (Fórmulas)'!E15-'Total Allotjaments (4)'!E15</f>
        <v>0</v>
      </c>
      <c r="F15" s="144">
        <f>'Total Allotjaments (Fórmulas)'!F15-'Total Allotjaments (4)'!F15</f>
        <v>0</v>
      </c>
      <c r="G15" s="144">
        <f>'Total Allotjaments (Fórmulas)'!G15-'Total Allotjaments (4)'!G15</f>
        <v>0</v>
      </c>
      <c r="H15" s="144">
        <f>'Total Allotjaments (Fórmulas)'!H15-'Total Allotjaments (4)'!H15</f>
        <v>0</v>
      </c>
      <c r="I15" s="144">
        <f>'Total Allotjaments (Fórmulas)'!I15-'Total Allotjaments (4)'!I15</f>
        <v>0</v>
      </c>
      <c r="J15" s="144">
        <f>'Total Allotjaments (Fórmulas)'!J15-'Total Allotjaments (4)'!J15</f>
        <v>0</v>
      </c>
      <c r="K15" s="144">
        <f>'Total Allotjaments (Fórmulas)'!K15-'Total Allotjaments (4)'!K15</f>
        <v>0</v>
      </c>
      <c r="L15" s="144">
        <f>'Total Allotjaments (Fórmulas)'!L15-'Total Allotjaments (4)'!L15</f>
        <v>0</v>
      </c>
      <c r="M15" s="144">
        <f>'Total Allotjaments (Fórmulas)'!M15-'Total Allotjaments (4)'!M15</f>
        <v>0</v>
      </c>
      <c r="N15" s="144">
        <f>'Total Allotjaments (Fórmulas)'!N15-'Total Allotjaments (4)'!N15</f>
        <v>0</v>
      </c>
      <c r="O15" s="144">
        <f>'Total Allotjaments (Fórmulas)'!O15-'Total Allotjaments (4)'!O15</f>
        <v>0</v>
      </c>
      <c r="P15" s="144">
        <f>'Total Allotjaments (Fórmulas)'!P15-'Total Allotjaments (4)'!P15</f>
        <v>0</v>
      </c>
      <c r="Q15" s="144">
        <f>'Total Allotjaments (Fórmulas)'!Q15-'Total Allotjaments (4)'!Q15</f>
        <v>0</v>
      </c>
      <c r="R15" s="144">
        <f>'Total Allotjaments (Fórmulas)'!R15-'Total Allotjaments (4)'!R15</f>
        <v>0</v>
      </c>
      <c r="S15" s="144">
        <f>'Total Allotjaments (Fórmulas)'!S15-'Total Allotjaments (4)'!S15</f>
        <v>0</v>
      </c>
      <c r="T15" s="144">
        <f>'Total Allotjaments (Fórmulas)'!T15-'Total Allotjaments (4)'!T15</f>
        <v>0</v>
      </c>
      <c r="U15" s="144">
        <f>'Total Allotjaments (Fórmulas)'!U15-'Total Allotjaments (4)'!U15</f>
        <v>0</v>
      </c>
      <c r="V15" s="144">
        <f>'Total Allotjaments (Fórmulas)'!V15-'Total Allotjaments (4)'!V15</f>
        <v>0</v>
      </c>
      <c r="W15" s="144">
        <f>'Total Allotjaments (Fórmulas)'!W15-'Total Allotjaments (4)'!W15</f>
        <v>0</v>
      </c>
      <c r="X15" s="144">
        <f>'Total Allotjaments (Fórmulas)'!X15-'Total Allotjaments (4)'!X15</f>
        <v>0</v>
      </c>
      <c r="Y15" s="144">
        <f>'Total Allotjaments (Fórmulas)'!Y15-'Total Allotjaments (4)'!Y15</f>
        <v>0</v>
      </c>
      <c r="Z15" s="144">
        <f>'Total Allotjaments (Fórmulas)'!Z15-'Total Allotjaments (4)'!Z15</f>
        <v>0</v>
      </c>
      <c r="AA15" s="144">
        <f>'Total Allotjaments (Fórmulas)'!AA15-'Total Allotjaments (4)'!AA15</f>
        <v>0</v>
      </c>
      <c r="AB15" s="144">
        <f>'Total Allotjaments (Fórmulas)'!AB15-'Total Allotjaments (4)'!AB15</f>
        <v>0</v>
      </c>
      <c r="AC15" s="144">
        <f>'Total Allotjaments (Fórmulas)'!AC15-'Total Allotjaments (4)'!AC15</f>
        <v>0</v>
      </c>
      <c r="AD15" s="144">
        <f>'Total Allotjaments (Fórmulas)'!AD15-'Total Allotjaments (4)'!AD15</f>
        <v>0</v>
      </c>
      <c r="AE15" s="144">
        <f>'Total Allotjaments (Fórmulas)'!AE15-'Total Allotjaments (4)'!AE15</f>
        <v>0</v>
      </c>
      <c r="AF15" s="144">
        <f>'Total Allotjaments (Fórmulas)'!AF15-'Total Allotjaments (4)'!AF15</f>
        <v>0</v>
      </c>
      <c r="AG15" s="144">
        <f>'Total Allotjaments (Fórmulas)'!AG15-'Total Allotjaments (4)'!AG15</f>
        <v>0</v>
      </c>
      <c r="AH15" s="144">
        <f>'Total Allotjaments (Fórmulas)'!AH15-'Total Allotjaments (4)'!AH15</f>
        <v>0</v>
      </c>
      <c r="AI15" s="144">
        <f>'Total Allotjaments (Fórmulas)'!AI15-'Total Allotjaments (4)'!AI15</f>
        <v>0</v>
      </c>
      <c r="AJ15" s="144">
        <f>'Total Allotjaments (Fórmulas)'!AJ15-'Total Allotjaments (4)'!AJ15</f>
        <v>0</v>
      </c>
      <c r="AK15" s="144">
        <f>'Total Allotjaments (Fórmulas)'!AK15-'Total Allotjaments (4)'!AK15</f>
        <v>0</v>
      </c>
      <c r="AL15" s="144">
        <f>'Total Allotjaments (Fórmulas)'!AL15-'Total Allotjaments (4)'!AL15</f>
        <v>0</v>
      </c>
      <c r="AM15" s="144">
        <f>'Total Allotjaments (Fórmulas)'!AM15-'Total Allotjaments (4)'!AM15</f>
        <v>0</v>
      </c>
      <c r="AN15" s="144">
        <f>'Total Allotjaments (Fórmulas)'!AN15-'Total Allotjaments (4)'!AN15</f>
        <v>0</v>
      </c>
      <c r="AO15" s="144">
        <f>'Total Allotjaments (Fórmulas)'!AO15-'Total Allotjaments (4)'!AO15</f>
        <v>0</v>
      </c>
      <c r="AP15" s="144">
        <f>'Total Allotjaments (Fórmulas)'!AP15-'Total Allotjaments (4)'!AP15</f>
        <v>0</v>
      </c>
      <c r="AQ15" s="144">
        <f>'Total Allotjaments (Fórmulas)'!AQ15-'Total Allotjaments (4)'!AQ15</f>
        <v>0</v>
      </c>
      <c r="AR15" s="144">
        <f>'Total Allotjaments (Fórmulas)'!AR15-'Total Allotjaments (4)'!AR15</f>
        <v>0</v>
      </c>
      <c r="AS15" s="144">
        <f>'Total Allotjaments (Fórmulas)'!AS15-'Total Allotjaments (4)'!AS15</f>
        <v>0</v>
      </c>
      <c r="AT15" s="144">
        <f>'Total Allotjaments (Fórmulas)'!AT15-'Total Allotjaments (4)'!AT15</f>
        <v>0</v>
      </c>
      <c r="AU15" s="144">
        <f>'Total Allotjaments (Fórmulas)'!AU15-'Total Allotjaments (4)'!AU15</f>
        <v>0</v>
      </c>
      <c r="AV15" s="144">
        <f>'Total Allotjaments (Fórmulas)'!AV15-'Total Allotjaments (4)'!AV15</f>
        <v>0</v>
      </c>
      <c r="AW15" s="144">
        <f>'Total Allotjaments (Fórmulas)'!AW15-'Total Allotjaments (4)'!AW15</f>
        <v>0</v>
      </c>
      <c r="AX15" s="144">
        <f>'Total Allotjaments (Fórmulas)'!AX15-'Total Allotjaments (4)'!AX15</f>
        <v>0</v>
      </c>
      <c r="AY15" s="144">
        <f>'Total Allotjaments (Fórmulas)'!AY15-'Total Allotjaments (4)'!AY15</f>
        <v>0</v>
      </c>
      <c r="AZ15" s="144">
        <f>'Total Allotjaments (Fórmulas)'!AZ15-'Total Allotjaments (4)'!AZ15</f>
        <v>0</v>
      </c>
      <c r="BA15" s="144">
        <f>'Total Allotjaments (Fórmulas)'!BA15-'Total Allotjaments (4)'!BA15</f>
        <v>0</v>
      </c>
      <c r="BB15" s="144">
        <f>'Total Allotjaments (Fórmulas)'!BB15-'Total Allotjaments (4)'!BB15</f>
        <v>0</v>
      </c>
      <c r="BC15" s="144">
        <f>'Total Allotjaments (Fórmulas)'!BC15-'Total Allotjaments (4)'!BC15</f>
        <v>0</v>
      </c>
      <c r="BD15" s="144">
        <f>'Total Allotjaments (Fórmulas)'!BD15-'Total Allotjaments (4)'!BD15</f>
        <v>0</v>
      </c>
      <c r="BE15" s="144">
        <f>'Total Allotjaments (Fórmulas)'!BE15-'Total Allotjaments (4)'!BE15</f>
        <v>0</v>
      </c>
      <c r="BF15" s="144">
        <f>'Total Allotjaments (Fórmulas)'!BF15-'Total Allotjaments (4)'!BF15</f>
        <v>0</v>
      </c>
      <c r="BG15" s="144">
        <f>'Total Allotjaments (Fórmulas)'!BG15-'Total Allotjaments (4)'!BG15</f>
        <v>0</v>
      </c>
      <c r="BH15" s="144">
        <f>'Total Allotjaments (Fórmulas)'!BH15-'Total Allotjaments (4)'!BH15</f>
        <v>0</v>
      </c>
      <c r="BI15" s="144">
        <f>'Total Allotjaments (Fórmulas)'!BI15-'Total Allotjaments (4)'!BI15</f>
        <v>0</v>
      </c>
      <c r="BJ15" s="144">
        <f>'Total Allotjaments (Fórmulas)'!BJ15-'Total Allotjaments (4)'!BJ15</f>
        <v>0</v>
      </c>
      <c r="BK15" s="144">
        <f>'Total Allotjaments (Fórmulas)'!BK15-'Total Allotjaments (4)'!BK15</f>
        <v>0</v>
      </c>
      <c r="BL15" s="144">
        <f>'Total Allotjaments (Fórmulas)'!BL15-'Total Allotjaments (4)'!BL15</f>
        <v>0</v>
      </c>
    </row>
    <row r="16" spans="1:64" s="87" customFormat="1" ht="18" thickTop="1" thickBot="1">
      <c r="A16" s="83" t="s">
        <v>132</v>
      </c>
      <c r="B16" s="144">
        <f>'Total Allotjaments (Fórmulas)'!B16-'Total Allotjaments (4)'!B16</f>
        <v>0</v>
      </c>
      <c r="C16" s="144">
        <f>'Total Allotjaments (Fórmulas)'!C16-'Total Allotjaments (4)'!C16</f>
        <v>0</v>
      </c>
      <c r="D16" s="144">
        <f>'Total Allotjaments (Fórmulas)'!D16-'Total Allotjaments (4)'!D16</f>
        <v>0</v>
      </c>
      <c r="E16" s="144">
        <f>'Total Allotjaments (Fórmulas)'!E16-'Total Allotjaments (4)'!E16</f>
        <v>0</v>
      </c>
      <c r="F16" s="144">
        <f>'Total Allotjaments (Fórmulas)'!F16-'Total Allotjaments (4)'!F16</f>
        <v>0</v>
      </c>
      <c r="G16" s="144">
        <f>'Total Allotjaments (Fórmulas)'!G16-'Total Allotjaments (4)'!G16</f>
        <v>0</v>
      </c>
      <c r="H16" s="144">
        <f>'Total Allotjaments (Fórmulas)'!H16-'Total Allotjaments (4)'!H16</f>
        <v>0</v>
      </c>
      <c r="I16" s="144">
        <f>'Total Allotjaments (Fórmulas)'!I16-'Total Allotjaments (4)'!I16</f>
        <v>0</v>
      </c>
      <c r="J16" s="144">
        <f>'Total Allotjaments (Fórmulas)'!J16-'Total Allotjaments (4)'!J16</f>
        <v>0</v>
      </c>
      <c r="K16" s="144">
        <f>'Total Allotjaments (Fórmulas)'!K16-'Total Allotjaments (4)'!K16</f>
        <v>0</v>
      </c>
      <c r="L16" s="144">
        <f>'Total Allotjaments (Fórmulas)'!L16-'Total Allotjaments (4)'!L16</f>
        <v>0</v>
      </c>
      <c r="M16" s="144">
        <f>'Total Allotjaments (Fórmulas)'!M16-'Total Allotjaments (4)'!M16</f>
        <v>0</v>
      </c>
      <c r="N16" s="144">
        <f>'Total Allotjaments (Fórmulas)'!N16-'Total Allotjaments (4)'!N16</f>
        <v>0</v>
      </c>
      <c r="O16" s="144">
        <f>'Total Allotjaments (Fórmulas)'!O16-'Total Allotjaments (4)'!O16</f>
        <v>0</v>
      </c>
      <c r="P16" s="144">
        <f>'Total Allotjaments (Fórmulas)'!P16-'Total Allotjaments (4)'!P16</f>
        <v>0</v>
      </c>
      <c r="Q16" s="144">
        <f>'Total Allotjaments (Fórmulas)'!Q16-'Total Allotjaments (4)'!Q16</f>
        <v>0</v>
      </c>
      <c r="R16" s="144">
        <f>'Total Allotjaments (Fórmulas)'!R16-'Total Allotjaments (4)'!R16</f>
        <v>0</v>
      </c>
      <c r="S16" s="144">
        <f>'Total Allotjaments (Fórmulas)'!S16-'Total Allotjaments (4)'!S16</f>
        <v>0</v>
      </c>
      <c r="T16" s="144">
        <f>'Total Allotjaments (Fórmulas)'!T16-'Total Allotjaments (4)'!T16</f>
        <v>0</v>
      </c>
      <c r="U16" s="144">
        <f>'Total Allotjaments (Fórmulas)'!U16-'Total Allotjaments (4)'!U16</f>
        <v>0</v>
      </c>
      <c r="V16" s="144">
        <f>'Total Allotjaments (Fórmulas)'!V16-'Total Allotjaments (4)'!V16</f>
        <v>0</v>
      </c>
      <c r="W16" s="144">
        <f>'Total Allotjaments (Fórmulas)'!W16-'Total Allotjaments (4)'!W16</f>
        <v>0</v>
      </c>
      <c r="X16" s="144">
        <f>'Total Allotjaments (Fórmulas)'!X16-'Total Allotjaments (4)'!X16</f>
        <v>0</v>
      </c>
      <c r="Y16" s="144">
        <f>'Total Allotjaments (Fórmulas)'!Y16-'Total Allotjaments (4)'!Y16</f>
        <v>0</v>
      </c>
      <c r="Z16" s="144">
        <f>'Total Allotjaments (Fórmulas)'!Z16-'Total Allotjaments (4)'!Z16</f>
        <v>0</v>
      </c>
      <c r="AA16" s="144">
        <f>'Total Allotjaments (Fórmulas)'!AA16-'Total Allotjaments (4)'!AA16</f>
        <v>0</v>
      </c>
      <c r="AB16" s="144">
        <f>'Total Allotjaments (Fórmulas)'!AB16-'Total Allotjaments (4)'!AB16</f>
        <v>0</v>
      </c>
      <c r="AC16" s="144">
        <f>'Total Allotjaments (Fórmulas)'!AC16-'Total Allotjaments (4)'!AC16</f>
        <v>0</v>
      </c>
      <c r="AD16" s="144">
        <f>'Total Allotjaments (Fórmulas)'!AD16-'Total Allotjaments (4)'!AD16</f>
        <v>0</v>
      </c>
      <c r="AE16" s="144">
        <f>'Total Allotjaments (Fórmulas)'!AE16-'Total Allotjaments (4)'!AE16</f>
        <v>0</v>
      </c>
      <c r="AF16" s="144">
        <f>'Total Allotjaments (Fórmulas)'!AF16-'Total Allotjaments (4)'!AF16</f>
        <v>0</v>
      </c>
      <c r="AG16" s="144">
        <f>'Total Allotjaments (Fórmulas)'!AG16-'Total Allotjaments (4)'!AG16</f>
        <v>0</v>
      </c>
      <c r="AH16" s="144">
        <f>'Total Allotjaments (Fórmulas)'!AH16-'Total Allotjaments (4)'!AH16</f>
        <v>0</v>
      </c>
      <c r="AI16" s="144">
        <f>'Total Allotjaments (Fórmulas)'!AI16-'Total Allotjaments (4)'!AI16</f>
        <v>0</v>
      </c>
      <c r="AJ16" s="144">
        <f>'Total Allotjaments (Fórmulas)'!AJ16-'Total Allotjaments (4)'!AJ16</f>
        <v>0</v>
      </c>
      <c r="AK16" s="144">
        <f>'Total Allotjaments (Fórmulas)'!AK16-'Total Allotjaments (4)'!AK16</f>
        <v>0</v>
      </c>
      <c r="AL16" s="144">
        <f>'Total Allotjaments (Fórmulas)'!AL16-'Total Allotjaments (4)'!AL16</f>
        <v>0</v>
      </c>
      <c r="AM16" s="144">
        <f>'Total Allotjaments (Fórmulas)'!AM16-'Total Allotjaments (4)'!AM16</f>
        <v>0</v>
      </c>
      <c r="AN16" s="144">
        <f>'Total Allotjaments (Fórmulas)'!AN16-'Total Allotjaments (4)'!AN16</f>
        <v>0</v>
      </c>
      <c r="AO16" s="144">
        <f>'Total Allotjaments (Fórmulas)'!AO16-'Total Allotjaments (4)'!AO16</f>
        <v>0</v>
      </c>
      <c r="AP16" s="144">
        <f>'Total Allotjaments (Fórmulas)'!AP16-'Total Allotjaments (4)'!AP16</f>
        <v>0</v>
      </c>
      <c r="AQ16" s="144">
        <f>'Total Allotjaments (Fórmulas)'!AQ16-'Total Allotjaments (4)'!AQ16</f>
        <v>0</v>
      </c>
      <c r="AR16" s="144">
        <f>'Total Allotjaments (Fórmulas)'!AR16-'Total Allotjaments (4)'!AR16</f>
        <v>0</v>
      </c>
      <c r="AS16" s="144">
        <f>'Total Allotjaments (Fórmulas)'!AS16-'Total Allotjaments (4)'!AS16</f>
        <v>0</v>
      </c>
      <c r="AT16" s="144">
        <f>'Total Allotjaments (Fórmulas)'!AT16-'Total Allotjaments (4)'!AT16</f>
        <v>0</v>
      </c>
      <c r="AU16" s="144">
        <f>'Total Allotjaments (Fórmulas)'!AU16-'Total Allotjaments (4)'!AU16</f>
        <v>0</v>
      </c>
      <c r="AV16" s="144">
        <f>'Total Allotjaments (Fórmulas)'!AV16-'Total Allotjaments (4)'!AV16</f>
        <v>0</v>
      </c>
      <c r="AW16" s="144">
        <f>'Total Allotjaments (Fórmulas)'!AW16-'Total Allotjaments (4)'!AW16</f>
        <v>0</v>
      </c>
      <c r="AX16" s="144">
        <f>'Total Allotjaments (Fórmulas)'!AX16-'Total Allotjaments (4)'!AX16</f>
        <v>0</v>
      </c>
      <c r="AY16" s="144">
        <f>'Total Allotjaments (Fórmulas)'!AY16-'Total Allotjaments (4)'!AY16</f>
        <v>0</v>
      </c>
      <c r="AZ16" s="144">
        <f>'Total Allotjaments (Fórmulas)'!AZ16-'Total Allotjaments (4)'!AZ16</f>
        <v>0</v>
      </c>
      <c r="BA16" s="144">
        <f>'Total Allotjaments (Fórmulas)'!BA16-'Total Allotjaments (4)'!BA16</f>
        <v>0</v>
      </c>
      <c r="BB16" s="144">
        <f>'Total Allotjaments (Fórmulas)'!BB16-'Total Allotjaments (4)'!BB16</f>
        <v>0</v>
      </c>
      <c r="BC16" s="144">
        <f>'Total Allotjaments (Fórmulas)'!BC16-'Total Allotjaments (4)'!BC16</f>
        <v>0</v>
      </c>
      <c r="BD16" s="144">
        <f>'Total Allotjaments (Fórmulas)'!BD16-'Total Allotjaments (4)'!BD16</f>
        <v>0</v>
      </c>
      <c r="BE16" s="144">
        <f>'Total Allotjaments (Fórmulas)'!BE16-'Total Allotjaments (4)'!BE16</f>
        <v>0</v>
      </c>
      <c r="BF16" s="144">
        <f>'Total Allotjaments (Fórmulas)'!BF16-'Total Allotjaments (4)'!BF16</f>
        <v>0</v>
      </c>
      <c r="BG16" s="144">
        <f>'Total Allotjaments (Fórmulas)'!BG16-'Total Allotjaments (4)'!BG16</f>
        <v>0</v>
      </c>
      <c r="BH16" s="144">
        <f>'Total Allotjaments (Fórmulas)'!BH16-'Total Allotjaments (4)'!BH16</f>
        <v>0</v>
      </c>
      <c r="BI16" s="144">
        <f>'Total Allotjaments (Fórmulas)'!BI16-'Total Allotjaments (4)'!BI16</f>
        <v>0</v>
      </c>
      <c r="BJ16" s="144">
        <f>'Total Allotjaments (Fórmulas)'!BJ16-'Total Allotjaments (4)'!BJ16</f>
        <v>0</v>
      </c>
      <c r="BK16" s="144">
        <f>'Total Allotjaments (Fórmulas)'!BK16-'Total Allotjaments (4)'!BK16</f>
        <v>0</v>
      </c>
      <c r="BL16" s="144">
        <f>'Total Allotjaments (Fórmulas)'!BL16-'Total Allotjaments (4)'!BL16</f>
        <v>0</v>
      </c>
    </row>
    <row r="17" spans="1:64" s="87" customFormat="1" ht="18" thickTop="1" thickBot="1">
      <c r="A17" s="83" t="s">
        <v>40</v>
      </c>
      <c r="B17" s="144">
        <f>'Total Allotjaments (Fórmulas)'!B17-'Total Allotjaments (4)'!B17</f>
        <v>0</v>
      </c>
      <c r="C17" s="144">
        <f>'Total Allotjaments (Fórmulas)'!C17-'Total Allotjaments (4)'!C17</f>
        <v>0</v>
      </c>
      <c r="D17" s="144">
        <f>'Total Allotjaments (Fórmulas)'!D17-'Total Allotjaments (4)'!D17</f>
        <v>0</v>
      </c>
      <c r="E17" s="144">
        <f>'Total Allotjaments (Fórmulas)'!E17-'Total Allotjaments (4)'!E17</f>
        <v>0</v>
      </c>
      <c r="F17" s="144">
        <f>'Total Allotjaments (Fórmulas)'!F17-'Total Allotjaments (4)'!F17</f>
        <v>0</v>
      </c>
      <c r="G17" s="144">
        <f>'Total Allotjaments (Fórmulas)'!G17-'Total Allotjaments (4)'!G17</f>
        <v>0</v>
      </c>
      <c r="H17" s="144">
        <f>'Total Allotjaments (Fórmulas)'!H17-'Total Allotjaments (4)'!H17</f>
        <v>0</v>
      </c>
      <c r="I17" s="144">
        <f>'Total Allotjaments (Fórmulas)'!I17-'Total Allotjaments (4)'!I17</f>
        <v>0</v>
      </c>
      <c r="J17" s="144">
        <f>'Total Allotjaments (Fórmulas)'!J17-'Total Allotjaments (4)'!J17</f>
        <v>0</v>
      </c>
      <c r="K17" s="144">
        <f>'Total Allotjaments (Fórmulas)'!K17-'Total Allotjaments (4)'!K17</f>
        <v>0</v>
      </c>
      <c r="L17" s="144">
        <f>'Total Allotjaments (Fórmulas)'!L17-'Total Allotjaments (4)'!L17</f>
        <v>0</v>
      </c>
      <c r="M17" s="144">
        <f>'Total Allotjaments (Fórmulas)'!M17-'Total Allotjaments (4)'!M17</f>
        <v>0</v>
      </c>
      <c r="N17" s="144">
        <f>'Total Allotjaments (Fórmulas)'!N17-'Total Allotjaments (4)'!N17</f>
        <v>0</v>
      </c>
      <c r="O17" s="144">
        <f>'Total Allotjaments (Fórmulas)'!O17-'Total Allotjaments (4)'!O17</f>
        <v>0</v>
      </c>
      <c r="P17" s="144">
        <f>'Total Allotjaments (Fórmulas)'!P17-'Total Allotjaments (4)'!P17</f>
        <v>0</v>
      </c>
      <c r="Q17" s="144">
        <f>'Total Allotjaments (Fórmulas)'!Q17-'Total Allotjaments (4)'!Q17</f>
        <v>0</v>
      </c>
      <c r="R17" s="144">
        <f>'Total Allotjaments (Fórmulas)'!R17-'Total Allotjaments (4)'!R17</f>
        <v>0</v>
      </c>
      <c r="S17" s="144">
        <f>'Total Allotjaments (Fórmulas)'!S17-'Total Allotjaments (4)'!S17</f>
        <v>0</v>
      </c>
      <c r="T17" s="144">
        <f>'Total Allotjaments (Fórmulas)'!T17-'Total Allotjaments (4)'!T17</f>
        <v>0</v>
      </c>
      <c r="U17" s="144">
        <f>'Total Allotjaments (Fórmulas)'!U17-'Total Allotjaments (4)'!U17</f>
        <v>0</v>
      </c>
      <c r="V17" s="144">
        <f>'Total Allotjaments (Fórmulas)'!V17-'Total Allotjaments (4)'!V17</f>
        <v>0</v>
      </c>
      <c r="W17" s="144">
        <f>'Total Allotjaments (Fórmulas)'!W17-'Total Allotjaments (4)'!W17</f>
        <v>0</v>
      </c>
      <c r="X17" s="144">
        <f>'Total Allotjaments (Fórmulas)'!X17-'Total Allotjaments (4)'!X17</f>
        <v>0</v>
      </c>
      <c r="Y17" s="144">
        <f>'Total Allotjaments (Fórmulas)'!Y17-'Total Allotjaments (4)'!Y17</f>
        <v>0</v>
      </c>
      <c r="Z17" s="144">
        <f>'Total Allotjaments (Fórmulas)'!Z17-'Total Allotjaments (4)'!Z17</f>
        <v>0</v>
      </c>
      <c r="AA17" s="144">
        <f>'Total Allotjaments (Fórmulas)'!AA17-'Total Allotjaments (4)'!AA17</f>
        <v>0</v>
      </c>
      <c r="AB17" s="144">
        <f>'Total Allotjaments (Fórmulas)'!AB17-'Total Allotjaments (4)'!AB17</f>
        <v>0</v>
      </c>
      <c r="AC17" s="144">
        <f>'Total Allotjaments (Fórmulas)'!AC17-'Total Allotjaments (4)'!AC17</f>
        <v>0</v>
      </c>
      <c r="AD17" s="144">
        <f>'Total Allotjaments (Fórmulas)'!AD17-'Total Allotjaments (4)'!AD17</f>
        <v>0</v>
      </c>
      <c r="AE17" s="144">
        <f>'Total Allotjaments (Fórmulas)'!AE17-'Total Allotjaments (4)'!AE17</f>
        <v>0</v>
      </c>
      <c r="AF17" s="144">
        <f>'Total Allotjaments (Fórmulas)'!AF17-'Total Allotjaments (4)'!AF17</f>
        <v>0</v>
      </c>
      <c r="AG17" s="144">
        <f>'Total Allotjaments (Fórmulas)'!AG17-'Total Allotjaments (4)'!AG17</f>
        <v>0</v>
      </c>
      <c r="AH17" s="144">
        <f>'Total Allotjaments (Fórmulas)'!AH17-'Total Allotjaments (4)'!AH17</f>
        <v>0</v>
      </c>
      <c r="AI17" s="144">
        <f>'Total Allotjaments (Fórmulas)'!AI17-'Total Allotjaments (4)'!AI17</f>
        <v>0</v>
      </c>
      <c r="AJ17" s="144">
        <f>'Total Allotjaments (Fórmulas)'!AJ17-'Total Allotjaments (4)'!AJ17</f>
        <v>0</v>
      </c>
      <c r="AK17" s="144">
        <f>'Total Allotjaments (Fórmulas)'!AK17-'Total Allotjaments (4)'!AK17</f>
        <v>0</v>
      </c>
      <c r="AL17" s="144">
        <f>'Total Allotjaments (Fórmulas)'!AL17-'Total Allotjaments (4)'!AL17</f>
        <v>0</v>
      </c>
      <c r="AM17" s="144">
        <f>'Total Allotjaments (Fórmulas)'!AM17-'Total Allotjaments (4)'!AM17</f>
        <v>0</v>
      </c>
      <c r="AN17" s="144">
        <f>'Total Allotjaments (Fórmulas)'!AN17-'Total Allotjaments (4)'!AN17</f>
        <v>0</v>
      </c>
      <c r="AO17" s="144">
        <f>'Total Allotjaments (Fórmulas)'!AO17-'Total Allotjaments (4)'!AO17</f>
        <v>0</v>
      </c>
      <c r="AP17" s="144">
        <f>'Total Allotjaments (Fórmulas)'!AP17-'Total Allotjaments (4)'!AP17</f>
        <v>0</v>
      </c>
      <c r="AQ17" s="144">
        <f>'Total Allotjaments (Fórmulas)'!AQ17-'Total Allotjaments (4)'!AQ17</f>
        <v>0</v>
      </c>
      <c r="AR17" s="144">
        <f>'Total Allotjaments (Fórmulas)'!AR17-'Total Allotjaments (4)'!AR17</f>
        <v>0</v>
      </c>
      <c r="AS17" s="144">
        <f>'Total Allotjaments (Fórmulas)'!AS17-'Total Allotjaments (4)'!AS17</f>
        <v>0</v>
      </c>
      <c r="AT17" s="144">
        <f>'Total Allotjaments (Fórmulas)'!AT17-'Total Allotjaments (4)'!AT17</f>
        <v>0</v>
      </c>
      <c r="AU17" s="144">
        <f>'Total Allotjaments (Fórmulas)'!AU17-'Total Allotjaments (4)'!AU17</f>
        <v>0</v>
      </c>
      <c r="AV17" s="144">
        <f>'Total Allotjaments (Fórmulas)'!AV17-'Total Allotjaments (4)'!AV17</f>
        <v>0</v>
      </c>
      <c r="AW17" s="144">
        <f>'Total Allotjaments (Fórmulas)'!AW17-'Total Allotjaments (4)'!AW17</f>
        <v>0</v>
      </c>
      <c r="AX17" s="144">
        <f>'Total Allotjaments (Fórmulas)'!AX17-'Total Allotjaments (4)'!AX17</f>
        <v>0</v>
      </c>
      <c r="AY17" s="144">
        <f>'Total Allotjaments (Fórmulas)'!AY17-'Total Allotjaments (4)'!AY17</f>
        <v>0</v>
      </c>
      <c r="AZ17" s="144">
        <f>'Total Allotjaments (Fórmulas)'!AZ17-'Total Allotjaments (4)'!AZ17</f>
        <v>0</v>
      </c>
      <c r="BA17" s="144">
        <f>'Total Allotjaments (Fórmulas)'!BA17-'Total Allotjaments (4)'!BA17</f>
        <v>0</v>
      </c>
      <c r="BB17" s="144">
        <f>'Total Allotjaments (Fórmulas)'!BB17-'Total Allotjaments (4)'!BB17</f>
        <v>0</v>
      </c>
      <c r="BC17" s="144">
        <f>'Total Allotjaments (Fórmulas)'!BC17-'Total Allotjaments (4)'!BC17</f>
        <v>0</v>
      </c>
      <c r="BD17" s="144">
        <f>'Total Allotjaments (Fórmulas)'!BD17-'Total Allotjaments (4)'!BD17</f>
        <v>0</v>
      </c>
      <c r="BE17" s="144">
        <f>'Total Allotjaments (Fórmulas)'!BE17-'Total Allotjaments (4)'!BE17</f>
        <v>0</v>
      </c>
      <c r="BF17" s="144">
        <f>'Total Allotjaments (Fórmulas)'!BF17-'Total Allotjaments (4)'!BF17</f>
        <v>0</v>
      </c>
      <c r="BG17" s="144">
        <f>'Total Allotjaments (Fórmulas)'!BG17-'Total Allotjaments (4)'!BG17</f>
        <v>0</v>
      </c>
      <c r="BH17" s="144">
        <f>'Total Allotjaments (Fórmulas)'!BH17-'Total Allotjaments (4)'!BH17</f>
        <v>0</v>
      </c>
      <c r="BI17" s="144">
        <f>'Total Allotjaments (Fórmulas)'!BI17-'Total Allotjaments (4)'!BI17</f>
        <v>0</v>
      </c>
      <c r="BJ17" s="144">
        <f>'Total Allotjaments (Fórmulas)'!BJ17-'Total Allotjaments (4)'!BJ17</f>
        <v>0</v>
      </c>
      <c r="BK17" s="144">
        <f>'Total Allotjaments (Fórmulas)'!BK17-'Total Allotjaments (4)'!BK17</f>
        <v>0</v>
      </c>
      <c r="BL17" s="144">
        <f>'Total Allotjaments (Fórmulas)'!BL17-'Total Allotjaments (4)'!BL17</f>
        <v>0</v>
      </c>
    </row>
    <row r="18" spans="1:64" s="87" customFormat="1" ht="17.25" thickTop="1">
      <c r="A18" s="88" t="s">
        <v>157</v>
      </c>
      <c r="B18" s="144">
        <f>'Total Allotjaments (Fórmulas)'!B18-'Total Allotjaments (4)'!B18</f>
        <v>0</v>
      </c>
      <c r="C18" s="144">
        <f>'Total Allotjaments (Fórmulas)'!C18-'Total Allotjaments (4)'!C18</f>
        <v>0</v>
      </c>
      <c r="D18" s="144">
        <f>'Total Allotjaments (Fórmulas)'!D18-'Total Allotjaments (4)'!D18</f>
        <v>0</v>
      </c>
      <c r="E18" s="144">
        <f>'Total Allotjaments (Fórmulas)'!E18-'Total Allotjaments (4)'!E18</f>
        <v>0</v>
      </c>
      <c r="F18" s="144">
        <f>'Total Allotjaments (Fórmulas)'!F18-'Total Allotjaments (4)'!F18</f>
        <v>0</v>
      </c>
      <c r="G18" s="144">
        <f>'Total Allotjaments (Fórmulas)'!G18-'Total Allotjaments (4)'!G18</f>
        <v>0</v>
      </c>
      <c r="H18" s="144">
        <f>'Total Allotjaments (Fórmulas)'!H18-'Total Allotjaments (4)'!H18</f>
        <v>0</v>
      </c>
      <c r="I18" s="144">
        <f>'Total Allotjaments (Fórmulas)'!I18-'Total Allotjaments (4)'!I18</f>
        <v>0</v>
      </c>
      <c r="J18" s="144">
        <f>'Total Allotjaments (Fórmulas)'!J18-'Total Allotjaments (4)'!J18</f>
        <v>0</v>
      </c>
      <c r="K18" s="144">
        <f>'Total Allotjaments (Fórmulas)'!K18-'Total Allotjaments (4)'!K18</f>
        <v>0</v>
      </c>
      <c r="L18" s="144">
        <f>'Total Allotjaments (Fórmulas)'!L18-'Total Allotjaments (4)'!L18</f>
        <v>0</v>
      </c>
      <c r="M18" s="144">
        <f>'Total Allotjaments (Fórmulas)'!M18-'Total Allotjaments (4)'!M18</f>
        <v>0</v>
      </c>
      <c r="N18" s="144">
        <f>'Total Allotjaments (Fórmulas)'!N18-'Total Allotjaments (4)'!N18</f>
        <v>0</v>
      </c>
      <c r="O18" s="144">
        <f>'Total Allotjaments (Fórmulas)'!O18-'Total Allotjaments (4)'!O18</f>
        <v>0</v>
      </c>
      <c r="P18" s="144">
        <f>'Total Allotjaments (Fórmulas)'!P18-'Total Allotjaments (4)'!P18</f>
        <v>0</v>
      </c>
      <c r="Q18" s="144">
        <f>'Total Allotjaments (Fórmulas)'!Q18-'Total Allotjaments (4)'!Q18</f>
        <v>0</v>
      </c>
      <c r="R18" s="144">
        <f>'Total Allotjaments (Fórmulas)'!R18-'Total Allotjaments (4)'!R18</f>
        <v>0</v>
      </c>
      <c r="S18" s="144">
        <f>'Total Allotjaments (Fórmulas)'!S18-'Total Allotjaments (4)'!S18</f>
        <v>0</v>
      </c>
      <c r="T18" s="144">
        <f>'Total Allotjaments (Fórmulas)'!T18-'Total Allotjaments (4)'!T18</f>
        <v>0</v>
      </c>
      <c r="U18" s="144">
        <f>'Total Allotjaments (Fórmulas)'!U18-'Total Allotjaments (4)'!U18</f>
        <v>0</v>
      </c>
      <c r="V18" s="144">
        <f>'Total Allotjaments (Fórmulas)'!V18-'Total Allotjaments (4)'!V18</f>
        <v>0</v>
      </c>
      <c r="W18" s="144">
        <f>'Total Allotjaments (Fórmulas)'!W18-'Total Allotjaments (4)'!W18</f>
        <v>0</v>
      </c>
      <c r="X18" s="144">
        <f>'Total Allotjaments (Fórmulas)'!X18-'Total Allotjaments (4)'!X18</f>
        <v>0</v>
      </c>
      <c r="Y18" s="144">
        <f>'Total Allotjaments (Fórmulas)'!Y18-'Total Allotjaments (4)'!Y18</f>
        <v>0</v>
      </c>
      <c r="Z18" s="144">
        <f>'Total Allotjaments (Fórmulas)'!Z18-'Total Allotjaments (4)'!Z18</f>
        <v>0</v>
      </c>
      <c r="AA18" s="144">
        <f>'Total Allotjaments (Fórmulas)'!AA18-'Total Allotjaments (4)'!AA18</f>
        <v>0</v>
      </c>
      <c r="AB18" s="144">
        <f>'Total Allotjaments (Fórmulas)'!AB18-'Total Allotjaments (4)'!AB18</f>
        <v>0</v>
      </c>
      <c r="AC18" s="144">
        <f>'Total Allotjaments (Fórmulas)'!AC18-'Total Allotjaments (4)'!AC18</f>
        <v>0</v>
      </c>
      <c r="AD18" s="144">
        <f>'Total Allotjaments (Fórmulas)'!AD18-'Total Allotjaments (4)'!AD18</f>
        <v>0</v>
      </c>
      <c r="AE18" s="144">
        <f>'Total Allotjaments (Fórmulas)'!AE18-'Total Allotjaments (4)'!AE18</f>
        <v>0</v>
      </c>
      <c r="AF18" s="144">
        <f>'Total Allotjaments (Fórmulas)'!AF18-'Total Allotjaments (4)'!AF18</f>
        <v>0</v>
      </c>
      <c r="AG18" s="144">
        <f>'Total Allotjaments (Fórmulas)'!AG18-'Total Allotjaments (4)'!AG18</f>
        <v>0</v>
      </c>
      <c r="AH18" s="144">
        <f>'Total Allotjaments (Fórmulas)'!AH18-'Total Allotjaments (4)'!AH18</f>
        <v>0</v>
      </c>
      <c r="AI18" s="144">
        <f>'Total Allotjaments (Fórmulas)'!AI18-'Total Allotjaments (4)'!AI18</f>
        <v>0</v>
      </c>
      <c r="AJ18" s="144">
        <f>'Total Allotjaments (Fórmulas)'!AJ18-'Total Allotjaments (4)'!AJ18</f>
        <v>0</v>
      </c>
      <c r="AK18" s="144">
        <f>'Total Allotjaments (Fórmulas)'!AK18-'Total Allotjaments (4)'!AK18</f>
        <v>0</v>
      </c>
      <c r="AL18" s="144">
        <f>'Total Allotjaments (Fórmulas)'!AL18-'Total Allotjaments (4)'!AL18</f>
        <v>0</v>
      </c>
      <c r="AM18" s="144">
        <f>'Total Allotjaments (Fórmulas)'!AM18-'Total Allotjaments (4)'!AM18</f>
        <v>0</v>
      </c>
      <c r="AN18" s="144">
        <f>'Total Allotjaments (Fórmulas)'!AN18-'Total Allotjaments (4)'!AN18</f>
        <v>0</v>
      </c>
      <c r="AO18" s="144">
        <f>'Total Allotjaments (Fórmulas)'!AO18-'Total Allotjaments (4)'!AO18</f>
        <v>0</v>
      </c>
      <c r="AP18" s="144">
        <f>'Total Allotjaments (Fórmulas)'!AP18-'Total Allotjaments (4)'!AP18</f>
        <v>0</v>
      </c>
      <c r="AQ18" s="144">
        <f>'Total Allotjaments (Fórmulas)'!AQ18-'Total Allotjaments (4)'!AQ18</f>
        <v>0</v>
      </c>
      <c r="AR18" s="144">
        <f>'Total Allotjaments (Fórmulas)'!AR18-'Total Allotjaments (4)'!AR18</f>
        <v>0</v>
      </c>
      <c r="AS18" s="144">
        <f>'Total Allotjaments (Fórmulas)'!AS18-'Total Allotjaments (4)'!AS18</f>
        <v>0</v>
      </c>
      <c r="AT18" s="144">
        <f>'Total Allotjaments (Fórmulas)'!AT18-'Total Allotjaments (4)'!AT18</f>
        <v>0</v>
      </c>
      <c r="AU18" s="144">
        <f>'Total Allotjaments (Fórmulas)'!AU18-'Total Allotjaments (4)'!AU18</f>
        <v>0</v>
      </c>
      <c r="AV18" s="144">
        <f>'Total Allotjaments (Fórmulas)'!AV18-'Total Allotjaments (4)'!AV18</f>
        <v>0</v>
      </c>
      <c r="AW18" s="144">
        <f>'Total Allotjaments (Fórmulas)'!AW18-'Total Allotjaments (4)'!AW18</f>
        <v>0</v>
      </c>
      <c r="AX18" s="144">
        <f>'Total Allotjaments (Fórmulas)'!AX18-'Total Allotjaments (4)'!AX18</f>
        <v>0</v>
      </c>
      <c r="AY18" s="144">
        <f>'Total Allotjaments (Fórmulas)'!AY18-'Total Allotjaments (4)'!AY18</f>
        <v>0</v>
      </c>
      <c r="AZ18" s="144">
        <f>'Total Allotjaments (Fórmulas)'!AZ18-'Total Allotjaments (4)'!AZ18</f>
        <v>0</v>
      </c>
      <c r="BA18" s="144">
        <f>'Total Allotjaments (Fórmulas)'!BA18-'Total Allotjaments (4)'!BA18</f>
        <v>0</v>
      </c>
      <c r="BB18" s="144">
        <f>'Total Allotjaments (Fórmulas)'!BB18-'Total Allotjaments (4)'!BB18</f>
        <v>0</v>
      </c>
      <c r="BC18" s="144">
        <f>'Total Allotjaments (Fórmulas)'!BC18-'Total Allotjaments (4)'!BC18</f>
        <v>0</v>
      </c>
      <c r="BD18" s="144">
        <f>'Total Allotjaments (Fórmulas)'!BD18-'Total Allotjaments (4)'!BD18</f>
        <v>0</v>
      </c>
      <c r="BE18" s="144">
        <f>'Total Allotjaments (Fórmulas)'!BE18-'Total Allotjaments (4)'!BE18</f>
        <v>0</v>
      </c>
      <c r="BF18" s="144">
        <f>'Total Allotjaments (Fórmulas)'!BF18-'Total Allotjaments (4)'!BF18</f>
        <v>0</v>
      </c>
      <c r="BG18" s="144">
        <f>'Total Allotjaments (Fórmulas)'!BG18-'Total Allotjaments (4)'!BG18</f>
        <v>0</v>
      </c>
      <c r="BH18" s="144">
        <f>'Total Allotjaments (Fórmulas)'!BH18-'Total Allotjaments (4)'!BH18</f>
        <v>0</v>
      </c>
      <c r="BI18" s="144">
        <f>'Total Allotjaments (Fórmulas)'!BI18-'Total Allotjaments (4)'!BI18</f>
        <v>0</v>
      </c>
      <c r="BJ18" s="144">
        <f>'Total Allotjaments (Fórmulas)'!BJ18-'Total Allotjaments (4)'!BJ18</f>
        <v>0</v>
      </c>
      <c r="BK18" s="144">
        <f>'Total Allotjaments (Fórmulas)'!BK18-'Total Allotjaments (4)'!BK18</f>
        <v>0</v>
      </c>
      <c r="BL18" s="144">
        <f>'Total Allotjaments (Fórmulas)'!BL18-'Total Allotjaments (4)'!BL18</f>
        <v>0</v>
      </c>
    </row>
    <row r="19" spans="1:64">
      <c r="A19" s="78" t="s">
        <v>11</v>
      </c>
      <c r="B19" s="144">
        <f>'Total Allotjaments (Fórmulas)'!B19-'Total Allotjaments (4)'!B19</f>
        <v>0</v>
      </c>
      <c r="C19" s="144">
        <f>'Total Allotjaments (Fórmulas)'!C19-'Total Allotjaments (4)'!C19</f>
        <v>0</v>
      </c>
      <c r="D19" s="144">
        <f>'Total Allotjaments (Fórmulas)'!D19-'Total Allotjaments (4)'!D19</f>
        <v>0</v>
      </c>
      <c r="E19" s="144">
        <f>'Total Allotjaments (Fórmulas)'!E19-'Total Allotjaments (4)'!E19</f>
        <v>0</v>
      </c>
      <c r="F19" s="144">
        <f>'Total Allotjaments (Fórmulas)'!F19-'Total Allotjaments (4)'!F19</f>
        <v>0</v>
      </c>
      <c r="G19" s="144">
        <f>'Total Allotjaments (Fórmulas)'!G19-'Total Allotjaments (4)'!G19</f>
        <v>0</v>
      </c>
      <c r="H19" s="144">
        <f>'Total Allotjaments (Fórmulas)'!H19-'Total Allotjaments (4)'!H19</f>
        <v>0</v>
      </c>
      <c r="I19" s="144">
        <f>'Total Allotjaments (Fórmulas)'!I19-'Total Allotjaments (4)'!I19</f>
        <v>0</v>
      </c>
      <c r="J19" s="144">
        <f>'Total Allotjaments (Fórmulas)'!J19-'Total Allotjaments (4)'!J19</f>
        <v>0</v>
      </c>
      <c r="K19" s="144">
        <f>'Total Allotjaments (Fórmulas)'!K19-'Total Allotjaments (4)'!K19</f>
        <v>0</v>
      </c>
      <c r="L19" s="144">
        <f>'Total Allotjaments (Fórmulas)'!L19-'Total Allotjaments (4)'!L19</f>
        <v>0</v>
      </c>
      <c r="M19" s="144">
        <f>'Total Allotjaments (Fórmulas)'!M19-'Total Allotjaments (4)'!M19</f>
        <v>0</v>
      </c>
      <c r="N19" s="144">
        <f>'Total Allotjaments (Fórmulas)'!N19-'Total Allotjaments (4)'!N19</f>
        <v>0</v>
      </c>
      <c r="O19" s="144">
        <f>'Total Allotjaments (Fórmulas)'!O19-'Total Allotjaments (4)'!O19</f>
        <v>0</v>
      </c>
      <c r="P19" s="144">
        <f>'Total Allotjaments (Fórmulas)'!P19-'Total Allotjaments (4)'!P19</f>
        <v>0</v>
      </c>
      <c r="Q19" s="144">
        <f>'Total Allotjaments (Fórmulas)'!Q19-'Total Allotjaments (4)'!Q19</f>
        <v>0</v>
      </c>
      <c r="R19" s="144">
        <f>'Total Allotjaments (Fórmulas)'!R19-'Total Allotjaments (4)'!R19</f>
        <v>0</v>
      </c>
      <c r="S19" s="144">
        <f>'Total Allotjaments (Fórmulas)'!S19-'Total Allotjaments (4)'!S19</f>
        <v>0</v>
      </c>
      <c r="T19" s="144">
        <f>'Total Allotjaments (Fórmulas)'!T19-'Total Allotjaments (4)'!T19</f>
        <v>0</v>
      </c>
      <c r="U19" s="144">
        <f>'Total Allotjaments (Fórmulas)'!U19-'Total Allotjaments (4)'!U19</f>
        <v>0</v>
      </c>
      <c r="V19" s="144">
        <f>'Total Allotjaments (Fórmulas)'!V19-'Total Allotjaments (4)'!V19</f>
        <v>0</v>
      </c>
      <c r="W19" s="144">
        <f>'Total Allotjaments (Fórmulas)'!W19-'Total Allotjaments (4)'!W19</f>
        <v>0</v>
      </c>
      <c r="X19" s="144">
        <f>'Total Allotjaments (Fórmulas)'!X19-'Total Allotjaments (4)'!X19</f>
        <v>0</v>
      </c>
      <c r="Y19" s="144">
        <f>'Total Allotjaments (Fórmulas)'!Y19-'Total Allotjaments (4)'!Y19</f>
        <v>0</v>
      </c>
      <c r="Z19" s="144">
        <f>'Total Allotjaments (Fórmulas)'!Z19-'Total Allotjaments (4)'!Z19</f>
        <v>0</v>
      </c>
      <c r="AA19" s="144">
        <f>'Total Allotjaments (Fórmulas)'!AA19-'Total Allotjaments (4)'!AA19</f>
        <v>0</v>
      </c>
      <c r="AB19" s="144">
        <f>'Total Allotjaments (Fórmulas)'!AB19-'Total Allotjaments (4)'!AB19</f>
        <v>0</v>
      </c>
      <c r="AC19" s="144">
        <f>'Total Allotjaments (Fórmulas)'!AC19-'Total Allotjaments (4)'!AC19</f>
        <v>0</v>
      </c>
      <c r="AD19" s="144">
        <f>'Total Allotjaments (Fórmulas)'!AD19-'Total Allotjaments (4)'!AD19</f>
        <v>0</v>
      </c>
      <c r="AE19" s="144">
        <f>'Total Allotjaments (Fórmulas)'!AE19-'Total Allotjaments (4)'!AE19</f>
        <v>0</v>
      </c>
      <c r="AF19" s="144">
        <f>'Total Allotjaments (Fórmulas)'!AF19-'Total Allotjaments (4)'!AF19</f>
        <v>0</v>
      </c>
      <c r="AG19" s="144">
        <f>'Total Allotjaments (Fórmulas)'!AG19-'Total Allotjaments (4)'!AG19</f>
        <v>0</v>
      </c>
      <c r="AH19" s="144">
        <f>'Total Allotjaments (Fórmulas)'!AH19-'Total Allotjaments (4)'!AH19</f>
        <v>0</v>
      </c>
      <c r="AI19" s="144">
        <f>'Total Allotjaments (Fórmulas)'!AI19-'Total Allotjaments (4)'!AI19</f>
        <v>0</v>
      </c>
      <c r="AJ19" s="144">
        <f>'Total Allotjaments (Fórmulas)'!AJ19-'Total Allotjaments (4)'!AJ19</f>
        <v>0</v>
      </c>
      <c r="AK19" s="144">
        <f>'Total Allotjaments (Fórmulas)'!AK19-'Total Allotjaments (4)'!AK19</f>
        <v>0</v>
      </c>
      <c r="AL19" s="144">
        <f>'Total Allotjaments (Fórmulas)'!AL19-'Total Allotjaments (4)'!AL19</f>
        <v>0</v>
      </c>
      <c r="AM19" s="144">
        <f>'Total Allotjaments (Fórmulas)'!AM19-'Total Allotjaments (4)'!AM19</f>
        <v>0</v>
      </c>
      <c r="AN19" s="144">
        <f>'Total Allotjaments (Fórmulas)'!AN19-'Total Allotjaments (4)'!AN19</f>
        <v>0</v>
      </c>
      <c r="AO19" s="144">
        <f>'Total Allotjaments (Fórmulas)'!AO19-'Total Allotjaments (4)'!AO19</f>
        <v>0</v>
      </c>
      <c r="AP19" s="144">
        <f>'Total Allotjaments (Fórmulas)'!AP19-'Total Allotjaments (4)'!AP19</f>
        <v>0</v>
      </c>
      <c r="AQ19" s="144">
        <f>'Total Allotjaments (Fórmulas)'!AQ19-'Total Allotjaments (4)'!AQ19</f>
        <v>0</v>
      </c>
      <c r="AR19" s="144">
        <f>'Total Allotjaments (Fórmulas)'!AR19-'Total Allotjaments (4)'!AR19</f>
        <v>0</v>
      </c>
      <c r="AS19" s="144">
        <f>'Total Allotjaments (Fórmulas)'!AS19-'Total Allotjaments (4)'!AS19</f>
        <v>0</v>
      </c>
      <c r="AT19" s="144">
        <f>'Total Allotjaments (Fórmulas)'!AT19-'Total Allotjaments (4)'!AT19</f>
        <v>0</v>
      </c>
      <c r="AU19" s="144">
        <f>'Total Allotjaments (Fórmulas)'!AU19-'Total Allotjaments (4)'!AU19</f>
        <v>0</v>
      </c>
      <c r="AV19" s="144">
        <f>'Total Allotjaments (Fórmulas)'!AV19-'Total Allotjaments (4)'!AV19</f>
        <v>0</v>
      </c>
      <c r="AW19" s="144">
        <f>'Total Allotjaments (Fórmulas)'!AW19-'Total Allotjaments (4)'!AW19</f>
        <v>0</v>
      </c>
      <c r="AX19" s="144">
        <f>'Total Allotjaments (Fórmulas)'!AX19-'Total Allotjaments (4)'!AX19</f>
        <v>0</v>
      </c>
      <c r="AY19" s="144">
        <f>'Total Allotjaments (Fórmulas)'!AY19-'Total Allotjaments (4)'!AY19</f>
        <v>0</v>
      </c>
      <c r="AZ19" s="144">
        <f>'Total Allotjaments (Fórmulas)'!AZ19-'Total Allotjaments (4)'!AZ19</f>
        <v>0</v>
      </c>
      <c r="BA19" s="144">
        <f>'Total Allotjaments (Fórmulas)'!BA19-'Total Allotjaments (4)'!BA19</f>
        <v>0</v>
      </c>
      <c r="BB19" s="144">
        <f>'Total Allotjaments (Fórmulas)'!BB19-'Total Allotjaments (4)'!BB19</f>
        <v>0</v>
      </c>
      <c r="BC19" s="144">
        <f>'Total Allotjaments (Fórmulas)'!BC19-'Total Allotjaments (4)'!BC19</f>
        <v>0</v>
      </c>
      <c r="BD19" s="144">
        <f>'Total Allotjaments (Fórmulas)'!BD19-'Total Allotjaments (4)'!BD19</f>
        <v>0</v>
      </c>
      <c r="BE19" s="144">
        <f>'Total Allotjaments (Fórmulas)'!BE19-'Total Allotjaments (4)'!BE19</f>
        <v>0</v>
      </c>
      <c r="BF19" s="144">
        <f>'Total Allotjaments (Fórmulas)'!BF19-'Total Allotjaments (4)'!BF19</f>
        <v>0</v>
      </c>
      <c r="BG19" s="144">
        <f>'Total Allotjaments (Fórmulas)'!BG19-'Total Allotjaments (4)'!BG19</f>
        <v>0</v>
      </c>
      <c r="BH19" s="144">
        <f>'Total Allotjaments (Fórmulas)'!BH19-'Total Allotjaments (4)'!BH19</f>
        <v>0</v>
      </c>
      <c r="BI19" s="144">
        <f>'Total Allotjaments (Fórmulas)'!BI19-'Total Allotjaments (4)'!BI19</f>
        <v>0</v>
      </c>
      <c r="BJ19" s="144">
        <f>'Total Allotjaments (Fórmulas)'!BJ19-'Total Allotjaments (4)'!BJ19</f>
        <v>0</v>
      </c>
      <c r="BK19" s="144">
        <f>'Total Allotjaments (Fórmulas)'!BK19-'Total Allotjaments (4)'!BK19</f>
        <v>0</v>
      </c>
      <c r="BL19" s="144">
        <f>'Total Allotjaments (Fórmulas)'!BL19-'Total Allotjaments (4)'!BL19</f>
        <v>0</v>
      </c>
    </row>
    <row r="20" spans="1:64">
      <c r="A20" s="78" t="s">
        <v>12</v>
      </c>
      <c r="B20" s="144">
        <f>'Total Allotjaments (Fórmulas)'!B20-'Total Allotjaments (4)'!B20</f>
        <v>0</v>
      </c>
      <c r="C20" s="144">
        <f>'Total Allotjaments (Fórmulas)'!C20-'Total Allotjaments (4)'!C20</f>
        <v>0</v>
      </c>
      <c r="D20" s="144">
        <f>'Total Allotjaments (Fórmulas)'!D20-'Total Allotjaments (4)'!D20</f>
        <v>0</v>
      </c>
      <c r="E20" s="144">
        <f>'Total Allotjaments (Fórmulas)'!E20-'Total Allotjaments (4)'!E20</f>
        <v>0</v>
      </c>
      <c r="F20" s="144">
        <f>'Total Allotjaments (Fórmulas)'!F20-'Total Allotjaments (4)'!F20</f>
        <v>0</v>
      </c>
      <c r="G20" s="144">
        <f>'Total Allotjaments (Fórmulas)'!G20-'Total Allotjaments (4)'!G20</f>
        <v>0</v>
      </c>
      <c r="H20" s="144">
        <f>'Total Allotjaments (Fórmulas)'!H20-'Total Allotjaments (4)'!H20</f>
        <v>0</v>
      </c>
      <c r="I20" s="144">
        <f>'Total Allotjaments (Fórmulas)'!I20-'Total Allotjaments (4)'!I20</f>
        <v>0</v>
      </c>
      <c r="J20" s="144">
        <f>'Total Allotjaments (Fórmulas)'!J20-'Total Allotjaments (4)'!J20</f>
        <v>0</v>
      </c>
      <c r="K20" s="144">
        <f>'Total Allotjaments (Fórmulas)'!K20-'Total Allotjaments (4)'!K20</f>
        <v>0</v>
      </c>
      <c r="L20" s="144">
        <f>'Total Allotjaments (Fórmulas)'!L20-'Total Allotjaments (4)'!L20</f>
        <v>0</v>
      </c>
      <c r="M20" s="144">
        <f>'Total Allotjaments (Fórmulas)'!M20-'Total Allotjaments (4)'!M20</f>
        <v>0</v>
      </c>
      <c r="N20" s="144">
        <f>'Total Allotjaments (Fórmulas)'!N20-'Total Allotjaments (4)'!N20</f>
        <v>0</v>
      </c>
      <c r="O20" s="144">
        <f>'Total Allotjaments (Fórmulas)'!O20-'Total Allotjaments (4)'!O20</f>
        <v>0</v>
      </c>
      <c r="P20" s="144">
        <f>'Total Allotjaments (Fórmulas)'!P20-'Total Allotjaments (4)'!P20</f>
        <v>0</v>
      </c>
      <c r="Q20" s="144">
        <f>'Total Allotjaments (Fórmulas)'!Q20-'Total Allotjaments (4)'!Q20</f>
        <v>0</v>
      </c>
      <c r="R20" s="144">
        <f>'Total Allotjaments (Fórmulas)'!R20-'Total Allotjaments (4)'!R20</f>
        <v>0</v>
      </c>
      <c r="S20" s="144">
        <f>'Total Allotjaments (Fórmulas)'!S20-'Total Allotjaments (4)'!S20</f>
        <v>0</v>
      </c>
      <c r="T20" s="144">
        <f>'Total Allotjaments (Fórmulas)'!T20-'Total Allotjaments (4)'!T20</f>
        <v>0</v>
      </c>
      <c r="U20" s="144">
        <f>'Total Allotjaments (Fórmulas)'!U20-'Total Allotjaments (4)'!U20</f>
        <v>0</v>
      </c>
      <c r="V20" s="144">
        <f>'Total Allotjaments (Fórmulas)'!V20-'Total Allotjaments (4)'!V20</f>
        <v>0</v>
      </c>
      <c r="W20" s="144">
        <f>'Total Allotjaments (Fórmulas)'!W20-'Total Allotjaments (4)'!W20</f>
        <v>0</v>
      </c>
      <c r="X20" s="144">
        <f>'Total Allotjaments (Fórmulas)'!X20-'Total Allotjaments (4)'!X20</f>
        <v>0</v>
      </c>
      <c r="Y20" s="144">
        <f>'Total Allotjaments (Fórmulas)'!Y20-'Total Allotjaments (4)'!Y20</f>
        <v>0</v>
      </c>
      <c r="Z20" s="144">
        <f>'Total Allotjaments (Fórmulas)'!Z20-'Total Allotjaments (4)'!Z20</f>
        <v>0</v>
      </c>
      <c r="AA20" s="144">
        <f>'Total Allotjaments (Fórmulas)'!AA20-'Total Allotjaments (4)'!AA20</f>
        <v>0</v>
      </c>
      <c r="AB20" s="144">
        <f>'Total Allotjaments (Fórmulas)'!AB20-'Total Allotjaments (4)'!AB20</f>
        <v>0</v>
      </c>
      <c r="AC20" s="144">
        <f>'Total Allotjaments (Fórmulas)'!AC20-'Total Allotjaments (4)'!AC20</f>
        <v>0</v>
      </c>
      <c r="AD20" s="144">
        <f>'Total Allotjaments (Fórmulas)'!AD20-'Total Allotjaments (4)'!AD20</f>
        <v>0</v>
      </c>
      <c r="AE20" s="144">
        <f>'Total Allotjaments (Fórmulas)'!AE20-'Total Allotjaments (4)'!AE20</f>
        <v>0</v>
      </c>
      <c r="AF20" s="144">
        <f>'Total Allotjaments (Fórmulas)'!AF20-'Total Allotjaments (4)'!AF20</f>
        <v>0</v>
      </c>
      <c r="AG20" s="144">
        <f>'Total Allotjaments (Fórmulas)'!AG20-'Total Allotjaments (4)'!AG20</f>
        <v>0</v>
      </c>
      <c r="AH20" s="144">
        <f>'Total Allotjaments (Fórmulas)'!AH20-'Total Allotjaments (4)'!AH20</f>
        <v>0</v>
      </c>
      <c r="AI20" s="144">
        <f>'Total Allotjaments (Fórmulas)'!AI20-'Total Allotjaments (4)'!AI20</f>
        <v>0</v>
      </c>
      <c r="AJ20" s="144">
        <f>'Total Allotjaments (Fórmulas)'!AJ20-'Total Allotjaments (4)'!AJ20</f>
        <v>0</v>
      </c>
      <c r="AK20" s="144">
        <f>'Total Allotjaments (Fórmulas)'!AK20-'Total Allotjaments (4)'!AK20</f>
        <v>0</v>
      </c>
      <c r="AL20" s="144">
        <f>'Total Allotjaments (Fórmulas)'!AL20-'Total Allotjaments (4)'!AL20</f>
        <v>0</v>
      </c>
      <c r="AM20" s="144">
        <f>'Total Allotjaments (Fórmulas)'!AM20-'Total Allotjaments (4)'!AM20</f>
        <v>0</v>
      </c>
      <c r="AN20" s="144">
        <f>'Total Allotjaments (Fórmulas)'!AN20-'Total Allotjaments (4)'!AN20</f>
        <v>0</v>
      </c>
      <c r="AO20" s="144">
        <f>'Total Allotjaments (Fórmulas)'!AO20-'Total Allotjaments (4)'!AO20</f>
        <v>0</v>
      </c>
      <c r="AP20" s="144">
        <f>'Total Allotjaments (Fórmulas)'!AP20-'Total Allotjaments (4)'!AP20</f>
        <v>0</v>
      </c>
      <c r="AQ20" s="144">
        <f>'Total Allotjaments (Fórmulas)'!AQ20-'Total Allotjaments (4)'!AQ20</f>
        <v>0</v>
      </c>
      <c r="AR20" s="144">
        <f>'Total Allotjaments (Fórmulas)'!AR20-'Total Allotjaments (4)'!AR20</f>
        <v>0</v>
      </c>
      <c r="AS20" s="144">
        <f>'Total Allotjaments (Fórmulas)'!AS20-'Total Allotjaments (4)'!AS20</f>
        <v>0</v>
      </c>
      <c r="AT20" s="144">
        <f>'Total Allotjaments (Fórmulas)'!AT20-'Total Allotjaments (4)'!AT20</f>
        <v>0</v>
      </c>
      <c r="AU20" s="144">
        <f>'Total Allotjaments (Fórmulas)'!AU20-'Total Allotjaments (4)'!AU20</f>
        <v>0</v>
      </c>
      <c r="AV20" s="144">
        <f>'Total Allotjaments (Fórmulas)'!AV20-'Total Allotjaments (4)'!AV20</f>
        <v>0</v>
      </c>
      <c r="AW20" s="144">
        <f>'Total Allotjaments (Fórmulas)'!AW20-'Total Allotjaments (4)'!AW20</f>
        <v>0</v>
      </c>
      <c r="AX20" s="144">
        <f>'Total Allotjaments (Fórmulas)'!AX20-'Total Allotjaments (4)'!AX20</f>
        <v>0</v>
      </c>
      <c r="AY20" s="144">
        <f>'Total Allotjaments (Fórmulas)'!AY20-'Total Allotjaments (4)'!AY20</f>
        <v>0</v>
      </c>
      <c r="AZ20" s="144">
        <f>'Total Allotjaments (Fórmulas)'!AZ20-'Total Allotjaments (4)'!AZ20</f>
        <v>0</v>
      </c>
      <c r="BA20" s="144">
        <f>'Total Allotjaments (Fórmulas)'!BA20-'Total Allotjaments (4)'!BA20</f>
        <v>0</v>
      </c>
      <c r="BB20" s="144">
        <f>'Total Allotjaments (Fórmulas)'!BB20-'Total Allotjaments (4)'!BB20</f>
        <v>0</v>
      </c>
      <c r="BC20" s="144">
        <f>'Total Allotjaments (Fórmulas)'!BC20-'Total Allotjaments (4)'!BC20</f>
        <v>0</v>
      </c>
      <c r="BD20" s="144">
        <f>'Total Allotjaments (Fórmulas)'!BD20-'Total Allotjaments (4)'!BD20</f>
        <v>0</v>
      </c>
      <c r="BE20" s="144">
        <f>'Total Allotjaments (Fórmulas)'!BE20-'Total Allotjaments (4)'!BE20</f>
        <v>0</v>
      </c>
      <c r="BF20" s="144">
        <f>'Total Allotjaments (Fórmulas)'!BF20-'Total Allotjaments (4)'!BF20</f>
        <v>0</v>
      </c>
      <c r="BG20" s="144">
        <f>'Total Allotjaments (Fórmulas)'!BG20-'Total Allotjaments (4)'!BG20</f>
        <v>0</v>
      </c>
      <c r="BH20" s="144">
        <f>'Total Allotjaments (Fórmulas)'!BH20-'Total Allotjaments (4)'!BH20</f>
        <v>0</v>
      </c>
      <c r="BI20" s="144">
        <f>'Total Allotjaments (Fórmulas)'!BI20-'Total Allotjaments (4)'!BI20</f>
        <v>0</v>
      </c>
      <c r="BJ20" s="144">
        <f>'Total Allotjaments (Fórmulas)'!BJ20-'Total Allotjaments (4)'!BJ20</f>
        <v>0</v>
      </c>
      <c r="BK20" s="144">
        <f>'Total Allotjaments (Fórmulas)'!BK20-'Total Allotjaments (4)'!BK20</f>
        <v>0</v>
      </c>
      <c r="BL20" s="144">
        <f>'Total Allotjaments (Fórmulas)'!BL20-'Total Allotjaments (4)'!BL20</f>
        <v>0</v>
      </c>
    </row>
    <row r="21" spans="1:64" ht="17.25" thickBot="1">
      <c r="A21" s="78" t="s">
        <v>13</v>
      </c>
      <c r="B21" s="144">
        <f>'Total Allotjaments (Fórmulas)'!B21-'Total Allotjaments (4)'!B21</f>
        <v>0</v>
      </c>
      <c r="C21" s="144">
        <f>'Total Allotjaments (Fórmulas)'!C21-'Total Allotjaments (4)'!C21</f>
        <v>0</v>
      </c>
      <c r="D21" s="144">
        <f>'Total Allotjaments (Fórmulas)'!D21-'Total Allotjaments (4)'!D21</f>
        <v>0</v>
      </c>
      <c r="E21" s="144">
        <f>'Total Allotjaments (Fórmulas)'!E21-'Total Allotjaments (4)'!E21</f>
        <v>0</v>
      </c>
      <c r="F21" s="144">
        <f>'Total Allotjaments (Fórmulas)'!F21-'Total Allotjaments (4)'!F21</f>
        <v>0</v>
      </c>
      <c r="G21" s="144">
        <f>'Total Allotjaments (Fórmulas)'!G21-'Total Allotjaments (4)'!G21</f>
        <v>0</v>
      </c>
      <c r="H21" s="144">
        <f>'Total Allotjaments (Fórmulas)'!H21-'Total Allotjaments (4)'!H21</f>
        <v>0</v>
      </c>
      <c r="I21" s="144">
        <f>'Total Allotjaments (Fórmulas)'!I21-'Total Allotjaments (4)'!I21</f>
        <v>0</v>
      </c>
      <c r="J21" s="144">
        <f>'Total Allotjaments (Fórmulas)'!J21-'Total Allotjaments (4)'!J21</f>
        <v>0</v>
      </c>
      <c r="K21" s="144">
        <f>'Total Allotjaments (Fórmulas)'!K21-'Total Allotjaments (4)'!K21</f>
        <v>0</v>
      </c>
      <c r="L21" s="144">
        <f>'Total Allotjaments (Fórmulas)'!L21-'Total Allotjaments (4)'!L21</f>
        <v>0</v>
      </c>
      <c r="M21" s="144">
        <f>'Total Allotjaments (Fórmulas)'!M21-'Total Allotjaments (4)'!M21</f>
        <v>0</v>
      </c>
      <c r="N21" s="144">
        <f>'Total Allotjaments (Fórmulas)'!N21-'Total Allotjaments (4)'!N21</f>
        <v>0</v>
      </c>
      <c r="O21" s="144">
        <f>'Total Allotjaments (Fórmulas)'!O21-'Total Allotjaments (4)'!O21</f>
        <v>0</v>
      </c>
      <c r="P21" s="144">
        <f>'Total Allotjaments (Fórmulas)'!P21-'Total Allotjaments (4)'!P21</f>
        <v>0</v>
      </c>
      <c r="Q21" s="144">
        <f>'Total Allotjaments (Fórmulas)'!Q21-'Total Allotjaments (4)'!Q21</f>
        <v>0</v>
      </c>
      <c r="R21" s="144">
        <f>'Total Allotjaments (Fórmulas)'!R21-'Total Allotjaments (4)'!R21</f>
        <v>0</v>
      </c>
      <c r="S21" s="144">
        <f>'Total Allotjaments (Fórmulas)'!S21-'Total Allotjaments (4)'!S21</f>
        <v>0</v>
      </c>
      <c r="T21" s="144">
        <f>'Total Allotjaments (Fórmulas)'!T21-'Total Allotjaments (4)'!T21</f>
        <v>0</v>
      </c>
      <c r="U21" s="144">
        <f>'Total Allotjaments (Fórmulas)'!U21-'Total Allotjaments (4)'!U21</f>
        <v>0</v>
      </c>
      <c r="V21" s="144">
        <f>'Total Allotjaments (Fórmulas)'!V21-'Total Allotjaments (4)'!V21</f>
        <v>0</v>
      </c>
      <c r="W21" s="144">
        <f>'Total Allotjaments (Fórmulas)'!W21-'Total Allotjaments (4)'!W21</f>
        <v>0</v>
      </c>
      <c r="X21" s="144">
        <f>'Total Allotjaments (Fórmulas)'!X21-'Total Allotjaments (4)'!X21</f>
        <v>0</v>
      </c>
      <c r="Y21" s="144">
        <f>'Total Allotjaments (Fórmulas)'!Y21-'Total Allotjaments (4)'!Y21</f>
        <v>0</v>
      </c>
      <c r="Z21" s="144">
        <f>'Total Allotjaments (Fórmulas)'!Z21-'Total Allotjaments (4)'!Z21</f>
        <v>0</v>
      </c>
      <c r="AA21" s="144">
        <f>'Total Allotjaments (Fórmulas)'!AA21-'Total Allotjaments (4)'!AA21</f>
        <v>0</v>
      </c>
      <c r="AB21" s="144">
        <f>'Total Allotjaments (Fórmulas)'!AB21-'Total Allotjaments (4)'!AB21</f>
        <v>0</v>
      </c>
      <c r="AC21" s="144">
        <f>'Total Allotjaments (Fórmulas)'!AC21-'Total Allotjaments (4)'!AC21</f>
        <v>0</v>
      </c>
      <c r="AD21" s="144">
        <f>'Total Allotjaments (Fórmulas)'!AD21-'Total Allotjaments (4)'!AD21</f>
        <v>0</v>
      </c>
      <c r="AE21" s="144">
        <f>'Total Allotjaments (Fórmulas)'!AE21-'Total Allotjaments (4)'!AE21</f>
        <v>0</v>
      </c>
      <c r="AF21" s="144">
        <f>'Total Allotjaments (Fórmulas)'!AF21-'Total Allotjaments (4)'!AF21</f>
        <v>0</v>
      </c>
      <c r="AG21" s="144">
        <f>'Total Allotjaments (Fórmulas)'!AG21-'Total Allotjaments (4)'!AG21</f>
        <v>0</v>
      </c>
      <c r="AH21" s="144">
        <f>'Total Allotjaments (Fórmulas)'!AH21-'Total Allotjaments (4)'!AH21</f>
        <v>0</v>
      </c>
      <c r="AI21" s="144">
        <f>'Total Allotjaments (Fórmulas)'!AI21-'Total Allotjaments (4)'!AI21</f>
        <v>0</v>
      </c>
      <c r="AJ21" s="144">
        <f>'Total Allotjaments (Fórmulas)'!AJ21-'Total Allotjaments (4)'!AJ21</f>
        <v>0</v>
      </c>
      <c r="AK21" s="144">
        <f>'Total Allotjaments (Fórmulas)'!AK21-'Total Allotjaments (4)'!AK21</f>
        <v>0</v>
      </c>
      <c r="AL21" s="144">
        <f>'Total Allotjaments (Fórmulas)'!AL21-'Total Allotjaments (4)'!AL21</f>
        <v>0</v>
      </c>
      <c r="AM21" s="144">
        <f>'Total Allotjaments (Fórmulas)'!AM21-'Total Allotjaments (4)'!AM21</f>
        <v>0</v>
      </c>
      <c r="AN21" s="144">
        <f>'Total Allotjaments (Fórmulas)'!AN21-'Total Allotjaments (4)'!AN21</f>
        <v>0</v>
      </c>
      <c r="AO21" s="144">
        <f>'Total Allotjaments (Fórmulas)'!AO21-'Total Allotjaments (4)'!AO21</f>
        <v>0</v>
      </c>
      <c r="AP21" s="144">
        <f>'Total Allotjaments (Fórmulas)'!AP21-'Total Allotjaments (4)'!AP21</f>
        <v>0</v>
      </c>
      <c r="AQ21" s="144">
        <f>'Total Allotjaments (Fórmulas)'!AQ21-'Total Allotjaments (4)'!AQ21</f>
        <v>0</v>
      </c>
      <c r="AR21" s="144">
        <f>'Total Allotjaments (Fórmulas)'!AR21-'Total Allotjaments (4)'!AR21</f>
        <v>0</v>
      </c>
      <c r="AS21" s="144">
        <f>'Total Allotjaments (Fórmulas)'!AS21-'Total Allotjaments (4)'!AS21</f>
        <v>0</v>
      </c>
      <c r="AT21" s="144">
        <f>'Total Allotjaments (Fórmulas)'!AT21-'Total Allotjaments (4)'!AT21</f>
        <v>0</v>
      </c>
      <c r="AU21" s="144">
        <f>'Total Allotjaments (Fórmulas)'!AU21-'Total Allotjaments (4)'!AU21</f>
        <v>0</v>
      </c>
      <c r="AV21" s="144">
        <f>'Total Allotjaments (Fórmulas)'!AV21-'Total Allotjaments (4)'!AV21</f>
        <v>0</v>
      </c>
      <c r="AW21" s="144">
        <f>'Total Allotjaments (Fórmulas)'!AW21-'Total Allotjaments (4)'!AW21</f>
        <v>0</v>
      </c>
      <c r="AX21" s="144">
        <f>'Total Allotjaments (Fórmulas)'!AX21-'Total Allotjaments (4)'!AX21</f>
        <v>0</v>
      </c>
      <c r="AY21" s="144">
        <f>'Total Allotjaments (Fórmulas)'!AY21-'Total Allotjaments (4)'!AY21</f>
        <v>0</v>
      </c>
      <c r="AZ21" s="144">
        <f>'Total Allotjaments (Fórmulas)'!AZ21-'Total Allotjaments (4)'!AZ21</f>
        <v>0</v>
      </c>
      <c r="BA21" s="144">
        <f>'Total Allotjaments (Fórmulas)'!BA21-'Total Allotjaments (4)'!BA21</f>
        <v>0</v>
      </c>
      <c r="BB21" s="144">
        <f>'Total Allotjaments (Fórmulas)'!BB21-'Total Allotjaments (4)'!BB21</f>
        <v>0</v>
      </c>
      <c r="BC21" s="144">
        <f>'Total Allotjaments (Fórmulas)'!BC21-'Total Allotjaments (4)'!BC21</f>
        <v>0</v>
      </c>
      <c r="BD21" s="144">
        <f>'Total Allotjaments (Fórmulas)'!BD21-'Total Allotjaments (4)'!BD21</f>
        <v>0</v>
      </c>
      <c r="BE21" s="144">
        <f>'Total Allotjaments (Fórmulas)'!BE21-'Total Allotjaments (4)'!BE21</f>
        <v>0</v>
      </c>
      <c r="BF21" s="144">
        <f>'Total Allotjaments (Fórmulas)'!BF21-'Total Allotjaments (4)'!BF21</f>
        <v>0</v>
      </c>
      <c r="BG21" s="144">
        <f>'Total Allotjaments (Fórmulas)'!BG21-'Total Allotjaments (4)'!BG21</f>
        <v>0</v>
      </c>
      <c r="BH21" s="144">
        <f>'Total Allotjaments (Fórmulas)'!BH21-'Total Allotjaments (4)'!BH21</f>
        <v>0</v>
      </c>
      <c r="BI21" s="144">
        <f>'Total Allotjaments (Fórmulas)'!BI21-'Total Allotjaments (4)'!BI21</f>
        <v>0</v>
      </c>
      <c r="BJ21" s="144">
        <f>'Total Allotjaments (Fórmulas)'!BJ21-'Total Allotjaments (4)'!BJ21</f>
        <v>0</v>
      </c>
      <c r="BK21" s="144">
        <f>'Total Allotjaments (Fórmulas)'!BK21-'Total Allotjaments (4)'!BK21</f>
        <v>0</v>
      </c>
      <c r="BL21" s="144">
        <f>'Total Allotjaments (Fórmulas)'!BL21-'Total Allotjaments (4)'!BL21</f>
        <v>0</v>
      </c>
    </row>
    <row r="22" spans="1:64" s="87" customFormat="1" ht="18" thickTop="1" thickBot="1">
      <c r="A22" s="83" t="s">
        <v>116</v>
      </c>
      <c r="B22" s="144">
        <f>'Total Allotjaments (Fórmulas)'!B22-'Total Allotjaments (4)'!B22</f>
        <v>0</v>
      </c>
      <c r="C22" s="144">
        <f>'Total Allotjaments (Fórmulas)'!C22-'Total Allotjaments (4)'!C22</f>
        <v>0</v>
      </c>
      <c r="D22" s="144">
        <f>'Total Allotjaments (Fórmulas)'!D22-'Total Allotjaments (4)'!D22</f>
        <v>0</v>
      </c>
      <c r="E22" s="144">
        <f>'Total Allotjaments (Fórmulas)'!E22-'Total Allotjaments (4)'!E22</f>
        <v>0</v>
      </c>
      <c r="F22" s="144">
        <f>'Total Allotjaments (Fórmulas)'!F22-'Total Allotjaments (4)'!F22</f>
        <v>0</v>
      </c>
      <c r="G22" s="144">
        <f>'Total Allotjaments (Fórmulas)'!G22-'Total Allotjaments (4)'!G22</f>
        <v>0</v>
      </c>
      <c r="H22" s="144">
        <f>'Total Allotjaments (Fórmulas)'!H22-'Total Allotjaments (4)'!H22</f>
        <v>0</v>
      </c>
      <c r="I22" s="144">
        <f>'Total Allotjaments (Fórmulas)'!I22-'Total Allotjaments (4)'!I22</f>
        <v>0</v>
      </c>
      <c r="J22" s="144">
        <f>'Total Allotjaments (Fórmulas)'!J22-'Total Allotjaments (4)'!J22</f>
        <v>0</v>
      </c>
      <c r="K22" s="144">
        <f>'Total Allotjaments (Fórmulas)'!K22-'Total Allotjaments (4)'!K22</f>
        <v>0</v>
      </c>
      <c r="L22" s="144">
        <f>'Total Allotjaments (Fórmulas)'!L22-'Total Allotjaments (4)'!L22</f>
        <v>0</v>
      </c>
      <c r="M22" s="144">
        <f>'Total Allotjaments (Fórmulas)'!M22-'Total Allotjaments (4)'!M22</f>
        <v>0</v>
      </c>
      <c r="N22" s="144">
        <f>'Total Allotjaments (Fórmulas)'!N22-'Total Allotjaments (4)'!N22</f>
        <v>0</v>
      </c>
      <c r="O22" s="144">
        <f>'Total Allotjaments (Fórmulas)'!O22-'Total Allotjaments (4)'!O22</f>
        <v>0</v>
      </c>
      <c r="P22" s="144">
        <f>'Total Allotjaments (Fórmulas)'!P22-'Total Allotjaments (4)'!P22</f>
        <v>0</v>
      </c>
      <c r="Q22" s="144">
        <f>'Total Allotjaments (Fórmulas)'!Q22-'Total Allotjaments (4)'!Q22</f>
        <v>0</v>
      </c>
      <c r="R22" s="144">
        <f>'Total Allotjaments (Fórmulas)'!R22-'Total Allotjaments (4)'!R22</f>
        <v>0</v>
      </c>
      <c r="S22" s="144">
        <f>'Total Allotjaments (Fórmulas)'!S22-'Total Allotjaments (4)'!S22</f>
        <v>0</v>
      </c>
      <c r="T22" s="144">
        <f>'Total Allotjaments (Fórmulas)'!T22-'Total Allotjaments (4)'!T22</f>
        <v>0</v>
      </c>
      <c r="U22" s="144">
        <f>'Total Allotjaments (Fórmulas)'!U22-'Total Allotjaments (4)'!U22</f>
        <v>0</v>
      </c>
      <c r="V22" s="144">
        <f>'Total Allotjaments (Fórmulas)'!V22-'Total Allotjaments (4)'!V22</f>
        <v>0</v>
      </c>
      <c r="W22" s="144">
        <f>'Total Allotjaments (Fórmulas)'!W22-'Total Allotjaments (4)'!W22</f>
        <v>0</v>
      </c>
      <c r="X22" s="144">
        <f>'Total Allotjaments (Fórmulas)'!X22-'Total Allotjaments (4)'!X22</f>
        <v>0</v>
      </c>
      <c r="Y22" s="144">
        <f>'Total Allotjaments (Fórmulas)'!Y22-'Total Allotjaments (4)'!Y22</f>
        <v>0</v>
      </c>
      <c r="Z22" s="144">
        <f>'Total Allotjaments (Fórmulas)'!Z22-'Total Allotjaments (4)'!Z22</f>
        <v>0</v>
      </c>
      <c r="AA22" s="144">
        <f>'Total Allotjaments (Fórmulas)'!AA22-'Total Allotjaments (4)'!AA22</f>
        <v>0</v>
      </c>
      <c r="AB22" s="144">
        <f>'Total Allotjaments (Fórmulas)'!AB22-'Total Allotjaments (4)'!AB22</f>
        <v>0</v>
      </c>
      <c r="AC22" s="144">
        <f>'Total Allotjaments (Fórmulas)'!AC22-'Total Allotjaments (4)'!AC22</f>
        <v>0</v>
      </c>
      <c r="AD22" s="144">
        <f>'Total Allotjaments (Fórmulas)'!AD22-'Total Allotjaments (4)'!AD22</f>
        <v>0</v>
      </c>
      <c r="AE22" s="144">
        <f>'Total Allotjaments (Fórmulas)'!AE22-'Total Allotjaments (4)'!AE22</f>
        <v>0</v>
      </c>
      <c r="AF22" s="144">
        <f>'Total Allotjaments (Fórmulas)'!AF22-'Total Allotjaments (4)'!AF22</f>
        <v>0</v>
      </c>
      <c r="AG22" s="144">
        <f>'Total Allotjaments (Fórmulas)'!AG22-'Total Allotjaments (4)'!AG22</f>
        <v>0</v>
      </c>
      <c r="AH22" s="144">
        <f>'Total Allotjaments (Fórmulas)'!AH22-'Total Allotjaments (4)'!AH22</f>
        <v>0</v>
      </c>
      <c r="AI22" s="144">
        <f>'Total Allotjaments (Fórmulas)'!AI22-'Total Allotjaments (4)'!AI22</f>
        <v>0</v>
      </c>
      <c r="AJ22" s="144">
        <f>'Total Allotjaments (Fórmulas)'!AJ22-'Total Allotjaments (4)'!AJ22</f>
        <v>0</v>
      </c>
      <c r="AK22" s="144">
        <f>'Total Allotjaments (Fórmulas)'!AK22-'Total Allotjaments (4)'!AK22</f>
        <v>0</v>
      </c>
      <c r="AL22" s="144">
        <f>'Total Allotjaments (Fórmulas)'!AL22-'Total Allotjaments (4)'!AL22</f>
        <v>0</v>
      </c>
      <c r="AM22" s="144">
        <f>'Total Allotjaments (Fórmulas)'!AM22-'Total Allotjaments (4)'!AM22</f>
        <v>0</v>
      </c>
      <c r="AN22" s="144">
        <f>'Total Allotjaments (Fórmulas)'!AN22-'Total Allotjaments (4)'!AN22</f>
        <v>0</v>
      </c>
      <c r="AO22" s="144">
        <f>'Total Allotjaments (Fórmulas)'!AO22-'Total Allotjaments (4)'!AO22</f>
        <v>0</v>
      </c>
      <c r="AP22" s="144">
        <f>'Total Allotjaments (Fórmulas)'!AP22-'Total Allotjaments (4)'!AP22</f>
        <v>0</v>
      </c>
      <c r="AQ22" s="144">
        <f>'Total Allotjaments (Fórmulas)'!AQ22-'Total Allotjaments (4)'!AQ22</f>
        <v>0</v>
      </c>
      <c r="AR22" s="144">
        <f>'Total Allotjaments (Fórmulas)'!AR22-'Total Allotjaments (4)'!AR22</f>
        <v>0</v>
      </c>
      <c r="AS22" s="144">
        <f>'Total Allotjaments (Fórmulas)'!AS22-'Total Allotjaments (4)'!AS22</f>
        <v>0</v>
      </c>
      <c r="AT22" s="144">
        <f>'Total Allotjaments (Fórmulas)'!AT22-'Total Allotjaments (4)'!AT22</f>
        <v>0</v>
      </c>
      <c r="AU22" s="144">
        <f>'Total Allotjaments (Fórmulas)'!AU22-'Total Allotjaments (4)'!AU22</f>
        <v>0</v>
      </c>
      <c r="AV22" s="144">
        <f>'Total Allotjaments (Fórmulas)'!AV22-'Total Allotjaments (4)'!AV22</f>
        <v>0</v>
      </c>
      <c r="AW22" s="144">
        <f>'Total Allotjaments (Fórmulas)'!AW22-'Total Allotjaments (4)'!AW22</f>
        <v>0</v>
      </c>
      <c r="AX22" s="144">
        <f>'Total Allotjaments (Fórmulas)'!AX22-'Total Allotjaments (4)'!AX22</f>
        <v>0</v>
      </c>
      <c r="AY22" s="144">
        <f>'Total Allotjaments (Fórmulas)'!AY22-'Total Allotjaments (4)'!AY22</f>
        <v>0</v>
      </c>
      <c r="AZ22" s="144">
        <f>'Total Allotjaments (Fórmulas)'!AZ22-'Total Allotjaments (4)'!AZ22</f>
        <v>0</v>
      </c>
      <c r="BA22" s="144">
        <f>'Total Allotjaments (Fórmulas)'!BA22-'Total Allotjaments (4)'!BA22</f>
        <v>0</v>
      </c>
      <c r="BB22" s="144">
        <f>'Total Allotjaments (Fórmulas)'!BB22-'Total Allotjaments (4)'!BB22</f>
        <v>0</v>
      </c>
      <c r="BC22" s="144">
        <f>'Total Allotjaments (Fórmulas)'!BC22-'Total Allotjaments (4)'!BC22</f>
        <v>0</v>
      </c>
      <c r="BD22" s="144">
        <f>'Total Allotjaments (Fórmulas)'!BD22-'Total Allotjaments (4)'!BD22</f>
        <v>0</v>
      </c>
      <c r="BE22" s="144">
        <f>'Total Allotjaments (Fórmulas)'!BE22-'Total Allotjaments (4)'!BE22</f>
        <v>0</v>
      </c>
      <c r="BF22" s="144">
        <f>'Total Allotjaments (Fórmulas)'!BF22-'Total Allotjaments (4)'!BF22</f>
        <v>0</v>
      </c>
      <c r="BG22" s="144">
        <f>'Total Allotjaments (Fórmulas)'!BG22-'Total Allotjaments (4)'!BG22</f>
        <v>0</v>
      </c>
      <c r="BH22" s="144">
        <f>'Total Allotjaments (Fórmulas)'!BH22-'Total Allotjaments (4)'!BH22</f>
        <v>0</v>
      </c>
      <c r="BI22" s="144">
        <f>'Total Allotjaments (Fórmulas)'!BI22-'Total Allotjaments (4)'!BI22</f>
        <v>0</v>
      </c>
      <c r="BJ22" s="144">
        <f>'Total Allotjaments (Fórmulas)'!BJ22-'Total Allotjaments (4)'!BJ22</f>
        <v>0</v>
      </c>
      <c r="BK22" s="144">
        <f>'Total Allotjaments (Fórmulas)'!BK22-'Total Allotjaments (4)'!BK22</f>
        <v>0</v>
      </c>
      <c r="BL22" s="144">
        <f>'Total Allotjaments (Fórmulas)'!BL22-'Total Allotjaments (4)'!BL22</f>
        <v>0</v>
      </c>
    </row>
    <row r="23" spans="1:64" s="87" customFormat="1" ht="17.25" thickTop="1">
      <c r="A23" s="88" t="s">
        <v>41</v>
      </c>
      <c r="B23" s="144">
        <f>'Total Allotjaments (Fórmulas)'!B23-'Total Allotjaments (4)'!B23</f>
        <v>0</v>
      </c>
      <c r="C23" s="144">
        <f>'Total Allotjaments (Fórmulas)'!C23-'Total Allotjaments (4)'!C23</f>
        <v>0</v>
      </c>
      <c r="D23" s="144">
        <f>'Total Allotjaments (Fórmulas)'!D23-'Total Allotjaments (4)'!D23</f>
        <v>0</v>
      </c>
      <c r="E23" s="144">
        <f>'Total Allotjaments (Fórmulas)'!E23-'Total Allotjaments (4)'!E23</f>
        <v>0</v>
      </c>
      <c r="F23" s="144">
        <f>'Total Allotjaments (Fórmulas)'!F23-'Total Allotjaments (4)'!F23</f>
        <v>0</v>
      </c>
      <c r="G23" s="144">
        <f>'Total Allotjaments (Fórmulas)'!G23-'Total Allotjaments (4)'!G23</f>
        <v>0</v>
      </c>
      <c r="H23" s="144">
        <f>'Total Allotjaments (Fórmulas)'!H23-'Total Allotjaments (4)'!H23</f>
        <v>0</v>
      </c>
      <c r="I23" s="144">
        <f>'Total Allotjaments (Fórmulas)'!I23-'Total Allotjaments (4)'!I23</f>
        <v>0</v>
      </c>
      <c r="J23" s="144">
        <f>'Total Allotjaments (Fórmulas)'!J23-'Total Allotjaments (4)'!J23</f>
        <v>0</v>
      </c>
      <c r="K23" s="144">
        <f>'Total Allotjaments (Fórmulas)'!K23-'Total Allotjaments (4)'!K23</f>
        <v>0</v>
      </c>
      <c r="L23" s="144">
        <f>'Total Allotjaments (Fórmulas)'!L23-'Total Allotjaments (4)'!L23</f>
        <v>0</v>
      </c>
      <c r="M23" s="144">
        <f>'Total Allotjaments (Fórmulas)'!M23-'Total Allotjaments (4)'!M23</f>
        <v>0</v>
      </c>
      <c r="N23" s="144">
        <f>'Total Allotjaments (Fórmulas)'!N23-'Total Allotjaments (4)'!N23</f>
        <v>0</v>
      </c>
      <c r="O23" s="144">
        <f>'Total Allotjaments (Fórmulas)'!O23-'Total Allotjaments (4)'!O23</f>
        <v>0</v>
      </c>
      <c r="P23" s="144">
        <f>'Total Allotjaments (Fórmulas)'!P23-'Total Allotjaments (4)'!P23</f>
        <v>0</v>
      </c>
      <c r="Q23" s="144">
        <f>'Total Allotjaments (Fórmulas)'!Q23-'Total Allotjaments (4)'!Q23</f>
        <v>0</v>
      </c>
      <c r="R23" s="144">
        <f>'Total Allotjaments (Fórmulas)'!R23-'Total Allotjaments (4)'!R23</f>
        <v>0</v>
      </c>
      <c r="S23" s="144">
        <f>'Total Allotjaments (Fórmulas)'!S23-'Total Allotjaments (4)'!S23</f>
        <v>0</v>
      </c>
      <c r="T23" s="144">
        <f>'Total Allotjaments (Fórmulas)'!T23-'Total Allotjaments (4)'!T23</f>
        <v>0</v>
      </c>
      <c r="U23" s="144">
        <f>'Total Allotjaments (Fórmulas)'!U23-'Total Allotjaments (4)'!U23</f>
        <v>0</v>
      </c>
      <c r="V23" s="144">
        <f>'Total Allotjaments (Fórmulas)'!V23-'Total Allotjaments (4)'!V23</f>
        <v>0</v>
      </c>
      <c r="W23" s="144">
        <f>'Total Allotjaments (Fórmulas)'!W23-'Total Allotjaments (4)'!W23</f>
        <v>0</v>
      </c>
      <c r="X23" s="144">
        <f>'Total Allotjaments (Fórmulas)'!X23-'Total Allotjaments (4)'!X23</f>
        <v>0</v>
      </c>
      <c r="Y23" s="144">
        <f>'Total Allotjaments (Fórmulas)'!Y23-'Total Allotjaments (4)'!Y23</f>
        <v>0</v>
      </c>
      <c r="Z23" s="144">
        <f>'Total Allotjaments (Fórmulas)'!Z23-'Total Allotjaments (4)'!Z23</f>
        <v>0</v>
      </c>
      <c r="AA23" s="144">
        <f>'Total Allotjaments (Fórmulas)'!AA23-'Total Allotjaments (4)'!AA23</f>
        <v>0</v>
      </c>
      <c r="AB23" s="144">
        <f>'Total Allotjaments (Fórmulas)'!AB23-'Total Allotjaments (4)'!AB23</f>
        <v>0</v>
      </c>
      <c r="AC23" s="144">
        <f>'Total Allotjaments (Fórmulas)'!AC23-'Total Allotjaments (4)'!AC23</f>
        <v>0</v>
      </c>
      <c r="AD23" s="144">
        <f>'Total Allotjaments (Fórmulas)'!AD23-'Total Allotjaments (4)'!AD23</f>
        <v>0</v>
      </c>
      <c r="AE23" s="144">
        <f>'Total Allotjaments (Fórmulas)'!AE23-'Total Allotjaments (4)'!AE23</f>
        <v>0</v>
      </c>
      <c r="AF23" s="144">
        <f>'Total Allotjaments (Fórmulas)'!AF23-'Total Allotjaments (4)'!AF23</f>
        <v>0</v>
      </c>
      <c r="AG23" s="144">
        <f>'Total Allotjaments (Fórmulas)'!AG23-'Total Allotjaments (4)'!AG23</f>
        <v>0</v>
      </c>
      <c r="AH23" s="144">
        <f>'Total Allotjaments (Fórmulas)'!AH23-'Total Allotjaments (4)'!AH23</f>
        <v>0</v>
      </c>
      <c r="AI23" s="144">
        <f>'Total Allotjaments (Fórmulas)'!AI23-'Total Allotjaments (4)'!AI23</f>
        <v>0</v>
      </c>
      <c r="AJ23" s="144">
        <f>'Total Allotjaments (Fórmulas)'!AJ23-'Total Allotjaments (4)'!AJ23</f>
        <v>0</v>
      </c>
      <c r="AK23" s="144">
        <f>'Total Allotjaments (Fórmulas)'!AK23-'Total Allotjaments (4)'!AK23</f>
        <v>0</v>
      </c>
      <c r="AL23" s="144">
        <f>'Total Allotjaments (Fórmulas)'!AL23-'Total Allotjaments (4)'!AL23</f>
        <v>0</v>
      </c>
      <c r="AM23" s="144">
        <f>'Total Allotjaments (Fórmulas)'!AM23-'Total Allotjaments (4)'!AM23</f>
        <v>0</v>
      </c>
      <c r="AN23" s="144">
        <f>'Total Allotjaments (Fórmulas)'!AN23-'Total Allotjaments (4)'!AN23</f>
        <v>0</v>
      </c>
      <c r="AO23" s="144">
        <f>'Total Allotjaments (Fórmulas)'!AO23-'Total Allotjaments (4)'!AO23</f>
        <v>0</v>
      </c>
      <c r="AP23" s="144">
        <f>'Total Allotjaments (Fórmulas)'!AP23-'Total Allotjaments (4)'!AP23</f>
        <v>0</v>
      </c>
      <c r="AQ23" s="144">
        <f>'Total Allotjaments (Fórmulas)'!AQ23-'Total Allotjaments (4)'!AQ23</f>
        <v>0</v>
      </c>
      <c r="AR23" s="144">
        <f>'Total Allotjaments (Fórmulas)'!AR23-'Total Allotjaments (4)'!AR23</f>
        <v>0</v>
      </c>
      <c r="AS23" s="144">
        <f>'Total Allotjaments (Fórmulas)'!AS23-'Total Allotjaments (4)'!AS23</f>
        <v>0</v>
      </c>
      <c r="AT23" s="144">
        <f>'Total Allotjaments (Fórmulas)'!AT23-'Total Allotjaments (4)'!AT23</f>
        <v>0</v>
      </c>
      <c r="AU23" s="144">
        <f>'Total Allotjaments (Fórmulas)'!AU23-'Total Allotjaments (4)'!AU23</f>
        <v>0</v>
      </c>
      <c r="AV23" s="144">
        <f>'Total Allotjaments (Fórmulas)'!AV23-'Total Allotjaments (4)'!AV23</f>
        <v>0</v>
      </c>
      <c r="AW23" s="144">
        <f>'Total Allotjaments (Fórmulas)'!AW23-'Total Allotjaments (4)'!AW23</f>
        <v>0</v>
      </c>
      <c r="AX23" s="144">
        <f>'Total Allotjaments (Fórmulas)'!AX23-'Total Allotjaments (4)'!AX23</f>
        <v>0</v>
      </c>
      <c r="AY23" s="144">
        <f>'Total Allotjaments (Fórmulas)'!AY23-'Total Allotjaments (4)'!AY23</f>
        <v>0</v>
      </c>
      <c r="AZ23" s="144">
        <f>'Total Allotjaments (Fórmulas)'!AZ23-'Total Allotjaments (4)'!AZ23</f>
        <v>0</v>
      </c>
      <c r="BA23" s="144">
        <f>'Total Allotjaments (Fórmulas)'!BA23-'Total Allotjaments (4)'!BA23</f>
        <v>0</v>
      </c>
      <c r="BB23" s="144">
        <f>'Total Allotjaments (Fórmulas)'!BB23-'Total Allotjaments (4)'!BB23</f>
        <v>0</v>
      </c>
      <c r="BC23" s="144">
        <f>'Total Allotjaments (Fórmulas)'!BC23-'Total Allotjaments (4)'!BC23</f>
        <v>0</v>
      </c>
      <c r="BD23" s="144">
        <f>'Total Allotjaments (Fórmulas)'!BD23-'Total Allotjaments (4)'!BD23</f>
        <v>0</v>
      </c>
      <c r="BE23" s="144">
        <f>'Total Allotjaments (Fórmulas)'!BE23-'Total Allotjaments (4)'!BE23</f>
        <v>0</v>
      </c>
      <c r="BF23" s="144">
        <f>'Total Allotjaments (Fórmulas)'!BF23-'Total Allotjaments (4)'!BF23</f>
        <v>0</v>
      </c>
      <c r="BG23" s="144">
        <f>'Total Allotjaments (Fórmulas)'!BG23-'Total Allotjaments (4)'!BG23</f>
        <v>0</v>
      </c>
      <c r="BH23" s="144">
        <f>'Total Allotjaments (Fórmulas)'!BH23-'Total Allotjaments (4)'!BH23</f>
        <v>0</v>
      </c>
      <c r="BI23" s="144">
        <f>'Total Allotjaments (Fórmulas)'!BI23-'Total Allotjaments (4)'!BI23</f>
        <v>0</v>
      </c>
      <c r="BJ23" s="144">
        <f>'Total Allotjaments (Fórmulas)'!BJ23-'Total Allotjaments (4)'!BJ23</f>
        <v>0</v>
      </c>
      <c r="BK23" s="144">
        <f>'Total Allotjaments (Fórmulas)'!BK23-'Total Allotjaments (4)'!BK23</f>
        <v>0</v>
      </c>
      <c r="BL23" s="144">
        <f>'Total Allotjaments (Fórmulas)'!BL23-'Total Allotjaments (4)'!BL23</f>
        <v>0</v>
      </c>
    </row>
    <row r="24" spans="1:64">
      <c r="A24" s="78" t="s">
        <v>14</v>
      </c>
      <c r="B24" s="144">
        <f>'Total Allotjaments (Fórmulas)'!B24-'Total Allotjaments (4)'!B24</f>
        <v>0</v>
      </c>
      <c r="C24" s="144">
        <f>'Total Allotjaments (Fórmulas)'!C24-'Total Allotjaments (4)'!C24</f>
        <v>0</v>
      </c>
      <c r="D24" s="144">
        <f>'Total Allotjaments (Fórmulas)'!D24-'Total Allotjaments (4)'!D24</f>
        <v>0</v>
      </c>
      <c r="E24" s="144">
        <f>'Total Allotjaments (Fórmulas)'!E24-'Total Allotjaments (4)'!E24</f>
        <v>0</v>
      </c>
      <c r="F24" s="144">
        <f>'Total Allotjaments (Fórmulas)'!F24-'Total Allotjaments (4)'!F24</f>
        <v>0</v>
      </c>
      <c r="G24" s="144">
        <f>'Total Allotjaments (Fórmulas)'!G24-'Total Allotjaments (4)'!G24</f>
        <v>0</v>
      </c>
      <c r="H24" s="144">
        <f>'Total Allotjaments (Fórmulas)'!H24-'Total Allotjaments (4)'!H24</f>
        <v>0</v>
      </c>
      <c r="I24" s="144">
        <f>'Total Allotjaments (Fórmulas)'!I24-'Total Allotjaments (4)'!I24</f>
        <v>0</v>
      </c>
      <c r="J24" s="144">
        <f>'Total Allotjaments (Fórmulas)'!J24-'Total Allotjaments (4)'!J24</f>
        <v>0</v>
      </c>
      <c r="K24" s="144">
        <f>'Total Allotjaments (Fórmulas)'!K24-'Total Allotjaments (4)'!K24</f>
        <v>0</v>
      </c>
      <c r="L24" s="144">
        <f>'Total Allotjaments (Fórmulas)'!L24-'Total Allotjaments (4)'!L24</f>
        <v>0</v>
      </c>
      <c r="M24" s="144">
        <f>'Total Allotjaments (Fórmulas)'!M24-'Total Allotjaments (4)'!M24</f>
        <v>0</v>
      </c>
      <c r="N24" s="144">
        <f>'Total Allotjaments (Fórmulas)'!N24-'Total Allotjaments (4)'!N24</f>
        <v>0</v>
      </c>
      <c r="O24" s="144">
        <f>'Total Allotjaments (Fórmulas)'!O24-'Total Allotjaments (4)'!O24</f>
        <v>0</v>
      </c>
      <c r="P24" s="144">
        <f>'Total Allotjaments (Fórmulas)'!P24-'Total Allotjaments (4)'!P24</f>
        <v>0</v>
      </c>
      <c r="Q24" s="144">
        <f>'Total Allotjaments (Fórmulas)'!Q24-'Total Allotjaments (4)'!Q24</f>
        <v>0</v>
      </c>
      <c r="R24" s="144">
        <f>'Total Allotjaments (Fórmulas)'!R24-'Total Allotjaments (4)'!R24</f>
        <v>0</v>
      </c>
      <c r="S24" s="144">
        <f>'Total Allotjaments (Fórmulas)'!S24-'Total Allotjaments (4)'!S24</f>
        <v>0</v>
      </c>
      <c r="T24" s="144">
        <f>'Total Allotjaments (Fórmulas)'!T24-'Total Allotjaments (4)'!T24</f>
        <v>0</v>
      </c>
      <c r="U24" s="144">
        <f>'Total Allotjaments (Fórmulas)'!U24-'Total Allotjaments (4)'!U24</f>
        <v>0</v>
      </c>
      <c r="V24" s="144">
        <f>'Total Allotjaments (Fórmulas)'!V24-'Total Allotjaments (4)'!V24</f>
        <v>0</v>
      </c>
      <c r="W24" s="144">
        <f>'Total Allotjaments (Fórmulas)'!W24-'Total Allotjaments (4)'!W24</f>
        <v>0</v>
      </c>
      <c r="X24" s="144">
        <f>'Total Allotjaments (Fórmulas)'!X24-'Total Allotjaments (4)'!X24</f>
        <v>0</v>
      </c>
      <c r="Y24" s="144">
        <f>'Total Allotjaments (Fórmulas)'!Y24-'Total Allotjaments (4)'!Y24</f>
        <v>0</v>
      </c>
      <c r="Z24" s="144">
        <f>'Total Allotjaments (Fórmulas)'!Z24-'Total Allotjaments (4)'!Z24</f>
        <v>0</v>
      </c>
      <c r="AA24" s="144">
        <f>'Total Allotjaments (Fórmulas)'!AA24-'Total Allotjaments (4)'!AA24</f>
        <v>0</v>
      </c>
      <c r="AB24" s="144">
        <f>'Total Allotjaments (Fórmulas)'!AB24-'Total Allotjaments (4)'!AB24</f>
        <v>0</v>
      </c>
      <c r="AC24" s="144">
        <f>'Total Allotjaments (Fórmulas)'!AC24-'Total Allotjaments (4)'!AC24</f>
        <v>0</v>
      </c>
      <c r="AD24" s="144">
        <f>'Total Allotjaments (Fórmulas)'!AD24-'Total Allotjaments (4)'!AD24</f>
        <v>0</v>
      </c>
      <c r="AE24" s="144">
        <f>'Total Allotjaments (Fórmulas)'!AE24-'Total Allotjaments (4)'!AE24</f>
        <v>0</v>
      </c>
      <c r="AF24" s="144">
        <f>'Total Allotjaments (Fórmulas)'!AF24-'Total Allotjaments (4)'!AF24</f>
        <v>0</v>
      </c>
      <c r="AG24" s="144">
        <f>'Total Allotjaments (Fórmulas)'!AG24-'Total Allotjaments (4)'!AG24</f>
        <v>0</v>
      </c>
      <c r="AH24" s="144">
        <f>'Total Allotjaments (Fórmulas)'!AH24-'Total Allotjaments (4)'!AH24</f>
        <v>0</v>
      </c>
      <c r="AI24" s="144">
        <f>'Total Allotjaments (Fórmulas)'!AI24-'Total Allotjaments (4)'!AI24</f>
        <v>0</v>
      </c>
      <c r="AJ24" s="144">
        <f>'Total Allotjaments (Fórmulas)'!AJ24-'Total Allotjaments (4)'!AJ24</f>
        <v>0</v>
      </c>
      <c r="AK24" s="144">
        <f>'Total Allotjaments (Fórmulas)'!AK24-'Total Allotjaments (4)'!AK24</f>
        <v>0</v>
      </c>
      <c r="AL24" s="144">
        <f>'Total Allotjaments (Fórmulas)'!AL24-'Total Allotjaments (4)'!AL24</f>
        <v>0</v>
      </c>
      <c r="AM24" s="144">
        <f>'Total Allotjaments (Fórmulas)'!AM24-'Total Allotjaments (4)'!AM24</f>
        <v>0</v>
      </c>
      <c r="AN24" s="144">
        <f>'Total Allotjaments (Fórmulas)'!AN24-'Total Allotjaments (4)'!AN24</f>
        <v>0</v>
      </c>
      <c r="AO24" s="144">
        <f>'Total Allotjaments (Fórmulas)'!AO24-'Total Allotjaments (4)'!AO24</f>
        <v>0</v>
      </c>
      <c r="AP24" s="144">
        <f>'Total Allotjaments (Fórmulas)'!AP24-'Total Allotjaments (4)'!AP24</f>
        <v>0</v>
      </c>
      <c r="AQ24" s="144">
        <f>'Total Allotjaments (Fórmulas)'!AQ24-'Total Allotjaments (4)'!AQ24</f>
        <v>0</v>
      </c>
      <c r="AR24" s="144">
        <f>'Total Allotjaments (Fórmulas)'!AR24-'Total Allotjaments (4)'!AR24</f>
        <v>0</v>
      </c>
      <c r="AS24" s="144">
        <f>'Total Allotjaments (Fórmulas)'!AS24-'Total Allotjaments (4)'!AS24</f>
        <v>0</v>
      </c>
      <c r="AT24" s="144">
        <f>'Total Allotjaments (Fórmulas)'!AT24-'Total Allotjaments (4)'!AT24</f>
        <v>0</v>
      </c>
      <c r="AU24" s="144">
        <f>'Total Allotjaments (Fórmulas)'!AU24-'Total Allotjaments (4)'!AU24</f>
        <v>0</v>
      </c>
      <c r="AV24" s="144">
        <f>'Total Allotjaments (Fórmulas)'!AV24-'Total Allotjaments (4)'!AV24</f>
        <v>0</v>
      </c>
      <c r="AW24" s="144">
        <f>'Total Allotjaments (Fórmulas)'!AW24-'Total Allotjaments (4)'!AW24</f>
        <v>0</v>
      </c>
      <c r="AX24" s="144">
        <f>'Total Allotjaments (Fórmulas)'!AX24-'Total Allotjaments (4)'!AX24</f>
        <v>0</v>
      </c>
      <c r="AY24" s="144">
        <f>'Total Allotjaments (Fórmulas)'!AY24-'Total Allotjaments (4)'!AY24</f>
        <v>0</v>
      </c>
      <c r="AZ24" s="144">
        <f>'Total Allotjaments (Fórmulas)'!AZ24-'Total Allotjaments (4)'!AZ24</f>
        <v>0</v>
      </c>
      <c r="BA24" s="144">
        <f>'Total Allotjaments (Fórmulas)'!BA24-'Total Allotjaments (4)'!BA24</f>
        <v>0</v>
      </c>
      <c r="BB24" s="144">
        <f>'Total Allotjaments (Fórmulas)'!BB24-'Total Allotjaments (4)'!BB24</f>
        <v>0</v>
      </c>
      <c r="BC24" s="144">
        <f>'Total Allotjaments (Fórmulas)'!BC24-'Total Allotjaments (4)'!BC24</f>
        <v>0</v>
      </c>
      <c r="BD24" s="144">
        <f>'Total Allotjaments (Fórmulas)'!BD24-'Total Allotjaments (4)'!BD24</f>
        <v>0</v>
      </c>
      <c r="BE24" s="144">
        <f>'Total Allotjaments (Fórmulas)'!BE24-'Total Allotjaments (4)'!BE24</f>
        <v>0</v>
      </c>
      <c r="BF24" s="144">
        <f>'Total Allotjaments (Fórmulas)'!BF24-'Total Allotjaments (4)'!BF24</f>
        <v>0</v>
      </c>
      <c r="BG24" s="144">
        <f>'Total Allotjaments (Fórmulas)'!BG24-'Total Allotjaments (4)'!BG24</f>
        <v>0</v>
      </c>
      <c r="BH24" s="144">
        <f>'Total Allotjaments (Fórmulas)'!BH24-'Total Allotjaments (4)'!BH24</f>
        <v>0</v>
      </c>
      <c r="BI24" s="144">
        <f>'Total Allotjaments (Fórmulas)'!BI24-'Total Allotjaments (4)'!BI24</f>
        <v>0</v>
      </c>
      <c r="BJ24" s="144">
        <f>'Total Allotjaments (Fórmulas)'!BJ24-'Total Allotjaments (4)'!BJ24</f>
        <v>0</v>
      </c>
      <c r="BK24" s="144">
        <f>'Total Allotjaments (Fórmulas)'!BK24-'Total Allotjaments (4)'!BK24</f>
        <v>0</v>
      </c>
      <c r="BL24" s="144">
        <f>'Total Allotjaments (Fórmulas)'!BL24-'Total Allotjaments (4)'!BL24</f>
        <v>0</v>
      </c>
    </row>
    <row r="25" spans="1:64">
      <c r="A25" s="78" t="s">
        <v>15</v>
      </c>
      <c r="B25" s="144">
        <f>'Total Allotjaments (Fórmulas)'!B25-'Total Allotjaments (4)'!B25</f>
        <v>0</v>
      </c>
      <c r="C25" s="144">
        <f>'Total Allotjaments (Fórmulas)'!C25-'Total Allotjaments (4)'!C25</f>
        <v>0</v>
      </c>
      <c r="D25" s="144">
        <f>'Total Allotjaments (Fórmulas)'!D25-'Total Allotjaments (4)'!D25</f>
        <v>0</v>
      </c>
      <c r="E25" s="144">
        <f>'Total Allotjaments (Fórmulas)'!E25-'Total Allotjaments (4)'!E25</f>
        <v>0</v>
      </c>
      <c r="F25" s="144">
        <f>'Total Allotjaments (Fórmulas)'!F25-'Total Allotjaments (4)'!F25</f>
        <v>0</v>
      </c>
      <c r="G25" s="144">
        <f>'Total Allotjaments (Fórmulas)'!G25-'Total Allotjaments (4)'!G25</f>
        <v>0</v>
      </c>
      <c r="H25" s="144">
        <f>'Total Allotjaments (Fórmulas)'!H25-'Total Allotjaments (4)'!H25</f>
        <v>0</v>
      </c>
      <c r="I25" s="144">
        <f>'Total Allotjaments (Fórmulas)'!I25-'Total Allotjaments (4)'!I25</f>
        <v>0</v>
      </c>
      <c r="J25" s="144">
        <f>'Total Allotjaments (Fórmulas)'!J25-'Total Allotjaments (4)'!J25</f>
        <v>0</v>
      </c>
      <c r="K25" s="144">
        <f>'Total Allotjaments (Fórmulas)'!K25-'Total Allotjaments (4)'!K25</f>
        <v>0</v>
      </c>
      <c r="L25" s="144">
        <f>'Total Allotjaments (Fórmulas)'!L25-'Total Allotjaments (4)'!L25</f>
        <v>0</v>
      </c>
      <c r="M25" s="144">
        <f>'Total Allotjaments (Fórmulas)'!M25-'Total Allotjaments (4)'!M25</f>
        <v>0</v>
      </c>
      <c r="N25" s="144">
        <f>'Total Allotjaments (Fórmulas)'!N25-'Total Allotjaments (4)'!N25</f>
        <v>0</v>
      </c>
      <c r="O25" s="144">
        <f>'Total Allotjaments (Fórmulas)'!O25-'Total Allotjaments (4)'!O25</f>
        <v>0</v>
      </c>
      <c r="P25" s="144">
        <f>'Total Allotjaments (Fórmulas)'!P25-'Total Allotjaments (4)'!P25</f>
        <v>0</v>
      </c>
      <c r="Q25" s="144">
        <f>'Total Allotjaments (Fórmulas)'!Q25-'Total Allotjaments (4)'!Q25</f>
        <v>0</v>
      </c>
      <c r="R25" s="144">
        <f>'Total Allotjaments (Fórmulas)'!R25-'Total Allotjaments (4)'!R25</f>
        <v>0</v>
      </c>
      <c r="S25" s="144">
        <f>'Total Allotjaments (Fórmulas)'!S25-'Total Allotjaments (4)'!S25</f>
        <v>0</v>
      </c>
      <c r="T25" s="144">
        <f>'Total Allotjaments (Fórmulas)'!T25-'Total Allotjaments (4)'!T25</f>
        <v>0</v>
      </c>
      <c r="U25" s="144">
        <f>'Total Allotjaments (Fórmulas)'!U25-'Total Allotjaments (4)'!U25</f>
        <v>0</v>
      </c>
      <c r="V25" s="144">
        <f>'Total Allotjaments (Fórmulas)'!V25-'Total Allotjaments (4)'!V25</f>
        <v>0</v>
      </c>
      <c r="W25" s="144">
        <f>'Total Allotjaments (Fórmulas)'!W25-'Total Allotjaments (4)'!W25</f>
        <v>0</v>
      </c>
      <c r="X25" s="144">
        <f>'Total Allotjaments (Fórmulas)'!X25-'Total Allotjaments (4)'!X25</f>
        <v>0</v>
      </c>
      <c r="Y25" s="144">
        <f>'Total Allotjaments (Fórmulas)'!Y25-'Total Allotjaments (4)'!Y25</f>
        <v>0</v>
      </c>
      <c r="Z25" s="144">
        <f>'Total Allotjaments (Fórmulas)'!Z25-'Total Allotjaments (4)'!Z25</f>
        <v>0</v>
      </c>
      <c r="AA25" s="144">
        <f>'Total Allotjaments (Fórmulas)'!AA25-'Total Allotjaments (4)'!AA25</f>
        <v>0</v>
      </c>
      <c r="AB25" s="144">
        <f>'Total Allotjaments (Fórmulas)'!AB25-'Total Allotjaments (4)'!AB25</f>
        <v>0</v>
      </c>
      <c r="AC25" s="144">
        <f>'Total Allotjaments (Fórmulas)'!AC25-'Total Allotjaments (4)'!AC25</f>
        <v>0</v>
      </c>
      <c r="AD25" s="144">
        <f>'Total Allotjaments (Fórmulas)'!AD25-'Total Allotjaments (4)'!AD25</f>
        <v>0</v>
      </c>
      <c r="AE25" s="144">
        <f>'Total Allotjaments (Fórmulas)'!AE25-'Total Allotjaments (4)'!AE25</f>
        <v>0</v>
      </c>
      <c r="AF25" s="144">
        <f>'Total Allotjaments (Fórmulas)'!AF25-'Total Allotjaments (4)'!AF25</f>
        <v>0</v>
      </c>
      <c r="AG25" s="144">
        <f>'Total Allotjaments (Fórmulas)'!AG25-'Total Allotjaments (4)'!AG25</f>
        <v>0</v>
      </c>
      <c r="AH25" s="144">
        <f>'Total Allotjaments (Fórmulas)'!AH25-'Total Allotjaments (4)'!AH25</f>
        <v>0</v>
      </c>
      <c r="AI25" s="144">
        <f>'Total Allotjaments (Fórmulas)'!AI25-'Total Allotjaments (4)'!AI25</f>
        <v>0</v>
      </c>
      <c r="AJ25" s="144">
        <f>'Total Allotjaments (Fórmulas)'!AJ25-'Total Allotjaments (4)'!AJ25</f>
        <v>0</v>
      </c>
      <c r="AK25" s="144">
        <f>'Total Allotjaments (Fórmulas)'!AK25-'Total Allotjaments (4)'!AK25</f>
        <v>0</v>
      </c>
      <c r="AL25" s="144">
        <f>'Total Allotjaments (Fórmulas)'!AL25-'Total Allotjaments (4)'!AL25</f>
        <v>0</v>
      </c>
      <c r="AM25" s="144">
        <f>'Total Allotjaments (Fórmulas)'!AM25-'Total Allotjaments (4)'!AM25</f>
        <v>0</v>
      </c>
      <c r="AN25" s="144">
        <f>'Total Allotjaments (Fórmulas)'!AN25-'Total Allotjaments (4)'!AN25</f>
        <v>0</v>
      </c>
      <c r="AO25" s="144">
        <f>'Total Allotjaments (Fórmulas)'!AO25-'Total Allotjaments (4)'!AO25</f>
        <v>0</v>
      </c>
      <c r="AP25" s="144">
        <f>'Total Allotjaments (Fórmulas)'!AP25-'Total Allotjaments (4)'!AP25</f>
        <v>0</v>
      </c>
      <c r="AQ25" s="144">
        <f>'Total Allotjaments (Fórmulas)'!AQ25-'Total Allotjaments (4)'!AQ25</f>
        <v>0</v>
      </c>
      <c r="AR25" s="144">
        <f>'Total Allotjaments (Fórmulas)'!AR25-'Total Allotjaments (4)'!AR25</f>
        <v>0</v>
      </c>
      <c r="AS25" s="144">
        <f>'Total Allotjaments (Fórmulas)'!AS25-'Total Allotjaments (4)'!AS25</f>
        <v>0</v>
      </c>
      <c r="AT25" s="144">
        <f>'Total Allotjaments (Fórmulas)'!AT25-'Total Allotjaments (4)'!AT25</f>
        <v>0</v>
      </c>
      <c r="AU25" s="144">
        <f>'Total Allotjaments (Fórmulas)'!AU25-'Total Allotjaments (4)'!AU25</f>
        <v>0</v>
      </c>
      <c r="AV25" s="144">
        <f>'Total Allotjaments (Fórmulas)'!AV25-'Total Allotjaments (4)'!AV25</f>
        <v>0</v>
      </c>
      <c r="AW25" s="144">
        <f>'Total Allotjaments (Fórmulas)'!AW25-'Total Allotjaments (4)'!AW25</f>
        <v>0</v>
      </c>
      <c r="AX25" s="144">
        <f>'Total Allotjaments (Fórmulas)'!AX25-'Total Allotjaments (4)'!AX25</f>
        <v>0</v>
      </c>
      <c r="AY25" s="144">
        <f>'Total Allotjaments (Fórmulas)'!AY25-'Total Allotjaments (4)'!AY25</f>
        <v>0</v>
      </c>
      <c r="AZ25" s="144">
        <f>'Total Allotjaments (Fórmulas)'!AZ25-'Total Allotjaments (4)'!AZ25</f>
        <v>0</v>
      </c>
      <c r="BA25" s="144">
        <f>'Total Allotjaments (Fórmulas)'!BA25-'Total Allotjaments (4)'!BA25</f>
        <v>0</v>
      </c>
      <c r="BB25" s="144">
        <f>'Total Allotjaments (Fórmulas)'!BB25-'Total Allotjaments (4)'!BB25</f>
        <v>0</v>
      </c>
      <c r="BC25" s="144">
        <f>'Total Allotjaments (Fórmulas)'!BC25-'Total Allotjaments (4)'!BC25</f>
        <v>0</v>
      </c>
      <c r="BD25" s="144">
        <f>'Total Allotjaments (Fórmulas)'!BD25-'Total Allotjaments (4)'!BD25</f>
        <v>0</v>
      </c>
      <c r="BE25" s="144">
        <f>'Total Allotjaments (Fórmulas)'!BE25-'Total Allotjaments (4)'!BE25</f>
        <v>0</v>
      </c>
      <c r="BF25" s="144">
        <f>'Total Allotjaments (Fórmulas)'!BF25-'Total Allotjaments (4)'!BF25</f>
        <v>0</v>
      </c>
      <c r="BG25" s="144">
        <f>'Total Allotjaments (Fórmulas)'!BG25-'Total Allotjaments (4)'!BG25</f>
        <v>0</v>
      </c>
      <c r="BH25" s="144">
        <f>'Total Allotjaments (Fórmulas)'!BH25-'Total Allotjaments (4)'!BH25</f>
        <v>0</v>
      </c>
      <c r="BI25" s="144">
        <f>'Total Allotjaments (Fórmulas)'!BI25-'Total Allotjaments (4)'!BI25</f>
        <v>0</v>
      </c>
      <c r="BJ25" s="144">
        <f>'Total Allotjaments (Fórmulas)'!BJ25-'Total Allotjaments (4)'!BJ25</f>
        <v>0</v>
      </c>
      <c r="BK25" s="144">
        <f>'Total Allotjaments (Fórmulas)'!BK25-'Total Allotjaments (4)'!BK25</f>
        <v>0</v>
      </c>
      <c r="BL25" s="144">
        <f>'Total Allotjaments (Fórmulas)'!BL25-'Total Allotjaments (4)'!BL25</f>
        <v>0</v>
      </c>
    </row>
    <row r="26" spans="1:64">
      <c r="A26" s="78" t="s">
        <v>16</v>
      </c>
      <c r="B26" s="144">
        <f>'Total Allotjaments (Fórmulas)'!B26-'Total Allotjaments (4)'!B26</f>
        <v>0</v>
      </c>
      <c r="C26" s="144">
        <f>'Total Allotjaments (Fórmulas)'!C26-'Total Allotjaments (4)'!C26</f>
        <v>0</v>
      </c>
      <c r="D26" s="144">
        <f>'Total Allotjaments (Fórmulas)'!D26-'Total Allotjaments (4)'!D26</f>
        <v>0</v>
      </c>
      <c r="E26" s="144">
        <f>'Total Allotjaments (Fórmulas)'!E26-'Total Allotjaments (4)'!E26</f>
        <v>0</v>
      </c>
      <c r="F26" s="144">
        <f>'Total Allotjaments (Fórmulas)'!F26-'Total Allotjaments (4)'!F26</f>
        <v>0</v>
      </c>
      <c r="G26" s="144">
        <f>'Total Allotjaments (Fórmulas)'!G26-'Total Allotjaments (4)'!G26</f>
        <v>0</v>
      </c>
      <c r="H26" s="144">
        <f>'Total Allotjaments (Fórmulas)'!H26-'Total Allotjaments (4)'!H26</f>
        <v>0</v>
      </c>
      <c r="I26" s="144">
        <f>'Total Allotjaments (Fórmulas)'!I26-'Total Allotjaments (4)'!I26</f>
        <v>0</v>
      </c>
      <c r="J26" s="144">
        <f>'Total Allotjaments (Fórmulas)'!J26-'Total Allotjaments (4)'!J26</f>
        <v>0</v>
      </c>
      <c r="K26" s="144">
        <f>'Total Allotjaments (Fórmulas)'!K26-'Total Allotjaments (4)'!K26</f>
        <v>0</v>
      </c>
      <c r="L26" s="144">
        <f>'Total Allotjaments (Fórmulas)'!L26-'Total Allotjaments (4)'!L26</f>
        <v>0</v>
      </c>
      <c r="M26" s="144">
        <f>'Total Allotjaments (Fórmulas)'!M26-'Total Allotjaments (4)'!M26</f>
        <v>0</v>
      </c>
      <c r="N26" s="144">
        <f>'Total Allotjaments (Fórmulas)'!N26-'Total Allotjaments (4)'!N26</f>
        <v>0</v>
      </c>
      <c r="O26" s="144">
        <f>'Total Allotjaments (Fórmulas)'!O26-'Total Allotjaments (4)'!O26</f>
        <v>0</v>
      </c>
      <c r="P26" s="144">
        <f>'Total Allotjaments (Fórmulas)'!P26-'Total Allotjaments (4)'!P26</f>
        <v>0</v>
      </c>
      <c r="Q26" s="144">
        <f>'Total Allotjaments (Fórmulas)'!Q26-'Total Allotjaments (4)'!Q26</f>
        <v>0</v>
      </c>
      <c r="R26" s="144">
        <f>'Total Allotjaments (Fórmulas)'!R26-'Total Allotjaments (4)'!R26</f>
        <v>0</v>
      </c>
      <c r="S26" s="144">
        <f>'Total Allotjaments (Fórmulas)'!S26-'Total Allotjaments (4)'!S26</f>
        <v>0</v>
      </c>
      <c r="T26" s="144">
        <f>'Total Allotjaments (Fórmulas)'!T26-'Total Allotjaments (4)'!T26</f>
        <v>0</v>
      </c>
      <c r="U26" s="144">
        <f>'Total Allotjaments (Fórmulas)'!U26-'Total Allotjaments (4)'!U26</f>
        <v>0</v>
      </c>
      <c r="V26" s="144">
        <f>'Total Allotjaments (Fórmulas)'!V26-'Total Allotjaments (4)'!V26</f>
        <v>0</v>
      </c>
      <c r="W26" s="144">
        <f>'Total Allotjaments (Fórmulas)'!W26-'Total Allotjaments (4)'!W26</f>
        <v>0</v>
      </c>
      <c r="X26" s="144">
        <f>'Total Allotjaments (Fórmulas)'!X26-'Total Allotjaments (4)'!X26</f>
        <v>0</v>
      </c>
      <c r="Y26" s="144">
        <f>'Total Allotjaments (Fórmulas)'!Y26-'Total Allotjaments (4)'!Y26</f>
        <v>0</v>
      </c>
      <c r="Z26" s="144">
        <f>'Total Allotjaments (Fórmulas)'!Z26-'Total Allotjaments (4)'!Z26</f>
        <v>0</v>
      </c>
      <c r="AA26" s="144">
        <f>'Total Allotjaments (Fórmulas)'!AA26-'Total Allotjaments (4)'!AA26</f>
        <v>0</v>
      </c>
      <c r="AB26" s="144">
        <f>'Total Allotjaments (Fórmulas)'!AB26-'Total Allotjaments (4)'!AB26</f>
        <v>0</v>
      </c>
      <c r="AC26" s="144">
        <f>'Total Allotjaments (Fórmulas)'!AC26-'Total Allotjaments (4)'!AC26</f>
        <v>0</v>
      </c>
      <c r="AD26" s="144">
        <f>'Total Allotjaments (Fórmulas)'!AD26-'Total Allotjaments (4)'!AD26</f>
        <v>0</v>
      </c>
      <c r="AE26" s="144">
        <f>'Total Allotjaments (Fórmulas)'!AE26-'Total Allotjaments (4)'!AE26</f>
        <v>0</v>
      </c>
      <c r="AF26" s="144">
        <f>'Total Allotjaments (Fórmulas)'!AF26-'Total Allotjaments (4)'!AF26</f>
        <v>0</v>
      </c>
      <c r="AG26" s="144">
        <f>'Total Allotjaments (Fórmulas)'!AG26-'Total Allotjaments (4)'!AG26</f>
        <v>0</v>
      </c>
      <c r="AH26" s="144">
        <f>'Total Allotjaments (Fórmulas)'!AH26-'Total Allotjaments (4)'!AH26</f>
        <v>0</v>
      </c>
      <c r="AI26" s="144">
        <f>'Total Allotjaments (Fórmulas)'!AI26-'Total Allotjaments (4)'!AI26</f>
        <v>0</v>
      </c>
      <c r="AJ26" s="144">
        <f>'Total Allotjaments (Fórmulas)'!AJ26-'Total Allotjaments (4)'!AJ26</f>
        <v>0</v>
      </c>
      <c r="AK26" s="144">
        <f>'Total Allotjaments (Fórmulas)'!AK26-'Total Allotjaments (4)'!AK26</f>
        <v>0</v>
      </c>
      <c r="AL26" s="144">
        <f>'Total Allotjaments (Fórmulas)'!AL26-'Total Allotjaments (4)'!AL26</f>
        <v>0</v>
      </c>
      <c r="AM26" s="144">
        <f>'Total Allotjaments (Fórmulas)'!AM26-'Total Allotjaments (4)'!AM26</f>
        <v>0</v>
      </c>
      <c r="AN26" s="144">
        <f>'Total Allotjaments (Fórmulas)'!AN26-'Total Allotjaments (4)'!AN26</f>
        <v>0</v>
      </c>
      <c r="AO26" s="144">
        <f>'Total Allotjaments (Fórmulas)'!AO26-'Total Allotjaments (4)'!AO26</f>
        <v>0</v>
      </c>
      <c r="AP26" s="144">
        <f>'Total Allotjaments (Fórmulas)'!AP26-'Total Allotjaments (4)'!AP26</f>
        <v>0</v>
      </c>
      <c r="AQ26" s="144">
        <f>'Total Allotjaments (Fórmulas)'!AQ26-'Total Allotjaments (4)'!AQ26</f>
        <v>0</v>
      </c>
      <c r="AR26" s="144">
        <f>'Total Allotjaments (Fórmulas)'!AR26-'Total Allotjaments (4)'!AR26</f>
        <v>0</v>
      </c>
      <c r="AS26" s="144">
        <f>'Total Allotjaments (Fórmulas)'!AS26-'Total Allotjaments (4)'!AS26</f>
        <v>0</v>
      </c>
      <c r="AT26" s="144">
        <f>'Total Allotjaments (Fórmulas)'!AT26-'Total Allotjaments (4)'!AT26</f>
        <v>0</v>
      </c>
      <c r="AU26" s="144">
        <f>'Total Allotjaments (Fórmulas)'!AU26-'Total Allotjaments (4)'!AU26</f>
        <v>0</v>
      </c>
      <c r="AV26" s="144">
        <f>'Total Allotjaments (Fórmulas)'!AV26-'Total Allotjaments (4)'!AV26</f>
        <v>0</v>
      </c>
      <c r="AW26" s="144">
        <f>'Total Allotjaments (Fórmulas)'!AW26-'Total Allotjaments (4)'!AW26</f>
        <v>0</v>
      </c>
      <c r="AX26" s="144">
        <f>'Total Allotjaments (Fórmulas)'!AX26-'Total Allotjaments (4)'!AX26</f>
        <v>0</v>
      </c>
      <c r="AY26" s="144">
        <f>'Total Allotjaments (Fórmulas)'!AY26-'Total Allotjaments (4)'!AY26</f>
        <v>0</v>
      </c>
      <c r="AZ26" s="144">
        <f>'Total Allotjaments (Fórmulas)'!AZ26-'Total Allotjaments (4)'!AZ26</f>
        <v>0</v>
      </c>
      <c r="BA26" s="144">
        <f>'Total Allotjaments (Fórmulas)'!BA26-'Total Allotjaments (4)'!BA26</f>
        <v>0</v>
      </c>
      <c r="BB26" s="144">
        <f>'Total Allotjaments (Fórmulas)'!BB26-'Total Allotjaments (4)'!BB26</f>
        <v>0</v>
      </c>
      <c r="BC26" s="144">
        <f>'Total Allotjaments (Fórmulas)'!BC26-'Total Allotjaments (4)'!BC26</f>
        <v>0</v>
      </c>
      <c r="BD26" s="144">
        <f>'Total Allotjaments (Fórmulas)'!BD26-'Total Allotjaments (4)'!BD26</f>
        <v>0</v>
      </c>
      <c r="BE26" s="144">
        <f>'Total Allotjaments (Fórmulas)'!BE26-'Total Allotjaments (4)'!BE26</f>
        <v>0</v>
      </c>
      <c r="BF26" s="144">
        <f>'Total Allotjaments (Fórmulas)'!BF26-'Total Allotjaments (4)'!BF26</f>
        <v>0</v>
      </c>
      <c r="BG26" s="144">
        <f>'Total Allotjaments (Fórmulas)'!BG26-'Total Allotjaments (4)'!BG26</f>
        <v>0</v>
      </c>
      <c r="BH26" s="144">
        <f>'Total Allotjaments (Fórmulas)'!BH26-'Total Allotjaments (4)'!BH26</f>
        <v>0</v>
      </c>
      <c r="BI26" s="144">
        <f>'Total Allotjaments (Fórmulas)'!BI26-'Total Allotjaments (4)'!BI26</f>
        <v>0</v>
      </c>
      <c r="BJ26" s="144">
        <f>'Total Allotjaments (Fórmulas)'!BJ26-'Total Allotjaments (4)'!BJ26</f>
        <v>0</v>
      </c>
      <c r="BK26" s="144">
        <f>'Total Allotjaments (Fórmulas)'!BK26-'Total Allotjaments (4)'!BK26</f>
        <v>0</v>
      </c>
      <c r="BL26" s="144">
        <f>'Total Allotjaments (Fórmulas)'!BL26-'Total Allotjaments (4)'!BL26</f>
        <v>0</v>
      </c>
    </row>
    <row r="27" spans="1:64">
      <c r="A27" s="78" t="s">
        <v>158</v>
      </c>
      <c r="B27" s="144">
        <f>'Total Allotjaments (Fórmulas)'!B27-'Total Allotjaments (4)'!B27</f>
        <v>0</v>
      </c>
      <c r="C27" s="144">
        <f>'Total Allotjaments (Fórmulas)'!C27-'Total Allotjaments (4)'!C27</f>
        <v>0</v>
      </c>
      <c r="D27" s="144">
        <f>'Total Allotjaments (Fórmulas)'!D27-'Total Allotjaments (4)'!D27</f>
        <v>0</v>
      </c>
      <c r="E27" s="144">
        <f>'Total Allotjaments (Fórmulas)'!E27-'Total Allotjaments (4)'!E27</f>
        <v>0</v>
      </c>
      <c r="F27" s="144">
        <f>'Total Allotjaments (Fórmulas)'!F27-'Total Allotjaments (4)'!F27</f>
        <v>0</v>
      </c>
      <c r="G27" s="144">
        <f>'Total Allotjaments (Fórmulas)'!G27-'Total Allotjaments (4)'!G27</f>
        <v>0</v>
      </c>
      <c r="H27" s="144">
        <f>'Total Allotjaments (Fórmulas)'!H27-'Total Allotjaments (4)'!H27</f>
        <v>0</v>
      </c>
      <c r="I27" s="144">
        <f>'Total Allotjaments (Fórmulas)'!I27-'Total Allotjaments (4)'!I27</f>
        <v>0</v>
      </c>
      <c r="J27" s="144">
        <f>'Total Allotjaments (Fórmulas)'!J27-'Total Allotjaments (4)'!J27</f>
        <v>0</v>
      </c>
      <c r="K27" s="144">
        <f>'Total Allotjaments (Fórmulas)'!K27-'Total Allotjaments (4)'!K27</f>
        <v>0</v>
      </c>
      <c r="L27" s="144">
        <f>'Total Allotjaments (Fórmulas)'!L27-'Total Allotjaments (4)'!L27</f>
        <v>0</v>
      </c>
      <c r="M27" s="144">
        <f>'Total Allotjaments (Fórmulas)'!M27-'Total Allotjaments (4)'!M27</f>
        <v>0</v>
      </c>
      <c r="N27" s="144">
        <f>'Total Allotjaments (Fórmulas)'!N27-'Total Allotjaments (4)'!N27</f>
        <v>0</v>
      </c>
      <c r="O27" s="144">
        <f>'Total Allotjaments (Fórmulas)'!O27-'Total Allotjaments (4)'!O27</f>
        <v>0</v>
      </c>
      <c r="P27" s="144">
        <f>'Total Allotjaments (Fórmulas)'!P27-'Total Allotjaments (4)'!P27</f>
        <v>0</v>
      </c>
      <c r="Q27" s="144">
        <f>'Total Allotjaments (Fórmulas)'!Q27-'Total Allotjaments (4)'!Q27</f>
        <v>0</v>
      </c>
      <c r="R27" s="144">
        <f>'Total Allotjaments (Fórmulas)'!R27-'Total Allotjaments (4)'!R27</f>
        <v>0</v>
      </c>
      <c r="S27" s="144">
        <f>'Total Allotjaments (Fórmulas)'!S27-'Total Allotjaments (4)'!S27</f>
        <v>0</v>
      </c>
      <c r="T27" s="144">
        <f>'Total Allotjaments (Fórmulas)'!T27-'Total Allotjaments (4)'!T27</f>
        <v>0</v>
      </c>
      <c r="U27" s="144">
        <f>'Total Allotjaments (Fórmulas)'!U27-'Total Allotjaments (4)'!U27</f>
        <v>0</v>
      </c>
      <c r="V27" s="144">
        <f>'Total Allotjaments (Fórmulas)'!V27-'Total Allotjaments (4)'!V27</f>
        <v>0</v>
      </c>
      <c r="W27" s="144">
        <f>'Total Allotjaments (Fórmulas)'!W27-'Total Allotjaments (4)'!W27</f>
        <v>0</v>
      </c>
      <c r="X27" s="144">
        <f>'Total Allotjaments (Fórmulas)'!X27-'Total Allotjaments (4)'!X27</f>
        <v>0</v>
      </c>
      <c r="Y27" s="144">
        <f>'Total Allotjaments (Fórmulas)'!Y27-'Total Allotjaments (4)'!Y27</f>
        <v>0</v>
      </c>
      <c r="Z27" s="144">
        <f>'Total Allotjaments (Fórmulas)'!Z27-'Total Allotjaments (4)'!Z27</f>
        <v>0</v>
      </c>
      <c r="AA27" s="144">
        <f>'Total Allotjaments (Fórmulas)'!AA27-'Total Allotjaments (4)'!AA27</f>
        <v>0</v>
      </c>
      <c r="AB27" s="144">
        <f>'Total Allotjaments (Fórmulas)'!AB27-'Total Allotjaments (4)'!AB27</f>
        <v>0</v>
      </c>
      <c r="AC27" s="144">
        <f>'Total Allotjaments (Fórmulas)'!AC27-'Total Allotjaments (4)'!AC27</f>
        <v>0</v>
      </c>
      <c r="AD27" s="144">
        <f>'Total Allotjaments (Fórmulas)'!AD27-'Total Allotjaments (4)'!AD27</f>
        <v>0</v>
      </c>
      <c r="AE27" s="144">
        <f>'Total Allotjaments (Fórmulas)'!AE27-'Total Allotjaments (4)'!AE27</f>
        <v>0</v>
      </c>
      <c r="AF27" s="144">
        <f>'Total Allotjaments (Fórmulas)'!AF27-'Total Allotjaments (4)'!AF27</f>
        <v>0</v>
      </c>
      <c r="AG27" s="144">
        <f>'Total Allotjaments (Fórmulas)'!AG27-'Total Allotjaments (4)'!AG27</f>
        <v>0</v>
      </c>
      <c r="AH27" s="144">
        <f>'Total Allotjaments (Fórmulas)'!AH27-'Total Allotjaments (4)'!AH27</f>
        <v>0</v>
      </c>
      <c r="AI27" s="144">
        <f>'Total Allotjaments (Fórmulas)'!AI27-'Total Allotjaments (4)'!AI27</f>
        <v>0</v>
      </c>
      <c r="AJ27" s="144">
        <f>'Total Allotjaments (Fórmulas)'!AJ27-'Total Allotjaments (4)'!AJ27</f>
        <v>0</v>
      </c>
      <c r="AK27" s="144">
        <f>'Total Allotjaments (Fórmulas)'!AK27-'Total Allotjaments (4)'!AK27</f>
        <v>0</v>
      </c>
      <c r="AL27" s="144">
        <f>'Total Allotjaments (Fórmulas)'!AL27-'Total Allotjaments (4)'!AL27</f>
        <v>0</v>
      </c>
      <c r="AM27" s="144">
        <f>'Total Allotjaments (Fórmulas)'!AM27-'Total Allotjaments (4)'!AM27</f>
        <v>0</v>
      </c>
      <c r="AN27" s="144">
        <f>'Total Allotjaments (Fórmulas)'!AN27-'Total Allotjaments (4)'!AN27</f>
        <v>0</v>
      </c>
      <c r="AO27" s="144">
        <f>'Total Allotjaments (Fórmulas)'!AO27-'Total Allotjaments (4)'!AO27</f>
        <v>0</v>
      </c>
      <c r="AP27" s="144">
        <f>'Total Allotjaments (Fórmulas)'!AP27-'Total Allotjaments (4)'!AP27</f>
        <v>0</v>
      </c>
      <c r="AQ27" s="144">
        <f>'Total Allotjaments (Fórmulas)'!AQ27-'Total Allotjaments (4)'!AQ27</f>
        <v>0</v>
      </c>
      <c r="AR27" s="144">
        <f>'Total Allotjaments (Fórmulas)'!AR27-'Total Allotjaments (4)'!AR27</f>
        <v>0</v>
      </c>
      <c r="AS27" s="144">
        <f>'Total Allotjaments (Fórmulas)'!AS27-'Total Allotjaments (4)'!AS27</f>
        <v>0</v>
      </c>
      <c r="AT27" s="144">
        <f>'Total Allotjaments (Fórmulas)'!AT27-'Total Allotjaments (4)'!AT27</f>
        <v>0</v>
      </c>
      <c r="AU27" s="144">
        <f>'Total Allotjaments (Fórmulas)'!AU27-'Total Allotjaments (4)'!AU27</f>
        <v>0</v>
      </c>
      <c r="AV27" s="144">
        <f>'Total Allotjaments (Fórmulas)'!AV27-'Total Allotjaments (4)'!AV27</f>
        <v>0</v>
      </c>
      <c r="AW27" s="144">
        <f>'Total Allotjaments (Fórmulas)'!AW27-'Total Allotjaments (4)'!AW27</f>
        <v>0</v>
      </c>
      <c r="AX27" s="144">
        <f>'Total Allotjaments (Fórmulas)'!AX27-'Total Allotjaments (4)'!AX27</f>
        <v>0</v>
      </c>
      <c r="AY27" s="144">
        <f>'Total Allotjaments (Fórmulas)'!AY27-'Total Allotjaments (4)'!AY27</f>
        <v>0</v>
      </c>
      <c r="AZ27" s="144">
        <f>'Total Allotjaments (Fórmulas)'!AZ27-'Total Allotjaments (4)'!AZ27</f>
        <v>0</v>
      </c>
      <c r="BA27" s="144">
        <f>'Total Allotjaments (Fórmulas)'!BA27-'Total Allotjaments (4)'!BA27</f>
        <v>0</v>
      </c>
      <c r="BB27" s="144">
        <f>'Total Allotjaments (Fórmulas)'!BB27-'Total Allotjaments (4)'!BB27</f>
        <v>0</v>
      </c>
      <c r="BC27" s="144">
        <f>'Total Allotjaments (Fórmulas)'!BC27-'Total Allotjaments (4)'!BC27</f>
        <v>0</v>
      </c>
      <c r="BD27" s="144">
        <f>'Total Allotjaments (Fórmulas)'!BD27-'Total Allotjaments (4)'!BD27</f>
        <v>0</v>
      </c>
      <c r="BE27" s="144">
        <f>'Total Allotjaments (Fórmulas)'!BE27-'Total Allotjaments (4)'!BE27</f>
        <v>0</v>
      </c>
      <c r="BF27" s="144">
        <f>'Total Allotjaments (Fórmulas)'!BF27-'Total Allotjaments (4)'!BF27</f>
        <v>0</v>
      </c>
      <c r="BG27" s="144">
        <f>'Total Allotjaments (Fórmulas)'!BG27-'Total Allotjaments (4)'!BG27</f>
        <v>0</v>
      </c>
      <c r="BH27" s="144">
        <f>'Total Allotjaments (Fórmulas)'!BH27-'Total Allotjaments (4)'!BH27</f>
        <v>0</v>
      </c>
      <c r="BI27" s="144">
        <f>'Total Allotjaments (Fórmulas)'!BI27-'Total Allotjaments (4)'!BI27</f>
        <v>0</v>
      </c>
      <c r="BJ27" s="144">
        <f>'Total Allotjaments (Fórmulas)'!BJ27-'Total Allotjaments (4)'!BJ27</f>
        <v>0</v>
      </c>
      <c r="BK27" s="144">
        <f>'Total Allotjaments (Fórmulas)'!BK27-'Total Allotjaments (4)'!BK27</f>
        <v>0</v>
      </c>
      <c r="BL27" s="144">
        <f>'Total Allotjaments (Fórmulas)'!BL27-'Total Allotjaments (4)'!BL27</f>
        <v>0</v>
      </c>
    </row>
    <row r="28" spans="1:64">
      <c r="A28" s="78" t="s">
        <v>133</v>
      </c>
      <c r="B28" s="144">
        <f>'Total Allotjaments (Fórmulas)'!B28-'Total Allotjaments (4)'!B28</f>
        <v>0</v>
      </c>
      <c r="C28" s="144">
        <f>'Total Allotjaments (Fórmulas)'!C28-'Total Allotjaments (4)'!C28</f>
        <v>0</v>
      </c>
      <c r="D28" s="144">
        <f>'Total Allotjaments (Fórmulas)'!D28-'Total Allotjaments (4)'!D28</f>
        <v>0</v>
      </c>
      <c r="E28" s="144">
        <f>'Total Allotjaments (Fórmulas)'!E28-'Total Allotjaments (4)'!E28</f>
        <v>0</v>
      </c>
      <c r="F28" s="144">
        <f>'Total Allotjaments (Fórmulas)'!F28-'Total Allotjaments (4)'!F28</f>
        <v>0</v>
      </c>
      <c r="G28" s="144">
        <f>'Total Allotjaments (Fórmulas)'!G28-'Total Allotjaments (4)'!G28</f>
        <v>0</v>
      </c>
      <c r="H28" s="144">
        <f>'Total Allotjaments (Fórmulas)'!H28-'Total Allotjaments (4)'!H28</f>
        <v>0</v>
      </c>
      <c r="I28" s="144">
        <f>'Total Allotjaments (Fórmulas)'!I28-'Total Allotjaments (4)'!I28</f>
        <v>0</v>
      </c>
      <c r="J28" s="144">
        <f>'Total Allotjaments (Fórmulas)'!J28-'Total Allotjaments (4)'!J28</f>
        <v>0</v>
      </c>
      <c r="K28" s="144">
        <f>'Total Allotjaments (Fórmulas)'!K28-'Total Allotjaments (4)'!K28</f>
        <v>0</v>
      </c>
      <c r="L28" s="144">
        <f>'Total Allotjaments (Fórmulas)'!L28-'Total Allotjaments (4)'!L28</f>
        <v>0</v>
      </c>
      <c r="M28" s="144">
        <f>'Total Allotjaments (Fórmulas)'!M28-'Total Allotjaments (4)'!M28</f>
        <v>0</v>
      </c>
      <c r="N28" s="144">
        <f>'Total Allotjaments (Fórmulas)'!N28-'Total Allotjaments (4)'!N28</f>
        <v>0</v>
      </c>
      <c r="O28" s="144">
        <f>'Total Allotjaments (Fórmulas)'!O28-'Total Allotjaments (4)'!O28</f>
        <v>0</v>
      </c>
      <c r="P28" s="144">
        <f>'Total Allotjaments (Fórmulas)'!P28-'Total Allotjaments (4)'!P28</f>
        <v>0</v>
      </c>
      <c r="Q28" s="144">
        <f>'Total Allotjaments (Fórmulas)'!Q28-'Total Allotjaments (4)'!Q28</f>
        <v>0</v>
      </c>
      <c r="R28" s="144">
        <f>'Total Allotjaments (Fórmulas)'!R28-'Total Allotjaments (4)'!R28</f>
        <v>0</v>
      </c>
      <c r="S28" s="144">
        <f>'Total Allotjaments (Fórmulas)'!S28-'Total Allotjaments (4)'!S28</f>
        <v>0</v>
      </c>
      <c r="T28" s="144">
        <f>'Total Allotjaments (Fórmulas)'!T28-'Total Allotjaments (4)'!T28</f>
        <v>0</v>
      </c>
      <c r="U28" s="144">
        <f>'Total Allotjaments (Fórmulas)'!U28-'Total Allotjaments (4)'!U28</f>
        <v>0</v>
      </c>
      <c r="V28" s="144">
        <f>'Total Allotjaments (Fórmulas)'!V28-'Total Allotjaments (4)'!V28</f>
        <v>0</v>
      </c>
      <c r="W28" s="144">
        <f>'Total Allotjaments (Fórmulas)'!W28-'Total Allotjaments (4)'!W28</f>
        <v>0</v>
      </c>
      <c r="X28" s="144">
        <f>'Total Allotjaments (Fórmulas)'!X28-'Total Allotjaments (4)'!X28</f>
        <v>0</v>
      </c>
      <c r="Y28" s="144">
        <f>'Total Allotjaments (Fórmulas)'!Y28-'Total Allotjaments (4)'!Y28</f>
        <v>0</v>
      </c>
      <c r="Z28" s="144">
        <f>'Total Allotjaments (Fórmulas)'!Z28-'Total Allotjaments (4)'!Z28</f>
        <v>0</v>
      </c>
      <c r="AA28" s="144">
        <f>'Total Allotjaments (Fórmulas)'!AA28-'Total Allotjaments (4)'!AA28</f>
        <v>0</v>
      </c>
      <c r="AB28" s="144">
        <f>'Total Allotjaments (Fórmulas)'!AB28-'Total Allotjaments (4)'!AB28</f>
        <v>0</v>
      </c>
      <c r="AC28" s="144">
        <f>'Total Allotjaments (Fórmulas)'!AC28-'Total Allotjaments (4)'!AC28</f>
        <v>0</v>
      </c>
      <c r="AD28" s="144">
        <f>'Total Allotjaments (Fórmulas)'!AD28-'Total Allotjaments (4)'!AD28</f>
        <v>0</v>
      </c>
      <c r="AE28" s="144">
        <f>'Total Allotjaments (Fórmulas)'!AE28-'Total Allotjaments (4)'!AE28</f>
        <v>0</v>
      </c>
      <c r="AF28" s="144">
        <f>'Total Allotjaments (Fórmulas)'!AF28-'Total Allotjaments (4)'!AF28</f>
        <v>0</v>
      </c>
      <c r="AG28" s="144">
        <f>'Total Allotjaments (Fórmulas)'!AG28-'Total Allotjaments (4)'!AG28</f>
        <v>0</v>
      </c>
      <c r="AH28" s="144">
        <f>'Total Allotjaments (Fórmulas)'!AH28-'Total Allotjaments (4)'!AH28</f>
        <v>0</v>
      </c>
      <c r="AI28" s="144">
        <f>'Total Allotjaments (Fórmulas)'!AI28-'Total Allotjaments (4)'!AI28</f>
        <v>0</v>
      </c>
      <c r="AJ28" s="144">
        <f>'Total Allotjaments (Fórmulas)'!AJ28-'Total Allotjaments (4)'!AJ28</f>
        <v>0</v>
      </c>
      <c r="AK28" s="144">
        <f>'Total Allotjaments (Fórmulas)'!AK28-'Total Allotjaments (4)'!AK28</f>
        <v>0</v>
      </c>
      <c r="AL28" s="144">
        <f>'Total Allotjaments (Fórmulas)'!AL28-'Total Allotjaments (4)'!AL28</f>
        <v>0</v>
      </c>
      <c r="AM28" s="144">
        <f>'Total Allotjaments (Fórmulas)'!AM28-'Total Allotjaments (4)'!AM28</f>
        <v>0</v>
      </c>
      <c r="AN28" s="144">
        <f>'Total Allotjaments (Fórmulas)'!AN28-'Total Allotjaments (4)'!AN28</f>
        <v>0</v>
      </c>
      <c r="AO28" s="144">
        <f>'Total Allotjaments (Fórmulas)'!AO28-'Total Allotjaments (4)'!AO28</f>
        <v>0</v>
      </c>
      <c r="AP28" s="144">
        <f>'Total Allotjaments (Fórmulas)'!AP28-'Total Allotjaments (4)'!AP28</f>
        <v>0</v>
      </c>
      <c r="AQ28" s="144">
        <f>'Total Allotjaments (Fórmulas)'!AQ28-'Total Allotjaments (4)'!AQ28</f>
        <v>0</v>
      </c>
      <c r="AR28" s="144">
        <f>'Total Allotjaments (Fórmulas)'!AR28-'Total Allotjaments (4)'!AR28</f>
        <v>0</v>
      </c>
      <c r="AS28" s="144">
        <f>'Total Allotjaments (Fórmulas)'!AS28-'Total Allotjaments (4)'!AS28</f>
        <v>0</v>
      </c>
      <c r="AT28" s="144">
        <f>'Total Allotjaments (Fórmulas)'!AT28-'Total Allotjaments (4)'!AT28</f>
        <v>0</v>
      </c>
      <c r="AU28" s="144">
        <f>'Total Allotjaments (Fórmulas)'!AU28-'Total Allotjaments (4)'!AU28</f>
        <v>0</v>
      </c>
      <c r="AV28" s="144">
        <f>'Total Allotjaments (Fórmulas)'!AV28-'Total Allotjaments (4)'!AV28</f>
        <v>0</v>
      </c>
      <c r="AW28" s="144">
        <f>'Total Allotjaments (Fórmulas)'!AW28-'Total Allotjaments (4)'!AW28</f>
        <v>0</v>
      </c>
      <c r="AX28" s="144">
        <f>'Total Allotjaments (Fórmulas)'!AX28-'Total Allotjaments (4)'!AX28</f>
        <v>0</v>
      </c>
      <c r="AY28" s="144">
        <f>'Total Allotjaments (Fórmulas)'!AY28-'Total Allotjaments (4)'!AY28</f>
        <v>0</v>
      </c>
      <c r="AZ28" s="144">
        <f>'Total Allotjaments (Fórmulas)'!AZ28-'Total Allotjaments (4)'!AZ28</f>
        <v>0</v>
      </c>
      <c r="BA28" s="144">
        <f>'Total Allotjaments (Fórmulas)'!BA28-'Total Allotjaments (4)'!BA28</f>
        <v>0</v>
      </c>
      <c r="BB28" s="144">
        <f>'Total Allotjaments (Fórmulas)'!BB28-'Total Allotjaments (4)'!BB28</f>
        <v>0</v>
      </c>
      <c r="BC28" s="144">
        <f>'Total Allotjaments (Fórmulas)'!BC28-'Total Allotjaments (4)'!BC28</f>
        <v>0</v>
      </c>
      <c r="BD28" s="144">
        <f>'Total Allotjaments (Fórmulas)'!BD28-'Total Allotjaments (4)'!BD28</f>
        <v>0</v>
      </c>
      <c r="BE28" s="144">
        <f>'Total Allotjaments (Fórmulas)'!BE28-'Total Allotjaments (4)'!BE28</f>
        <v>0</v>
      </c>
      <c r="BF28" s="144">
        <f>'Total Allotjaments (Fórmulas)'!BF28-'Total Allotjaments (4)'!BF28</f>
        <v>0</v>
      </c>
      <c r="BG28" s="144">
        <f>'Total Allotjaments (Fórmulas)'!BG28-'Total Allotjaments (4)'!BG28</f>
        <v>0</v>
      </c>
      <c r="BH28" s="144">
        <f>'Total Allotjaments (Fórmulas)'!BH28-'Total Allotjaments (4)'!BH28</f>
        <v>0</v>
      </c>
      <c r="BI28" s="144">
        <f>'Total Allotjaments (Fórmulas)'!BI28-'Total Allotjaments (4)'!BI28</f>
        <v>0</v>
      </c>
      <c r="BJ28" s="144">
        <f>'Total Allotjaments (Fórmulas)'!BJ28-'Total Allotjaments (4)'!BJ28</f>
        <v>0</v>
      </c>
      <c r="BK28" s="144">
        <f>'Total Allotjaments (Fórmulas)'!BK28-'Total Allotjaments (4)'!BK28</f>
        <v>0</v>
      </c>
      <c r="BL28" s="144">
        <f>'Total Allotjaments (Fórmulas)'!BL28-'Total Allotjaments (4)'!BL28</f>
        <v>0</v>
      </c>
    </row>
    <row r="29" spans="1:64">
      <c r="A29" s="78" t="s">
        <v>153</v>
      </c>
      <c r="B29" s="144">
        <f>'Total Allotjaments (Fórmulas)'!B29-'Total Allotjaments (4)'!B29</f>
        <v>0</v>
      </c>
      <c r="C29" s="144">
        <f>'Total Allotjaments (Fórmulas)'!C29-'Total Allotjaments (4)'!C29</f>
        <v>0</v>
      </c>
      <c r="D29" s="144">
        <f>'Total Allotjaments (Fórmulas)'!D29-'Total Allotjaments (4)'!D29</f>
        <v>0</v>
      </c>
      <c r="E29" s="144">
        <f>'Total Allotjaments (Fórmulas)'!E29-'Total Allotjaments (4)'!E29</f>
        <v>0</v>
      </c>
      <c r="F29" s="144">
        <f>'Total Allotjaments (Fórmulas)'!F29-'Total Allotjaments (4)'!F29</f>
        <v>0</v>
      </c>
      <c r="G29" s="144">
        <f>'Total Allotjaments (Fórmulas)'!G29-'Total Allotjaments (4)'!G29</f>
        <v>0</v>
      </c>
      <c r="H29" s="144">
        <f>'Total Allotjaments (Fórmulas)'!H29-'Total Allotjaments (4)'!H29</f>
        <v>0</v>
      </c>
      <c r="I29" s="144">
        <f>'Total Allotjaments (Fórmulas)'!I29-'Total Allotjaments (4)'!I29</f>
        <v>0</v>
      </c>
      <c r="J29" s="144">
        <f>'Total Allotjaments (Fórmulas)'!J29-'Total Allotjaments (4)'!J29</f>
        <v>0</v>
      </c>
      <c r="K29" s="144">
        <f>'Total Allotjaments (Fórmulas)'!K29-'Total Allotjaments (4)'!K29</f>
        <v>0</v>
      </c>
      <c r="L29" s="144">
        <f>'Total Allotjaments (Fórmulas)'!L29-'Total Allotjaments (4)'!L29</f>
        <v>0</v>
      </c>
      <c r="M29" s="144">
        <f>'Total Allotjaments (Fórmulas)'!M29-'Total Allotjaments (4)'!M29</f>
        <v>0</v>
      </c>
      <c r="N29" s="144">
        <f>'Total Allotjaments (Fórmulas)'!N29-'Total Allotjaments (4)'!N29</f>
        <v>0</v>
      </c>
      <c r="O29" s="144">
        <f>'Total Allotjaments (Fórmulas)'!O29-'Total Allotjaments (4)'!O29</f>
        <v>0</v>
      </c>
      <c r="P29" s="144">
        <f>'Total Allotjaments (Fórmulas)'!P29-'Total Allotjaments (4)'!P29</f>
        <v>0</v>
      </c>
      <c r="Q29" s="144">
        <f>'Total Allotjaments (Fórmulas)'!Q29-'Total Allotjaments (4)'!Q29</f>
        <v>0</v>
      </c>
      <c r="R29" s="144">
        <f>'Total Allotjaments (Fórmulas)'!R29-'Total Allotjaments (4)'!R29</f>
        <v>0</v>
      </c>
      <c r="S29" s="144">
        <f>'Total Allotjaments (Fórmulas)'!S29-'Total Allotjaments (4)'!S29</f>
        <v>0</v>
      </c>
      <c r="T29" s="144">
        <f>'Total Allotjaments (Fórmulas)'!T29-'Total Allotjaments (4)'!T29</f>
        <v>0</v>
      </c>
      <c r="U29" s="144">
        <f>'Total Allotjaments (Fórmulas)'!U29-'Total Allotjaments (4)'!U29</f>
        <v>0</v>
      </c>
      <c r="V29" s="144">
        <f>'Total Allotjaments (Fórmulas)'!V29-'Total Allotjaments (4)'!V29</f>
        <v>0</v>
      </c>
      <c r="W29" s="144">
        <f>'Total Allotjaments (Fórmulas)'!W29-'Total Allotjaments (4)'!W29</f>
        <v>0</v>
      </c>
      <c r="X29" s="144">
        <f>'Total Allotjaments (Fórmulas)'!X29-'Total Allotjaments (4)'!X29</f>
        <v>0</v>
      </c>
      <c r="Y29" s="144">
        <f>'Total Allotjaments (Fórmulas)'!Y29-'Total Allotjaments (4)'!Y29</f>
        <v>0</v>
      </c>
      <c r="Z29" s="144">
        <f>'Total Allotjaments (Fórmulas)'!Z29-'Total Allotjaments (4)'!Z29</f>
        <v>0</v>
      </c>
      <c r="AA29" s="144">
        <f>'Total Allotjaments (Fórmulas)'!AA29-'Total Allotjaments (4)'!AA29</f>
        <v>0</v>
      </c>
      <c r="AB29" s="144">
        <f>'Total Allotjaments (Fórmulas)'!AB29-'Total Allotjaments (4)'!AB29</f>
        <v>0</v>
      </c>
      <c r="AC29" s="144">
        <f>'Total Allotjaments (Fórmulas)'!AC29-'Total Allotjaments (4)'!AC29</f>
        <v>0</v>
      </c>
      <c r="AD29" s="144">
        <f>'Total Allotjaments (Fórmulas)'!AD29-'Total Allotjaments (4)'!AD29</f>
        <v>0</v>
      </c>
      <c r="AE29" s="144">
        <f>'Total Allotjaments (Fórmulas)'!AE29-'Total Allotjaments (4)'!AE29</f>
        <v>0</v>
      </c>
      <c r="AF29" s="144">
        <f>'Total Allotjaments (Fórmulas)'!AF29-'Total Allotjaments (4)'!AF29</f>
        <v>0</v>
      </c>
      <c r="AG29" s="144">
        <f>'Total Allotjaments (Fórmulas)'!AG29-'Total Allotjaments (4)'!AG29</f>
        <v>0</v>
      </c>
      <c r="AH29" s="144">
        <f>'Total Allotjaments (Fórmulas)'!AH29-'Total Allotjaments (4)'!AH29</f>
        <v>0</v>
      </c>
      <c r="AI29" s="144">
        <f>'Total Allotjaments (Fórmulas)'!AI29-'Total Allotjaments (4)'!AI29</f>
        <v>0</v>
      </c>
      <c r="AJ29" s="144">
        <f>'Total Allotjaments (Fórmulas)'!AJ29-'Total Allotjaments (4)'!AJ29</f>
        <v>0</v>
      </c>
      <c r="AK29" s="144">
        <f>'Total Allotjaments (Fórmulas)'!AK29-'Total Allotjaments (4)'!AK29</f>
        <v>0</v>
      </c>
      <c r="AL29" s="144">
        <f>'Total Allotjaments (Fórmulas)'!AL29-'Total Allotjaments (4)'!AL29</f>
        <v>0</v>
      </c>
      <c r="AM29" s="144">
        <f>'Total Allotjaments (Fórmulas)'!AM29-'Total Allotjaments (4)'!AM29</f>
        <v>0</v>
      </c>
      <c r="AN29" s="144">
        <f>'Total Allotjaments (Fórmulas)'!AN29-'Total Allotjaments (4)'!AN29</f>
        <v>0</v>
      </c>
      <c r="AO29" s="144">
        <f>'Total Allotjaments (Fórmulas)'!AO29-'Total Allotjaments (4)'!AO29</f>
        <v>0</v>
      </c>
      <c r="AP29" s="144">
        <f>'Total Allotjaments (Fórmulas)'!AP29-'Total Allotjaments (4)'!AP29</f>
        <v>0</v>
      </c>
      <c r="AQ29" s="144">
        <f>'Total Allotjaments (Fórmulas)'!AQ29-'Total Allotjaments (4)'!AQ29</f>
        <v>0</v>
      </c>
      <c r="AR29" s="144">
        <f>'Total Allotjaments (Fórmulas)'!AR29-'Total Allotjaments (4)'!AR29</f>
        <v>0</v>
      </c>
      <c r="AS29" s="144">
        <f>'Total Allotjaments (Fórmulas)'!AS29-'Total Allotjaments (4)'!AS29</f>
        <v>0</v>
      </c>
      <c r="AT29" s="144">
        <f>'Total Allotjaments (Fórmulas)'!AT29-'Total Allotjaments (4)'!AT29</f>
        <v>0</v>
      </c>
      <c r="AU29" s="144">
        <f>'Total Allotjaments (Fórmulas)'!AU29-'Total Allotjaments (4)'!AU29</f>
        <v>0</v>
      </c>
      <c r="AV29" s="144">
        <f>'Total Allotjaments (Fórmulas)'!AV29-'Total Allotjaments (4)'!AV29</f>
        <v>0</v>
      </c>
      <c r="AW29" s="144">
        <f>'Total Allotjaments (Fórmulas)'!AW29-'Total Allotjaments (4)'!AW29</f>
        <v>0</v>
      </c>
      <c r="AX29" s="144">
        <f>'Total Allotjaments (Fórmulas)'!AX29-'Total Allotjaments (4)'!AX29</f>
        <v>0</v>
      </c>
      <c r="AY29" s="144">
        <f>'Total Allotjaments (Fórmulas)'!AY29-'Total Allotjaments (4)'!AY29</f>
        <v>0</v>
      </c>
      <c r="AZ29" s="144">
        <f>'Total Allotjaments (Fórmulas)'!AZ29-'Total Allotjaments (4)'!AZ29</f>
        <v>0</v>
      </c>
      <c r="BA29" s="144">
        <f>'Total Allotjaments (Fórmulas)'!BA29-'Total Allotjaments (4)'!BA29</f>
        <v>0</v>
      </c>
      <c r="BB29" s="144">
        <f>'Total Allotjaments (Fórmulas)'!BB29-'Total Allotjaments (4)'!BB29</f>
        <v>0</v>
      </c>
      <c r="BC29" s="144">
        <f>'Total Allotjaments (Fórmulas)'!BC29-'Total Allotjaments (4)'!BC29</f>
        <v>0</v>
      </c>
      <c r="BD29" s="144">
        <f>'Total Allotjaments (Fórmulas)'!BD29-'Total Allotjaments (4)'!BD29</f>
        <v>0</v>
      </c>
      <c r="BE29" s="144">
        <f>'Total Allotjaments (Fórmulas)'!BE29-'Total Allotjaments (4)'!BE29</f>
        <v>0</v>
      </c>
      <c r="BF29" s="144">
        <f>'Total Allotjaments (Fórmulas)'!BF29-'Total Allotjaments (4)'!BF29</f>
        <v>0</v>
      </c>
      <c r="BG29" s="144">
        <f>'Total Allotjaments (Fórmulas)'!BG29-'Total Allotjaments (4)'!BG29</f>
        <v>0</v>
      </c>
      <c r="BH29" s="144">
        <f>'Total Allotjaments (Fórmulas)'!BH29-'Total Allotjaments (4)'!BH29</f>
        <v>0</v>
      </c>
      <c r="BI29" s="144">
        <f>'Total Allotjaments (Fórmulas)'!BI29-'Total Allotjaments (4)'!BI29</f>
        <v>0</v>
      </c>
      <c r="BJ29" s="144">
        <f>'Total Allotjaments (Fórmulas)'!BJ29-'Total Allotjaments (4)'!BJ29</f>
        <v>0</v>
      </c>
      <c r="BK29" s="144">
        <f>'Total Allotjaments (Fórmulas)'!BK29-'Total Allotjaments (4)'!BK29</f>
        <v>0</v>
      </c>
      <c r="BL29" s="144">
        <f>'Total Allotjaments (Fórmulas)'!BL29-'Total Allotjaments (4)'!BL29</f>
        <v>0</v>
      </c>
    </row>
    <row r="30" spans="1:64">
      <c r="A30" s="78" t="s">
        <v>18</v>
      </c>
      <c r="B30" s="144">
        <f>'Total Allotjaments (Fórmulas)'!B30-'Total Allotjaments (4)'!B30</f>
        <v>0</v>
      </c>
      <c r="C30" s="144">
        <f>'Total Allotjaments (Fórmulas)'!C30-'Total Allotjaments (4)'!C30</f>
        <v>0</v>
      </c>
      <c r="D30" s="144">
        <f>'Total Allotjaments (Fórmulas)'!D30-'Total Allotjaments (4)'!D30</f>
        <v>0</v>
      </c>
      <c r="E30" s="144">
        <f>'Total Allotjaments (Fórmulas)'!E30-'Total Allotjaments (4)'!E30</f>
        <v>0</v>
      </c>
      <c r="F30" s="144">
        <f>'Total Allotjaments (Fórmulas)'!F30-'Total Allotjaments (4)'!F30</f>
        <v>0</v>
      </c>
      <c r="G30" s="144">
        <f>'Total Allotjaments (Fórmulas)'!G30-'Total Allotjaments (4)'!G30</f>
        <v>0</v>
      </c>
      <c r="H30" s="144">
        <f>'Total Allotjaments (Fórmulas)'!H30-'Total Allotjaments (4)'!H30</f>
        <v>0</v>
      </c>
      <c r="I30" s="144">
        <f>'Total Allotjaments (Fórmulas)'!I30-'Total Allotjaments (4)'!I30</f>
        <v>0</v>
      </c>
      <c r="J30" s="144">
        <f>'Total Allotjaments (Fórmulas)'!J30-'Total Allotjaments (4)'!J30</f>
        <v>0</v>
      </c>
      <c r="K30" s="144">
        <f>'Total Allotjaments (Fórmulas)'!K30-'Total Allotjaments (4)'!K30</f>
        <v>0</v>
      </c>
      <c r="L30" s="144">
        <f>'Total Allotjaments (Fórmulas)'!L30-'Total Allotjaments (4)'!L30</f>
        <v>0</v>
      </c>
      <c r="M30" s="144">
        <f>'Total Allotjaments (Fórmulas)'!M30-'Total Allotjaments (4)'!M30</f>
        <v>0</v>
      </c>
      <c r="N30" s="144">
        <f>'Total Allotjaments (Fórmulas)'!N30-'Total Allotjaments (4)'!N30</f>
        <v>0</v>
      </c>
      <c r="O30" s="144">
        <f>'Total Allotjaments (Fórmulas)'!O30-'Total Allotjaments (4)'!O30</f>
        <v>0</v>
      </c>
      <c r="P30" s="144">
        <f>'Total Allotjaments (Fórmulas)'!P30-'Total Allotjaments (4)'!P30</f>
        <v>0</v>
      </c>
      <c r="Q30" s="144">
        <f>'Total Allotjaments (Fórmulas)'!Q30-'Total Allotjaments (4)'!Q30</f>
        <v>0</v>
      </c>
      <c r="R30" s="144">
        <f>'Total Allotjaments (Fórmulas)'!R30-'Total Allotjaments (4)'!R30</f>
        <v>0</v>
      </c>
      <c r="S30" s="144">
        <f>'Total Allotjaments (Fórmulas)'!S30-'Total Allotjaments (4)'!S30</f>
        <v>0</v>
      </c>
      <c r="T30" s="144">
        <f>'Total Allotjaments (Fórmulas)'!T30-'Total Allotjaments (4)'!T30</f>
        <v>0</v>
      </c>
      <c r="U30" s="144">
        <f>'Total Allotjaments (Fórmulas)'!U30-'Total Allotjaments (4)'!U30</f>
        <v>0</v>
      </c>
      <c r="V30" s="144">
        <f>'Total Allotjaments (Fórmulas)'!V30-'Total Allotjaments (4)'!V30</f>
        <v>0</v>
      </c>
      <c r="W30" s="144">
        <f>'Total Allotjaments (Fórmulas)'!W30-'Total Allotjaments (4)'!W30</f>
        <v>0</v>
      </c>
      <c r="X30" s="144">
        <f>'Total Allotjaments (Fórmulas)'!X30-'Total Allotjaments (4)'!X30</f>
        <v>0</v>
      </c>
      <c r="Y30" s="144">
        <f>'Total Allotjaments (Fórmulas)'!Y30-'Total Allotjaments (4)'!Y30</f>
        <v>0</v>
      </c>
      <c r="Z30" s="144">
        <f>'Total Allotjaments (Fórmulas)'!Z30-'Total Allotjaments (4)'!Z30</f>
        <v>0</v>
      </c>
      <c r="AA30" s="144">
        <f>'Total Allotjaments (Fórmulas)'!AA30-'Total Allotjaments (4)'!AA30</f>
        <v>0</v>
      </c>
      <c r="AB30" s="144">
        <f>'Total Allotjaments (Fórmulas)'!AB30-'Total Allotjaments (4)'!AB30</f>
        <v>0</v>
      </c>
      <c r="AC30" s="144">
        <f>'Total Allotjaments (Fórmulas)'!AC30-'Total Allotjaments (4)'!AC30</f>
        <v>0</v>
      </c>
      <c r="AD30" s="144">
        <f>'Total Allotjaments (Fórmulas)'!AD30-'Total Allotjaments (4)'!AD30</f>
        <v>0</v>
      </c>
      <c r="AE30" s="144">
        <f>'Total Allotjaments (Fórmulas)'!AE30-'Total Allotjaments (4)'!AE30</f>
        <v>0</v>
      </c>
      <c r="AF30" s="144">
        <f>'Total Allotjaments (Fórmulas)'!AF30-'Total Allotjaments (4)'!AF30</f>
        <v>0</v>
      </c>
      <c r="AG30" s="144">
        <f>'Total Allotjaments (Fórmulas)'!AG30-'Total Allotjaments (4)'!AG30</f>
        <v>0</v>
      </c>
      <c r="AH30" s="144">
        <f>'Total Allotjaments (Fórmulas)'!AH30-'Total Allotjaments (4)'!AH30</f>
        <v>0</v>
      </c>
      <c r="AI30" s="144">
        <f>'Total Allotjaments (Fórmulas)'!AI30-'Total Allotjaments (4)'!AI30</f>
        <v>0</v>
      </c>
      <c r="AJ30" s="144">
        <f>'Total Allotjaments (Fórmulas)'!AJ30-'Total Allotjaments (4)'!AJ30</f>
        <v>0</v>
      </c>
      <c r="AK30" s="144">
        <f>'Total Allotjaments (Fórmulas)'!AK30-'Total Allotjaments (4)'!AK30</f>
        <v>0</v>
      </c>
      <c r="AL30" s="144">
        <f>'Total Allotjaments (Fórmulas)'!AL30-'Total Allotjaments (4)'!AL30</f>
        <v>0</v>
      </c>
      <c r="AM30" s="144">
        <f>'Total Allotjaments (Fórmulas)'!AM30-'Total Allotjaments (4)'!AM30</f>
        <v>0</v>
      </c>
      <c r="AN30" s="144">
        <f>'Total Allotjaments (Fórmulas)'!AN30-'Total Allotjaments (4)'!AN30</f>
        <v>0</v>
      </c>
      <c r="AO30" s="144">
        <f>'Total Allotjaments (Fórmulas)'!AO30-'Total Allotjaments (4)'!AO30</f>
        <v>0</v>
      </c>
      <c r="AP30" s="144">
        <f>'Total Allotjaments (Fórmulas)'!AP30-'Total Allotjaments (4)'!AP30</f>
        <v>0</v>
      </c>
      <c r="AQ30" s="144">
        <f>'Total Allotjaments (Fórmulas)'!AQ30-'Total Allotjaments (4)'!AQ30</f>
        <v>0</v>
      </c>
      <c r="AR30" s="144">
        <f>'Total Allotjaments (Fórmulas)'!AR30-'Total Allotjaments (4)'!AR30</f>
        <v>0</v>
      </c>
      <c r="AS30" s="144">
        <f>'Total Allotjaments (Fórmulas)'!AS30-'Total Allotjaments (4)'!AS30</f>
        <v>0</v>
      </c>
      <c r="AT30" s="144">
        <f>'Total Allotjaments (Fórmulas)'!AT30-'Total Allotjaments (4)'!AT30</f>
        <v>0</v>
      </c>
      <c r="AU30" s="144">
        <f>'Total Allotjaments (Fórmulas)'!AU30-'Total Allotjaments (4)'!AU30</f>
        <v>0</v>
      </c>
      <c r="AV30" s="144">
        <f>'Total Allotjaments (Fórmulas)'!AV30-'Total Allotjaments (4)'!AV30</f>
        <v>0</v>
      </c>
      <c r="AW30" s="144">
        <f>'Total Allotjaments (Fórmulas)'!AW30-'Total Allotjaments (4)'!AW30</f>
        <v>0</v>
      </c>
      <c r="AX30" s="144">
        <f>'Total Allotjaments (Fórmulas)'!AX30-'Total Allotjaments (4)'!AX30</f>
        <v>0</v>
      </c>
      <c r="AY30" s="144">
        <f>'Total Allotjaments (Fórmulas)'!AY30-'Total Allotjaments (4)'!AY30</f>
        <v>0</v>
      </c>
      <c r="AZ30" s="144">
        <f>'Total Allotjaments (Fórmulas)'!AZ30-'Total Allotjaments (4)'!AZ30</f>
        <v>0</v>
      </c>
      <c r="BA30" s="144">
        <f>'Total Allotjaments (Fórmulas)'!BA30-'Total Allotjaments (4)'!BA30</f>
        <v>0</v>
      </c>
      <c r="BB30" s="144">
        <f>'Total Allotjaments (Fórmulas)'!BB30-'Total Allotjaments (4)'!BB30</f>
        <v>0</v>
      </c>
      <c r="BC30" s="144">
        <f>'Total Allotjaments (Fórmulas)'!BC30-'Total Allotjaments (4)'!BC30</f>
        <v>0</v>
      </c>
      <c r="BD30" s="144">
        <f>'Total Allotjaments (Fórmulas)'!BD30-'Total Allotjaments (4)'!BD30</f>
        <v>0</v>
      </c>
      <c r="BE30" s="144">
        <f>'Total Allotjaments (Fórmulas)'!BE30-'Total Allotjaments (4)'!BE30</f>
        <v>0</v>
      </c>
      <c r="BF30" s="144">
        <f>'Total Allotjaments (Fórmulas)'!BF30-'Total Allotjaments (4)'!BF30</f>
        <v>0</v>
      </c>
      <c r="BG30" s="144">
        <f>'Total Allotjaments (Fórmulas)'!BG30-'Total Allotjaments (4)'!BG30</f>
        <v>0</v>
      </c>
      <c r="BH30" s="144">
        <f>'Total Allotjaments (Fórmulas)'!BH30-'Total Allotjaments (4)'!BH30</f>
        <v>0</v>
      </c>
      <c r="BI30" s="144">
        <f>'Total Allotjaments (Fórmulas)'!BI30-'Total Allotjaments (4)'!BI30</f>
        <v>0</v>
      </c>
      <c r="BJ30" s="144">
        <f>'Total Allotjaments (Fórmulas)'!BJ30-'Total Allotjaments (4)'!BJ30</f>
        <v>0</v>
      </c>
      <c r="BK30" s="144">
        <f>'Total Allotjaments (Fórmulas)'!BK30-'Total Allotjaments (4)'!BK30</f>
        <v>0</v>
      </c>
      <c r="BL30" s="144">
        <f>'Total Allotjaments (Fórmulas)'!BL30-'Total Allotjaments (4)'!BL30</f>
        <v>0</v>
      </c>
    </row>
    <row r="31" spans="1:64">
      <c r="A31" s="78" t="s">
        <v>256</v>
      </c>
      <c r="B31" s="144">
        <f>'Total Allotjaments (Fórmulas)'!B31-'Total Allotjaments (4)'!B31</f>
        <v>0</v>
      </c>
      <c r="C31" s="144">
        <f>'Total Allotjaments (Fórmulas)'!C31-'Total Allotjaments (4)'!C31</f>
        <v>0</v>
      </c>
      <c r="D31" s="144">
        <f>'Total Allotjaments (Fórmulas)'!D31-'Total Allotjaments (4)'!D31</f>
        <v>0</v>
      </c>
      <c r="E31" s="144">
        <f>'Total Allotjaments (Fórmulas)'!E31-'Total Allotjaments (4)'!E31</f>
        <v>0</v>
      </c>
      <c r="F31" s="144">
        <f>'Total Allotjaments (Fórmulas)'!F31-'Total Allotjaments (4)'!F31</f>
        <v>0</v>
      </c>
      <c r="G31" s="144">
        <f>'Total Allotjaments (Fórmulas)'!G31-'Total Allotjaments (4)'!G31</f>
        <v>0</v>
      </c>
      <c r="H31" s="144">
        <f>'Total Allotjaments (Fórmulas)'!H31-'Total Allotjaments (4)'!H31</f>
        <v>0</v>
      </c>
      <c r="I31" s="144">
        <f>'Total Allotjaments (Fórmulas)'!I31-'Total Allotjaments (4)'!I31</f>
        <v>0</v>
      </c>
      <c r="J31" s="144">
        <f>'Total Allotjaments (Fórmulas)'!J31-'Total Allotjaments (4)'!J31</f>
        <v>0</v>
      </c>
      <c r="K31" s="144">
        <f>'Total Allotjaments (Fórmulas)'!K31-'Total Allotjaments (4)'!K31</f>
        <v>0</v>
      </c>
      <c r="L31" s="144">
        <f>'Total Allotjaments (Fórmulas)'!L31-'Total Allotjaments (4)'!L31</f>
        <v>0</v>
      </c>
      <c r="M31" s="144">
        <f>'Total Allotjaments (Fórmulas)'!M31-'Total Allotjaments (4)'!M31</f>
        <v>0</v>
      </c>
      <c r="N31" s="144">
        <f>'Total Allotjaments (Fórmulas)'!N31-'Total Allotjaments (4)'!N31</f>
        <v>0</v>
      </c>
      <c r="O31" s="144">
        <f>'Total Allotjaments (Fórmulas)'!O31-'Total Allotjaments (4)'!O31</f>
        <v>0</v>
      </c>
      <c r="P31" s="144">
        <f>'Total Allotjaments (Fórmulas)'!P31-'Total Allotjaments (4)'!P31</f>
        <v>0</v>
      </c>
      <c r="Q31" s="144">
        <f>'Total Allotjaments (Fórmulas)'!Q31-'Total Allotjaments (4)'!Q31</f>
        <v>0</v>
      </c>
      <c r="R31" s="144">
        <f>'Total Allotjaments (Fórmulas)'!R31-'Total Allotjaments (4)'!R31</f>
        <v>0</v>
      </c>
      <c r="S31" s="144">
        <f>'Total Allotjaments (Fórmulas)'!S31-'Total Allotjaments (4)'!S31</f>
        <v>0</v>
      </c>
      <c r="T31" s="144">
        <f>'Total Allotjaments (Fórmulas)'!T31-'Total Allotjaments (4)'!T31</f>
        <v>0</v>
      </c>
      <c r="U31" s="144">
        <f>'Total Allotjaments (Fórmulas)'!U31-'Total Allotjaments (4)'!U31</f>
        <v>0</v>
      </c>
      <c r="V31" s="144">
        <f>'Total Allotjaments (Fórmulas)'!V31-'Total Allotjaments (4)'!V31</f>
        <v>0</v>
      </c>
      <c r="W31" s="144">
        <f>'Total Allotjaments (Fórmulas)'!W31-'Total Allotjaments (4)'!W31</f>
        <v>0</v>
      </c>
      <c r="X31" s="144">
        <f>'Total Allotjaments (Fórmulas)'!X31-'Total Allotjaments (4)'!X31</f>
        <v>0</v>
      </c>
      <c r="Y31" s="144">
        <f>'Total Allotjaments (Fórmulas)'!Y31-'Total Allotjaments (4)'!Y31</f>
        <v>0</v>
      </c>
      <c r="Z31" s="144">
        <f>'Total Allotjaments (Fórmulas)'!Z31-'Total Allotjaments (4)'!Z31</f>
        <v>0</v>
      </c>
      <c r="AA31" s="144">
        <f>'Total Allotjaments (Fórmulas)'!AA31-'Total Allotjaments (4)'!AA31</f>
        <v>0</v>
      </c>
      <c r="AB31" s="144">
        <f>'Total Allotjaments (Fórmulas)'!AB31-'Total Allotjaments (4)'!AB31</f>
        <v>0</v>
      </c>
      <c r="AC31" s="144">
        <f>'Total Allotjaments (Fórmulas)'!AC31-'Total Allotjaments (4)'!AC31</f>
        <v>0</v>
      </c>
      <c r="AD31" s="144">
        <f>'Total Allotjaments (Fórmulas)'!AD31-'Total Allotjaments (4)'!AD31</f>
        <v>0</v>
      </c>
      <c r="AE31" s="144">
        <f>'Total Allotjaments (Fórmulas)'!AE31-'Total Allotjaments (4)'!AE31</f>
        <v>0</v>
      </c>
      <c r="AF31" s="144">
        <f>'Total Allotjaments (Fórmulas)'!AF31-'Total Allotjaments (4)'!AF31</f>
        <v>0</v>
      </c>
      <c r="AG31" s="144">
        <f>'Total Allotjaments (Fórmulas)'!AG31-'Total Allotjaments (4)'!AG31</f>
        <v>0</v>
      </c>
      <c r="AH31" s="144">
        <f>'Total Allotjaments (Fórmulas)'!AH31-'Total Allotjaments (4)'!AH31</f>
        <v>0</v>
      </c>
      <c r="AI31" s="144">
        <f>'Total Allotjaments (Fórmulas)'!AI31-'Total Allotjaments (4)'!AI31</f>
        <v>0</v>
      </c>
      <c r="AJ31" s="144">
        <f>'Total Allotjaments (Fórmulas)'!AJ31-'Total Allotjaments (4)'!AJ31</f>
        <v>0</v>
      </c>
      <c r="AK31" s="144">
        <f>'Total Allotjaments (Fórmulas)'!AK31-'Total Allotjaments (4)'!AK31</f>
        <v>0</v>
      </c>
      <c r="AL31" s="144">
        <f>'Total Allotjaments (Fórmulas)'!AL31-'Total Allotjaments (4)'!AL31</f>
        <v>0</v>
      </c>
      <c r="AM31" s="144">
        <f>'Total Allotjaments (Fórmulas)'!AM31-'Total Allotjaments (4)'!AM31</f>
        <v>0</v>
      </c>
      <c r="AN31" s="144">
        <f>'Total Allotjaments (Fórmulas)'!AN31-'Total Allotjaments (4)'!AN31</f>
        <v>0</v>
      </c>
      <c r="AO31" s="144">
        <f>'Total Allotjaments (Fórmulas)'!AO31-'Total Allotjaments (4)'!AO31</f>
        <v>0</v>
      </c>
      <c r="AP31" s="144">
        <f>'Total Allotjaments (Fórmulas)'!AP31-'Total Allotjaments (4)'!AP31</f>
        <v>0</v>
      </c>
      <c r="AQ31" s="144">
        <f>'Total Allotjaments (Fórmulas)'!AQ31-'Total Allotjaments (4)'!AQ31</f>
        <v>0</v>
      </c>
      <c r="AR31" s="144">
        <f>'Total Allotjaments (Fórmulas)'!AR31-'Total Allotjaments (4)'!AR31</f>
        <v>0</v>
      </c>
      <c r="AS31" s="144">
        <f>'Total Allotjaments (Fórmulas)'!AS31-'Total Allotjaments (4)'!AS31</f>
        <v>0</v>
      </c>
      <c r="AT31" s="144">
        <f>'Total Allotjaments (Fórmulas)'!AT31-'Total Allotjaments (4)'!AT31</f>
        <v>0</v>
      </c>
      <c r="AU31" s="144">
        <f>'Total Allotjaments (Fórmulas)'!AU31-'Total Allotjaments (4)'!AU31</f>
        <v>0</v>
      </c>
      <c r="AV31" s="144">
        <f>'Total Allotjaments (Fórmulas)'!AV31-'Total Allotjaments (4)'!AV31</f>
        <v>0</v>
      </c>
      <c r="AW31" s="144">
        <f>'Total Allotjaments (Fórmulas)'!AW31-'Total Allotjaments (4)'!AW31</f>
        <v>0</v>
      </c>
      <c r="AX31" s="144">
        <f>'Total Allotjaments (Fórmulas)'!AX31-'Total Allotjaments (4)'!AX31</f>
        <v>0</v>
      </c>
      <c r="AY31" s="144">
        <f>'Total Allotjaments (Fórmulas)'!AY31-'Total Allotjaments (4)'!AY31</f>
        <v>0</v>
      </c>
      <c r="AZ31" s="144">
        <f>'Total Allotjaments (Fórmulas)'!AZ31-'Total Allotjaments (4)'!AZ31</f>
        <v>0</v>
      </c>
      <c r="BA31" s="144">
        <f>'Total Allotjaments (Fórmulas)'!BA31-'Total Allotjaments (4)'!BA31</f>
        <v>0</v>
      </c>
      <c r="BB31" s="144">
        <f>'Total Allotjaments (Fórmulas)'!BB31-'Total Allotjaments (4)'!BB31</f>
        <v>0</v>
      </c>
      <c r="BC31" s="144">
        <f>'Total Allotjaments (Fórmulas)'!BC31-'Total Allotjaments (4)'!BC31</f>
        <v>0</v>
      </c>
      <c r="BD31" s="144">
        <f>'Total Allotjaments (Fórmulas)'!BD31-'Total Allotjaments (4)'!BD31</f>
        <v>0</v>
      </c>
      <c r="BE31" s="144">
        <f>'Total Allotjaments (Fórmulas)'!BE31-'Total Allotjaments (4)'!BE31</f>
        <v>0</v>
      </c>
      <c r="BF31" s="144">
        <f>'Total Allotjaments (Fórmulas)'!BF31-'Total Allotjaments (4)'!BF31</f>
        <v>0</v>
      </c>
      <c r="BG31" s="144">
        <f>'Total Allotjaments (Fórmulas)'!BG31-'Total Allotjaments (4)'!BG31</f>
        <v>0</v>
      </c>
      <c r="BH31" s="144">
        <f>'Total Allotjaments (Fórmulas)'!BH31-'Total Allotjaments (4)'!BH31</f>
        <v>0</v>
      </c>
      <c r="BI31" s="144">
        <f>'Total Allotjaments (Fórmulas)'!BI31-'Total Allotjaments (4)'!BI31</f>
        <v>0</v>
      </c>
      <c r="BJ31" s="144">
        <f>'Total Allotjaments (Fórmulas)'!BJ31-'Total Allotjaments (4)'!BJ31</f>
        <v>0</v>
      </c>
      <c r="BK31" s="144">
        <f>'Total Allotjaments (Fórmulas)'!BK31-'Total Allotjaments (4)'!BK31</f>
        <v>0</v>
      </c>
      <c r="BL31" s="144">
        <f>'Total Allotjaments (Fórmulas)'!BL31-'Total Allotjaments (4)'!BL31</f>
        <v>0</v>
      </c>
    </row>
    <row r="32" spans="1:64">
      <c r="A32" s="88" t="s">
        <v>118</v>
      </c>
      <c r="B32" s="144">
        <f>'Total Allotjaments (Fórmulas)'!B32-'Total Allotjaments (4)'!B32</f>
        <v>0</v>
      </c>
      <c r="C32" s="144">
        <f>'Total Allotjaments (Fórmulas)'!C32-'Total Allotjaments (4)'!C32</f>
        <v>0</v>
      </c>
      <c r="D32" s="144">
        <f>'Total Allotjaments (Fórmulas)'!D32-'Total Allotjaments (4)'!D32</f>
        <v>0</v>
      </c>
      <c r="E32" s="144">
        <f>'Total Allotjaments (Fórmulas)'!E32-'Total Allotjaments (4)'!E32</f>
        <v>0</v>
      </c>
      <c r="F32" s="144">
        <f>'Total Allotjaments (Fórmulas)'!F32-'Total Allotjaments (4)'!F32</f>
        <v>0</v>
      </c>
      <c r="G32" s="144">
        <f>'Total Allotjaments (Fórmulas)'!G32-'Total Allotjaments (4)'!G32</f>
        <v>0</v>
      </c>
      <c r="H32" s="144">
        <f>'Total Allotjaments (Fórmulas)'!H32-'Total Allotjaments (4)'!H32</f>
        <v>0</v>
      </c>
      <c r="I32" s="144">
        <f>'Total Allotjaments (Fórmulas)'!I32-'Total Allotjaments (4)'!I32</f>
        <v>0</v>
      </c>
      <c r="J32" s="144">
        <f>'Total Allotjaments (Fórmulas)'!J32-'Total Allotjaments (4)'!J32</f>
        <v>0</v>
      </c>
      <c r="K32" s="144">
        <f>'Total Allotjaments (Fórmulas)'!K32-'Total Allotjaments (4)'!K32</f>
        <v>0</v>
      </c>
      <c r="L32" s="144">
        <f>'Total Allotjaments (Fórmulas)'!L32-'Total Allotjaments (4)'!L32</f>
        <v>0</v>
      </c>
      <c r="M32" s="144">
        <f>'Total Allotjaments (Fórmulas)'!M32-'Total Allotjaments (4)'!M32</f>
        <v>0</v>
      </c>
      <c r="N32" s="144">
        <f>'Total Allotjaments (Fórmulas)'!N32-'Total Allotjaments (4)'!N32</f>
        <v>0</v>
      </c>
      <c r="O32" s="144">
        <f>'Total Allotjaments (Fórmulas)'!O32-'Total Allotjaments (4)'!O32</f>
        <v>0</v>
      </c>
      <c r="P32" s="144">
        <f>'Total Allotjaments (Fórmulas)'!P32-'Total Allotjaments (4)'!P32</f>
        <v>0</v>
      </c>
      <c r="Q32" s="144">
        <f>'Total Allotjaments (Fórmulas)'!Q32-'Total Allotjaments (4)'!Q32</f>
        <v>0</v>
      </c>
      <c r="R32" s="144">
        <f>'Total Allotjaments (Fórmulas)'!R32-'Total Allotjaments (4)'!R32</f>
        <v>0</v>
      </c>
      <c r="S32" s="144">
        <f>'Total Allotjaments (Fórmulas)'!S32-'Total Allotjaments (4)'!S32</f>
        <v>0</v>
      </c>
      <c r="T32" s="144">
        <f>'Total Allotjaments (Fórmulas)'!T32-'Total Allotjaments (4)'!T32</f>
        <v>0</v>
      </c>
      <c r="U32" s="144">
        <f>'Total Allotjaments (Fórmulas)'!U32-'Total Allotjaments (4)'!U32</f>
        <v>0</v>
      </c>
      <c r="V32" s="144">
        <f>'Total Allotjaments (Fórmulas)'!V32-'Total Allotjaments (4)'!V32</f>
        <v>0</v>
      </c>
      <c r="W32" s="144">
        <f>'Total Allotjaments (Fórmulas)'!W32-'Total Allotjaments (4)'!W32</f>
        <v>0</v>
      </c>
      <c r="X32" s="144">
        <f>'Total Allotjaments (Fórmulas)'!X32-'Total Allotjaments (4)'!X32</f>
        <v>0</v>
      </c>
      <c r="Y32" s="144">
        <f>'Total Allotjaments (Fórmulas)'!Y32-'Total Allotjaments (4)'!Y32</f>
        <v>0</v>
      </c>
      <c r="Z32" s="144">
        <f>'Total Allotjaments (Fórmulas)'!Z32-'Total Allotjaments (4)'!Z32</f>
        <v>0</v>
      </c>
      <c r="AA32" s="144">
        <f>'Total Allotjaments (Fórmulas)'!AA32-'Total Allotjaments (4)'!AA32</f>
        <v>0</v>
      </c>
      <c r="AB32" s="144">
        <f>'Total Allotjaments (Fórmulas)'!AB32-'Total Allotjaments (4)'!AB32</f>
        <v>0</v>
      </c>
      <c r="AC32" s="144">
        <f>'Total Allotjaments (Fórmulas)'!AC32-'Total Allotjaments (4)'!AC32</f>
        <v>0</v>
      </c>
      <c r="AD32" s="144">
        <f>'Total Allotjaments (Fórmulas)'!AD32-'Total Allotjaments (4)'!AD32</f>
        <v>0</v>
      </c>
      <c r="AE32" s="144">
        <f>'Total Allotjaments (Fórmulas)'!AE32-'Total Allotjaments (4)'!AE32</f>
        <v>0</v>
      </c>
      <c r="AF32" s="144">
        <f>'Total Allotjaments (Fórmulas)'!AF32-'Total Allotjaments (4)'!AF32</f>
        <v>0</v>
      </c>
      <c r="AG32" s="144">
        <f>'Total Allotjaments (Fórmulas)'!AG32-'Total Allotjaments (4)'!AG32</f>
        <v>0</v>
      </c>
      <c r="AH32" s="144">
        <f>'Total Allotjaments (Fórmulas)'!AH32-'Total Allotjaments (4)'!AH32</f>
        <v>0</v>
      </c>
      <c r="AI32" s="144">
        <f>'Total Allotjaments (Fórmulas)'!AI32-'Total Allotjaments (4)'!AI32</f>
        <v>0</v>
      </c>
      <c r="AJ32" s="144">
        <f>'Total Allotjaments (Fórmulas)'!AJ32-'Total Allotjaments (4)'!AJ32</f>
        <v>0</v>
      </c>
      <c r="AK32" s="144">
        <f>'Total Allotjaments (Fórmulas)'!AK32-'Total Allotjaments (4)'!AK32</f>
        <v>0</v>
      </c>
      <c r="AL32" s="144">
        <f>'Total Allotjaments (Fórmulas)'!AL32-'Total Allotjaments (4)'!AL32</f>
        <v>0</v>
      </c>
      <c r="AM32" s="144">
        <f>'Total Allotjaments (Fórmulas)'!AM32-'Total Allotjaments (4)'!AM32</f>
        <v>0</v>
      </c>
      <c r="AN32" s="144">
        <f>'Total Allotjaments (Fórmulas)'!AN32-'Total Allotjaments (4)'!AN32</f>
        <v>0</v>
      </c>
      <c r="AO32" s="144">
        <f>'Total Allotjaments (Fórmulas)'!AO32-'Total Allotjaments (4)'!AO32</f>
        <v>0</v>
      </c>
      <c r="AP32" s="144">
        <f>'Total Allotjaments (Fórmulas)'!AP32-'Total Allotjaments (4)'!AP32</f>
        <v>0</v>
      </c>
      <c r="AQ32" s="144">
        <f>'Total Allotjaments (Fórmulas)'!AQ32-'Total Allotjaments (4)'!AQ32</f>
        <v>0</v>
      </c>
      <c r="AR32" s="144">
        <f>'Total Allotjaments (Fórmulas)'!AR32-'Total Allotjaments (4)'!AR32</f>
        <v>0</v>
      </c>
      <c r="AS32" s="144">
        <f>'Total Allotjaments (Fórmulas)'!AS32-'Total Allotjaments (4)'!AS32</f>
        <v>0</v>
      </c>
      <c r="AT32" s="144">
        <f>'Total Allotjaments (Fórmulas)'!AT32-'Total Allotjaments (4)'!AT32</f>
        <v>0</v>
      </c>
      <c r="AU32" s="144">
        <f>'Total Allotjaments (Fórmulas)'!AU32-'Total Allotjaments (4)'!AU32</f>
        <v>0</v>
      </c>
      <c r="AV32" s="144">
        <f>'Total Allotjaments (Fórmulas)'!AV32-'Total Allotjaments (4)'!AV32</f>
        <v>0</v>
      </c>
      <c r="AW32" s="144">
        <f>'Total Allotjaments (Fórmulas)'!AW32-'Total Allotjaments (4)'!AW32</f>
        <v>0</v>
      </c>
      <c r="AX32" s="144">
        <f>'Total Allotjaments (Fórmulas)'!AX32-'Total Allotjaments (4)'!AX32</f>
        <v>0</v>
      </c>
      <c r="AY32" s="144">
        <f>'Total Allotjaments (Fórmulas)'!AY32-'Total Allotjaments (4)'!AY32</f>
        <v>0</v>
      </c>
      <c r="AZ32" s="144">
        <f>'Total Allotjaments (Fórmulas)'!AZ32-'Total Allotjaments (4)'!AZ32</f>
        <v>0</v>
      </c>
      <c r="BA32" s="144">
        <f>'Total Allotjaments (Fórmulas)'!BA32-'Total Allotjaments (4)'!BA32</f>
        <v>0</v>
      </c>
      <c r="BB32" s="144">
        <f>'Total Allotjaments (Fórmulas)'!BB32-'Total Allotjaments (4)'!BB32</f>
        <v>0</v>
      </c>
      <c r="BC32" s="144">
        <f>'Total Allotjaments (Fórmulas)'!BC32-'Total Allotjaments (4)'!BC32</f>
        <v>0</v>
      </c>
      <c r="BD32" s="144">
        <f>'Total Allotjaments (Fórmulas)'!BD32-'Total Allotjaments (4)'!BD32</f>
        <v>0</v>
      </c>
      <c r="BE32" s="144">
        <f>'Total Allotjaments (Fórmulas)'!BE32-'Total Allotjaments (4)'!BE32</f>
        <v>0</v>
      </c>
      <c r="BF32" s="144">
        <f>'Total Allotjaments (Fórmulas)'!BF32-'Total Allotjaments (4)'!BF32</f>
        <v>0</v>
      </c>
      <c r="BG32" s="144">
        <f>'Total Allotjaments (Fórmulas)'!BG32-'Total Allotjaments (4)'!BG32</f>
        <v>0</v>
      </c>
      <c r="BH32" s="144">
        <f>'Total Allotjaments (Fórmulas)'!BH32-'Total Allotjaments (4)'!BH32</f>
        <v>0</v>
      </c>
      <c r="BI32" s="144">
        <f>'Total Allotjaments (Fórmulas)'!BI32-'Total Allotjaments (4)'!BI32</f>
        <v>0</v>
      </c>
      <c r="BJ32" s="144">
        <f>'Total Allotjaments (Fórmulas)'!BJ32-'Total Allotjaments (4)'!BJ32</f>
        <v>0</v>
      </c>
      <c r="BK32" s="144">
        <f>'Total Allotjaments (Fórmulas)'!BK32-'Total Allotjaments (4)'!BK32</f>
        <v>0</v>
      </c>
      <c r="BL32" s="144">
        <f>'Total Allotjaments (Fórmulas)'!BL32-'Total Allotjaments (4)'!BL32</f>
        <v>0</v>
      </c>
    </row>
    <row r="33" spans="1:64">
      <c r="A33" s="78" t="s">
        <v>23</v>
      </c>
      <c r="B33" s="144">
        <f>'Total Allotjaments (Fórmulas)'!B33-'Total Allotjaments (4)'!B33</f>
        <v>0</v>
      </c>
      <c r="C33" s="144">
        <f>'Total Allotjaments (Fórmulas)'!C33-'Total Allotjaments (4)'!C33</f>
        <v>0</v>
      </c>
      <c r="D33" s="144">
        <f>'Total Allotjaments (Fórmulas)'!D33-'Total Allotjaments (4)'!D33</f>
        <v>0</v>
      </c>
      <c r="E33" s="144">
        <f>'Total Allotjaments (Fórmulas)'!E33-'Total Allotjaments (4)'!E33</f>
        <v>0</v>
      </c>
      <c r="F33" s="144">
        <f>'Total Allotjaments (Fórmulas)'!F33-'Total Allotjaments (4)'!F33</f>
        <v>0</v>
      </c>
      <c r="G33" s="144">
        <f>'Total Allotjaments (Fórmulas)'!G33-'Total Allotjaments (4)'!G33</f>
        <v>0</v>
      </c>
      <c r="H33" s="144">
        <f>'Total Allotjaments (Fórmulas)'!H33-'Total Allotjaments (4)'!H33</f>
        <v>0</v>
      </c>
      <c r="I33" s="144">
        <f>'Total Allotjaments (Fórmulas)'!I33-'Total Allotjaments (4)'!I33</f>
        <v>0</v>
      </c>
      <c r="J33" s="144">
        <f>'Total Allotjaments (Fórmulas)'!J33-'Total Allotjaments (4)'!J33</f>
        <v>0</v>
      </c>
      <c r="K33" s="144">
        <f>'Total Allotjaments (Fórmulas)'!K33-'Total Allotjaments (4)'!K33</f>
        <v>0</v>
      </c>
      <c r="L33" s="144">
        <f>'Total Allotjaments (Fórmulas)'!L33-'Total Allotjaments (4)'!L33</f>
        <v>0</v>
      </c>
      <c r="M33" s="144">
        <f>'Total Allotjaments (Fórmulas)'!M33-'Total Allotjaments (4)'!M33</f>
        <v>0</v>
      </c>
      <c r="N33" s="144">
        <f>'Total Allotjaments (Fórmulas)'!N33-'Total Allotjaments (4)'!N33</f>
        <v>0</v>
      </c>
      <c r="O33" s="144">
        <f>'Total Allotjaments (Fórmulas)'!O33-'Total Allotjaments (4)'!O33</f>
        <v>0</v>
      </c>
      <c r="P33" s="144">
        <f>'Total Allotjaments (Fórmulas)'!P33-'Total Allotjaments (4)'!P33</f>
        <v>0</v>
      </c>
      <c r="Q33" s="144">
        <f>'Total Allotjaments (Fórmulas)'!Q33-'Total Allotjaments (4)'!Q33</f>
        <v>0</v>
      </c>
      <c r="R33" s="144">
        <f>'Total Allotjaments (Fórmulas)'!R33-'Total Allotjaments (4)'!R33</f>
        <v>0</v>
      </c>
      <c r="S33" s="144">
        <f>'Total Allotjaments (Fórmulas)'!S33-'Total Allotjaments (4)'!S33</f>
        <v>0</v>
      </c>
      <c r="T33" s="144">
        <f>'Total Allotjaments (Fórmulas)'!T33-'Total Allotjaments (4)'!T33</f>
        <v>0</v>
      </c>
      <c r="U33" s="144">
        <f>'Total Allotjaments (Fórmulas)'!U33-'Total Allotjaments (4)'!U33</f>
        <v>0</v>
      </c>
      <c r="V33" s="144">
        <f>'Total Allotjaments (Fórmulas)'!V33-'Total Allotjaments (4)'!V33</f>
        <v>0</v>
      </c>
      <c r="W33" s="144">
        <f>'Total Allotjaments (Fórmulas)'!W33-'Total Allotjaments (4)'!W33</f>
        <v>0</v>
      </c>
      <c r="X33" s="144">
        <f>'Total Allotjaments (Fórmulas)'!X33-'Total Allotjaments (4)'!X33</f>
        <v>0</v>
      </c>
      <c r="Y33" s="144">
        <f>'Total Allotjaments (Fórmulas)'!Y33-'Total Allotjaments (4)'!Y33</f>
        <v>0</v>
      </c>
      <c r="Z33" s="144">
        <f>'Total Allotjaments (Fórmulas)'!Z33-'Total Allotjaments (4)'!Z33</f>
        <v>0</v>
      </c>
      <c r="AA33" s="144">
        <f>'Total Allotjaments (Fórmulas)'!AA33-'Total Allotjaments (4)'!AA33</f>
        <v>0</v>
      </c>
      <c r="AB33" s="144">
        <f>'Total Allotjaments (Fórmulas)'!AB33-'Total Allotjaments (4)'!AB33</f>
        <v>0</v>
      </c>
      <c r="AC33" s="144">
        <f>'Total Allotjaments (Fórmulas)'!AC33-'Total Allotjaments (4)'!AC33</f>
        <v>0</v>
      </c>
      <c r="AD33" s="144">
        <f>'Total Allotjaments (Fórmulas)'!AD33-'Total Allotjaments (4)'!AD33</f>
        <v>0</v>
      </c>
      <c r="AE33" s="144">
        <f>'Total Allotjaments (Fórmulas)'!AE33-'Total Allotjaments (4)'!AE33</f>
        <v>0</v>
      </c>
      <c r="AF33" s="144">
        <f>'Total Allotjaments (Fórmulas)'!AF33-'Total Allotjaments (4)'!AF33</f>
        <v>0</v>
      </c>
      <c r="AG33" s="144">
        <f>'Total Allotjaments (Fórmulas)'!AG33-'Total Allotjaments (4)'!AG33</f>
        <v>0</v>
      </c>
      <c r="AH33" s="144">
        <f>'Total Allotjaments (Fórmulas)'!AH33-'Total Allotjaments (4)'!AH33</f>
        <v>0</v>
      </c>
      <c r="AI33" s="144">
        <f>'Total Allotjaments (Fórmulas)'!AI33-'Total Allotjaments (4)'!AI33</f>
        <v>0</v>
      </c>
      <c r="AJ33" s="144">
        <f>'Total Allotjaments (Fórmulas)'!AJ33-'Total Allotjaments (4)'!AJ33</f>
        <v>0</v>
      </c>
      <c r="AK33" s="144">
        <f>'Total Allotjaments (Fórmulas)'!AK33-'Total Allotjaments (4)'!AK33</f>
        <v>0</v>
      </c>
      <c r="AL33" s="144">
        <f>'Total Allotjaments (Fórmulas)'!AL33-'Total Allotjaments (4)'!AL33</f>
        <v>0</v>
      </c>
      <c r="AM33" s="144">
        <f>'Total Allotjaments (Fórmulas)'!AM33-'Total Allotjaments (4)'!AM33</f>
        <v>0</v>
      </c>
      <c r="AN33" s="144">
        <f>'Total Allotjaments (Fórmulas)'!AN33-'Total Allotjaments (4)'!AN33</f>
        <v>0</v>
      </c>
      <c r="AO33" s="144">
        <f>'Total Allotjaments (Fórmulas)'!AO33-'Total Allotjaments (4)'!AO33</f>
        <v>0</v>
      </c>
      <c r="AP33" s="144">
        <f>'Total Allotjaments (Fórmulas)'!AP33-'Total Allotjaments (4)'!AP33</f>
        <v>0</v>
      </c>
      <c r="AQ33" s="144">
        <f>'Total Allotjaments (Fórmulas)'!AQ33-'Total Allotjaments (4)'!AQ33</f>
        <v>0</v>
      </c>
      <c r="AR33" s="144">
        <f>'Total Allotjaments (Fórmulas)'!AR33-'Total Allotjaments (4)'!AR33</f>
        <v>0</v>
      </c>
      <c r="AS33" s="144">
        <f>'Total Allotjaments (Fórmulas)'!AS33-'Total Allotjaments (4)'!AS33</f>
        <v>0</v>
      </c>
      <c r="AT33" s="144">
        <f>'Total Allotjaments (Fórmulas)'!AT33-'Total Allotjaments (4)'!AT33</f>
        <v>0</v>
      </c>
      <c r="AU33" s="144">
        <f>'Total Allotjaments (Fórmulas)'!AU33-'Total Allotjaments (4)'!AU33</f>
        <v>0</v>
      </c>
      <c r="AV33" s="144">
        <f>'Total Allotjaments (Fórmulas)'!AV33-'Total Allotjaments (4)'!AV33</f>
        <v>0</v>
      </c>
      <c r="AW33" s="144">
        <f>'Total Allotjaments (Fórmulas)'!AW33-'Total Allotjaments (4)'!AW33</f>
        <v>0</v>
      </c>
      <c r="AX33" s="144">
        <f>'Total Allotjaments (Fórmulas)'!AX33-'Total Allotjaments (4)'!AX33</f>
        <v>0</v>
      </c>
      <c r="AY33" s="144">
        <f>'Total Allotjaments (Fórmulas)'!AY33-'Total Allotjaments (4)'!AY33</f>
        <v>0</v>
      </c>
      <c r="AZ33" s="144">
        <f>'Total Allotjaments (Fórmulas)'!AZ33-'Total Allotjaments (4)'!AZ33</f>
        <v>0</v>
      </c>
      <c r="BA33" s="144">
        <f>'Total Allotjaments (Fórmulas)'!BA33-'Total Allotjaments (4)'!BA33</f>
        <v>0</v>
      </c>
      <c r="BB33" s="144">
        <f>'Total Allotjaments (Fórmulas)'!BB33-'Total Allotjaments (4)'!BB33</f>
        <v>0</v>
      </c>
      <c r="BC33" s="144">
        <f>'Total Allotjaments (Fórmulas)'!BC33-'Total Allotjaments (4)'!BC33</f>
        <v>0</v>
      </c>
      <c r="BD33" s="144">
        <f>'Total Allotjaments (Fórmulas)'!BD33-'Total Allotjaments (4)'!BD33</f>
        <v>0</v>
      </c>
      <c r="BE33" s="144">
        <f>'Total Allotjaments (Fórmulas)'!BE33-'Total Allotjaments (4)'!BE33</f>
        <v>0</v>
      </c>
      <c r="BF33" s="144">
        <f>'Total Allotjaments (Fórmulas)'!BF33-'Total Allotjaments (4)'!BF33</f>
        <v>0</v>
      </c>
      <c r="BG33" s="144">
        <f>'Total Allotjaments (Fórmulas)'!BG33-'Total Allotjaments (4)'!BG33</f>
        <v>0</v>
      </c>
      <c r="BH33" s="144">
        <f>'Total Allotjaments (Fórmulas)'!BH33-'Total Allotjaments (4)'!BH33</f>
        <v>0</v>
      </c>
      <c r="BI33" s="144">
        <f>'Total Allotjaments (Fórmulas)'!BI33-'Total Allotjaments (4)'!BI33</f>
        <v>0</v>
      </c>
      <c r="BJ33" s="144">
        <f>'Total Allotjaments (Fórmulas)'!BJ33-'Total Allotjaments (4)'!BJ33</f>
        <v>0</v>
      </c>
      <c r="BK33" s="144">
        <f>'Total Allotjaments (Fórmulas)'!BK33-'Total Allotjaments (4)'!BK33</f>
        <v>0</v>
      </c>
      <c r="BL33" s="144">
        <f>'Total Allotjaments (Fórmulas)'!BL33-'Total Allotjaments (4)'!BL33</f>
        <v>0</v>
      </c>
    </row>
    <row r="34" spans="1:64">
      <c r="A34" s="78" t="s">
        <v>24</v>
      </c>
      <c r="B34" s="144">
        <f>'Total Allotjaments (Fórmulas)'!B34-'Total Allotjaments (4)'!B34</f>
        <v>0</v>
      </c>
      <c r="C34" s="144">
        <f>'Total Allotjaments (Fórmulas)'!C34-'Total Allotjaments (4)'!C34</f>
        <v>0</v>
      </c>
      <c r="D34" s="144">
        <f>'Total Allotjaments (Fórmulas)'!D34-'Total Allotjaments (4)'!D34</f>
        <v>0</v>
      </c>
      <c r="E34" s="144">
        <f>'Total Allotjaments (Fórmulas)'!E34-'Total Allotjaments (4)'!E34</f>
        <v>0</v>
      </c>
      <c r="F34" s="144">
        <f>'Total Allotjaments (Fórmulas)'!F34-'Total Allotjaments (4)'!F34</f>
        <v>0</v>
      </c>
      <c r="G34" s="144">
        <f>'Total Allotjaments (Fórmulas)'!G34-'Total Allotjaments (4)'!G34</f>
        <v>0</v>
      </c>
      <c r="H34" s="144">
        <f>'Total Allotjaments (Fórmulas)'!H34-'Total Allotjaments (4)'!H34</f>
        <v>0</v>
      </c>
      <c r="I34" s="144">
        <f>'Total Allotjaments (Fórmulas)'!I34-'Total Allotjaments (4)'!I34</f>
        <v>0</v>
      </c>
      <c r="J34" s="144">
        <f>'Total Allotjaments (Fórmulas)'!J34-'Total Allotjaments (4)'!J34</f>
        <v>0</v>
      </c>
      <c r="K34" s="144">
        <f>'Total Allotjaments (Fórmulas)'!K34-'Total Allotjaments (4)'!K34</f>
        <v>0</v>
      </c>
      <c r="L34" s="144">
        <f>'Total Allotjaments (Fórmulas)'!L34-'Total Allotjaments (4)'!L34</f>
        <v>0</v>
      </c>
      <c r="M34" s="144">
        <f>'Total Allotjaments (Fórmulas)'!M34-'Total Allotjaments (4)'!M34</f>
        <v>0</v>
      </c>
      <c r="N34" s="144">
        <f>'Total Allotjaments (Fórmulas)'!N34-'Total Allotjaments (4)'!N34</f>
        <v>0</v>
      </c>
      <c r="O34" s="144">
        <f>'Total Allotjaments (Fórmulas)'!O34-'Total Allotjaments (4)'!O34</f>
        <v>0</v>
      </c>
      <c r="P34" s="144">
        <f>'Total Allotjaments (Fórmulas)'!P34-'Total Allotjaments (4)'!P34</f>
        <v>0</v>
      </c>
      <c r="Q34" s="144">
        <f>'Total Allotjaments (Fórmulas)'!Q34-'Total Allotjaments (4)'!Q34</f>
        <v>0</v>
      </c>
      <c r="R34" s="144">
        <f>'Total Allotjaments (Fórmulas)'!R34-'Total Allotjaments (4)'!R34</f>
        <v>0</v>
      </c>
      <c r="S34" s="144">
        <f>'Total Allotjaments (Fórmulas)'!S34-'Total Allotjaments (4)'!S34</f>
        <v>0</v>
      </c>
      <c r="T34" s="144">
        <f>'Total Allotjaments (Fórmulas)'!T34-'Total Allotjaments (4)'!T34</f>
        <v>0</v>
      </c>
      <c r="U34" s="144">
        <f>'Total Allotjaments (Fórmulas)'!U34-'Total Allotjaments (4)'!U34</f>
        <v>0</v>
      </c>
      <c r="V34" s="144">
        <f>'Total Allotjaments (Fórmulas)'!V34-'Total Allotjaments (4)'!V34</f>
        <v>0</v>
      </c>
      <c r="W34" s="144">
        <f>'Total Allotjaments (Fórmulas)'!W34-'Total Allotjaments (4)'!W34</f>
        <v>0</v>
      </c>
      <c r="X34" s="144">
        <f>'Total Allotjaments (Fórmulas)'!X34-'Total Allotjaments (4)'!X34</f>
        <v>0</v>
      </c>
      <c r="Y34" s="144">
        <f>'Total Allotjaments (Fórmulas)'!Y34-'Total Allotjaments (4)'!Y34</f>
        <v>0</v>
      </c>
      <c r="Z34" s="144">
        <f>'Total Allotjaments (Fórmulas)'!Z34-'Total Allotjaments (4)'!Z34</f>
        <v>0</v>
      </c>
      <c r="AA34" s="144">
        <f>'Total Allotjaments (Fórmulas)'!AA34-'Total Allotjaments (4)'!AA34</f>
        <v>0</v>
      </c>
      <c r="AB34" s="144">
        <f>'Total Allotjaments (Fórmulas)'!AB34-'Total Allotjaments (4)'!AB34</f>
        <v>0</v>
      </c>
      <c r="AC34" s="144">
        <f>'Total Allotjaments (Fórmulas)'!AC34-'Total Allotjaments (4)'!AC34</f>
        <v>0</v>
      </c>
      <c r="AD34" s="144">
        <f>'Total Allotjaments (Fórmulas)'!AD34-'Total Allotjaments (4)'!AD34</f>
        <v>0</v>
      </c>
      <c r="AE34" s="144">
        <f>'Total Allotjaments (Fórmulas)'!AE34-'Total Allotjaments (4)'!AE34</f>
        <v>0</v>
      </c>
      <c r="AF34" s="144">
        <f>'Total Allotjaments (Fórmulas)'!AF34-'Total Allotjaments (4)'!AF34</f>
        <v>0</v>
      </c>
      <c r="AG34" s="144">
        <f>'Total Allotjaments (Fórmulas)'!AG34-'Total Allotjaments (4)'!AG34</f>
        <v>0</v>
      </c>
      <c r="AH34" s="144">
        <f>'Total Allotjaments (Fórmulas)'!AH34-'Total Allotjaments (4)'!AH34</f>
        <v>0</v>
      </c>
      <c r="AI34" s="144">
        <f>'Total Allotjaments (Fórmulas)'!AI34-'Total Allotjaments (4)'!AI34</f>
        <v>0</v>
      </c>
      <c r="AJ34" s="144">
        <f>'Total Allotjaments (Fórmulas)'!AJ34-'Total Allotjaments (4)'!AJ34</f>
        <v>0</v>
      </c>
      <c r="AK34" s="144">
        <f>'Total Allotjaments (Fórmulas)'!AK34-'Total Allotjaments (4)'!AK34</f>
        <v>0</v>
      </c>
      <c r="AL34" s="144">
        <f>'Total Allotjaments (Fórmulas)'!AL34-'Total Allotjaments (4)'!AL34</f>
        <v>0</v>
      </c>
      <c r="AM34" s="144">
        <f>'Total Allotjaments (Fórmulas)'!AM34-'Total Allotjaments (4)'!AM34</f>
        <v>0</v>
      </c>
      <c r="AN34" s="144">
        <f>'Total Allotjaments (Fórmulas)'!AN34-'Total Allotjaments (4)'!AN34</f>
        <v>0</v>
      </c>
      <c r="AO34" s="144">
        <f>'Total Allotjaments (Fórmulas)'!AO34-'Total Allotjaments (4)'!AO34</f>
        <v>0</v>
      </c>
      <c r="AP34" s="144">
        <f>'Total Allotjaments (Fórmulas)'!AP34-'Total Allotjaments (4)'!AP34</f>
        <v>0</v>
      </c>
      <c r="AQ34" s="144">
        <f>'Total Allotjaments (Fórmulas)'!AQ34-'Total Allotjaments (4)'!AQ34</f>
        <v>0</v>
      </c>
      <c r="AR34" s="144">
        <f>'Total Allotjaments (Fórmulas)'!AR34-'Total Allotjaments (4)'!AR34</f>
        <v>0</v>
      </c>
      <c r="AS34" s="144">
        <f>'Total Allotjaments (Fórmulas)'!AS34-'Total Allotjaments (4)'!AS34</f>
        <v>0</v>
      </c>
      <c r="AT34" s="144">
        <f>'Total Allotjaments (Fórmulas)'!AT34-'Total Allotjaments (4)'!AT34</f>
        <v>0</v>
      </c>
      <c r="AU34" s="144">
        <f>'Total Allotjaments (Fórmulas)'!AU34-'Total Allotjaments (4)'!AU34</f>
        <v>0</v>
      </c>
      <c r="AV34" s="144">
        <f>'Total Allotjaments (Fórmulas)'!AV34-'Total Allotjaments (4)'!AV34</f>
        <v>0</v>
      </c>
      <c r="AW34" s="144">
        <f>'Total Allotjaments (Fórmulas)'!AW34-'Total Allotjaments (4)'!AW34</f>
        <v>0</v>
      </c>
      <c r="AX34" s="144">
        <f>'Total Allotjaments (Fórmulas)'!AX34-'Total Allotjaments (4)'!AX34</f>
        <v>0</v>
      </c>
      <c r="AY34" s="144">
        <f>'Total Allotjaments (Fórmulas)'!AY34-'Total Allotjaments (4)'!AY34</f>
        <v>0</v>
      </c>
      <c r="AZ34" s="144">
        <f>'Total Allotjaments (Fórmulas)'!AZ34-'Total Allotjaments (4)'!AZ34</f>
        <v>0</v>
      </c>
      <c r="BA34" s="144">
        <f>'Total Allotjaments (Fórmulas)'!BA34-'Total Allotjaments (4)'!BA34</f>
        <v>0</v>
      </c>
      <c r="BB34" s="144">
        <f>'Total Allotjaments (Fórmulas)'!BB34-'Total Allotjaments (4)'!BB34</f>
        <v>0</v>
      </c>
      <c r="BC34" s="144">
        <f>'Total Allotjaments (Fórmulas)'!BC34-'Total Allotjaments (4)'!BC34</f>
        <v>0</v>
      </c>
      <c r="BD34" s="144">
        <f>'Total Allotjaments (Fórmulas)'!BD34-'Total Allotjaments (4)'!BD34</f>
        <v>0</v>
      </c>
      <c r="BE34" s="144">
        <f>'Total Allotjaments (Fórmulas)'!BE34-'Total Allotjaments (4)'!BE34</f>
        <v>0</v>
      </c>
      <c r="BF34" s="144">
        <f>'Total Allotjaments (Fórmulas)'!BF34-'Total Allotjaments (4)'!BF34</f>
        <v>0</v>
      </c>
      <c r="BG34" s="144">
        <f>'Total Allotjaments (Fórmulas)'!BG34-'Total Allotjaments (4)'!BG34</f>
        <v>0</v>
      </c>
      <c r="BH34" s="144">
        <f>'Total Allotjaments (Fórmulas)'!BH34-'Total Allotjaments (4)'!BH34</f>
        <v>0</v>
      </c>
      <c r="BI34" s="144">
        <f>'Total Allotjaments (Fórmulas)'!BI34-'Total Allotjaments (4)'!BI34</f>
        <v>0</v>
      </c>
      <c r="BJ34" s="144">
        <f>'Total Allotjaments (Fórmulas)'!BJ34-'Total Allotjaments (4)'!BJ34</f>
        <v>0</v>
      </c>
      <c r="BK34" s="144">
        <f>'Total Allotjaments (Fórmulas)'!BK34-'Total Allotjaments (4)'!BK34</f>
        <v>0</v>
      </c>
      <c r="BL34" s="144">
        <f>'Total Allotjaments (Fórmulas)'!BL34-'Total Allotjaments (4)'!BL34</f>
        <v>0</v>
      </c>
    </row>
    <row r="35" spans="1:64">
      <c r="A35" s="78" t="s">
        <v>25</v>
      </c>
      <c r="B35" s="144">
        <f>'Total Allotjaments (Fórmulas)'!B35-'Total Allotjaments (4)'!B35</f>
        <v>0</v>
      </c>
      <c r="C35" s="144">
        <f>'Total Allotjaments (Fórmulas)'!C35-'Total Allotjaments (4)'!C35</f>
        <v>0</v>
      </c>
      <c r="D35" s="144">
        <f>'Total Allotjaments (Fórmulas)'!D35-'Total Allotjaments (4)'!D35</f>
        <v>0</v>
      </c>
      <c r="E35" s="144">
        <f>'Total Allotjaments (Fórmulas)'!E35-'Total Allotjaments (4)'!E35</f>
        <v>0</v>
      </c>
      <c r="F35" s="144">
        <f>'Total Allotjaments (Fórmulas)'!F35-'Total Allotjaments (4)'!F35</f>
        <v>0</v>
      </c>
      <c r="G35" s="144">
        <f>'Total Allotjaments (Fórmulas)'!G35-'Total Allotjaments (4)'!G35</f>
        <v>0</v>
      </c>
      <c r="H35" s="144">
        <f>'Total Allotjaments (Fórmulas)'!H35-'Total Allotjaments (4)'!H35</f>
        <v>0</v>
      </c>
      <c r="I35" s="144">
        <f>'Total Allotjaments (Fórmulas)'!I35-'Total Allotjaments (4)'!I35</f>
        <v>0</v>
      </c>
      <c r="J35" s="144">
        <f>'Total Allotjaments (Fórmulas)'!J35-'Total Allotjaments (4)'!J35</f>
        <v>0</v>
      </c>
      <c r="K35" s="144">
        <f>'Total Allotjaments (Fórmulas)'!K35-'Total Allotjaments (4)'!K35</f>
        <v>0</v>
      </c>
      <c r="L35" s="144">
        <f>'Total Allotjaments (Fórmulas)'!L35-'Total Allotjaments (4)'!L35</f>
        <v>0</v>
      </c>
      <c r="M35" s="144">
        <f>'Total Allotjaments (Fórmulas)'!M35-'Total Allotjaments (4)'!M35</f>
        <v>0</v>
      </c>
      <c r="N35" s="144">
        <f>'Total Allotjaments (Fórmulas)'!N35-'Total Allotjaments (4)'!N35</f>
        <v>0</v>
      </c>
      <c r="O35" s="144">
        <f>'Total Allotjaments (Fórmulas)'!O35-'Total Allotjaments (4)'!O35</f>
        <v>0</v>
      </c>
      <c r="P35" s="144">
        <f>'Total Allotjaments (Fórmulas)'!P35-'Total Allotjaments (4)'!P35</f>
        <v>0</v>
      </c>
      <c r="Q35" s="144">
        <f>'Total Allotjaments (Fórmulas)'!Q35-'Total Allotjaments (4)'!Q35</f>
        <v>0</v>
      </c>
      <c r="R35" s="144">
        <f>'Total Allotjaments (Fórmulas)'!R35-'Total Allotjaments (4)'!R35</f>
        <v>0</v>
      </c>
      <c r="S35" s="144">
        <f>'Total Allotjaments (Fórmulas)'!S35-'Total Allotjaments (4)'!S35</f>
        <v>0</v>
      </c>
      <c r="T35" s="144">
        <f>'Total Allotjaments (Fórmulas)'!T35-'Total Allotjaments (4)'!T35</f>
        <v>0</v>
      </c>
      <c r="U35" s="144">
        <f>'Total Allotjaments (Fórmulas)'!U35-'Total Allotjaments (4)'!U35</f>
        <v>0</v>
      </c>
      <c r="V35" s="144">
        <f>'Total Allotjaments (Fórmulas)'!V35-'Total Allotjaments (4)'!V35</f>
        <v>0</v>
      </c>
      <c r="W35" s="144">
        <f>'Total Allotjaments (Fórmulas)'!W35-'Total Allotjaments (4)'!W35</f>
        <v>0</v>
      </c>
      <c r="X35" s="144">
        <f>'Total Allotjaments (Fórmulas)'!X35-'Total Allotjaments (4)'!X35</f>
        <v>0</v>
      </c>
      <c r="Y35" s="144">
        <f>'Total Allotjaments (Fórmulas)'!Y35-'Total Allotjaments (4)'!Y35</f>
        <v>0</v>
      </c>
      <c r="Z35" s="144">
        <f>'Total Allotjaments (Fórmulas)'!Z35-'Total Allotjaments (4)'!Z35</f>
        <v>0</v>
      </c>
      <c r="AA35" s="144">
        <f>'Total Allotjaments (Fórmulas)'!AA35-'Total Allotjaments (4)'!AA35</f>
        <v>0</v>
      </c>
      <c r="AB35" s="144">
        <f>'Total Allotjaments (Fórmulas)'!AB35-'Total Allotjaments (4)'!AB35</f>
        <v>0</v>
      </c>
      <c r="AC35" s="144">
        <f>'Total Allotjaments (Fórmulas)'!AC35-'Total Allotjaments (4)'!AC35</f>
        <v>0</v>
      </c>
      <c r="AD35" s="144">
        <f>'Total Allotjaments (Fórmulas)'!AD35-'Total Allotjaments (4)'!AD35</f>
        <v>0</v>
      </c>
      <c r="AE35" s="144">
        <f>'Total Allotjaments (Fórmulas)'!AE35-'Total Allotjaments (4)'!AE35</f>
        <v>0</v>
      </c>
      <c r="AF35" s="144">
        <f>'Total Allotjaments (Fórmulas)'!AF35-'Total Allotjaments (4)'!AF35</f>
        <v>0</v>
      </c>
      <c r="AG35" s="144">
        <f>'Total Allotjaments (Fórmulas)'!AG35-'Total Allotjaments (4)'!AG35</f>
        <v>0</v>
      </c>
      <c r="AH35" s="144">
        <f>'Total Allotjaments (Fórmulas)'!AH35-'Total Allotjaments (4)'!AH35</f>
        <v>0</v>
      </c>
      <c r="AI35" s="144">
        <f>'Total Allotjaments (Fórmulas)'!AI35-'Total Allotjaments (4)'!AI35</f>
        <v>0</v>
      </c>
      <c r="AJ35" s="144">
        <f>'Total Allotjaments (Fórmulas)'!AJ35-'Total Allotjaments (4)'!AJ35</f>
        <v>0</v>
      </c>
      <c r="AK35" s="144">
        <f>'Total Allotjaments (Fórmulas)'!AK35-'Total Allotjaments (4)'!AK35</f>
        <v>0</v>
      </c>
      <c r="AL35" s="144">
        <f>'Total Allotjaments (Fórmulas)'!AL35-'Total Allotjaments (4)'!AL35</f>
        <v>0</v>
      </c>
      <c r="AM35" s="144">
        <f>'Total Allotjaments (Fórmulas)'!AM35-'Total Allotjaments (4)'!AM35</f>
        <v>0</v>
      </c>
      <c r="AN35" s="144">
        <f>'Total Allotjaments (Fórmulas)'!AN35-'Total Allotjaments (4)'!AN35</f>
        <v>0</v>
      </c>
      <c r="AO35" s="144">
        <f>'Total Allotjaments (Fórmulas)'!AO35-'Total Allotjaments (4)'!AO35</f>
        <v>0</v>
      </c>
      <c r="AP35" s="144">
        <f>'Total Allotjaments (Fórmulas)'!AP35-'Total Allotjaments (4)'!AP35</f>
        <v>0</v>
      </c>
      <c r="AQ35" s="144">
        <f>'Total Allotjaments (Fórmulas)'!AQ35-'Total Allotjaments (4)'!AQ35</f>
        <v>0</v>
      </c>
      <c r="AR35" s="144">
        <f>'Total Allotjaments (Fórmulas)'!AR35-'Total Allotjaments (4)'!AR35</f>
        <v>0</v>
      </c>
      <c r="AS35" s="144">
        <f>'Total Allotjaments (Fórmulas)'!AS35-'Total Allotjaments (4)'!AS35</f>
        <v>0</v>
      </c>
      <c r="AT35" s="144">
        <f>'Total Allotjaments (Fórmulas)'!AT35-'Total Allotjaments (4)'!AT35</f>
        <v>0</v>
      </c>
      <c r="AU35" s="144">
        <f>'Total Allotjaments (Fórmulas)'!AU35-'Total Allotjaments (4)'!AU35</f>
        <v>0</v>
      </c>
      <c r="AV35" s="144">
        <f>'Total Allotjaments (Fórmulas)'!AV35-'Total Allotjaments (4)'!AV35</f>
        <v>0</v>
      </c>
      <c r="AW35" s="144">
        <f>'Total Allotjaments (Fórmulas)'!AW35-'Total Allotjaments (4)'!AW35</f>
        <v>0</v>
      </c>
      <c r="AX35" s="144">
        <f>'Total Allotjaments (Fórmulas)'!AX35-'Total Allotjaments (4)'!AX35</f>
        <v>0</v>
      </c>
      <c r="AY35" s="144">
        <f>'Total Allotjaments (Fórmulas)'!AY35-'Total Allotjaments (4)'!AY35</f>
        <v>0</v>
      </c>
      <c r="AZ35" s="144">
        <f>'Total Allotjaments (Fórmulas)'!AZ35-'Total Allotjaments (4)'!AZ35</f>
        <v>0</v>
      </c>
      <c r="BA35" s="144">
        <f>'Total Allotjaments (Fórmulas)'!BA35-'Total Allotjaments (4)'!BA35</f>
        <v>0</v>
      </c>
      <c r="BB35" s="144">
        <f>'Total Allotjaments (Fórmulas)'!BB35-'Total Allotjaments (4)'!BB35</f>
        <v>0</v>
      </c>
      <c r="BC35" s="144">
        <f>'Total Allotjaments (Fórmulas)'!BC35-'Total Allotjaments (4)'!BC35</f>
        <v>0</v>
      </c>
      <c r="BD35" s="144">
        <f>'Total Allotjaments (Fórmulas)'!BD35-'Total Allotjaments (4)'!BD35</f>
        <v>0</v>
      </c>
      <c r="BE35" s="144">
        <f>'Total Allotjaments (Fórmulas)'!BE35-'Total Allotjaments (4)'!BE35</f>
        <v>0</v>
      </c>
      <c r="BF35" s="144">
        <f>'Total Allotjaments (Fórmulas)'!BF35-'Total Allotjaments (4)'!BF35</f>
        <v>0</v>
      </c>
      <c r="BG35" s="144">
        <f>'Total Allotjaments (Fórmulas)'!BG35-'Total Allotjaments (4)'!BG35</f>
        <v>0</v>
      </c>
      <c r="BH35" s="144">
        <f>'Total Allotjaments (Fórmulas)'!BH35-'Total Allotjaments (4)'!BH35</f>
        <v>0</v>
      </c>
      <c r="BI35" s="144">
        <f>'Total Allotjaments (Fórmulas)'!BI35-'Total Allotjaments (4)'!BI35</f>
        <v>0</v>
      </c>
      <c r="BJ35" s="144">
        <f>'Total Allotjaments (Fórmulas)'!BJ35-'Total Allotjaments (4)'!BJ35</f>
        <v>0</v>
      </c>
      <c r="BK35" s="144">
        <f>'Total Allotjaments (Fórmulas)'!BK35-'Total Allotjaments (4)'!BK35</f>
        <v>0</v>
      </c>
      <c r="BL35" s="144">
        <f>'Total Allotjaments (Fórmulas)'!BL35-'Total Allotjaments (4)'!BL35</f>
        <v>0</v>
      </c>
    </row>
    <row r="36" spans="1:64">
      <c r="A36" s="78" t="s">
        <v>159</v>
      </c>
      <c r="B36" s="144">
        <f>'Total Allotjaments (Fórmulas)'!B36-'Total Allotjaments (4)'!B36</f>
        <v>0</v>
      </c>
      <c r="C36" s="144">
        <f>'Total Allotjaments (Fórmulas)'!C36-'Total Allotjaments (4)'!C36</f>
        <v>0</v>
      </c>
      <c r="D36" s="144">
        <f>'Total Allotjaments (Fórmulas)'!D36-'Total Allotjaments (4)'!D36</f>
        <v>0</v>
      </c>
      <c r="E36" s="144">
        <f>'Total Allotjaments (Fórmulas)'!E36-'Total Allotjaments (4)'!E36</f>
        <v>0</v>
      </c>
      <c r="F36" s="144">
        <f>'Total Allotjaments (Fórmulas)'!F36-'Total Allotjaments (4)'!F36</f>
        <v>0</v>
      </c>
      <c r="G36" s="144">
        <f>'Total Allotjaments (Fórmulas)'!G36-'Total Allotjaments (4)'!G36</f>
        <v>0</v>
      </c>
      <c r="H36" s="144">
        <f>'Total Allotjaments (Fórmulas)'!H36-'Total Allotjaments (4)'!H36</f>
        <v>0</v>
      </c>
      <c r="I36" s="144">
        <f>'Total Allotjaments (Fórmulas)'!I36-'Total Allotjaments (4)'!I36</f>
        <v>0</v>
      </c>
      <c r="J36" s="144">
        <f>'Total Allotjaments (Fórmulas)'!J36-'Total Allotjaments (4)'!J36</f>
        <v>0</v>
      </c>
      <c r="K36" s="144">
        <f>'Total Allotjaments (Fórmulas)'!K36-'Total Allotjaments (4)'!K36</f>
        <v>0</v>
      </c>
      <c r="L36" s="144">
        <f>'Total Allotjaments (Fórmulas)'!L36-'Total Allotjaments (4)'!L36</f>
        <v>0</v>
      </c>
      <c r="M36" s="144">
        <f>'Total Allotjaments (Fórmulas)'!M36-'Total Allotjaments (4)'!M36</f>
        <v>0</v>
      </c>
      <c r="N36" s="144">
        <f>'Total Allotjaments (Fórmulas)'!N36-'Total Allotjaments (4)'!N36</f>
        <v>0</v>
      </c>
      <c r="O36" s="144">
        <f>'Total Allotjaments (Fórmulas)'!O36-'Total Allotjaments (4)'!O36</f>
        <v>0</v>
      </c>
      <c r="P36" s="144">
        <f>'Total Allotjaments (Fórmulas)'!P36-'Total Allotjaments (4)'!P36</f>
        <v>0</v>
      </c>
      <c r="Q36" s="144">
        <f>'Total Allotjaments (Fórmulas)'!Q36-'Total Allotjaments (4)'!Q36</f>
        <v>0</v>
      </c>
      <c r="R36" s="144">
        <f>'Total Allotjaments (Fórmulas)'!R36-'Total Allotjaments (4)'!R36</f>
        <v>0</v>
      </c>
      <c r="S36" s="144">
        <f>'Total Allotjaments (Fórmulas)'!S36-'Total Allotjaments (4)'!S36</f>
        <v>0</v>
      </c>
      <c r="T36" s="144">
        <f>'Total Allotjaments (Fórmulas)'!T36-'Total Allotjaments (4)'!T36</f>
        <v>0</v>
      </c>
      <c r="U36" s="144">
        <f>'Total Allotjaments (Fórmulas)'!U36-'Total Allotjaments (4)'!U36</f>
        <v>0</v>
      </c>
      <c r="V36" s="144">
        <f>'Total Allotjaments (Fórmulas)'!V36-'Total Allotjaments (4)'!V36</f>
        <v>0</v>
      </c>
      <c r="W36" s="144">
        <f>'Total Allotjaments (Fórmulas)'!W36-'Total Allotjaments (4)'!W36</f>
        <v>0</v>
      </c>
      <c r="X36" s="144">
        <f>'Total Allotjaments (Fórmulas)'!X36-'Total Allotjaments (4)'!X36</f>
        <v>0</v>
      </c>
      <c r="Y36" s="144">
        <f>'Total Allotjaments (Fórmulas)'!Y36-'Total Allotjaments (4)'!Y36</f>
        <v>0</v>
      </c>
      <c r="Z36" s="144">
        <f>'Total Allotjaments (Fórmulas)'!Z36-'Total Allotjaments (4)'!Z36</f>
        <v>0</v>
      </c>
      <c r="AA36" s="144">
        <f>'Total Allotjaments (Fórmulas)'!AA36-'Total Allotjaments (4)'!AA36</f>
        <v>0</v>
      </c>
      <c r="AB36" s="144">
        <f>'Total Allotjaments (Fórmulas)'!AB36-'Total Allotjaments (4)'!AB36</f>
        <v>0</v>
      </c>
      <c r="AC36" s="144">
        <f>'Total Allotjaments (Fórmulas)'!AC36-'Total Allotjaments (4)'!AC36</f>
        <v>0</v>
      </c>
      <c r="AD36" s="144">
        <f>'Total Allotjaments (Fórmulas)'!AD36-'Total Allotjaments (4)'!AD36</f>
        <v>0</v>
      </c>
      <c r="AE36" s="144">
        <f>'Total Allotjaments (Fórmulas)'!AE36-'Total Allotjaments (4)'!AE36</f>
        <v>0</v>
      </c>
      <c r="AF36" s="144">
        <f>'Total Allotjaments (Fórmulas)'!AF36-'Total Allotjaments (4)'!AF36</f>
        <v>0</v>
      </c>
      <c r="AG36" s="144">
        <f>'Total Allotjaments (Fórmulas)'!AG36-'Total Allotjaments (4)'!AG36</f>
        <v>0</v>
      </c>
      <c r="AH36" s="144">
        <f>'Total Allotjaments (Fórmulas)'!AH36-'Total Allotjaments (4)'!AH36</f>
        <v>0</v>
      </c>
      <c r="AI36" s="144">
        <f>'Total Allotjaments (Fórmulas)'!AI36-'Total Allotjaments (4)'!AI36</f>
        <v>0</v>
      </c>
      <c r="AJ36" s="144">
        <f>'Total Allotjaments (Fórmulas)'!AJ36-'Total Allotjaments (4)'!AJ36</f>
        <v>0</v>
      </c>
      <c r="AK36" s="144">
        <f>'Total Allotjaments (Fórmulas)'!AK36-'Total Allotjaments (4)'!AK36</f>
        <v>0</v>
      </c>
      <c r="AL36" s="144">
        <f>'Total Allotjaments (Fórmulas)'!AL36-'Total Allotjaments (4)'!AL36</f>
        <v>0</v>
      </c>
      <c r="AM36" s="144">
        <f>'Total Allotjaments (Fórmulas)'!AM36-'Total Allotjaments (4)'!AM36</f>
        <v>0</v>
      </c>
      <c r="AN36" s="144">
        <f>'Total Allotjaments (Fórmulas)'!AN36-'Total Allotjaments (4)'!AN36</f>
        <v>0</v>
      </c>
      <c r="AO36" s="144">
        <f>'Total Allotjaments (Fórmulas)'!AO36-'Total Allotjaments (4)'!AO36</f>
        <v>0</v>
      </c>
      <c r="AP36" s="144">
        <f>'Total Allotjaments (Fórmulas)'!AP36-'Total Allotjaments (4)'!AP36</f>
        <v>0</v>
      </c>
      <c r="AQ36" s="144">
        <f>'Total Allotjaments (Fórmulas)'!AQ36-'Total Allotjaments (4)'!AQ36</f>
        <v>0</v>
      </c>
      <c r="AR36" s="144">
        <f>'Total Allotjaments (Fórmulas)'!AR36-'Total Allotjaments (4)'!AR36</f>
        <v>0</v>
      </c>
      <c r="AS36" s="144">
        <f>'Total Allotjaments (Fórmulas)'!AS36-'Total Allotjaments (4)'!AS36</f>
        <v>0</v>
      </c>
      <c r="AT36" s="144">
        <f>'Total Allotjaments (Fórmulas)'!AT36-'Total Allotjaments (4)'!AT36</f>
        <v>0</v>
      </c>
      <c r="AU36" s="144">
        <f>'Total Allotjaments (Fórmulas)'!AU36-'Total Allotjaments (4)'!AU36</f>
        <v>0</v>
      </c>
      <c r="AV36" s="144">
        <f>'Total Allotjaments (Fórmulas)'!AV36-'Total Allotjaments (4)'!AV36</f>
        <v>0</v>
      </c>
      <c r="AW36" s="144">
        <f>'Total Allotjaments (Fórmulas)'!AW36-'Total Allotjaments (4)'!AW36</f>
        <v>0</v>
      </c>
      <c r="AX36" s="144">
        <f>'Total Allotjaments (Fórmulas)'!AX36-'Total Allotjaments (4)'!AX36</f>
        <v>0</v>
      </c>
      <c r="AY36" s="144">
        <f>'Total Allotjaments (Fórmulas)'!AY36-'Total Allotjaments (4)'!AY36</f>
        <v>0</v>
      </c>
      <c r="AZ36" s="144">
        <f>'Total Allotjaments (Fórmulas)'!AZ36-'Total Allotjaments (4)'!AZ36</f>
        <v>0</v>
      </c>
      <c r="BA36" s="144">
        <f>'Total Allotjaments (Fórmulas)'!BA36-'Total Allotjaments (4)'!BA36</f>
        <v>0</v>
      </c>
      <c r="BB36" s="144">
        <f>'Total Allotjaments (Fórmulas)'!BB36-'Total Allotjaments (4)'!BB36</f>
        <v>0</v>
      </c>
      <c r="BC36" s="144">
        <f>'Total Allotjaments (Fórmulas)'!BC36-'Total Allotjaments (4)'!BC36</f>
        <v>0</v>
      </c>
      <c r="BD36" s="144">
        <f>'Total Allotjaments (Fórmulas)'!BD36-'Total Allotjaments (4)'!BD36</f>
        <v>0</v>
      </c>
      <c r="BE36" s="144">
        <f>'Total Allotjaments (Fórmulas)'!BE36-'Total Allotjaments (4)'!BE36</f>
        <v>0</v>
      </c>
      <c r="BF36" s="144">
        <f>'Total Allotjaments (Fórmulas)'!BF36-'Total Allotjaments (4)'!BF36</f>
        <v>0</v>
      </c>
      <c r="BG36" s="144">
        <f>'Total Allotjaments (Fórmulas)'!BG36-'Total Allotjaments (4)'!BG36</f>
        <v>0</v>
      </c>
      <c r="BH36" s="144">
        <f>'Total Allotjaments (Fórmulas)'!BH36-'Total Allotjaments (4)'!BH36</f>
        <v>0</v>
      </c>
      <c r="BI36" s="144">
        <f>'Total Allotjaments (Fórmulas)'!BI36-'Total Allotjaments (4)'!BI36</f>
        <v>0</v>
      </c>
      <c r="BJ36" s="144">
        <f>'Total Allotjaments (Fórmulas)'!BJ36-'Total Allotjaments (4)'!BJ36</f>
        <v>0</v>
      </c>
      <c r="BK36" s="144">
        <f>'Total Allotjaments (Fórmulas)'!BK36-'Total Allotjaments (4)'!BK36</f>
        <v>0</v>
      </c>
      <c r="BL36" s="144">
        <f>'Total Allotjaments (Fórmulas)'!BL36-'Total Allotjaments (4)'!BL36</f>
        <v>0</v>
      </c>
    </row>
    <row r="37" spans="1:64">
      <c r="A37" s="78" t="s">
        <v>26</v>
      </c>
      <c r="B37" s="144">
        <f>'Total Allotjaments (Fórmulas)'!B37-'Total Allotjaments (4)'!B37</f>
        <v>0</v>
      </c>
      <c r="C37" s="144">
        <f>'Total Allotjaments (Fórmulas)'!C37-'Total Allotjaments (4)'!C37</f>
        <v>0</v>
      </c>
      <c r="D37" s="144">
        <f>'Total Allotjaments (Fórmulas)'!D37-'Total Allotjaments (4)'!D37</f>
        <v>0</v>
      </c>
      <c r="E37" s="144">
        <f>'Total Allotjaments (Fórmulas)'!E37-'Total Allotjaments (4)'!E37</f>
        <v>0</v>
      </c>
      <c r="F37" s="144">
        <f>'Total Allotjaments (Fórmulas)'!F37-'Total Allotjaments (4)'!F37</f>
        <v>0</v>
      </c>
      <c r="G37" s="144">
        <f>'Total Allotjaments (Fórmulas)'!G37-'Total Allotjaments (4)'!G37</f>
        <v>0</v>
      </c>
      <c r="H37" s="144">
        <f>'Total Allotjaments (Fórmulas)'!H37-'Total Allotjaments (4)'!H37</f>
        <v>0</v>
      </c>
      <c r="I37" s="144">
        <f>'Total Allotjaments (Fórmulas)'!I37-'Total Allotjaments (4)'!I37</f>
        <v>0</v>
      </c>
      <c r="J37" s="144">
        <f>'Total Allotjaments (Fórmulas)'!J37-'Total Allotjaments (4)'!J37</f>
        <v>0</v>
      </c>
      <c r="K37" s="144">
        <f>'Total Allotjaments (Fórmulas)'!K37-'Total Allotjaments (4)'!K37</f>
        <v>0</v>
      </c>
      <c r="L37" s="144">
        <f>'Total Allotjaments (Fórmulas)'!L37-'Total Allotjaments (4)'!L37</f>
        <v>0</v>
      </c>
      <c r="M37" s="144">
        <f>'Total Allotjaments (Fórmulas)'!M37-'Total Allotjaments (4)'!M37</f>
        <v>0</v>
      </c>
      <c r="N37" s="144">
        <f>'Total Allotjaments (Fórmulas)'!N37-'Total Allotjaments (4)'!N37</f>
        <v>0</v>
      </c>
      <c r="O37" s="144">
        <f>'Total Allotjaments (Fórmulas)'!O37-'Total Allotjaments (4)'!O37</f>
        <v>0</v>
      </c>
      <c r="P37" s="144">
        <f>'Total Allotjaments (Fórmulas)'!P37-'Total Allotjaments (4)'!P37</f>
        <v>0</v>
      </c>
      <c r="Q37" s="144">
        <f>'Total Allotjaments (Fórmulas)'!Q37-'Total Allotjaments (4)'!Q37</f>
        <v>0</v>
      </c>
      <c r="R37" s="144">
        <f>'Total Allotjaments (Fórmulas)'!R37-'Total Allotjaments (4)'!R37</f>
        <v>0</v>
      </c>
      <c r="S37" s="144">
        <f>'Total Allotjaments (Fórmulas)'!S37-'Total Allotjaments (4)'!S37</f>
        <v>0</v>
      </c>
      <c r="T37" s="144">
        <f>'Total Allotjaments (Fórmulas)'!T37-'Total Allotjaments (4)'!T37</f>
        <v>0</v>
      </c>
      <c r="U37" s="144">
        <f>'Total Allotjaments (Fórmulas)'!U37-'Total Allotjaments (4)'!U37</f>
        <v>0</v>
      </c>
      <c r="V37" s="144">
        <f>'Total Allotjaments (Fórmulas)'!V37-'Total Allotjaments (4)'!V37</f>
        <v>0</v>
      </c>
      <c r="W37" s="144">
        <f>'Total Allotjaments (Fórmulas)'!W37-'Total Allotjaments (4)'!W37</f>
        <v>0</v>
      </c>
      <c r="X37" s="144">
        <f>'Total Allotjaments (Fórmulas)'!X37-'Total Allotjaments (4)'!X37</f>
        <v>0</v>
      </c>
      <c r="Y37" s="144">
        <f>'Total Allotjaments (Fórmulas)'!Y37-'Total Allotjaments (4)'!Y37</f>
        <v>0</v>
      </c>
      <c r="Z37" s="144">
        <f>'Total Allotjaments (Fórmulas)'!Z37-'Total Allotjaments (4)'!Z37</f>
        <v>0</v>
      </c>
      <c r="AA37" s="144">
        <f>'Total Allotjaments (Fórmulas)'!AA37-'Total Allotjaments (4)'!AA37</f>
        <v>0</v>
      </c>
      <c r="AB37" s="144">
        <f>'Total Allotjaments (Fórmulas)'!AB37-'Total Allotjaments (4)'!AB37</f>
        <v>0</v>
      </c>
      <c r="AC37" s="144">
        <f>'Total Allotjaments (Fórmulas)'!AC37-'Total Allotjaments (4)'!AC37</f>
        <v>0</v>
      </c>
      <c r="AD37" s="144">
        <f>'Total Allotjaments (Fórmulas)'!AD37-'Total Allotjaments (4)'!AD37</f>
        <v>0</v>
      </c>
      <c r="AE37" s="144">
        <f>'Total Allotjaments (Fórmulas)'!AE37-'Total Allotjaments (4)'!AE37</f>
        <v>0</v>
      </c>
      <c r="AF37" s="144">
        <f>'Total Allotjaments (Fórmulas)'!AF37-'Total Allotjaments (4)'!AF37</f>
        <v>0</v>
      </c>
      <c r="AG37" s="144">
        <f>'Total Allotjaments (Fórmulas)'!AG37-'Total Allotjaments (4)'!AG37</f>
        <v>0</v>
      </c>
      <c r="AH37" s="144">
        <f>'Total Allotjaments (Fórmulas)'!AH37-'Total Allotjaments (4)'!AH37</f>
        <v>0</v>
      </c>
      <c r="AI37" s="144">
        <f>'Total Allotjaments (Fórmulas)'!AI37-'Total Allotjaments (4)'!AI37</f>
        <v>0</v>
      </c>
      <c r="AJ37" s="144">
        <f>'Total Allotjaments (Fórmulas)'!AJ37-'Total Allotjaments (4)'!AJ37</f>
        <v>0</v>
      </c>
      <c r="AK37" s="144">
        <f>'Total Allotjaments (Fórmulas)'!AK37-'Total Allotjaments (4)'!AK37</f>
        <v>0</v>
      </c>
      <c r="AL37" s="144">
        <f>'Total Allotjaments (Fórmulas)'!AL37-'Total Allotjaments (4)'!AL37</f>
        <v>0</v>
      </c>
      <c r="AM37" s="144">
        <f>'Total Allotjaments (Fórmulas)'!AM37-'Total Allotjaments (4)'!AM37</f>
        <v>0</v>
      </c>
      <c r="AN37" s="144">
        <f>'Total Allotjaments (Fórmulas)'!AN37-'Total Allotjaments (4)'!AN37</f>
        <v>0</v>
      </c>
      <c r="AO37" s="144">
        <f>'Total Allotjaments (Fórmulas)'!AO37-'Total Allotjaments (4)'!AO37</f>
        <v>0</v>
      </c>
      <c r="AP37" s="144">
        <f>'Total Allotjaments (Fórmulas)'!AP37-'Total Allotjaments (4)'!AP37</f>
        <v>0</v>
      </c>
      <c r="AQ37" s="144">
        <f>'Total Allotjaments (Fórmulas)'!AQ37-'Total Allotjaments (4)'!AQ37</f>
        <v>0</v>
      </c>
      <c r="AR37" s="144">
        <f>'Total Allotjaments (Fórmulas)'!AR37-'Total Allotjaments (4)'!AR37</f>
        <v>0</v>
      </c>
      <c r="AS37" s="144">
        <f>'Total Allotjaments (Fórmulas)'!AS37-'Total Allotjaments (4)'!AS37</f>
        <v>0</v>
      </c>
      <c r="AT37" s="144">
        <f>'Total Allotjaments (Fórmulas)'!AT37-'Total Allotjaments (4)'!AT37</f>
        <v>0</v>
      </c>
      <c r="AU37" s="144">
        <f>'Total Allotjaments (Fórmulas)'!AU37-'Total Allotjaments (4)'!AU37</f>
        <v>0</v>
      </c>
      <c r="AV37" s="144">
        <f>'Total Allotjaments (Fórmulas)'!AV37-'Total Allotjaments (4)'!AV37</f>
        <v>0</v>
      </c>
      <c r="AW37" s="144">
        <f>'Total Allotjaments (Fórmulas)'!AW37-'Total Allotjaments (4)'!AW37</f>
        <v>0</v>
      </c>
      <c r="AX37" s="144">
        <f>'Total Allotjaments (Fórmulas)'!AX37-'Total Allotjaments (4)'!AX37</f>
        <v>0</v>
      </c>
      <c r="AY37" s="144">
        <f>'Total Allotjaments (Fórmulas)'!AY37-'Total Allotjaments (4)'!AY37</f>
        <v>0</v>
      </c>
      <c r="AZ37" s="144">
        <f>'Total Allotjaments (Fórmulas)'!AZ37-'Total Allotjaments (4)'!AZ37</f>
        <v>0</v>
      </c>
      <c r="BA37" s="144">
        <f>'Total Allotjaments (Fórmulas)'!BA37-'Total Allotjaments (4)'!BA37</f>
        <v>0</v>
      </c>
      <c r="BB37" s="144">
        <f>'Total Allotjaments (Fórmulas)'!BB37-'Total Allotjaments (4)'!BB37</f>
        <v>0</v>
      </c>
      <c r="BC37" s="144">
        <f>'Total Allotjaments (Fórmulas)'!BC37-'Total Allotjaments (4)'!BC37</f>
        <v>0</v>
      </c>
      <c r="BD37" s="144">
        <f>'Total Allotjaments (Fórmulas)'!BD37-'Total Allotjaments (4)'!BD37</f>
        <v>0</v>
      </c>
      <c r="BE37" s="144">
        <f>'Total Allotjaments (Fórmulas)'!BE37-'Total Allotjaments (4)'!BE37</f>
        <v>0</v>
      </c>
      <c r="BF37" s="144">
        <f>'Total Allotjaments (Fórmulas)'!BF37-'Total Allotjaments (4)'!BF37</f>
        <v>0</v>
      </c>
      <c r="BG37" s="144">
        <f>'Total Allotjaments (Fórmulas)'!BG37-'Total Allotjaments (4)'!BG37</f>
        <v>0</v>
      </c>
      <c r="BH37" s="144">
        <f>'Total Allotjaments (Fórmulas)'!BH37-'Total Allotjaments (4)'!BH37</f>
        <v>0</v>
      </c>
      <c r="BI37" s="144">
        <f>'Total Allotjaments (Fórmulas)'!BI37-'Total Allotjaments (4)'!BI37</f>
        <v>0</v>
      </c>
      <c r="BJ37" s="144">
        <f>'Total Allotjaments (Fórmulas)'!BJ37-'Total Allotjaments (4)'!BJ37</f>
        <v>0</v>
      </c>
      <c r="BK37" s="144">
        <f>'Total Allotjaments (Fórmulas)'!BK37-'Total Allotjaments (4)'!BK37</f>
        <v>0</v>
      </c>
      <c r="BL37" s="144">
        <f>'Total Allotjaments (Fórmulas)'!BL37-'Total Allotjaments (4)'!BL37</f>
        <v>0</v>
      </c>
    </row>
    <row r="38" spans="1:64">
      <c r="A38" s="78" t="s">
        <v>160</v>
      </c>
      <c r="B38" s="144">
        <f>'Total Allotjaments (Fórmulas)'!B38-'Total Allotjaments (4)'!B38</f>
        <v>0</v>
      </c>
      <c r="C38" s="144">
        <f>'Total Allotjaments (Fórmulas)'!C38-'Total Allotjaments (4)'!C38</f>
        <v>0</v>
      </c>
      <c r="D38" s="144">
        <f>'Total Allotjaments (Fórmulas)'!D38-'Total Allotjaments (4)'!D38</f>
        <v>0</v>
      </c>
      <c r="E38" s="144">
        <f>'Total Allotjaments (Fórmulas)'!E38-'Total Allotjaments (4)'!E38</f>
        <v>0</v>
      </c>
      <c r="F38" s="144">
        <f>'Total Allotjaments (Fórmulas)'!F38-'Total Allotjaments (4)'!F38</f>
        <v>0</v>
      </c>
      <c r="G38" s="144">
        <f>'Total Allotjaments (Fórmulas)'!G38-'Total Allotjaments (4)'!G38</f>
        <v>0</v>
      </c>
      <c r="H38" s="144">
        <f>'Total Allotjaments (Fórmulas)'!H38-'Total Allotjaments (4)'!H38</f>
        <v>0</v>
      </c>
      <c r="I38" s="144">
        <f>'Total Allotjaments (Fórmulas)'!I38-'Total Allotjaments (4)'!I38</f>
        <v>0</v>
      </c>
      <c r="J38" s="144">
        <f>'Total Allotjaments (Fórmulas)'!J38-'Total Allotjaments (4)'!J38</f>
        <v>0</v>
      </c>
      <c r="K38" s="144">
        <f>'Total Allotjaments (Fórmulas)'!K38-'Total Allotjaments (4)'!K38</f>
        <v>0</v>
      </c>
      <c r="L38" s="144">
        <f>'Total Allotjaments (Fórmulas)'!L38-'Total Allotjaments (4)'!L38</f>
        <v>0</v>
      </c>
      <c r="M38" s="144">
        <f>'Total Allotjaments (Fórmulas)'!M38-'Total Allotjaments (4)'!M38</f>
        <v>0</v>
      </c>
      <c r="N38" s="144">
        <f>'Total Allotjaments (Fórmulas)'!N38-'Total Allotjaments (4)'!N38</f>
        <v>0</v>
      </c>
      <c r="O38" s="144">
        <f>'Total Allotjaments (Fórmulas)'!O38-'Total Allotjaments (4)'!O38</f>
        <v>0</v>
      </c>
      <c r="P38" s="144">
        <f>'Total Allotjaments (Fórmulas)'!P38-'Total Allotjaments (4)'!P38</f>
        <v>0</v>
      </c>
      <c r="Q38" s="144">
        <f>'Total Allotjaments (Fórmulas)'!Q38-'Total Allotjaments (4)'!Q38</f>
        <v>0</v>
      </c>
      <c r="R38" s="144">
        <f>'Total Allotjaments (Fórmulas)'!R38-'Total Allotjaments (4)'!R38</f>
        <v>0</v>
      </c>
      <c r="S38" s="144">
        <f>'Total Allotjaments (Fórmulas)'!S38-'Total Allotjaments (4)'!S38</f>
        <v>0</v>
      </c>
      <c r="T38" s="144">
        <f>'Total Allotjaments (Fórmulas)'!T38-'Total Allotjaments (4)'!T38</f>
        <v>0</v>
      </c>
      <c r="U38" s="144">
        <f>'Total Allotjaments (Fórmulas)'!U38-'Total Allotjaments (4)'!U38</f>
        <v>0</v>
      </c>
      <c r="V38" s="144">
        <f>'Total Allotjaments (Fórmulas)'!V38-'Total Allotjaments (4)'!V38</f>
        <v>0</v>
      </c>
      <c r="W38" s="144">
        <f>'Total Allotjaments (Fórmulas)'!W38-'Total Allotjaments (4)'!W38</f>
        <v>0</v>
      </c>
      <c r="X38" s="144">
        <f>'Total Allotjaments (Fórmulas)'!X38-'Total Allotjaments (4)'!X38</f>
        <v>0</v>
      </c>
      <c r="Y38" s="144">
        <f>'Total Allotjaments (Fórmulas)'!Y38-'Total Allotjaments (4)'!Y38</f>
        <v>0</v>
      </c>
      <c r="Z38" s="144">
        <f>'Total Allotjaments (Fórmulas)'!Z38-'Total Allotjaments (4)'!Z38</f>
        <v>0</v>
      </c>
      <c r="AA38" s="144">
        <f>'Total Allotjaments (Fórmulas)'!AA38-'Total Allotjaments (4)'!AA38</f>
        <v>0</v>
      </c>
      <c r="AB38" s="144">
        <f>'Total Allotjaments (Fórmulas)'!AB38-'Total Allotjaments (4)'!AB38</f>
        <v>0</v>
      </c>
      <c r="AC38" s="144">
        <f>'Total Allotjaments (Fórmulas)'!AC38-'Total Allotjaments (4)'!AC38</f>
        <v>0</v>
      </c>
      <c r="AD38" s="144">
        <f>'Total Allotjaments (Fórmulas)'!AD38-'Total Allotjaments (4)'!AD38</f>
        <v>0</v>
      </c>
      <c r="AE38" s="144">
        <f>'Total Allotjaments (Fórmulas)'!AE38-'Total Allotjaments (4)'!AE38</f>
        <v>0</v>
      </c>
      <c r="AF38" s="144">
        <f>'Total Allotjaments (Fórmulas)'!AF38-'Total Allotjaments (4)'!AF38</f>
        <v>0</v>
      </c>
      <c r="AG38" s="144">
        <f>'Total Allotjaments (Fórmulas)'!AG38-'Total Allotjaments (4)'!AG38</f>
        <v>0</v>
      </c>
      <c r="AH38" s="144">
        <f>'Total Allotjaments (Fórmulas)'!AH38-'Total Allotjaments (4)'!AH38</f>
        <v>0</v>
      </c>
      <c r="AI38" s="144">
        <f>'Total Allotjaments (Fórmulas)'!AI38-'Total Allotjaments (4)'!AI38</f>
        <v>0</v>
      </c>
      <c r="AJ38" s="144">
        <f>'Total Allotjaments (Fórmulas)'!AJ38-'Total Allotjaments (4)'!AJ38</f>
        <v>0</v>
      </c>
      <c r="AK38" s="144">
        <f>'Total Allotjaments (Fórmulas)'!AK38-'Total Allotjaments (4)'!AK38</f>
        <v>0</v>
      </c>
      <c r="AL38" s="144">
        <f>'Total Allotjaments (Fórmulas)'!AL38-'Total Allotjaments (4)'!AL38</f>
        <v>0</v>
      </c>
      <c r="AM38" s="144">
        <f>'Total Allotjaments (Fórmulas)'!AM38-'Total Allotjaments (4)'!AM38</f>
        <v>0</v>
      </c>
      <c r="AN38" s="144">
        <f>'Total Allotjaments (Fórmulas)'!AN38-'Total Allotjaments (4)'!AN38</f>
        <v>0</v>
      </c>
      <c r="AO38" s="144">
        <f>'Total Allotjaments (Fórmulas)'!AO38-'Total Allotjaments (4)'!AO38</f>
        <v>0</v>
      </c>
      <c r="AP38" s="144">
        <f>'Total Allotjaments (Fórmulas)'!AP38-'Total Allotjaments (4)'!AP38</f>
        <v>0</v>
      </c>
      <c r="AQ38" s="144">
        <f>'Total Allotjaments (Fórmulas)'!AQ38-'Total Allotjaments (4)'!AQ38</f>
        <v>0</v>
      </c>
      <c r="AR38" s="144">
        <f>'Total Allotjaments (Fórmulas)'!AR38-'Total Allotjaments (4)'!AR38</f>
        <v>0</v>
      </c>
      <c r="AS38" s="144">
        <f>'Total Allotjaments (Fórmulas)'!AS38-'Total Allotjaments (4)'!AS38</f>
        <v>0</v>
      </c>
      <c r="AT38" s="144">
        <f>'Total Allotjaments (Fórmulas)'!AT38-'Total Allotjaments (4)'!AT38</f>
        <v>0</v>
      </c>
      <c r="AU38" s="144">
        <f>'Total Allotjaments (Fórmulas)'!AU38-'Total Allotjaments (4)'!AU38</f>
        <v>0</v>
      </c>
      <c r="AV38" s="144">
        <f>'Total Allotjaments (Fórmulas)'!AV38-'Total Allotjaments (4)'!AV38</f>
        <v>0</v>
      </c>
      <c r="AW38" s="144">
        <f>'Total Allotjaments (Fórmulas)'!AW38-'Total Allotjaments (4)'!AW38</f>
        <v>0</v>
      </c>
      <c r="AX38" s="144">
        <f>'Total Allotjaments (Fórmulas)'!AX38-'Total Allotjaments (4)'!AX38</f>
        <v>0</v>
      </c>
      <c r="AY38" s="144">
        <f>'Total Allotjaments (Fórmulas)'!AY38-'Total Allotjaments (4)'!AY38</f>
        <v>0</v>
      </c>
      <c r="AZ38" s="144">
        <f>'Total Allotjaments (Fórmulas)'!AZ38-'Total Allotjaments (4)'!AZ38</f>
        <v>0</v>
      </c>
      <c r="BA38" s="144">
        <f>'Total Allotjaments (Fórmulas)'!BA38-'Total Allotjaments (4)'!BA38</f>
        <v>0</v>
      </c>
      <c r="BB38" s="144">
        <f>'Total Allotjaments (Fórmulas)'!BB38-'Total Allotjaments (4)'!BB38</f>
        <v>0</v>
      </c>
      <c r="BC38" s="144">
        <f>'Total Allotjaments (Fórmulas)'!BC38-'Total Allotjaments (4)'!BC38</f>
        <v>0</v>
      </c>
      <c r="BD38" s="144">
        <f>'Total Allotjaments (Fórmulas)'!BD38-'Total Allotjaments (4)'!BD38</f>
        <v>0</v>
      </c>
      <c r="BE38" s="144">
        <f>'Total Allotjaments (Fórmulas)'!BE38-'Total Allotjaments (4)'!BE38</f>
        <v>0</v>
      </c>
      <c r="BF38" s="144">
        <f>'Total Allotjaments (Fórmulas)'!BF38-'Total Allotjaments (4)'!BF38</f>
        <v>0</v>
      </c>
      <c r="BG38" s="144">
        <f>'Total Allotjaments (Fórmulas)'!BG38-'Total Allotjaments (4)'!BG38</f>
        <v>0</v>
      </c>
      <c r="BH38" s="144">
        <f>'Total Allotjaments (Fórmulas)'!BH38-'Total Allotjaments (4)'!BH38</f>
        <v>0</v>
      </c>
      <c r="BI38" s="144">
        <f>'Total Allotjaments (Fórmulas)'!BI38-'Total Allotjaments (4)'!BI38</f>
        <v>0</v>
      </c>
      <c r="BJ38" s="144">
        <f>'Total Allotjaments (Fórmulas)'!BJ38-'Total Allotjaments (4)'!BJ38</f>
        <v>0</v>
      </c>
      <c r="BK38" s="144">
        <f>'Total Allotjaments (Fórmulas)'!BK38-'Total Allotjaments (4)'!BK38</f>
        <v>0</v>
      </c>
      <c r="BL38" s="144">
        <f>'Total Allotjaments (Fórmulas)'!BL38-'Total Allotjaments (4)'!BL38</f>
        <v>0</v>
      </c>
    </row>
    <row r="39" spans="1:64">
      <c r="A39" s="78" t="s">
        <v>27</v>
      </c>
      <c r="B39" s="144">
        <f>'Total Allotjaments (Fórmulas)'!B39-'Total Allotjaments (4)'!B39</f>
        <v>0</v>
      </c>
      <c r="C39" s="144">
        <f>'Total Allotjaments (Fórmulas)'!C39-'Total Allotjaments (4)'!C39</f>
        <v>0</v>
      </c>
      <c r="D39" s="144">
        <f>'Total Allotjaments (Fórmulas)'!D39-'Total Allotjaments (4)'!D39</f>
        <v>0</v>
      </c>
      <c r="E39" s="144">
        <f>'Total Allotjaments (Fórmulas)'!E39-'Total Allotjaments (4)'!E39</f>
        <v>0</v>
      </c>
      <c r="F39" s="144">
        <f>'Total Allotjaments (Fórmulas)'!F39-'Total Allotjaments (4)'!F39</f>
        <v>0</v>
      </c>
      <c r="G39" s="144">
        <f>'Total Allotjaments (Fórmulas)'!G39-'Total Allotjaments (4)'!G39</f>
        <v>0</v>
      </c>
      <c r="H39" s="144">
        <f>'Total Allotjaments (Fórmulas)'!H39-'Total Allotjaments (4)'!H39</f>
        <v>0</v>
      </c>
      <c r="I39" s="144">
        <f>'Total Allotjaments (Fórmulas)'!I39-'Total Allotjaments (4)'!I39</f>
        <v>0</v>
      </c>
      <c r="J39" s="144">
        <f>'Total Allotjaments (Fórmulas)'!J39-'Total Allotjaments (4)'!J39</f>
        <v>0</v>
      </c>
      <c r="K39" s="144">
        <f>'Total Allotjaments (Fórmulas)'!K39-'Total Allotjaments (4)'!K39</f>
        <v>0</v>
      </c>
      <c r="L39" s="144">
        <f>'Total Allotjaments (Fórmulas)'!L39-'Total Allotjaments (4)'!L39</f>
        <v>0</v>
      </c>
      <c r="M39" s="144">
        <f>'Total Allotjaments (Fórmulas)'!M39-'Total Allotjaments (4)'!M39</f>
        <v>0</v>
      </c>
      <c r="N39" s="144">
        <f>'Total Allotjaments (Fórmulas)'!N39-'Total Allotjaments (4)'!N39</f>
        <v>0</v>
      </c>
      <c r="O39" s="144">
        <f>'Total Allotjaments (Fórmulas)'!O39-'Total Allotjaments (4)'!O39</f>
        <v>0</v>
      </c>
      <c r="P39" s="144">
        <f>'Total Allotjaments (Fórmulas)'!P39-'Total Allotjaments (4)'!P39</f>
        <v>0</v>
      </c>
      <c r="Q39" s="144">
        <f>'Total Allotjaments (Fórmulas)'!Q39-'Total Allotjaments (4)'!Q39</f>
        <v>0</v>
      </c>
      <c r="R39" s="144">
        <f>'Total Allotjaments (Fórmulas)'!R39-'Total Allotjaments (4)'!R39</f>
        <v>0</v>
      </c>
      <c r="S39" s="144">
        <f>'Total Allotjaments (Fórmulas)'!S39-'Total Allotjaments (4)'!S39</f>
        <v>0</v>
      </c>
      <c r="T39" s="144">
        <f>'Total Allotjaments (Fórmulas)'!T39-'Total Allotjaments (4)'!T39</f>
        <v>0</v>
      </c>
      <c r="U39" s="144">
        <f>'Total Allotjaments (Fórmulas)'!U39-'Total Allotjaments (4)'!U39</f>
        <v>0</v>
      </c>
      <c r="V39" s="144">
        <f>'Total Allotjaments (Fórmulas)'!V39-'Total Allotjaments (4)'!V39</f>
        <v>0</v>
      </c>
      <c r="W39" s="144">
        <f>'Total Allotjaments (Fórmulas)'!W39-'Total Allotjaments (4)'!W39</f>
        <v>0</v>
      </c>
      <c r="X39" s="144">
        <f>'Total Allotjaments (Fórmulas)'!X39-'Total Allotjaments (4)'!X39</f>
        <v>0</v>
      </c>
      <c r="Y39" s="144">
        <f>'Total Allotjaments (Fórmulas)'!Y39-'Total Allotjaments (4)'!Y39</f>
        <v>0</v>
      </c>
      <c r="Z39" s="144">
        <f>'Total Allotjaments (Fórmulas)'!Z39-'Total Allotjaments (4)'!Z39</f>
        <v>0</v>
      </c>
      <c r="AA39" s="144">
        <f>'Total Allotjaments (Fórmulas)'!AA39-'Total Allotjaments (4)'!AA39</f>
        <v>0</v>
      </c>
      <c r="AB39" s="144">
        <f>'Total Allotjaments (Fórmulas)'!AB39-'Total Allotjaments (4)'!AB39</f>
        <v>0</v>
      </c>
      <c r="AC39" s="144">
        <f>'Total Allotjaments (Fórmulas)'!AC39-'Total Allotjaments (4)'!AC39</f>
        <v>0</v>
      </c>
      <c r="AD39" s="144">
        <f>'Total Allotjaments (Fórmulas)'!AD39-'Total Allotjaments (4)'!AD39</f>
        <v>0</v>
      </c>
      <c r="AE39" s="144">
        <f>'Total Allotjaments (Fórmulas)'!AE39-'Total Allotjaments (4)'!AE39</f>
        <v>0</v>
      </c>
      <c r="AF39" s="144">
        <f>'Total Allotjaments (Fórmulas)'!AF39-'Total Allotjaments (4)'!AF39</f>
        <v>0</v>
      </c>
      <c r="AG39" s="144">
        <f>'Total Allotjaments (Fórmulas)'!AG39-'Total Allotjaments (4)'!AG39</f>
        <v>0</v>
      </c>
      <c r="AH39" s="144">
        <f>'Total Allotjaments (Fórmulas)'!AH39-'Total Allotjaments (4)'!AH39</f>
        <v>0</v>
      </c>
      <c r="AI39" s="144">
        <f>'Total Allotjaments (Fórmulas)'!AI39-'Total Allotjaments (4)'!AI39</f>
        <v>0</v>
      </c>
      <c r="AJ39" s="144">
        <f>'Total Allotjaments (Fórmulas)'!AJ39-'Total Allotjaments (4)'!AJ39</f>
        <v>0</v>
      </c>
      <c r="AK39" s="144">
        <f>'Total Allotjaments (Fórmulas)'!AK39-'Total Allotjaments (4)'!AK39</f>
        <v>0</v>
      </c>
      <c r="AL39" s="144">
        <f>'Total Allotjaments (Fórmulas)'!AL39-'Total Allotjaments (4)'!AL39</f>
        <v>0</v>
      </c>
      <c r="AM39" s="144">
        <f>'Total Allotjaments (Fórmulas)'!AM39-'Total Allotjaments (4)'!AM39</f>
        <v>0</v>
      </c>
      <c r="AN39" s="144">
        <f>'Total Allotjaments (Fórmulas)'!AN39-'Total Allotjaments (4)'!AN39</f>
        <v>0</v>
      </c>
      <c r="AO39" s="144">
        <f>'Total Allotjaments (Fórmulas)'!AO39-'Total Allotjaments (4)'!AO39</f>
        <v>0</v>
      </c>
      <c r="AP39" s="144">
        <f>'Total Allotjaments (Fórmulas)'!AP39-'Total Allotjaments (4)'!AP39</f>
        <v>0</v>
      </c>
      <c r="AQ39" s="144">
        <f>'Total Allotjaments (Fórmulas)'!AQ39-'Total Allotjaments (4)'!AQ39</f>
        <v>0</v>
      </c>
      <c r="AR39" s="144">
        <f>'Total Allotjaments (Fórmulas)'!AR39-'Total Allotjaments (4)'!AR39</f>
        <v>0</v>
      </c>
      <c r="AS39" s="144">
        <f>'Total Allotjaments (Fórmulas)'!AS39-'Total Allotjaments (4)'!AS39</f>
        <v>0</v>
      </c>
      <c r="AT39" s="144">
        <f>'Total Allotjaments (Fórmulas)'!AT39-'Total Allotjaments (4)'!AT39</f>
        <v>0</v>
      </c>
      <c r="AU39" s="144">
        <f>'Total Allotjaments (Fórmulas)'!AU39-'Total Allotjaments (4)'!AU39</f>
        <v>0</v>
      </c>
      <c r="AV39" s="144">
        <f>'Total Allotjaments (Fórmulas)'!AV39-'Total Allotjaments (4)'!AV39</f>
        <v>0</v>
      </c>
      <c r="AW39" s="144">
        <f>'Total Allotjaments (Fórmulas)'!AW39-'Total Allotjaments (4)'!AW39</f>
        <v>0</v>
      </c>
      <c r="AX39" s="144">
        <f>'Total Allotjaments (Fórmulas)'!AX39-'Total Allotjaments (4)'!AX39</f>
        <v>0</v>
      </c>
      <c r="AY39" s="144">
        <f>'Total Allotjaments (Fórmulas)'!AY39-'Total Allotjaments (4)'!AY39</f>
        <v>0</v>
      </c>
      <c r="AZ39" s="144">
        <f>'Total Allotjaments (Fórmulas)'!AZ39-'Total Allotjaments (4)'!AZ39</f>
        <v>0</v>
      </c>
      <c r="BA39" s="144">
        <f>'Total Allotjaments (Fórmulas)'!BA39-'Total Allotjaments (4)'!BA39</f>
        <v>0</v>
      </c>
      <c r="BB39" s="144">
        <f>'Total Allotjaments (Fórmulas)'!BB39-'Total Allotjaments (4)'!BB39</f>
        <v>0</v>
      </c>
      <c r="BC39" s="144">
        <f>'Total Allotjaments (Fórmulas)'!BC39-'Total Allotjaments (4)'!BC39</f>
        <v>0</v>
      </c>
      <c r="BD39" s="144">
        <f>'Total Allotjaments (Fórmulas)'!BD39-'Total Allotjaments (4)'!BD39</f>
        <v>0</v>
      </c>
      <c r="BE39" s="144">
        <f>'Total Allotjaments (Fórmulas)'!BE39-'Total Allotjaments (4)'!BE39</f>
        <v>0</v>
      </c>
      <c r="BF39" s="144">
        <f>'Total Allotjaments (Fórmulas)'!BF39-'Total Allotjaments (4)'!BF39</f>
        <v>0</v>
      </c>
      <c r="BG39" s="144">
        <f>'Total Allotjaments (Fórmulas)'!BG39-'Total Allotjaments (4)'!BG39</f>
        <v>0</v>
      </c>
      <c r="BH39" s="144">
        <f>'Total Allotjaments (Fórmulas)'!BH39-'Total Allotjaments (4)'!BH39</f>
        <v>0</v>
      </c>
      <c r="BI39" s="144">
        <f>'Total Allotjaments (Fórmulas)'!BI39-'Total Allotjaments (4)'!BI39</f>
        <v>0</v>
      </c>
      <c r="BJ39" s="144">
        <f>'Total Allotjaments (Fórmulas)'!BJ39-'Total Allotjaments (4)'!BJ39</f>
        <v>0</v>
      </c>
      <c r="BK39" s="144">
        <f>'Total Allotjaments (Fórmulas)'!BK39-'Total Allotjaments (4)'!BK39</f>
        <v>0</v>
      </c>
      <c r="BL39" s="144">
        <f>'Total Allotjaments (Fórmulas)'!BL39-'Total Allotjaments (4)'!BL39</f>
        <v>0</v>
      </c>
    </row>
    <row r="40" spans="1:64" ht="17.25" thickBot="1">
      <c r="A40" s="78" t="s">
        <v>257</v>
      </c>
      <c r="B40" s="144">
        <f>'Total Allotjaments (Fórmulas)'!B40-'Total Allotjaments (4)'!B40</f>
        <v>0</v>
      </c>
      <c r="C40" s="144">
        <f>'Total Allotjaments (Fórmulas)'!C40-'Total Allotjaments (4)'!C40</f>
        <v>0</v>
      </c>
      <c r="D40" s="144">
        <f>'Total Allotjaments (Fórmulas)'!D40-'Total Allotjaments (4)'!D40</f>
        <v>0</v>
      </c>
      <c r="E40" s="144">
        <f>'Total Allotjaments (Fórmulas)'!E40-'Total Allotjaments (4)'!E40</f>
        <v>0</v>
      </c>
      <c r="F40" s="144">
        <f>'Total Allotjaments (Fórmulas)'!F40-'Total Allotjaments (4)'!F40</f>
        <v>0</v>
      </c>
      <c r="G40" s="144">
        <f>'Total Allotjaments (Fórmulas)'!G40-'Total Allotjaments (4)'!G40</f>
        <v>0</v>
      </c>
      <c r="H40" s="144">
        <f>'Total Allotjaments (Fórmulas)'!H40-'Total Allotjaments (4)'!H40</f>
        <v>0</v>
      </c>
      <c r="I40" s="144">
        <f>'Total Allotjaments (Fórmulas)'!I40-'Total Allotjaments (4)'!I40</f>
        <v>0</v>
      </c>
      <c r="J40" s="144">
        <f>'Total Allotjaments (Fórmulas)'!J40-'Total Allotjaments (4)'!J40</f>
        <v>0</v>
      </c>
      <c r="K40" s="144">
        <f>'Total Allotjaments (Fórmulas)'!K40-'Total Allotjaments (4)'!K40</f>
        <v>0</v>
      </c>
      <c r="L40" s="144">
        <f>'Total Allotjaments (Fórmulas)'!L40-'Total Allotjaments (4)'!L40</f>
        <v>0</v>
      </c>
      <c r="M40" s="144">
        <f>'Total Allotjaments (Fórmulas)'!M40-'Total Allotjaments (4)'!M40</f>
        <v>0</v>
      </c>
      <c r="N40" s="144">
        <f>'Total Allotjaments (Fórmulas)'!N40-'Total Allotjaments (4)'!N40</f>
        <v>0</v>
      </c>
      <c r="O40" s="144">
        <f>'Total Allotjaments (Fórmulas)'!O40-'Total Allotjaments (4)'!O40</f>
        <v>0</v>
      </c>
      <c r="P40" s="144">
        <f>'Total Allotjaments (Fórmulas)'!P40-'Total Allotjaments (4)'!P40</f>
        <v>0</v>
      </c>
      <c r="Q40" s="144">
        <f>'Total Allotjaments (Fórmulas)'!Q40-'Total Allotjaments (4)'!Q40</f>
        <v>0</v>
      </c>
      <c r="R40" s="144">
        <f>'Total Allotjaments (Fórmulas)'!R40-'Total Allotjaments (4)'!R40</f>
        <v>0</v>
      </c>
      <c r="S40" s="144">
        <f>'Total Allotjaments (Fórmulas)'!S40-'Total Allotjaments (4)'!S40</f>
        <v>0</v>
      </c>
      <c r="T40" s="144">
        <f>'Total Allotjaments (Fórmulas)'!T40-'Total Allotjaments (4)'!T40</f>
        <v>0</v>
      </c>
      <c r="U40" s="144">
        <f>'Total Allotjaments (Fórmulas)'!U40-'Total Allotjaments (4)'!U40</f>
        <v>0</v>
      </c>
      <c r="V40" s="144">
        <f>'Total Allotjaments (Fórmulas)'!V40-'Total Allotjaments (4)'!V40</f>
        <v>0</v>
      </c>
      <c r="W40" s="144">
        <f>'Total Allotjaments (Fórmulas)'!W40-'Total Allotjaments (4)'!W40</f>
        <v>0</v>
      </c>
      <c r="X40" s="144">
        <f>'Total Allotjaments (Fórmulas)'!X40-'Total Allotjaments (4)'!X40</f>
        <v>0</v>
      </c>
      <c r="Y40" s="144">
        <f>'Total Allotjaments (Fórmulas)'!Y40-'Total Allotjaments (4)'!Y40</f>
        <v>0</v>
      </c>
      <c r="Z40" s="144">
        <f>'Total Allotjaments (Fórmulas)'!Z40-'Total Allotjaments (4)'!Z40</f>
        <v>0</v>
      </c>
      <c r="AA40" s="144">
        <f>'Total Allotjaments (Fórmulas)'!AA40-'Total Allotjaments (4)'!AA40</f>
        <v>0</v>
      </c>
      <c r="AB40" s="144">
        <f>'Total Allotjaments (Fórmulas)'!AB40-'Total Allotjaments (4)'!AB40</f>
        <v>0</v>
      </c>
      <c r="AC40" s="144">
        <f>'Total Allotjaments (Fórmulas)'!AC40-'Total Allotjaments (4)'!AC40</f>
        <v>0</v>
      </c>
      <c r="AD40" s="144">
        <f>'Total Allotjaments (Fórmulas)'!AD40-'Total Allotjaments (4)'!AD40</f>
        <v>0</v>
      </c>
      <c r="AE40" s="144">
        <f>'Total Allotjaments (Fórmulas)'!AE40-'Total Allotjaments (4)'!AE40</f>
        <v>0</v>
      </c>
      <c r="AF40" s="144">
        <f>'Total Allotjaments (Fórmulas)'!AF40-'Total Allotjaments (4)'!AF40</f>
        <v>0</v>
      </c>
      <c r="AG40" s="144">
        <f>'Total Allotjaments (Fórmulas)'!AG40-'Total Allotjaments (4)'!AG40</f>
        <v>0</v>
      </c>
      <c r="AH40" s="144">
        <f>'Total Allotjaments (Fórmulas)'!AH40-'Total Allotjaments (4)'!AH40</f>
        <v>0</v>
      </c>
      <c r="AI40" s="144">
        <f>'Total Allotjaments (Fórmulas)'!AI40-'Total Allotjaments (4)'!AI40</f>
        <v>0</v>
      </c>
      <c r="AJ40" s="144">
        <f>'Total Allotjaments (Fórmulas)'!AJ40-'Total Allotjaments (4)'!AJ40</f>
        <v>0</v>
      </c>
      <c r="AK40" s="144">
        <f>'Total Allotjaments (Fórmulas)'!AK40-'Total Allotjaments (4)'!AK40</f>
        <v>0</v>
      </c>
      <c r="AL40" s="144">
        <f>'Total Allotjaments (Fórmulas)'!AL40-'Total Allotjaments (4)'!AL40</f>
        <v>0</v>
      </c>
      <c r="AM40" s="144">
        <f>'Total Allotjaments (Fórmulas)'!AM40-'Total Allotjaments (4)'!AM40</f>
        <v>0</v>
      </c>
      <c r="AN40" s="144">
        <f>'Total Allotjaments (Fórmulas)'!AN40-'Total Allotjaments (4)'!AN40</f>
        <v>0</v>
      </c>
      <c r="AO40" s="144">
        <f>'Total Allotjaments (Fórmulas)'!AO40-'Total Allotjaments (4)'!AO40</f>
        <v>0</v>
      </c>
      <c r="AP40" s="144">
        <f>'Total Allotjaments (Fórmulas)'!AP40-'Total Allotjaments (4)'!AP40</f>
        <v>0</v>
      </c>
      <c r="AQ40" s="144">
        <f>'Total Allotjaments (Fórmulas)'!AQ40-'Total Allotjaments (4)'!AQ40</f>
        <v>0</v>
      </c>
      <c r="AR40" s="144">
        <f>'Total Allotjaments (Fórmulas)'!AR40-'Total Allotjaments (4)'!AR40</f>
        <v>0</v>
      </c>
      <c r="AS40" s="144">
        <f>'Total Allotjaments (Fórmulas)'!AS40-'Total Allotjaments (4)'!AS40</f>
        <v>0</v>
      </c>
      <c r="AT40" s="144">
        <f>'Total Allotjaments (Fórmulas)'!AT40-'Total Allotjaments (4)'!AT40</f>
        <v>0</v>
      </c>
      <c r="AU40" s="144">
        <f>'Total Allotjaments (Fórmulas)'!AU40-'Total Allotjaments (4)'!AU40</f>
        <v>0</v>
      </c>
      <c r="AV40" s="144">
        <f>'Total Allotjaments (Fórmulas)'!AV40-'Total Allotjaments (4)'!AV40</f>
        <v>0</v>
      </c>
      <c r="AW40" s="144">
        <f>'Total Allotjaments (Fórmulas)'!AW40-'Total Allotjaments (4)'!AW40</f>
        <v>0</v>
      </c>
      <c r="AX40" s="144">
        <f>'Total Allotjaments (Fórmulas)'!AX40-'Total Allotjaments (4)'!AX40</f>
        <v>0</v>
      </c>
      <c r="AY40" s="144">
        <f>'Total Allotjaments (Fórmulas)'!AY40-'Total Allotjaments (4)'!AY40</f>
        <v>0</v>
      </c>
      <c r="AZ40" s="144">
        <f>'Total Allotjaments (Fórmulas)'!AZ40-'Total Allotjaments (4)'!AZ40</f>
        <v>0</v>
      </c>
      <c r="BA40" s="144">
        <f>'Total Allotjaments (Fórmulas)'!BA40-'Total Allotjaments (4)'!BA40</f>
        <v>0</v>
      </c>
      <c r="BB40" s="144">
        <f>'Total Allotjaments (Fórmulas)'!BB40-'Total Allotjaments (4)'!BB40</f>
        <v>0</v>
      </c>
      <c r="BC40" s="144">
        <f>'Total Allotjaments (Fórmulas)'!BC40-'Total Allotjaments (4)'!BC40</f>
        <v>0</v>
      </c>
      <c r="BD40" s="144">
        <f>'Total Allotjaments (Fórmulas)'!BD40-'Total Allotjaments (4)'!BD40</f>
        <v>0</v>
      </c>
      <c r="BE40" s="144">
        <f>'Total Allotjaments (Fórmulas)'!BE40-'Total Allotjaments (4)'!BE40</f>
        <v>0</v>
      </c>
      <c r="BF40" s="144">
        <f>'Total Allotjaments (Fórmulas)'!BF40-'Total Allotjaments (4)'!BF40</f>
        <v>0</v>
      </c>
      <c r="BG40" s="144">
        <f>'Total Allotjaments (Fórmulas)'!BG40-'Total Allotjaments (4)'!BG40</f>
        <v>0</v>
      </c>
      <c r="BH40" s="144">
        <f>'Total Allotjaments (Fórmulas)'!BH40-'Total Allotjaments (4)'!BH40</f>
        <v>0</v>
      </c>
      <c r="BI40" s="144">
        <f>'Total Allotjaments (Fórmulas)'!BI40-'Total Allotjaments (4)'!BI40</f>
        <v>0</v>
      </c>
      <c r="BJ40" s="144">
        <f>'Total Allotjaments (Fórmulas)'!BJ40-'Total Allotjaments (4)'!BJ40</f>
        <v>0</v>
      </c>
      <c r="BK40" s="144">
        <f>'Total Allotjaments (Fórmulas)'!BK40-'Total Allotjaments (4)'!BK40</f>
        <v>0</v>
      </c>
      <c r="BL40" s="144">
        <f>'Total Allotjaments (Fórmulas)'!BL40-'Total Allotjaments (4)'!BL40</f>
        <v>0</v>
      </c>
    </row>
    <row r="41" spans="1:64" ht="18" thickTop="1" thickBot="1">
      <c r="A41" s="83" t="s">
        <v>113</v>
      </c>
      <c r="B41" s="144">
        <f>'Total Allotjaments (Fórmulas)'!B41-'Total Allotjaments (4)'!B41</f>
        <v>0</v>
      </c>
      <c r="C41" s="144">
        <f>'Total Allotjaments (Fórmulas)'!C41-'Total Allotjaments (4)'!C41</f>
        <v>0</v>
      </c>
      <c r="D41" s="144">
        <f>'Total Allotjaments (Fórmulas)'!D41-'Total Allotjaments (4)'!D41</f>
        <v>0</v>
      </c>
      <c r="E41" s="144">
        <f>'Total Allotjaments (Fórmulas)'!E41-'Total Allotjaments (4)'!E41</f>
        <v>0</v>
      </c>
      <c r="F41" s="144">
        <f>'Total Allotjaments (Fórmulas)'!F41-'Total Allotjaments (4)'!F41</f>
        <v>0</v>
      </c>
      <c r="G41" s="144">
        <f>'Total Allotjaments (Fórmulas)'!G41-'Total Allotjaments (4)'!G41</f>
        <v>0</v>
      </c>
      <c r="H41" s="144">
        <f>'Total Allotjaments (Fórmulas)'!H41-'Total Allotjaments (4)'!H41</f>
        <v>0</v>
      </c>
      <c r="I41" s="144">
        <f>'Total Allotjaments (Fórmulas)'!I41-'Total Allotjaments (4)'!I41</f>
        <v>0</v>
      </c>
      <c r="J41" s="144">
        <f>'Total Allotjaments (Fórmulas)'!J41-'Total Allotjaments (4)'!J41</f>
        <v>0</v>
      </c>
      <c r="K41" s="144">
        <f>'Total Allotjaments (Fórmulas)'!K41-'Total Allotjaments (4)'!K41</f>
        <v>0</v>
      </c>
      <c r="L41" s="144">
        <f>'Total Allotjaments (Fórmulas)'!L41-'Total Allotjaments (4)'!L41</f>
        <v>0</v>
      </c>
      <c r="M41" s="144">
        <f>'Total Allotjaments (Fórmulas)'!M41-'Total Allotjaments (4)'!M41</f>
        <v>0</v>
      </c>
      <c r="N41" s="144">
        <f>'Total Allotjaments (Fórmulas)'!N41-'Total Allotjaments (4)'!N41</f>
        <v>0</v>
      </c>
      <c r="O41" s="144">
        <f>'Total Allotjaments (Fórmulas)'!O41-'Total Allotjaments (4)'!O41</f>
        <v>0</v>
      </c>
      <c r="P41" s="144">
        <f>'Total Allotjaments (Fórmulas)'!P41-'Total Allotjaments (4)'!P41</f>
        <v>0</v>
      </c>
      <c r="Q41" s="144">
        <f>'Total Allotjaments (Fórmulas)'!Q41-'Total Allotjaments (4)'!Q41</f>
        <v>0</v>
      </c>
      <c r="R41" s="144">
        <f>'Total Allotjaments (Fórmulas)'!R41-'Total Allotjaments (4)'!R41</f>
        <v>0</v>
      </c>
      <c r="S41" s="144">
        <f>'Total Allotjaments (Fórmulas)'!S41-'Total Allotjaments (4)'!S41</f>
        <v>0</v>
      </c>
      <c r="T41" s="144">
        <f>'Total Allotjaments (Fórmulas)'!T41-'Total Allotjaments (4)'!T41</f>
        <v>0</v>
      </c>
      <c r="U41" s="144">
        <f>'Total Allotjaments (Fórmulas)'!U41-'Total Allotjaments (4)'!U41</f>
        <v>0</v>
      </c>
      <c r="V41" s="144">
        <f>'Total Allotjaments (Fórmulas)'!V41-'Total Allotjaments (4)'!V41</f>
        <v>0</v>
      </c>
      <c r="W41" s="144">
        <f>'Total Allotjaments (Fórmulas)'!W41-'Total Allotjaments (4)'!W41</f>
        <v>0</v>
      </c>
      <c r="X41" s="144">
        <f>'Total Allotjaments (Fórmulas)'!X41-'Total Allotjaments (4)'!X41</f>
        <v>0</v>
      </c>
      <c r="Y41" s="144">
        <f>'Total Allotjaments (Fórmulas)'!Y41-'Total Allotjaments (4)'!Y41</f>
        <v>0</v>
      </c>
      <c r="Z41" s="144">
        <f>'Total Allotjaments (Fórmulas)'!Z41-'Total Allotjaments (4)'!Z41</f>
        <v>0</v>
      </c>
      <c r="AA41" s="144">
        <f>'Total Allotjaments (Fórmulas)'!AA41-'Total Allotjaments (4)'!AA41</f>
        <v>0</v>
      </c>
      <c r="AB41" s="144">
        <f>'Total Allotjaments (Fórmulas)'!AB41-'Total Allotjaments (4)'!AB41</f>
        <v>0</v>
      </c>
      <c r="AC41" s="144">
        <f>'Total Allotjaments (Fórmulas)'!AC41-'Total Allotjaments (4)'!AC41</f>
        <v>0</v>
      </c>
      <c r="AD41" s="144">
        <f>'Total Allotjaments (Fórmulas)'!AD41-'Total Allotjaments (4)'!AD41</f>
        <v>0</v>
      </c>
      <c r="AE41" s="144">
        <f>'Total Allotjaments (Fórmulas)'!AE41-'Total Allotjaments (4)'!AE41</f>
        <v>0</v>
      </c>
      <c r="AF41" s="144">
        <f>'Total Allotjaments (Fórmulas)'!AF41-'Total Allotjaments (4)'!AF41</f>
        <v>0</v>
      </c>
      <c r="AG41" s="144">
        <f>'Total Allotjaments (Fórmulas)'!AG41-'Total Allotjaments (4)'!AG41</f>
        <v>0</v>
      </c>
      <c r="AH41" s="144">
        <f>'Total Allotjaments (Fórmulas)'!AH41-'Total Allotjaments (4)'!AH41</f>
        <v>0</v>
      </c>
      <c r="AI41" s="144">
        <f>'Total Allotjaments (Fórmulas)'!AI41-'Total Allotjaments (4)'!AI41</f>
        <v>0</v>
      </c>
      <c r="AJ41" s="144">
        <f>'Total Allotjaments (Fórmulas)'!AJ41-'Total Allotjaments (4)'!AJ41</f>
        <v>0</v>
      </c>
      <c r="AK41" s="144">
        <f>'Total Allotjaments (Fórmulas)'!AK41-'Total Allotjaments (4)'!AK41</f>
        <v>0</v>
      </c>
      <c r="AL41" s="144">
        <f>'Total Allotjaments (Fórmulas)'!AL41-'Total Allotjaments (4)'!AL41</f>
        <v>0</v>
      </c>
      <c r="AM41" s="144">
        <f>'Total Allotjaments (Fórmulas)'!AM41-'Total Allotjaments (4)'!AM41</f>
        <v>0</v>
      </c>
      <c r="AN41" s="144">
        <f>'Total Allotjaments (Fórmulas)'!AN41-'Total Allotjaments (4)'!AN41</f>
        <v>0</v>
      </c>
      <c r="AO41" s="144">
        <f>'Total Allotjaments (Fórmulas)'!AO41-'Total Allotjaments (4)'!AO41</f>
        <v>0</v>
      </c>
      <c r="AP41" s="144">
        <f>'Total Allotjaments (Fórmulas)'!AP41-'Total Allotjaments (4)'!AP41</f>
        <v>0</v>
      </c>
      <c r="AQ41" s="144">
        <f>'Total Allotjaments (Fórmulas)'!AQ41-'Total Allotjaments (4)'!AQ41</f>
        <v>0</v>
      </c>
      <c r="AR41" s="144">
        <f>'Total Allotjaments (Fórmulas)'!AR41-'Total Allotjaments (4)'!AR41</f>
        <v>0</v>
      </c>
      <c r="AS41" s="144">
        <f>'Total Allotjaments (Fórmulas)'!AS41-'Total Allotjaments (4)'!AS41</f>
        <v>0</v>
      </c>
      <c r="AT41" s="144">
        <f>'Total Allotjaments (Fórmulas)'!AT41-'Total Allotjaments (4)'!AT41</f>
        <v>0</v>
      </c>
      <c r="AU41" s="144">
        <f>'Total Allotjaments (Fórmulas)'!AU41-'Total Allotjaments (4)'!AU41</f>
        <v>0</v>
      </c>
      <c r="AV41" s="144">
        <f>'Total Allotjaments (Fórmulas)'!AV41-'Total Allotjaments (4)'!AV41</f>
        <v>0</v>
      </c>
      <c r="AW41" s="144">
        <f>'Total Allotjaments (Fórmulas)'!AW41-'Total Allotjaments (4)'!AW41</f>
        <v>0</v>
      </c>
      <c r="AX41" s="144">
        <f>'Total Allotjaments (Fórmulas)'!AX41-'Total Allotjaments (4)'!AX41</f>
        <v>0</v>
      </c>
      <c r="AY41" s="144">
        <f>'Total Allotjaments (Fórmulas)'!AY41-'Total Allotjaments (4)'!AY41</f>
        <v>0</v>
      </c>
      <c r="AZ41" s="144">
        <f>'Total Allotjaments (Fórmulas)'!AZ41-'Total Allotjaments (4)'!AZ41</f>
        <v>0</v>
      </c>
      <c r="BA41" s="144">
        <f>'Total Allotjaments (Fórmulas)'!BA41-'Total Allotjaments (4)'!BA41</f>
        <v>0</v>
      </c>
      <c r="BB41" s="144">
        <f>'Total Allotjaments (Fórmulas)'!BB41-'Total Allotjaments (4)'!BB41</f>
        <v>0</v>
      </c>
      <c r="BC41" s="144">
        <f>'Total Allotjaments (Fórmulas)'!BC41-'Total Allotjaments (4)'!BC41</f>
        <v>0</v>
      </c>
      <c r="BD41" s="144">
        <f>'Total Allotjaments (Fórmulas)'!BD41-'Total Allotjaments (4)'!BD41</f>
        <v>0</v>
      </c>
      <c r="BE41" s="144">
        <f>'Total Allotjaments (Fórmulas)'!BE41-'Total Allotjaments (4)'!BE41</f>
        <v>0</v>
      </c>
      <c r="BF41" s="144">
        <f>'Total Allotjaments (Fórmulas)'!BF41-'Total Allotjaments (4)'!BF41</f>
        <v>0</v>
      </c>
      <c r="BG41" s="144">
        <f>'Total Allotjaments (Fórmulas)'!BG41-'Total Allotjaments (4)'!BG41</f>
        <v>0</v>
      </c>
      <c r="BH41" s="144">
        <f>'Total Allotjaments (Fórmulas)'!BH41-'Total Allotjaments (4)'!BH41</f>
        <v>0</v>
      </c>
      <c r="BI41" s="144">
        <f>'Total Allotjaments (Fórmulas)'!BI41-'Total Allotjaments (4)'!BI41</f>
        <v>0</v>
      </c>
      <c r="BJ41" s="144">
        <f>'Total Allotjaments (Fórmulas)'!BJ41-'Total Allotjaments (4)'!BJ41</f>
        <v>0</v>
      </c>
      <c r="BK41" s="144">
        <f>'Total Allotjaments (Fórmulas)'!BK41-'Total Allotjaments (4)'!BK41</f>
        <v>0</v>
      </c>
      <c r="BL41" s="144">
        <f>'Total Allotjaments (Fórmulas)'!BL41-'Total Allotjaments (4)'!BL41</f>
        <v>0</v>
      </c>
    </row>
    <row r="42" spans="1:64" ht="18" thickTop="1" thickBot="1">
      <c r="A42" s="83" t="s">
        <v>193</v>
      </c>
      <c r="B42" s="144">
        <f>'Total Allotjaments (Fórmulas)'!B42-'Total Allotjaments (4)'!B42</f>
        <v>0</v>
      </c>
      <c r="C42" s="144">
        <f>'Total Allotjaments (Fórmulas)'!C42-'Total Allotjaments (4)'!C42</f>
        <v>0</v>
      </c>
      <c r="D42" s="144">
        <f>'Total Allotjaments (Fórmulas)'!D42-'Total Allotjaments (4)'!D42</f>
        <v>0</v>
      </c>
      <c r="E42" s="144">
        <f>'Total Allotjaments (Fórmulas)'!E42-'Total Allotjaments (4)'!E42</f>
        <v>0</v>
      </c>
      <c r="F42" s="144">
        <f>'Total Allotjaments (Fórmulas)'!F42-'Total Allotjaments (4)'!F42</f>
        <v>0</v>
      </c>
      <c r="G42" s="144">
        <f>'Total Allotjaments (Fórmulas)'!G42-'Total Allotjaments (4)'!G42</f>
        <v>0</v>
      </c>
      <c r="H42" s="144">
        <f>'Total Allotjaments (Fórmulas)'!H42-'Total Allotjaments (4)'!H42</f>
        <v>0</v>
      </c>
      <c r="I42" s="144">
        <f>'Total Allotjaments (Fórmulas)'!I42-'Total Allotjaments (4)'!I42</f>
        <v>0</v>
      </c>
      <c r="J42" s="144">
        <f>'Total Allotjaments (Fórmulas)'!J42-'Total Allotjaments (4)'!J42</f>
        <v>0</v>
      </c>
      <c r="K42" s="144">
        <f>'Total Allotjaments (Fórmulas)'!K42-'Total Allotjaments (4)'!K42</f>
        <v>0</v>
      </c>
      <c r="L42" s="144">
        <f>'Total Allotjaments (Fórmulas)'!L42-'Total Allotjaments (4)'!L42</f>
        <v>0</v>
      </c>
      <c r="M42" s="144">
        <f>'Total Allotjaments (Fórmulas)'!M42-'Total Allotjaments (4)'!M42</f>
        <v>0</v>
      </c>
      <c r="N42" s="144">
        <f>'Total Allotjaments (Fórmulas)'!N42-'Total Allotjaments (4)'!N42</f>
        <v>0</v>
      </c>
      <c r="O42" s="144">
        <f>'Total Allotjaments (Fórmulas)'!O42-'Total Allotjaments (4)'!O42</f>
        <v>0</v>
      </c>
      <c r="P42" s="144">
        <f>'Total Allotjaments (Fórmulas)'!P42-'Total Allotjaments (4)'!P42</f>
        <v>0</v>
      </c>
      <c r="Q42" s="144">
        <f>'Total Allotjaments (Fórmulas)'!Q42-'Total Allotjaments (4)'!Q42</f>
        <v>0</v>
      </c>
      <c r="R42" s="144">
        <f>'Total Allotjaments (Fórmulas)'!R42-'Total Allotjaments (4)'!R42</f>
        <v>0</v>
      </c>
      <c r="S42" s="144">
        <f>'Total Allotjaments (Fórmulas)'!S42-'Total Allotjaments (4)'!S42</f>
        <v>0</v>
      </c>
      <c r="T42" s="144">
        <f>'Total Allotjaments (Fórmulas)'!T42-'Total Allotjaments (4)'!T42</f>
        <v>0</v>
      </c>
      <c r="U42" s="144">
        <f>'Total Allotjaments (Fórmulas)'!U42-'Total Allotjaments (4)'!U42</f>
        <v>0</v>
      </c>
      <c r="V42" s="144">
        <f>'Total Allotjaments (Fórmulas)'!V42-'Total Allotjaments (4)'!V42</f>
        <v>0</v>
      </c>
      <c r="W42" s="144">
        <f>'Total Allotjaments (Fórmulas)'!W42-'Total Allotjaments (4)'!W42</f>
        <v>0</v>
      </c>
      <c r="X42" s="144">
        <f>'Total Allotjaments (Fórmulas)'!X42-'Total Allotjaments (4)'!X42</f>
        <v>0</v>
      </c>
      <c r="Y42" s="144">
        <f>'Total Allotjaments (Fórmulas)'!Y42-'Total Allotjaments (4)'!Y42</f>
        <v>0</v>
      </c>
      <c r="Z42" s="144">
        <f>'Total Allotjaments (Fórmulas)'!Z42-'Total Allotjaments (4)'!Z42</f>
        <v>0</v>
      </c>
      <c r="AA42" s="144">
        <f>'Total Allotjaments (Fórmulas)'!AA42-'Total Allotjaments (4)'!AA42</f>
        <v>0</v>
      </c>
      <c r="AB42" s="144">
        <f>'Total Allotjaments (Fórmulas)'!AB42-'Total Allotjaments (4)'!AB42</f>
        <v>0</v>
      </c>
      <c r="AC42" s="144">
        <f>'Total Allotjaments (Fórmulas)'!AC42-'Total Allotjaments (4)'!AC42</f>
        <v>0</v>
      </c>
      <c r="AD42" s="144">
        <f>'Total Allotjaments (Fórmulas)'!AD42-'Total Allotjaments (4)'!AD42</f>
        <v>0</v>
      </c>
      <c r="AE42" s="144">
        <f>'Total Allotjaments (Fórmulas)'!AE42-'Total Allotjaments (4)'!AE42</f>
        <v>0</v>
      </c>
      <c r="AF42" s="144">
        <f>'Total Allotjaments (Fórmulas)'!AF42-'Total Allotjaments (4)'!AF42</f>
        <v>0</v>
      </c>
      <c r="AG42" s="144">
        <f>'Total Allotjaments (Fórmulas)'!AG42-'Total Allotjaments (4)'!AG42</f>
        <v>0</v>
      </c>
      <c r="AH42" s="144">
        <f>'Total Allotjaments (Fórmulas)'!AH42-'Total Allotjaments (4)'!AH42</f>
        <v>0</v>
      </c>
      <c r="AI42" s="144">
        <f>'Total Allotjaments (Fórmulas)'!AI42-'Total Allotjaments (4)'!AI42</f>
        <v>0</v>
      </c>
      <c r="AJ42" s="144">
        <f>'Total Allotjaments (Fórmulas)'!AJ42-'Total Allotjaments (4)'!AJ42</f>
        <v>0</v>
      </c>
      <c r="AK42" s="144">
        <f>'Total Allotjaments (Fórmulas)'!AK42-'Total Allotjaments (4)'!AK42</f>
        <v>0</v>
      </c>
      <c r="AL42" s="144">
        <f>'Total Allotjaments (Fórmulas)'!AL42-'Total Allotjaments (4)'!AL42</f>
        <v>0</v>
      </c>
      <c r="AM42" s="144">
        <f>'Total Allotjaments (Fórmulas)'!AM42-'Total Allotjaments (4)'!AM42</f>
        <v>0</v>
      </c>
      <c r="AN42" s="144">
        <f>'Total Allotjaments (Fórmulas)'!AN42-'Total Allotjaments (4)'!AN42</f>
        <v>0</v>
      </c>
      <c r="AO42" s="144">
        <f>'Total Allotjaments (Fórmulas)'!AO42-'Total Allotjaments (4)'!AO42</f>
        <v>0</v>
      </c>
      <c r="AP42" s="144">
        <f>'Total Allotjaments (Fórmulas)'!AP42-'Total Allotjaments (4)'!AP42</f>
        <v>0</v>
      </c>
      <c r="AQ42" s="144">
        <f>'Total Allotjaments (Fórmulas)'!AQ42-'Total Allotjaments (4)'!AQ42</f>
        <v>0</v>
      </c>
      <c r="AR42" s="144">
        <f>'Total Allotjaments (Fórmulas)'!AR42-'Total Allotjaments (4)'!AR42</f>
        <v>0</v>
      </c>
      <c r="AS42" s="144">
        <f>'Total Allotjaments (Fórmulas)'!AS42-'Total Allotjaments (4)'!AS42</f>
        <v>0</v>
      </c>
      <c r="AT42" s="144">
        <f>'Total Allotjaments (Fórmulas)'!AT42-'Total Allotjaments (4)'!AT42</f>
        <v>0</v>
      </c>
      <c r="AU42" s="144">
        <f>'Total Allotjaments (Fórmulas)'!AU42-'Total Allotjaments (4)'!AU42</f>
        <v>0</v>
      </c>
      <c r="AV42" s="144">
        <f>'Total Allotjaments (Fórmulas)'!AV42-'Total Allotjaments (4)'!AV42</f>
        <v>0</v>
      </c>
      <c r="AW42" s="144">
        <f>'Total Allotjaments (Fórmulas)'!AW42-'Total Allotjaments (4)'!AW42</f>
        <v>0</v>
      </c>
      <c r="AX42" s="144">
        <f>'Total Allotjaments (Fórmulas)'!AX42-'Total Allotjaments (4)'!AX42</f>
        <v>0</v>
      </c>
      <c r="AY42" s="144">
        <f>'Total Allotjaments (Fórmulas)'!AY42-'Total Allotjaments (4)'!AY42</f>
        <v>0</v>
      </c>
      <c r="AZ42" s="144">
        <f>'Total Allotjaments (Fórmulas)'!AZ42-'Total Allotjaments (4)'!AZ42</f>
        <v>0</v>
      </c>
      <c r="BA42" s="144">
        <f>'Total Allotjaments (Fórmulas)'!BA42-'Total Allotjaments (4)'!BA42</f>
        <v>0</v>
      </c>
      <c r="BB42" s="144">
        <f>'Total Allotjaments (Fórmulas)'!BB42-'Total Allotjaments (4)'!BB42</f>
        <v>0</v>
      </c>
      <c r="BC42" s="144">
        <f>'Total Allotjaments (Fórmulas)'!BC42-'Total Allotjaments (4)'!BC42</f>
        <v>0</v>
      </c>
      <c r="BD42" s="144">
        <f>'Total Allotjaments (Fórmulas)'!BD42-'Total Allotjaments (4)'!BD42</f>
        <v>0</v>
      </c>
      <c r="BE42" s="144">
        <f>'Total Allotjaments (Fórmulas)'!BE42-'Total Allotjaments (4)'!BE42</f>
        <v>0</v>
      </c>
      <c r="BF42" s="144">
        <f>'Total Allotjaments (Fórmulas)'!BF42-'Total Allotjaments (4)'!BF42</f>
        <v>0</v>
      </c>
      <c r="BG42" s="144">
        <f>'Total Allotjaments (Fórmulas)'!BG42-'Total Allotjaments (4)'!BG42</f>
        <v>0</v>
      </c>
      <c r="BH42" s="144">
        <f>'Total Allotjaments (Fórmulas)'!BH42-'Total Allotjaments (4)'!BH42</f>
        <v>0</v>
      </c>
      <c r="BI42" s="144">
        <f>'Total Allotjaments (Fórmulas)'!BI42-'Total Allotjaments (4)'!BI42</f>
        <v>0</v>
      </c>
      <c r="BJ42" s="144">
        <f>'Total Allotjaments (Fórmulas)'!BJ42-'Total Allotjaments (4)'!BJ42</f>
        <v>0</v>
      </c>
      <c r="BK42" s="144">
        <f>'Total Allotjaments (Fórmulas)'!BK42-'Total Allotjaments (4)'!BK42</f>
        <v>0</v>
      </c>
      <c r="BL42" s="144">
        <f>'Total Allotjaments (Fórmulas)'!BL42-'Total Allotjaments (4)'!BL42</f>
        <v>0</v>
      </c>
    </row>
    <row r="43" spans="1:64" ht="17.25" thickTop="1">
      <c r="A43" s="88" t="s">
        <v>6</v>
      </c>
      <c r="B43" s="144">
        <f>'Total Allotjaments (Fórmulas)'!B43-'Total Allotjaments (4)'!B43</f>
        <v>0</v>
      </c>
      <c r="C43" s="144">
        <f>'Total Allotjaments (Fórmulas)'!C43-'Total Allotjaments (4)'!C43</f>
        <v>0</v>
      </c>
      <c r="D43" s="144">
        <f>'Total Allotjaments (Fórmulas)'!D43-'Total Allotjaments (4)'!D43</f>
        <v>0</v>
      </c>
      <c r="E43" s="144">
        <f>'Total Allotjaments (Fórmulas)'!E43-'Total Allotjaments (4)'!E43</f>
        <v>0</v>
      </c>
      <c r="F43" s="144">
        <f>'Total Allotjaments (Fórmulas)'!F43-'Total Allotjaments (4)'!F43</f>
        <v>0</v>
      </c>
      <c r="G43" s="144">
        <f>'Total Allotjaments (Fórmulas)'!G43-'Total Allotjaments (4)'!G43</f>
        <v>0</v>
      </c>
      <c r="H43" s="144">
        <f>'Total Allotjaments (Fórmulas)'!H43-'Total Allotjaments (4)'!H43</f>
        <v>0</v>
      </c>
      <c r="I43" s="144">
        <f>'Total Allotjaments (Fórmulas)'!I43-'Total Allotjaments (4)'!I43</f>
        <v>0</v>
      </c>
      <c r="J43" s="144">
        <f>'Total Allotjaments (Fórmulas)'!J43-'Total Allotjaments (4)'!J43</f>
        <v>0</v>
      </c>
      <c r="K43" s="144">
        <f>'Total Allotjaments (Fórmulas)'!K43-'Total Allotjaments (4)'!K43</f>
        <v>0</v>
      </c>
      <c r="L43" s="144">
        <f>'Total Allotjaments (Fórmulas)'!L43-'Total Allotjaments (4)'!L43</f>
        <v>0</v>
      </c>
      <c r="M43" s="144">
        <f>'Total Allotjaments (Fórmulas)'!M43-'Total Allotjaments (4)'!M43</f>
        <v>0</v>
      </c>
      <c r="N43" s="144">
        <f>'Total Allotjaments (Fórmulas)'!N43-'Total Allotjaments (4)'!N43</f>
        <v>0</v>
      </c>
      <c r="O43" s="144">
        <f>'Total Allotjaments (Fórmulas)'!O43-'Total Allotjaments (4)'!O43</f>
        <v>0</v>
      </c>
      <c r="P43" s="144">
        <f>'Total Allotjaments (Fórmulas)'!P43-'Total Allotjaments (4)'!P43</f>
        <v>0</v>
      </c>
      <c r="Q43" s="144">
        <f>'Total Allotjaments (Fórmulas)'!Q43-'Total Allotjaments (4)'!Q43</f>
        <v>0</v>
      </c>
      <c r="R43" s="144">
        <f>'Total Allotjaments (Fórmulas)'!R43-'Total Allotjaments (4)'!R43</f>
        <v>0</v>
      </c>
      <c r="S43" s="144">
        <f>'Total Allotjaments (Fórmulas)'!S43-'Total Allotjaments (4)'!S43</f>
        <v>0</v>
      </c>
      <c r="T43" s="144">
        <f>'Total Allotjaments (Fórmulas)'!T43-'Total Allotjaments (4)'!T43</f>
        <v>0</v>
      </c>
      <c r="U43" s="144">
        <f>'Total Allotjaments (Fórmulas)'!U43-'Total Allotjaments (4)'!U43</f>
        <v>0</v>
      </c>
      <c r="V43" s="144">
        <f>'Total Allotjaments (Fórmulas)'!V43-'Total Allotjaments (4)'!V43</f>
        <v>0</v>
      </c>
      <c r="W43" s="144">
        <f>'Total Allotjaments (Fórmulas)'!W43-'Total Allotjaments (4)'!W43</f>
        <v>0</v>
      </c>
      <c r="X43" s="144">
        <f>'Total Allotjaments (Fórmulas)'!X43-'Total Allotjaments (4)'!X43</f>
        <v>0</v>
      </c>
      <c r="Y43" s="144">
        <f>'Total Allotjaments (Fórmulas)'!Y43-'Total Allotjaments (4)'!Y43</f>
        <v>0</v>
      </c>
      <c r="Z43" s="144">
        <f>'Total Allotjaments (Fórmulas)'!Z43-'Total Allotjaments (4)'!Z43</f>
        <v>0</v>
      </c>
      <c r="AA43" s="144">
        <f>'Total Allotjaments (Fórmulas)'!AA43-'Total Allotjaments (4)'!AA43</f>
        <v>0</v>
      </c>
      <c r="AB43" s="144">
        <f>'Total Allotjaments (Fórmulas)'!AB43-'Total Allotjaments (4)'!AB43</f>
        <v>0</v>
      </c>
      <c r="AC43" s="144">
        <f>'Total Allotjaments (Fórmulas)'!AC43-'Total Allotjaments (4)'!AC43</f>
        <v>0</v>
      </c>
      <c r="AD43" s="144">
        <f>'Total Allotjaments (Fórmulas)'!AD43-'Total Allotjaments (4)'!AD43</f>
        <v>0</v>
      </c>
      <c r="AE43" s="144">
        <f>'Total Allotjaments (Fórmulas)'!AE43-'Total Allotjaments (4)'!AE43</f>
        <v>0</v>
      </c>
      <c r="AF43" s="144">
        <f>'Total Allotjaments (Fórmulas)'!AF43-'Total Allotjaments (4)'!AF43</f>
        <v>0</v>
      </c>
      <c r="AG43" s="144">
        <f>'Total Allotjaments (Fórmulas)'!AG43-'Total Allotjaments (4)'!AG43</f>
        <v>0</v>
      </c>
      <c r="AH43" s="144">
        <f>'Total Allotjaments (Fórmulas)'!AH43-'Total Allotjaments (4)'!AH43</f>
        <v>0</v>
      </c>
      <c r="AI43" s="144">
        <f>'Total Allotjaments (Fórmulas)'!AI43-'Total Allotjaments (4)'!AI43</f>
        <v>0</v>
      </c>
      <c r="AJ43" s="144">
        <f>'Total Allotjaments (Fórmulas)'!AJ43-'Total Allotjaments (4)'!AJ43</f>
        <v>0</v>
      </c>
      <c r="AK43" s="144">
        <f>'Total Allotjaments (Fórmulas)'!AK43-'Total Allotjaments (4)'!AK43</f>
        <v>0</v>
      </c>
      <c r="AL43" s="144">
        <f>'Total Allotjaments (Fórmulas)'!AL43-'Total Allotjaments (4)'!AL43</f>
        <v>0</v>
      </c>
      <c r="AM43" s="144">
        <f>'Total Allotjaments (Fórmulas)'!AM43-'Total Allotjaments (4)'!AM43</f>
        <v>0</v>
      </c>
      <c r="AN43" s="144">
        <f>'Total Allotjaments (Fórmulas)'!AN43-'Total Allotjaments (4)'!AN43</f>
        <v>0</v>
      </c>
      <c r="AO43" s="144">
        <f>'Total Allotjaments (Fórmulas)'!AO43-'Total Allotjaments (4)'!AO43</f>
        <v>0</v>
      </c>
      <c r="AP43" s="144">
        <f>'Total Allotjaments (Fórmulas)'!AP43-'Total Allotjaments (4)'!AP43</f>
        <v>0</v>
      </c>
      <c r="AQ43" s="144">
        <f>'Total Allotjaments (Fórmulas)'!AQ43-'Total Allotjaments (4)'!AQ43</f>
        <v>0</v>
      </c>
      <c r="AR43" s="144">
        <f>'Total Allotjaments (Fórmulas)'!AR43-'Total Allotjaments (4)'!AR43</f>
        <v>0</v>
      </c>
      <c r="AS43" s="144">
        <f>'Total Allotjaments (Fórmulas)'!AS43-'Total Allotjaments (4)'!AS43</f>
        <v>0</v>
      </c>
      <c r="AT43" s="144">
        <f>'Total Allotjaments (Fórmulas)'!AT43-'Total Allotjaments (4)'!AT43</f>
        <v>0</v>
      </c>
      <c r="AU43" s="144">
        <f>'Total Allotjaments (Fórmulas)'!AU43-'Total Allotjaments (4)'!AU43</f>
        <v>0</v>
      </c>
      <c r="AV43" s="144">
        <f>'Total Allotjaments (Fórmulas)'!AV43-'Total Allotjaments (4)'!AV43</f>
        <v>0</v>
      </c>
      <c r="AW43" s="144">
        <f>'Total Allotjaments (Fórmulas)'!AW43-'Total Allotjaments (4)'!AW43</f>
        <v>0</v>
      </c>
      <c r="AX43" s="144">
        <f>'Total Allotjaments (Fórmulas)'!AX43-'Total Allotjaments (4)'!AX43</f>
        <v>0</v>
      </c>
      <c r="AY43" s="144">
        <f>'Total Allotjaments (Fórmulas)'!AY43-'Total Allotjaments (4)'!AY43</f>
        <v>0</v>
      </c>
      <c r="AZ43" s="144">
        <f>'Total Allotjaments (Fórmulas)'!AZ43-'Total Allotjaments (4)'!AZ43</f>
        <v>0</v>
      </c>
      <c r="BA43" s="144">
        <f>'Total Allotjaments (Fórmulas)'!BA43-'Total Allotjaments (4)'!BA43</f>
        <v>0</v>
      </c>
      <c r="BB43" s="144">
        <f>'Total Allotjaments (Fórmulas)'!BB43-'Total Allotjaments (4)'!BB43</f>
        <v>0</v>
      </c>
      <c r="BC43" s="144">
        <f>'Total Allotjaments (Fórmulas)'!BC43-'Total Allotjaments (4)'!BC43</f>
        <v>0</v>
      </c>
      <c r="BD43" s="144">
        <f>'Total Allotjaments (Fórmulas)'!BD43-'Total Allotjaments (4)'!BD43</f>
        <v>0</v>
      </c>
      <c r="BE43" s="144">
        <f>'Total Allotjaments (Fórmulas)'!BE43-'Total Allotjaments (4)'!BE43</f>
        <v>0</v>
      </c>
      <c r="BF43" s="144">
        <f>'Total Allotjaments (Fórmulas)'!BF43-'Total Allotjaments (4)'!BF43</f>
        <v>0</v>
      </c>
      <c r="BG43" s="144">
        <f>'Total Allotjaments (Fórmulas)'!BG43-'Total Allotjaments (4)'!BG43</f>
        <v>0</v>
      </c>
      <c r="BH43" s="144">
        <f>'Total Allotjaments (Fórmulas)'!BH43-'Total Allotjaments (4)'!BH43</f>
        <v>0</v>
      </c>
      <c r="BI43" s="144">
        <f>'Total Allotjaments (Fórmulas)'!BI43-'Total Allotjaments (4)'!BI43</f>
        <v>0</v>
      </c>
      <c r="BJ43" s="144">
        <f>'Total Allotjaments (Fórmulas)'!BJ43-'Total Allotjaments (4)'!BJ43</f>
        <v>0</v>
      </c>
      <c r="BK43" s="144">
        <f>'Total Allotjaments (Fórmulas)'!BK43-'Total Allotjaments (4)'!BK43</f>
        <v>0</v>
      </c>
      <c r="BL43" s="144">
        <f>'Total Allotjaments (Fórmulas)'!BL43-'Total Allotjaments (4)'!BL43</f>
        <v>0</v>
      </c>
    </row>
    <row r="44" spans="1:64">
      <c r="A44" s="78" t="s">
        <v>19</v>
      </c>
      <c r="B44" s="144">
        <f>'Total Allotjaments (Fórmulas)'!B44-'Total Allotjaments (4)'!B44</f>
        <v>0</v>
      </c>
      <c r="C44" s="144">
        <f>'Total Allotjaments (Fórmulas)'!C44-'Total Allotjaments (4)'!C44</f>
        <v>0</v>
      </c>
      <c r="D44" s="144">
        <f>'Total Allotjaments (Fórmulas)'!D44-'Total Allotjaments (4)'!D44</f>
        <v>0</v>
      </c>
      <c r="E44" s="144">
        <f>'Total Allotjaments (Fórmulas)'!E44-'Total Allotjaments (4)'!E44</f>
        <v>0</v>
      </c>
      <c r="F44" s="144">
        <f>'Total Allotjaments (Fórmulas)'!F44-'Total Allotjaments (4)'!F44</f>
        <v>0</v>
      </c>
      <c r="G44" s="144">
        <f>'Total Allotjaments (Fórmulas)'!G44-'Total Allotjaments (4)'!G44</f>
        <v>0</v>
      </c>
      <c r="H44" s="144">
        <f>'Total Allotjaments (Fórmulas)'!H44-'Total Allotjaments (4)'!H44</f>
        <v>0</v>
      </c>
      <c r="I44" s="144">
        <f>'Total Allotjaments (Fórmulas)'!I44-'Total Allotjaments (4)'!I44</f>
        <v>0</v>
      </c>
      <c r="J44" s="144">
        <f>'Total Allotjaments (Fórmulas)'!J44-'Total Allotjaments (4)'!J44</f>
        <v>0</v>
      </c>
      <c r="K44" s="144">
        <f>'Total Allotjaments (Fórmulas)'!K44-'Total Allotjaments (4)'!K44</f>
        <v>0</v>
      </c>
      <c r="L44" s="144">
        <f>'Total Allotjaments (Fórmulas)'!L44-'Total Allotjaments (4)'!L44</f>
        <v>0</v>
      </c>
      <c r="M44" s="144">
        <f>'Total Allotjaments (Fórmulas)'!M44-'Total Allotjaments (4)'!M44</f>
        <v>0</v>
      </c>
      <c r="N44" s="144">
        <f>'Total Allotjaments (Fórmulas)'!N44-'Total Allotjaments (4)'!N44</f>
        <v>0</v>
      </c>
      <c r="O44" s="144">
        <f>'Total Allotjaments (Fórmulas)'!O44-'Total Allotjaments (4)'!O44</f>
        <v>0</v>
      </c>
      <c r="P44" s="144">
        <f>'Total Allotjaments (Fórmulas)'!P44-'Total Allotjaments (4)'!P44</f>
        <v>0</v>
      </c>
      <c r="Q44" s="144">
        <f>'Total Allotjaments (Fórmulas)'!Q44-'Total Allotjaments (4)'!Q44</f>
        <v>0</v>
      </c>
      <c r="R44" s="144">
        <f>'Total Allotjaments (Fórmulas)'!R44-'Total Allotjaments (4)'!R44</f>
        <v>0</v>
      </c>
      <c r="S44" s="144">
        <f>'Total Allotjaments (Fórmulas)'!S44-'Total Allotjaments (4)'!S44</f>
        <v>0</v>
      </c>
      <c r="T44" s="144">
        <f>'Total Allotjaments (Fórmulas)'!T44-'Total Allotjaments (4)'!T44</f>
        <v>0</v>
      </c>
      <c r="U44" s="144">
        <f>'Total Allotjaments (Fórmulas)'!U44-'Total Allotjaments (4)'!U44</f>
        <v>0</v>
      </c>
      <c r="V44" s="144">
        <f>'Total Allotjaments (Fórmulas)'!V44-'Total Allotjaments (4)'!V44</f>
        <v>0</v>
      </c>
      <c r="W44" s="144">
        <f>'Total Allotjaments (Fórmulas)'!W44-'Total Allotjaments (4)'!W44</f>
        <v>0</v>
      </c>
      <c r="X44" s="144">
        <f>'Total Allotjaments (Fórmulas)'!X44-'Total Allotjaments (4)'!X44</f>
        <v>0</v>
      </c>
      <c r="Y44" s="144">
        <f>'Total Allotjaments (Fórmulas)'!Y44-'Total Allotjaments (4)'!Y44</f>
        <v>0</v>
      </c>
      <c r="Z44" s="144">
        <f>'Total Allotjaments (Fórmulas)'!Z44-'Total Allotjaments (4)'!Z44</f>
        <v>0</v>
      </c>
      <c r="AA44" s="144">
        <f>'Total Allotjaments (Fórmulas)'!AA44-'Total Allotjaments (4)'!AA44</f>
        <v>0</v>
      </c>
      <c r="AB44" s="144">
        <f>'Total Allotjaments (Fórmulas)'!AB44-'Total Allotjaments (4)'!AB44</f>
        <v>0</v>
      </c>
      <c r="AC44" s="144">
        <f>'Total Allotjaments (Fórmulas)'!AC44-'Total Allotjaments (4)'!AC44</f>
        <v>0</v>
      </c>
      <c r="AD44" s="144">
        <f>'Total Allotjaments (Fórmulas)'!AD44-'Total Allotjaments (4)'!AD44</f>
        <v>0</v>
      </c>
      <c r="AE44" s="144">
        <f>'Total Allotjaments (Fórmulas)'!AE44-'Total Allotjaments (4)'!AE44</f>
        <v>0</v>
      </c>
      <c r="AF44" s="144">
        <f>'Total Allotjaments (Fórmulas)'!AF44-'Total Allotjaments (4)'!AF44</f>
        <v>0</v>
      </c>
      <c r="AG44" s="144">
        <f>'Total Allotjaments (Fórmulas)'!AG44-'Total Allotjaments (4)'!AG44</f>
        <v>0</v>
      </c>
      <c r="AH44" s="144">
        <f>'Total Allotjaments (Fórmulas)'!AH44-'Total Allotjaments (4)'!AH44</f>
        <v>0</v>
      </c>
      <c r="AI44" s="144">
        <f>'Total Allotjaments (Fórmulas)'!AI44-'Total Allotjaments (4)'!AI44</f>
        <v>0</v>
      </c>
      <c r="AJ44" s="144">
        <f>'Total Allotjaments (Fórmulas)'!AJ44-'Total Allotjaments (4)'!AJ44</f>
        <v>0</v>
      </c>
      <c r="AK44" s="144">
        <f>'Total Allotjaments (Fórmulas)'!AK44-'Total Allotjaments (4)'!AK44</f>
        <v>0</v>
      </c>
      <c r="AL44" s="144">
        <f>'Total Allotjaments (Fórmulas)'!AL44-'Total Allotjaments (4)'!AL44</f>
        <v>0</v>
      </c>
      <c r="AM44" s="144">
        <f>'Total Allotjaments (Fórmulas)'!AM44-'Total Allotjaments (4)'!AM44</f>
        <v>0</v>
      </c>
      <c r="AN44" s="144">
        <f>'Total Allotjaments (Fórmulas)'!AN44-'Total Allotjaments (4)'!AN44</f>
        <v>0</v>
      </c>
      <c r="AO44" s="144">
        <f>'Total Allotjaments (Fórmulas)'!AO44-'Total Allotjaments (4)'!AO44</f>
        <v>0</v>
      </c>
      <c r="AP44" s="144">
        <f>'Total Allotjaments (Fórmulas)'!AP44-'Total Allotjaments (4)'!AP44</f>
        <v>0</v>
      </c>
      <c r="AQ44" s="144">
        <f>'Total Allotjaments (Fórmulas)'!AQ44-'Total Allotjaments (4)'!AQ44</f>
        <v>0</v>
      </c>
      <c r="AR44" s="144">
        <f>'Total Allotjaments (Fórmulas)'!AR44-'Total Allotjaments (4)'!AR44</f>
        <v>0</v>
      </c>
      <c r="AS44" s="144">
        <f>'Total Allotjaments (Fórmulas)'!AS44-'Total Allotjaments (4)'!AS44</f>
        <v>0</v>
      </c>
      <c r="AT44" s="144">
        <f>'Total Allotjaments (Fórmulas)'!AT44-'Total Allotjaments (4)'!AT44</f>
        <v>0</v>
      </c>
      <c r="AU44" s="144">
        <f>'Total Allotjaments (Fórmulas)'!AU44-'Total Allotjaments (4)'!AU44</f>
        <v>0</v>
      </c>
      <c r="AV44" s="144">
        <f>'Total Allotjaments (Fórmulas)'!AV44-'Total Allotjaments (4)'!AV44</f>
        <v>0</v>
      </c>
      <c r="AW44" s="144">
        <f>'Total Allotjaments (Fórmulas)'!AW44-'Total Allotjaments (4)'!AW44</f>
        <v>0</v>
      </c>
      <c r="AX44" s="144">
        <f>'Total Allotjaments (Fórmulas)'!AX44-'Total Allotjaments (4)'!AX44</f>
        <v>0</v>
      </c>
      <c r="AY44" s="144">
        <f>'Total Allotjaments (Fórmulas)'!AY44-'Total Allotjaments (4)'!AY44</f>
        <v>0</v>
      </c>
      <c r="AZ44" s="144">
        <f>'Total Allotjaments (Fórmulas)'!AZ44-'Total Allotjaments (4)'!AZ44</f>
        <v>0</v>
      </c>
      <c r="BA44" s="144">
        <f>'Total Allotjaments (Fórmulas)'!BA44-'Total Allotjaments (4)'!BA44</f>
        <v>0</v>
      </c>
      <c r="BB44" s="144">
        <f>'Total Allotjaments (Fórmulas)'!BB44-'Total Allotjaments (4)'!BB44</f>
        <v>0</v>
      </c>
      <c r="BC44" s="144">
        <f>'Total Allotjaments (Fórmulas)'!BC44-'Total Allotjaments (4)'!BC44</f>
        <v>0</v>
      </c>
      <c r="BD44" s="144">
        <f>'Total Allotjaments (Fórmulas)'!BD44-'Total Allotjaments (4)'!BD44</f>
        <v>0</v>
      </c>
      <c r="BE44" s="144">
        <f>'Total Allotjaments (Fórmulas)'!BE44-'Total Allotjaments (4)'!BE44</f>
        <v>0</v>
      </c>
      <c r="BF44" s="144">
        <f>'Total Allotjaments (Fórmulas)'!BF44-'Total Allotjaments (4)'!BF44</f>
        <v>0</v>
      </c>
      <c r="BG44" s="144">
        <f>'Total Allotjaments (Fórmulas)'!BG44-'Total Allotjaments (4)'!BG44</f>
        <v>0</v>
      </c>
      <c r="BH44" s="144">
        <f>'Total Allotjaments (Fórmulas)'!BH44-'Total Allotjaments (4)'!BH44</f>
        <v>0</v>
      </c>
      <c r="BI44" s="144">
        <f>'Total Allotjaments (Fórmulas)'!BI44-'Total Allotjaments (4)'!BI44</f>
        <v>0</v>
      </c>
      <c r="BJ44" s="144">
        <f>'Total Allotjaments (Fórmulas)'!BJ44-'Total Allotjaments (4)'!BJ44</f>
        <v>0</v>
      </c>
      <c r="BK44" s="144">
        <f>'Total Allotjaments (Fórmulas)'!BK44-'Total Allotjaments (4)'!BK44</f>
        <v>0</v>
      </c>
      <c r="BL44" s="144">
        <f>'Total Allotjaments (Fórmulas)'!BL44-'Total Allotjaments (4)'!BL44</f>
        <v>0</v>
      </c>
    </row>
    <row r="45" spans="1:64">
      <c r="A45" s="78" t="s">
        <v>20</v>
      </c>
      <c r="B45" s="144">
        <f>'Total Allotjaments (Fórmulas)'!B45-'Total Allotjaments (4)'!B45</f>
        <v>0</v>
      </c>
      <c r="C45" s="144">
        <f>'Total Allotjaments (Fórmulas)'!C45-'Total Allotjaments (4)'!C45</f>
        <v>0</v>
      </c>
      <c r="D45" s="144">
        <f>'Total Allotjaments (Fórmulas)'!D45-'Total Allotjaments (4)'!D45</f>
        <v>0</v>
      </c>
      <c r="E45" s="144">
        <f>'Total Allotjaments (Fórmulas)'!E45-'Total Allotjaments (4)'!E45</f>
        <v>0</v>
      </c>
      <c r="F45" s="144">
        <f>'Total Allotjaments (Fórmulas)'!F45-'Total Allotjaments (4)'!F45</f>
        <v>0</v>
      </c>
      <c r="G45" s="144">
        <f>'Total Allotjaments (Fórmulas)'!G45-'Total Allotjaments (4)'!G45</f>
        <v>0</v>
      </c>
      <c r="H45" s="144">
        <f>'Total Allotjaments (Fórmulas)'!H45-'Total Allotjaments (4)'!H45</f>
        <v>0</v>
      </c>
      <c r="I45" s="144">
        <f>'Total Allotjaments (Fórmulas)'!I45-'Total Allotjaments (4)'!I45</f>
        <v>0</v>
      </c>
      <c r="J45" s="144">
        <f>'Total Allotjaments (Fórmulas)'!J45-'Total Allotjaments (4)'!J45</f>
        <v>0</v>
      </c>
      <c r="K45" s="144">
        <f>'Total Allotjaments (Fórmulas)'!K45-'Total Allotjaments (4)'!K45</f>
        <v>0</v>
      </c>
      <c r="L45" s="144">
        <f>'Total Allotjaments (Fórmulas)'!L45-'Total Allotjaments (4)'!L45</f>
        <v>0</v>
      </c>
      <c r="M45" s="144">
        <f>'Total Allotjaments (Fórmulas)'!M45-'Total Allotjaments (4)'!M45</f>
        <v>0</v>
      </c>
      <c r="N45" s="144">
        <f>'Total Allotjaments (Fórmulas)'!N45-'Total Allotjaments (4)'!N45</f>
        <v>0</v>
      </c>
      <c r="O45" s="144">
        <f>'Total Allotjaments (Fórmulas)'!O45-'Total Allotjaments (4)'!O45</f>
        <v>0</v>
      </c>
      <c r="P45" s="144">
        <f>'Total Allotjaments (Fórmulas)'!P45-'Total Allotjaments (4)'!P45</f>
        <v>0</v>
      </c>
      <c r="Q45" s="144">
        <f>'Total Allotjaments (Fórmulas)'!Q45-'Total Allotjaments (4)'!Q45</f>
        <v>0</v>
      </c>
      <c r="R45" s="144">
        <f>'Total Allotjaments (Fórmulas)'!R45-'Total Allotjaments (4)'!R45</f>
        <v>0</v>
      </c>
      <c r="S45" s="144">
        <f>'Total Allotjaments (Fórmulas)'!S45-'Total Allotjaments (4)'!S45</f>
        <v>0</v>
      </c>
      <c r="T45" s="144">
        <f>'Total Allotjaments (Fórmulas)'!T45-'Total Allotjaments (4)'!T45</f>
        <v>0</v>
      </c>
      <c r="U45" s="144">
        <f>'Total Allotjaments (Fórmulas)'!U45-'Total Allotjaments (4)'!U45</f>
        <v>0</v>
      </c>
      <c r="V45" s="144">
        <f>'Total Allotjaments (Fórmulas)'!V45-'Total Allotjaments (4)'!V45</f>
        <v>0</v>
      </c>
      <c r="W45" s="144">
        <f>'Total Allotjaments (Fórmulas)'!W45-'Total Allotjaments (4)'!W45</f>
        <v>0</v>
      </c>
      <c r="X45" s="144">
        <f>'Total Allotjaments (Fórmulas)'!X45-'Total Allotjaments (4)'!X45</f>
        <v>0</v>
      </c>
      <c r="Y45" s="144">
        <f>'Total Allotjaments (Fórmulas)'!Y45-'Total Allotjaments (4)'!Y45</f>
        <v>0</v>
      </c>
      <c r="Z45" s="144">
        <f>'Total Allotjaments (Fórmulas)'!Z45-'Total Allotjaments (4)'!Z45</f>
        <v>0</v>
      </c>
      <c r="AA45" s="144">
        <f>'Total Allotjaments (Fórmulas)'!AA45-'Total Allotjaments (4)'!AA45</f>
        <v>0</v>
      </c>
      <c r="AB45" s="144">
        <f>'Total Allotjaments (Fórmulas)'!AB45-'Total Allotjaments (4)'!AB45</f>
        <v>0</v>
      </c>
      <c r="AC45" s="144">
        <f>'Total Allotjaments (Fórmulas)'!AC45-'Total Allotjaments (4)'!AC45</f>
        <v>0</v>
      </c>
      <c r="AD45" s="144">
        <f>'Total Allotjaments (Fórmulas)'!AD45-'Total Allotjaments (4)'!AD45</f>
        <v>0</v>
      </c>
      <c r="AE45" s="144">
        <f>'Total Allotjaments (Fórmulas)'!AE45-'Total Allotjaments (4)'!AE45</f>
        <v>0</v>
      </c>
      <c r="AF45" s="144">
        <f>'Total Allotjaments (Fórmulas)'!AF45-'Total Allotjaments (4)'!AF45</f>
        <v>0</v>
      </c>
      <c r="AG45" s="144">
        <f>'Total Allotjaments (Fórmulas)'!AG45-'Total Allotjaments (4)'!AG45</f>
        <v>0</v>
      </c>
      <c r="AH45" s="144">
        <f>'Total Allotjaments (Fórmulas)'!AH45-'Total Allotjaments (4)'!AH45</f>
        <v>0</v>
      </c>
      <c r="AI45" s="144">
        <f>'Total Allotjaments (Fórmulas)'!AI45-'Total Allotjaments (4)'!AI45</f>
        <v>0</v>
      </c>
      <c r="AJ45" s="144">
        <f>'Total Allotjaments (Fórmulas)'!AJ45-'Total Allotjaments (4)'!AJ45</f>
        <v>0</v>
      </c>
      <c r="AK45" s="144">
        <f>'Total Allotjaments (Fórmulas)'!AK45-'Total Allotjaments (4)'!AK45</f>
        <v>0</v>
      </c>
      <c r="AL45" s="144">
        <f>'Total Allotjaments (Fórmulas)'!AL45-'Total Allotjaments (4)'!AL45</f>
        <v>0</v>
      </c>
      <c r="AM45" s="144">
        <f>'Total Allotjaments (Fórmulas)'!AM45-'Total Allotjaments (4)'!AM45</f>
        <v>0</v>
      </c>
      <c r="AN45" s="144">
        <f>'Total Allotjaments (Fórmulas)'!AN45-'Total Allotjaments (4)'!AN45</f>
        <v>0</v>
      </c>
      <c r="AO45" s="144">
        <f>'Total Allotjaments (Fórmulas)'!AO45-'Total Allotjaments (4)'!AO45</f>
        <v>0</v>
      </c>
      <c r="AP45" s="144">
        <f>'Total Allotjaments (Fórmulas)'!AP45-'Total Allotjaments (4)'!AP45</f>
        <v>0</v>
      </c>
      <c r="AQ45" s="144">
        <f>'Total Allotjaments (Fórmulas)'!AQ45-'Total Allotjaments (4)'!AQ45</f>
        <v>0</v>
      </c>
      <c r="AR45" s="144">
        <f>'Total Allotjaments (Fórmulas)'!AR45-'Total Allotjaments (4)'!AR45</f>
        <v>0</v>
      </c>
      <c r="AS45" s="144">
        <f>'Total Allotjaments (Fórmulas)'!AS45-'Total Allotjaments (4)'!AS45</f>
        <v>0</v>
      </c>
      <c r="AT45" s="144">
        <f>'Total Allotjaments (Fórmulas)'!AT45-'Total Allotjaments (4)'!AT45</f>
        <v>0</v>
      </c>
      <c r="AU45" s="144">
        <f>'Total Allotjaments (Fórmulas)'!AU45-'Total Allotjaments (4)'!AU45</f>
        <v>0</v>
      </c>
      <c r="AV45" s="144">
        <f>'Total Allotjaments (Fórmulas)'!AV45-'Total Allotjaments (4)'!AV45</f>
        <v>0</v>
      </c>
      <c r="AW45" s="144">
        <f>'Total Allotjaments (Fórmulas)'!AW45-'Total Allotjaments (4)'!AW45</f>
        <v>0</v>
      </c>
      <c r="AX45" s="144">
        <f>'Total Allotjaments (Fórmulas)'!AX45-'Total Allotjaments (4)'!AX45</f>
        <v>0</v>
      </c>
      <c r="AY45" s="144">
        <f>'Total Allotjaments (Fórmulas)'!AY45-'Total Allotjaments (4)'!AY45</f>
        <v>0</v>
      </c>
      <c r="AZ45" s="144">
        <f>'Total Allotjaments (Fórmulas)'!AZ45-'Total Allotjaments (4)'!AZ45</f>
        <v>0</v>
      </c>
      <c r="BA45" s="144">
        <f>'Total Allotjaments (Fórmulas)'!BA45-'Total Allotjaments (4)'!BA45</f>
        <v>0</v>
      </c>
      <c r="BB45" s="144">
        <f>'Total Allotjaments (Fórmulas)'!BB45-'Total Allotjaments (4)'!BB45</f>
        <v>0</v>
      </c>
      <c r="BC45" s="144">
        <f>'Total Allotjaments (Fórmulas)'!BC45-'Total Allotjaments (4)'!BC45</f>
        <v>0</v>
      </c>
      <c r="BD45" s="144">
        <f>'Total Allotjaments (Fórmulas)'!BD45-'Total Allotjaments (4)'!BD45</f>
        <v>0</v>
      </c>
      <c r="BE45" s="144">
        <f>'Total Allotjaments (Fórmulas)'!BE45-'Total Allotjaments (4)'!BE45</f>
        <v>0</v>
      </c>
      <c r="BF45" s="144">
        <f>'Total Allotjaments (Fórmulas)'!BF45-'Total Allotjaments (4)'!BF45</f>
        <v>0</v>
      </c>
      <c r="BG45" s="144">
        <f>'Total Allotjaments (Fórmulas)'!BG45-'Total Allotjaments (4)'!BG45</f>
        <v>0</v>
      </c>
      <c r="BH45" s="144">
        <f>'Total Allotjaments (Fórmulas)'!BH45-'Total Allotjaments (4)'!BH45</f>
        <v>0</v>
      </c>
      <c r="BI45" s="144">
        <f>'Total Allotjaments (Fórmulas)'!BI45-'Total Allotjaments (4)'!BI45</f>
        <v>0</v>
      </c>
      <c r="BJ45" s="144">
        <f>'Total Allotjaments (Fórmulas)'!BJ45-'Total Allotjaments (4)'!BJ45</f>
        <v>0</v>
      </c>
      <c r="BK45" s="144">
        <f>'Total Allotjaments (Fórmulas)'!BK45-'Total Allotjaments (4)'!BK45</f>
        <v>0</v>
      </c>
      <c r="BL45" s="144">
        <f>'Total Allotjaments (Fórmulas)'!BL45-'Total Allotjaments (4)'!BL45</f>
        <v>0</v>
      </c>
    </row>
    <row r="46" spans="1:64">
      <c r="A46" s="78" t="s">
        <v>21</v>
      </c>
      <c r="B46" s="144">
        <f>'Total Allotjaments (Fórmulas)'!B46-'Total Allotjaments (4)'!B46</f>
        <v>0</v>
      </c>
      <c r="C46" s="144">
        <f>'Total Allotjaments (Fórmulas)'!C46-'Total Allotjaments (4)'!C46</f>
        <v>0</v>
      </c>
      <c r="D46" s="144">
        <f>'Total Allotjaments (Fórmulas)'!D46-'Total Allotjaments (4)'!D46</f>
        <v>0</v>
      </c>
      <c r="E46" s="144">
        <f>'Total Allotjaments (Fórmulas)'!E46-'Total Allotjaments (4)'!E46</f>
        <v>0</v>
      </c>
      <c r="F46" s="144">
        <f>'Total Allotjaments (Fórmulas)'!F46-'Total Allotjaments (4)'!F46</f>
        <v>0</v>
      </c>
      <c r="G46" s="144">
        <f>'Total Allotjaments (Fórmulas)'!G46-'Total Allotjaments (4)'!G46</f>
        <v>0</v>
      </c>
      <c r="H46" s="144">
        <f>'Total Allotjaments (Fórmulas)'!H46-'Total Allotjaments (4)'!H46</f>
        <v>0</v>
      </c>
      <c r="I46" s="144">
        <f>'Total Allotjaments (Fórmulas)'!I46-'Total Allotjaments (4)'!I46</f>
        <v>0</v>
      </c>
      <c r="J46" s="144">
        <f>'Total Allotjaments (Fórmulas)'!J46-'Total Allotjaments (4)'!J46</f>
        <v>0</v>
      </c>
      <c r="K46" s="144">
        <f>'Total Allotjaments (Fórmulas)'!K46-'Total Allotjaments (4)'!K46</f>
        <v>0</v>
      </c>
      <c r="L46" s="144">
        <f>'Total Allotjaments (Fórmulas)'!L46-'Total Allotjaments (4)'!L46</f>
        <v>0</v>
      </c>
      <c r="M46" s="144">
        <f>'Total Allotjaments (Fórmulas)'!M46-'Total Allotjaments (4)'!M46</f>
        <v>0</v>
      </c>
      <c r="N46" s="144">
        <f>'Total Allotjaments (Fórmulas)'!N46-'Total Allotjaments (4)'!N46</f>
        <v>0</v>
      </c>
      <c r="O46" s="144">
        <f>'Total Allotjaments (Fórmulas)'!O46-'Total Allotjaments (4)'!O46</f>
        <v>0</v>
      </c>
      <c r="P46" s="144">
        <f>'Total Allotjaments (Fórmulas)'!P46-'Total Allotjaments (4)'!P46</f>
        <v>0</v>
      </c>
      <c r="Q46" s="144">
        <f>'Total Allotjaments (Fórmulas)'!Q46-'Total Allotjaments (4)'!Q46</f>
        <v>0</v>
      </c>
      <c r="R46" s="144">
        <f>'Total Allotjaments (Fórmulas)'!R46-'Total Allotjaments (4)'!R46</f>
        <v>0</v>
      </c>
      <c r="S46" s="144">
        <f>'Total Allotjaments (Fórmulas)'!S46-'Total Allotjaments (4)'!S46</f>
        <v>0</v>
      </c>
      <c r="T46" s="144">
        <f>'Total Allotjaments (Fórmulas)'!T46-'Total Allotjaments (4)'!T46</f>
        <v>0</v>
      </c>
      <c r="U46" s="144">
        <f>'Total Allotjaments (Fórmulas)'!U46-'Total Allotjaments (4)'!U46</f>
        <v>0</v>
      </c>
      <c r="V46" s="144">
        <f>'Total Allotjaments (Fórmulas)'!V46-'Total Allotjaments (4)'!V46</f>
        <v>0</v>
      </c>
      <c r="W46" s="144">
        <f>'Total Allotjaments (Fórmulas)'!W46-'Total Allotjaments (4)'!W46</f>
        <v>0</v>
      </c>
      <c r="X46" s="144">
        <f>'Total Allotjaments (Fórmulas)'!X46-'Total Allotjaments (4)'!X46</f>
        <v>0</v>
      </c>
      <c r="Y46" s="144">
        <f>'Total Allotjaments (Fórmulas)'!Y46-'Total Allotjaments (4)'!Y46</f>
        <v>0</v>
      </c>
      <c r="Z46" s="144">
        <f>'Total Allotjaments (Fórmulas)'!Z46-'Total Allotjaments (4)'!Z46</f>
        <v>0</v>
      </c>
      <c r="AA46" s="144">
        <f>'Total Allotjaments (Fórmulas)'!AA46-'Total Allotjaments (4)'!AA46</f>
        <v>0</v>
      </c>
      <c r="AB46" s="144">
        <f>'Total Allotjaments (Fórmulas)'!AB46-'Total Allotjaments (4)'!AB46</f>
        <v>0</v>
      </c>
      <c r="AC46" s="144">
        <f>'Total Allotjaments (Fórmulas)'!AC46-'Total Allotjaments (4)'!AC46</f>
        <v>0</v>
      </c>
      <c r="AD46" s="144">
        <f>'Total Allotjaments (Fórmulas)'!AD46-'Total Allotjaments (4)'!AD46</f>
        <v>0</v>
      </c>
      <c r="AE46" s="144">
        <f>'Total Allotjaments (Fórmulas)'!AE46-'Total Allotjaments (4)'!AE46</f>
        <v>0</v>
      </c>
      <c r="AF46" s="144">
        <f>'Total Allotjaments (Fórmulas)'!AF46-'Total Allotjaments (4)'!AF46</f>
        <v>0</v>
      </c>
      <c r="AG46" s="144">
        <f>'Total Allotjaments (Fórmulas)'!AG46-'Total Allotjaments (4)'!AG46</f>
        <v>0</v>
      </c>
      <c r="AH46" s="144">
        <f>'Total Allotjaments (Fórmulas)'!AH46-'Total Allotjaments (4)'!AH46</f>
        <v>0</v>
      </c>
      <c r="AI46" s="144">
        <f>'Total Allotjaments (Fórmulas)'!AI46-'Total Allotjaments (4)'!AI46</f>
        <v>0</v>
      </c>
      <c r="AJ46" s="144">
        <f>'Total Allotjaments (Fórmulas)'!AJ46-'Total Allotjaments (4)'!AJ46</f>
        <v>0</v>
      </c>
      <c r="AK46" s="144">
        <f>'Total Allotjaments (Fórmulas)'!AK46-'Total Allotjaments (4)'!AK46</f>
        <v>0</v>
      </c>
      <c r="AL46" s="144">
        <f>'Total Allotjaments (Fórmulas)'!AL46-'Total Allotjaments (4)'!AL46</f>
        <v>0</v>
      </c>
      <c r="AM46" s="144">
        <f>'Total Allotjaments (Fórmulas)'!AM46-'Total Allotjaments (4)'!AM46</f>
        <v>0</v>
      </c>
      <c r="AN46" s="144">
        <f>'Total Allotjaments (Fórmulas)'!AN46-'Total Allotjaments (4)'!AN46</f>
        <v>0</v>
      </c>
      <c r="AO46" s="144">
        <f>'Total Allotjaments (Fórmulas)'!AO46-'Total Allotjaments (4)'!AO46</f>
        <v>0</v>
      </c>
      <c r="AP46" s="144">
        <f>'Total Allotjaments (Fórmulas)'!AP46-'Total Allotjaments (4)'!AP46</f>
        <v>0</v>
      </c>
      <c r="AQ46" s="144">
        <f>'Total Allotjaments (Fórmulas)'!AQ46-'Total Allotjaments (4)'!AQ46</f>
        <v>0</v>
      </c>
      <c r="AR46" s="144">
        <f>'Total Allotjaments (Fórmulas)'!AR46-'Total Allotjaments (4)'!AR46</f>
        <v>0</v>
      </c>
      <c r="AS46" s="144">
        <f>'Total Allotjaments (Fórmulas)'!AS46-'Total Allotjaments (4)'!AS46</f>
        <v>0</v>
      </c>
      <c r="AT46" s="144">
        <f>'Total Allotjaments (Fórmulas)'!AT46-'Total Allotjaments (4)'!AT46</f>
        <v>0</v>
      </c>
      <c r="AU46" s="144">
        <f>'Total Allotjaments (Fórmulas)'!AU46-'Total Allotjaments (4)'!AU46</f>
        <v>0</v>
      </c>
      <c r="AV46" s="144">
        <f>'Total Allotjaments (Fórmulas)'!AV46-'Total Allotjaments (4)'!AV46</f>
        <v>0</v>
      </c>
      <c r="AW46" s="144">
        <f>'Total Allotjaments (Fórmulas)'!AW46-'Total Allotjaments (4)'!AW46</f>
        <v>0</v>
      </c>
      <c r="AX46" s="144">
        <f>'Total Allotjaments (Fórmulas)'!AX46-'Total Allotjaments (4)'!AX46</f>
        <v>0</v>
      </c>
      <c r="AY46" s="144">
        <f>'Total Allotjaments (Fórmulas)'!AY46-'Total Allotjaments (4)'!AY46</f>
        <v>0</v>
      </c>
      <c r="AZ46" s="144">
        <f>'Total Allotjaments (Fórmulas)'!AZ46-'Total Allotjaments (4)'!AZ46</f>
        <v>0</v>
      </c>
      <c r="BA46" s="144">
        <f>'Total Allotjaments (Fórmulas)'!BA46-'Total Allotjaments (4)'!BA46</f>
        <v>0</v>
      </c>
      <c r="BB46" s="144">
        <f>'Total Allotjaments (Fórmulas)'!BB46-'Total Allotjaments (4)'!BB46</f>
        <v>0</v>
      </c>
      <c r="BC46" s="144">
        <f>'Total Allotjaments (Fórmulas)'!BC46-'Total Allotjaments (4)'!BC46</f>
        <v>0</v>
      </c>
      <c r="BD46" s="144">
        <f>'Total Allotjaments (Fórmulas)'!BD46-'Total Allotjaments (4)'!BD46</f>
        <v>0</v>
      </c>
      <c r="BE46" s="144">
        <f>'Total Allotjaments (Fórmulas)'!BE46-'Total Allotjaments (4)'!BE46</f>
        <v>0</v>
      </c>
      <c r="BF46" s="144">
        <f>'Total Allotjaments (Fórmulas)'!BF46-'Total Allotjaments (4)'!BF46</f>
        <v>0</v>
      </c>
      <c r="BG46" s="144">
        <f>'Total Allotjaments (Fórmulas)'!BG46-'Total Allotjaments (4)'!BG46</f>
        <v>0</v>
      </c>
      <c r="BH46" s="144">
        <f>'Total Allotjaments (Fórmulas)'!BH46-'Total Allotjaments (4)'!BH46</f>
        <v>0</v>
      </c>
      <c r="BI46" s="144">
        <f>'Total Allotjaments (Fórmulas)'!BI46-'Total Allotjaments (4)'!BI46</f>
        <v>0</v>
      </c>
      <c r="BJ46" s="144">
        <f>'Total Allotjaments (Fórmulas)'!BJ46-'Total Allotjaments (4)'!BJ46</f>
        <v>0</v>
      </c>
      <c r="BK46" s="144">
        <f>'Total Allotjaments (Fórmulas)'!BK46-'Total Allotjaments (4)'!BK46</f>
        <v>0</v>
      </c>
      <c r="BL46" s="144">
        <f>'Total Allotjaments (Fórmulas)'!BL46-'Total Allotjaments (4)'!BL46</f>
        <v>0</v>
      </c>
    </row>
    <row r="47" spans="1:64">
      <c r="A47" s="78" t="s">
        <v>136</v>
      </c>
      <c r="B47" s="144">
        <f>'Total Allotjaments (Fórmulas)'!B47-'Total Allotjaments (4)'!B47</f>
        <v>0</v>
      </c>
      <c r="C47" s="144">
        <f>'Total Allotjaments (Fórmulas)'!C47-'Total Allotjaments (4)'!C47</f>
        <v>0</v>
      </c>
      <c r="D47" s="144">
        <f>'Total Allotjaments (Fórmulas)'!D47-'Total Allotjaments (4)'!D47</f>
        <v>0</v>
      </c>
      <c r="E47" s="144">
        <f>'Total Allotjaments (Fórmulas)'!E47-'Total Allotjaments (4)'!E47</f>
        <v>0</v>
      </c>
      <c r="F47" s="144">
        <f>'Total Allotjaments (Fórmulas)'!F47-'Total Allotjaments (4)'!F47</f>
        <v>0</v>
      </c>
      <c r="G47" s="144">
        <f>'Total Allotjaments (Fórmulas)'!G47-'Total Allotjaments (4)'!G47</f>
        <v>0</v>
      </c>
      <c r="H47" s="144">
        <f>'Total Allotjaments (Fórmulas)'!H47-'Total Allotjaments (4)'!H47</f>
        <v>0</v>
      </c>
      <c r="I47" s="144">
        <f>'Total Allotjaments (Fórmulas)'!I47-'Total Allotjaments (4)'!I47</f>
        <v>0</v>
      </c>
      <c r="J47" s="144">
        <f>'Total Allotjaments (Fórmulas)'!J47-'Total Allotjaments (4)'!J47</f>
        <v>0</v>
      </c>
      <c r="K47" s="144">
        <f>'Total Allotjaments (Fórmulas)'!K47-'Total Allotjaments (4)'!K47</f>
        <v>0</v>
      </c>
      <c r="L47" s="144">
        <f>'Total Allotjaments (Fórmulas)'!L47-'Total Allotjaments (4)'!L47</f>
        <v>0</v>
      </c>
      <c r="M47" s="144">
        <f>'Total Allotjaments (Fórmulas)'!M47-'Total Allotjaments (4)'!M47</f>
        <v>0</v>
      </c>
      <c r="N47" s="144">
        <f>'Total Allotjaments (Fórmulas)'!N47-'Total Allotjaments (4)'!N47</f>
        <v>0</v>
      </c>
      <c r="O47" s="144">
        <f>'Total Allotjaments (Fórmulas)'!O47-'Total Allotjaments (4)'!O47</f>
        <v>0</v>
      </c>
      <c r="P47" s="144">
        <f>'Total Allotjaments (Fórmulas)'!P47-'Total Allotjaments (4)'!P47</f>
        <v>0</v>
      </c>
      <c r="Q47" s="144">
        <f>'Total Allotjaments (Fórmulas)'!Q47-'Total Allotjaments (4)'!Q47</f>
        <v>0</v>
      </c>
      <c r="R47" s="144">
        <f>'Total Allotjaments (Fórmulas)'!R47-'Total Allotjaments (4)'!R47</f>
        <v>0</v>
      </c>
      <c r="S47" s="144">
        <f>'Total Allotjaments (Fórmulas)'!S47-'Total Allotjaments (4)'!S47</f>
        <v>0</v>
      </c>
      <c r="T47" s="144">
        <f>'Total Allotjaments (Fórmulas)'!T47-'Total Allotjaments (4)'!T47</f>
        <v>0</v>
      </c>
      <c r="U47" s="144">
        <f>'Total Allotjaments (Fórmulas)'!U47-'Total Allotjaments (4)'!U47</f>
        <v>0</v>
      </c>
      <c r="V47" s="144">
        <f>'Total Allotjaments (Fórmulas)'!V47-'Total Allotjaments (4)'!V47</f>
        <v>0</v>
      </c>
      <c r="W47" s="144">
        <f>'Total Allotjaments (Fórmulas)'!W47-'Total Allotjaments (4)'!W47</f>
        <v>0</v>
      </c>
      <c r="X47" s="144">
        <f>'Total Allotjaments (Fórmulas)'!X47-'Total Allotjaments (4)'!X47</f>
        <v>0</v>
      </c>
      <c r="Y47" s="144">
        <f>'Total Allotjaments (Fórmulas)'!Y47-'Total Allotjaments (4)'!Y47</f>
        <v>0</v>
      </c>
      <c r="Z47" s="144">
        <f>'Total Allotjaments (Fórmulas)'!Z47-'Total Allotjaments (4)'!Z47</f>
        <v>0</v>
      </c>
      <c r="AA47" s="144">
        <f>'Total Allotjaments (Fórmulas)'!AA47-'Total Allotjaments (4)'!AA47</f>
        <v>0</v>
      </c>
      <c r="AB47" s="144">
        <f>'Total Allotjaments (Fórmulas)'!AB47-'Total Allotjaments (4)'!AB47</f>
        <v>0</v>
      </c>
      <c r="AC47" s="144">
        <f>'Total Allotjaments (Fórmulas)'!AC47-'Total Allotjaments (4)'!AC47</f>
        <v>0</v>
      </c>
      <c r="AD47" s="144">
        <f>'Total Allotjaments (Fórmulas)'!AD47-'Total Allotjaments (4)'!AD47</f>
        <v>0</v>
      </c>
      <c r="AE47" s="144">
        <f>'Total Allotjaments (Fórmulas)'!AE47-'Total Allotjaments (4)'!AE47</f>
        <v>0</v>
      </c>
      <c r="AF47" s="144">
        <f>'Total Allotjaments (Fórmulas)'!AF47-'Total Allotjaments (4)'!AF47</f>
        <v>0</v>
      </c>
      <c r="AG47" s="144">
        <f>'Total Allotjaments (Fórmulas)'!AG47-'Total Allotjaments (4)'!AG47</f>
        <v>0</v>
      </c>
      <c r="AH47" s="144">
        <f>'Total Allotjaments (Fórmulas)'!AH47-'Total Allotjaments (4)'!AH47</f>
        <v>0</v>
      </c>
      <c r="AI47" s="144">
        <f>'Total Allotjaments (Fórmulas)'!AI47-'Total Allotjaments (4)'!AI47</f>
        <v>0</v>
      </c>
      <c r="AJ47" s="144">
        <f>'Total Allotjaments (Fórmulas)'!AJ47-'Total Allotjaments (4)'!AJ47</f>
        <v>0</v>
      </c>
      <c r="AK47" s="144">
        <f>'Total Allotjaments (Fórmulas)'!AK47-'Total Allotjaments (4)'!AK47</f>
        <v>0</v>
      </c>
      <c r="AL47" s="144">
        <f>'Total Allotjaments (Fórmulas)'!AL47-'Total Allotjaments (4)'!AL47</f>
        <v>0</v>
      </c>
      <c r="AM47" s="144">
        <f>'Total Allotjaments (Fórmulas)'!AM47-'Total Allotjaments (4)'!AM47</f>
        <v>0</v>
      </c>
      <c r="AN47" s="144">
        <f>'Total Allotjaments (Fórmulas)'!AN47-'Total Allotjaments (4)'!AN47</f>
        <v>0</v>
      </c>
      <c r="AO47" s="144">
        <f>'Total Allotjaments (Fórmulas)'!AO47-'Total Allotjaments (4)'!AO47</f>
        <v>0</v>
      </c>
      <c r="AP47" s="144">
        <f>'Total Allotjaments (Fórmulas)'!AP47-'Total Allotjaments (4)'!AP47</f>
        <v>0</v>
      </c>
      <c r="AQ47" s="144">
        <f>'Total Allotjaments (Fórmulas)'!AQ47-'Total Allotjaments (4)'!AQ47</f>
        <v>0</v>
      </c>
      <c r="AR47" s="144">
        <f>'Total Allotjaments (Fórmulas)'!AR47-'Total Allotjaments (4)'!AR47</f>
        <v>0</v>
      </c>
      <c r="AS47" s="144">
        <f>'Total Allotjaments (Fórmulas)'!AS47-'Total Allotjaments (4)'!AS47</f>
        <v>0</v>
      </c>
      <c r="AT47" s="144">
        <f>'Total Allotjaments (Fórmulas)'!AT47-'Total Allotjaments (4)'!AT47</f>
        <v>0</v>
      </c>
      <c r="AU47" s="144">
        <f>'Total Allotjaments (Fórmulas)'!AU47-'Total Allotjaments (4)'!AU47</f>
        <v>0</v>
      </c>
      <c r="AV47" s="144">
        <f>'Total Allotjaments (Fórmulas)'!AV47-'Total Allotjaments (4)'!AV47</f>
        <v>0</v>
      </c>
      <c r="AW47" s="144">
        <f>'Total Allotjaments (Fórmulas)'!AW47-'Total Allotjaments (4)'!AW47</f>
        <v>0</v>
      </c>
      <c r="AX47" s="144">
        <f>'Total Allotjaments (Fórmulas)'!AX47-'Total Allotjaments (4)'!AX47</f>
        <v>0</v>
      </c>
      <c r="AY47" s="144">
        <f>'Total Allotjaments (Fórmulas)'!AY47-'Total Allotjaments (4)'!AY47</f>
        <v>0</v>
      </c>
      <c r="AZ47" s="144">
        <f>'Total Allotjaments (Fórmulas)'!AZ47-'Total Allotjaments (4)'!AZ47</f>
        <v>0</v>
      </c>
      <c r="BA47" s="144">
        <f>'Total Allotjaments (Fórmulas)'!BA47-'Total Allotjaments (4)'!BA47</f>
        <v>0</v>
      </c>
      <c r="BB47" s="144">
        <f>'Total Allotjaments (Fórmulas)'!BB47-'Total Allotjaments (4)'!BB47</f>
        <v>0</v>
      </c>
      <c r="BC47" s="144">
        <f>'Total Allotjaments (Fórmulas)'!BC47-'Total Allotjaments (4)'!BC47</f>
        <v>0</v>
      </c>
      <c r="BD47" s="144">
        <f>'Total Allotjaments (Fórmulas)'!BD47-'Total Allotjaments (4)'!BD47</f>
        <v>0</v>
      </c>
      <c r="BE47" s="144">
        <f>'Total Allotjaments (Fórmulas)'!BE47-'Total Allotjaments (4)'!BE47</f>
        <v>0</v>
      </c>
      <c r="BF47" s="144">
        <f>'Total Allotjaments (Fórmulas)'!BF47-'Total Allotjaments (4)'!BF47</f>
        <v>0</v>
      </c>
      <c r="BG47" s="144">
        <f>'Total Allotjaments (Fórmulas)'!BG47-'Total Allotjaments (4)'!BG47</f>
        <v>0</v>
      </c>
      <c r="BH47" s="144">
        <f>'Total Allotjaments (Fórmulas)'!BH47-'Total Allotjaments (4)'!BH47</f>
        <v>0</v>
      </c>
      <c r="BI47" s="144">
        <f>'Total Allotjaments (Fórmulas)'!BI47-'Total Allotjaments (4)'!BI47</f>
        <v>0</v>
      </c>
      <c r="BJ47" s="144">
        <f>'Total Allotjaments (Fórmulas)'!BJ47-'Total Allotjaments (4)'!BJ47</f>
        <v>0</v>
      </c>
      <c r="BK47" s="144">
        <f>'Total Allotjaments (Fórmulas)'!BK47-'Total Allotjaments (4)'!BK47</f>
        <v>0</v>
      </c>
      <c r="BL47" s="144">
        <f>'Total Allotjaments (Fórmulas)'!BL47-'Total Allotjaments (4)'!BL47</f>
        <v>0</v>
      </c>
    </row>
    <row r="48" spans="1:64">
      <c r="A48" s="78" t="s">
        <v>22</v>
      </c>
      <c r="B48" s="144">
        <f>'Total Allotjaments (Fórmulas)'!B48-'Total Allotjaments (4)'!B48</f>
        <v>0</v>
      </c>
      <c r="C48" s="144">
        <f>'Total Allotjaments (Fórmulas)'!C48-'Total Allotjaments (4)'!C48</f>
        <v>0</v>
      </c>
      <c r="D48" s="144">
        <f>'Total Allotjaments (Fórmulas)'!D48-'Total Allotjaments (4)'!D48</f>
        <v>0</v>
      </c>
      <c r="E48" s="144">
        <f>'Total Allotjaments (Fórmulas)'!E48-'Total Allotjaments (4)'!E48</f>
        <v>0</v>
      </c>
      <c r="F48" s="144">
        <f>'Total Allotjaments (Fórmulas)'!F48-'Total Allotjaments (4)'!F48</f>
        <v>0</v>
      </c>
      <c r="G48" s="144">
        <f>'Total Allotjaments (Fórmulas)'!G48-'Total Allotjaments (4)'!G48</f>
        <v>0</v>
      </c>
      <c r="H48" s="144">
        <f>'Total Allotjaments (Fórmulas)'!H48-'Total Allotjaments (4)'!H48</f>
        <v>0</v>
      </c>
      <c r="I48" s="144">
        <f>'Total Allotjaments (Fórmulas)'!I48-'Total Allotjaments (4)'!I48</f>
        <v>0</v>
      </c>
      <c r="J48" s="144">
        <f>'Total Allotjaments (Fórmulas)'!J48-'Total Allotjaments (4)'!J48</f>
        <v>0</v>
      </c>
      <c r="K48" s="144">
        <f>'Total Allotjaments (Fórmulas)'!K48-'Total Allotjaments (4)'!K48</f>
        <v>0</v>
      </c>
      <c r="L48" s="144">
        <f>'Total Allotjaments (Fórmulas)'!L48-'Total Allotjaments (4)'!L48</f>
        <v>0</v>
      </c>
      <c r="M48" s="144">
        <f>'Total Allotjaments (Fórmulas)'!M48-'Total Allotjaments (4)'!M48</f>
        <v>0</v>
      </c>
      <c r="N48" s="144">
        <f>'Total Allotjaments (Fórmulas)'!N48-'Total Allotjaments (4)'!N48</f>
        <v>0</v>
      </c>
      <c r="O48" s="144">
        <f>'Total Allotjaments (Fórmulas)'!O48-'Total Allotjaments (4)'!O48</f>
        <v>0</v>
      </c>
      <c r="P48" s="144">
        <f>'Total Allotjaments (Fórmulas)'!P48-'Total Allotjaments (4)'!P48</f>
        <v>0</v>
      </c>
      <c r="Q48" s="144">
        <f>'Total Allotjaments (Fórmulas)'!Q48-'Total Allotjaments (4)'!Q48</f>
        <v>0</v>
      </c>
      <c r="R48" s="144">
        <f>'Total Allotjaments (Fórmulas)'!R48-'Total Allotjaments (4)'!R48</f>
        <v>0</v>
      </c>
      <c r="S48" s="144">
        <f>'Total Allotjaments (Fórmulas)'!S48-'Total Allotjaments (4)'!S48</f>
        <v>0</v>
      </c>
      <c r="T48" s="144">
        <f>'Total Allotjaments (Fórmulas)'!T48-'Total Allotjaments (4)'!T48</f>
        <v>0</v>
      </c>
      <c r="U48" s="144">
        <f>'Total Allotjaments (Fórmulas)'!U48-'Total Allotjaments (4)'!U48</f>
        <v>0</v>
      </c>
      <c r="V48" s="144">
        <f>'Total Allotjaments (Fórmulas)'!V48-'Total Allotjaments (4)'!V48</f>
        <v>0</v>
      </c>
      <c r="W48" s="144">
        <f>'Total Allotjaments (Fórmulas)'!W48-'Total Allotjaments (4)'!W48</f>
        <v>0</v>
      </c>
      <c r="X48" s="144">
        <f>'Total Allotjaments (Fórmulas)'!X48-'Total Allotjaments (4)'!X48</f>
        <v>0</v>
      </c>
      <c r="Y48" s="144">
        <f>'Total Allotjaments (Fórmulas)'!Y48-'Total Allotjaments (4)'!Y48</f>
        <v>0</v>
      </c>
      <c r="Z48" s="144">
        <f>'Total Allotjaments (Fórmulas)'!Z48-'Total Allotjaments (4)'!Z48</f>
        <v>0</v>
      </c>
      <c r="AA48" s="144">
        <f>'Total Allotjaments (Fórmulas)'!AA48-'Total Allotjaments (4)'!AA48</f>
        <v>0</v>
      </c>
      <c r="AB48" s="144">
        <f>'Total Allotjaments (Fórmulas)'!AB48-'Total Allotjaments (4)'!AB48</f>
        <v>0</v>
      </c>
      <c r="AC48" s="144">
        <f>'Total Allotjaments (Fórmulas)'!AC48-'Total Allotjaments (4)'!AC48</f>
        <v>0</v>
      </c>
      <c r="AD48" s="144">
        <f>'Total Allotjaments (Fórmulas)'!AD48-'Total Allotjaments (4)'!AD48</f>
        <v>0</v>
      </c>
      <c r="AE48" s="144">
        <f>'Total Allotjaments (Fórmulas)'!AE48-'Total Allotjaments (4)'!AE48</f>
        <v>0</v>
      </c>
      <c r="AF48" s="144">
        <f>'Total Allotjaments (Fórmulas)'!AF48-'Total Allotjaments (4)'!AF48</f>
        <v>0</v>
      </c>
      <c r="AG48" s="144">
        <f>'Total Allotjaments (Fórmulas)'!AG48-'Total Allotjaments (4)'!AG48</f>
        <v>0</v>
      </c>
      <c r="AH48" s="144">
        <f>'Total Allotjaments (Fórmulas)'!AH48-'Total Allotjaments (4)'!AH48</f>
        <v>0</v>
      </c>
      <c r="AI48" s="144">
        <f>'Total Allotjaments (Fórmulas)'!AI48-'Total Allotjaments (4)'!AI48</f>
        <v>0</v>
      </c>
      <c r="AJ48" s="144">
        <f>'Total Allotjaments (Fórmulas)'!AJ48-'Total Allotjaments (4)'!AJ48</f>
        <v>0</v>
      </c>
      <c r="AK48" s="144">
        <f>'Total Allotjaments (Fórmulas)'!AK48-'Total Allotjaments (4)'!AK48</f>
        <v>0</v>
      </c>
      <c r="AL48" s="144">
        <f>'Total Allotjaments (Fórmulas)'!AL48-'Total Allotjaments (4)'!AL48</f>
        <v>0</v>
      </c>
      <c r="AM48" s="144">
        <f>'Total Allotjaments (Fórmulas)'!AM48-'Total Allotjaments (4)'!AM48</f>
        <v>0</v>
      </c>
      <c r="AN48" s="144">
        <f>'Total Allotjaments (Fórmulas)'!AN48-'Total Allotjaments (4)'!AN48</f>
        <v>0</v>
      </c>
      <c r="AO48" s="144">
        <f>'Total Allotjaments (Fórmulas)'!AO48-'Total Allotjaments (4)'!AO48</f>
        <v>0</v>
      </c>
      <c r="AP48" s="144">
        <f>'Total Allotjaments (Fórmulas)'!AP48-'Total Allotjaments (4)'!AP48</f>
        <v>0</v>
      </c>
      <c r="AQ48" s="144">
        <f>'Total Allotjaments (Fórmulas)'!AQ48-'Total Allotjaments (4)'!AQ48</f>
        <v>0</v>
      </c>
      <c r="AR48" s="144">
        <f>'Total Allotjaments (Fórmulas)'!AR48-'Total Allotjaments (4)'!AR48</f>
        <v>0</v>
      </c>
      <c r="AS48" s="144">
        <f>'Total Allotjaments (Fórmulas)'!AS48-'Total Allotjaments (4)'!AS48</f>
        <v>0</v>
      </c>
      <c r="AT48" s="144">
        <f>'Total Allotjaments (Fórmulas)'!AT48-'Total Allotjaments (4)'!AT48</f>
        <v>0</v>
      </c>
      <c r="AU48" s="144">
        <f>'Total Allotjaments (Fórmulas)'!AU48-'Total Allotjaments (4)'!AU48</f>
        <v>0</v>
      </c>
      <c r="AV48" s="144">
        <f>'Total Allotjaments (Fórmulas)'!AV48-'Total Allotjaments (4)'!AV48</f>
        <v>0</v>
      </c>
      <c r="AW48" s="144">
        <f>'Total Allotjaments (Fórmulas)'!AW48-'Total Allotjaments (4)'!AW48</f>
        <v>0</v>
      </c>
      <c r="AX48" s="144">
        <f>'Total Allotjaments (Fórmulas)'!AX48-'Total Allotjaments (4)'!AX48</f>
        <v>0</v>
      </c>
      <c r="AY48" s="144">
        <f>'Total Allotjaments (Fórmulas)'!AY48-'Total Allotjaments (4)'!AY48</f>
        <v>0</v>
      </c>
      <c r="AZ48" s="144">
        <f>'Total Allotjaments (Fórmulas)'!AZ48-'Total Allotjaments (4)'!AZ48</f>
        <v>0</v>
      </c>
      <c r="BA48" s="144">
        <f>'Total Allotjaments (Fórmulas)'!BA48-'Total Allotjaments (4)'!BA48</f>
        <v>0</v>
      </c>
      <c r="BB48" s="144">
        <f>'Total Allotjaments (Fórmulas)'!BB48-'Total Allotjaments (4)'!BB48</f>
        <v>0</v>
      </c>
      <c r="BC48" s="144">
        <f>'Total Allotjaments (Fórmulas)'!BC48-'Total Allotjaments (4)'!BC48</f>
        <v>0</v>
      </c>
      <c r="BD48" s="144">
        <f>'Total Allotjaments (Fórmulas)'!BD48-'Total Allotjaments (4)'!BD48</f>
        <v>0</v>
      </c>
      <c r="BE48" s="144">
        <f>'Total Allotjaments (Fórmulas)'!BE48-'Total Allotjaments (4)'!BE48</f>
        <v>0</v>
      </c>
      <c r="BF48" s="144">
        <f>'Total Allotjaments (Fórmulas)'!BF48-'Total Allotjaments (4)'!BF48</f>
        <v>0</v>
      </c>
      <c r="BG48" s="144">
        <f>'Total Allotjaments (Fórmulas)'!BG48-'Total Allotjaments (4)'!BG48</f>
        <v>0</v>
      </c>
      <c r="BH48" s="144">
        <f>'Total Allotjaments (Fórmulas)'!BH48-'Total Allotjaments (4)'!BH48</f>
        <v>0</v>
      </c>
      <c r="BI48" s="144">
        <f>'Total Allotjaments (Fórmulas)'!BI48-'Total Allotjaments (4)'!BI48</f>
        <v>0</v>
      </c>
      <c r="BJ48" s="144">
        <f>'Total Allotjaments (Fórmulas)'!BJ48-'Total Allotjaments (4)'!BJ48</f>
        <v>0</v>
      </c>
      <c r="BK48" s="144">
        <f>'Total Allotjaments (Fórmulas)'!BK48-'Total Allotjaments (4)'!BK48</f>
        <v>0</v>
      </c>
      <c r="BL48" s="144">
        <f>'Total Allotjaments (Fórmulas)'!BL48-'Total Allotjaments (4)'!BL48</f>
        <v>0</v>
      </c>
    </row>
    <row r="49" spans="1:64">
      <c r="A49" s="88" t="s">
        <v>119</v>
      </c>
      <c r="B49" s="144">
        <f>'Total Allotjaments (Fórmulas)'!B49-'Total Allotjaments (4)'!B49</f>
        <v>0</v>
      </c>
      <c r="C49" s="144">
        <f>'Total Allotjaments (Fórmulas)'!C49-'Total Allotjaments (4)'!C49</f>
        <v>0</v>
      </c>
      <c r="D49" s="144">
        <f>'Total Allotjaments (Fórmulas)'!D49-'Total Allotjaments (4)'!D49</f>
        <v>0</v>
      </c>
      <c r="E49" s="144">
        <f>'Total Allotjaments (Fórmulas)'!E49-'Total Allotjaments (4)'!E49</f>
        <v>0</v>
      </c>
      <c r="F49" s="144">
        <f>'Total Allotjaments (Fórmulas)'!F49-'Total Allotjaments (4)'!F49</f>
        <v>0</v>
      </c>
      <c r="G49" s="144">
        <f>'Total Allotjaments (Fórmulas)'!G49-'Total Allotjaments (4)'!G49</f>
        <v>0</v>
      </c>
      <c r="H49" s="144">
        <f>'Total Allotjaments (Fórmulas)'!H49-'Total Allotjaments (4)'!H49</f>
        <v>0</v>
      </c>
      <c r="I49" s="144">
        <f>'Total Allotjaments (Fórmulas)'!I49-'Total Allotjaments (4)'!I49</f>
        <v>0</v>
      </c>
      <c r="J49" s="144">
        <f>'Total Allotjaments (Fórmulas)'!J49-'Total Allotjaments (4)'!J49</f>
        <v>0</v>
      </c>
      <c r="K49" s="144">
        <f>'Total Allotjaments (Fórmulas)'!K49-'Total Allotjaments (4)'!K49</f>
        <v>0</v>
      </c>
      <c r="L49" s="144">
        <f>'Total Allotjaments (Fórmulas)'!L49-'Total Allotjaments (4)'!L49</f>
        <v>0</v>
      </c>
      <c r="M49" s="144">
        <f>'Total Allotjaments (Fórmulas)'!M49-'Total Allotjaments (4)'!M49</f>
        <v>0</v>
      </c>
      <c r="N49" s="144">
        <f>'Total Allotjaments (Fórmulas)'!N49-'Total Allotjaments (4)'!N49</f>
        <v>0</v>
      </c>
      <c r="O49" s="144">
        <f>'Total Allotjaments (Fórmulas)'!O49-'Total Allotjaments (4)'!O49</f>
        <v>0</v>
      </c>
      <c r="P49" s="144">
        <f>'Total Allotjaments (Fórmulas)'!P49-'Total Allotjaments (4)'!P49</f>
        <v>0</v>
      </c>
      <c r="Q49" s="144">
        <f>'Total Allotjaments (Fórmulas)'!Q49-'Total Allotjaments (4)'!Q49</f>
        <v>0</v>
      </c>
      <c r="R49" s="144">
        <f>'Total Allotjaments (Fórmulas)'!R49-'Total Allotjaments (4)'!R49</f>
        <v>0</v>
      </c>
      <c r="S49" s="144">
        <f>'Total Allotjaments (Fórmulas)'!S49-'Total Allotjaments (4)'!S49</f>
        <v>0</v>
      </c>
      <c r="T49" s="144">
        <f>'Total Allotjaments (Fórmulas)'!T49-'Total Allotjaments (4)'!T49</f>
        <v>0</v>
      </c>
      <c r="U49" s="144">
        <f>'Total Allotjaments (Fórmulas)'!U49-'Total Allotjaments (4)'!U49</f>
        <v>0</v>
      </c>
      <c r="V49" s="144">
        <f>'Total Allotjaments (Fórmulas)'!V49-'Total Allotjaments (4)'!V49</f>
        <v>0</v>
      </c>
      <c r="W49" s="144">
        <f>'Total Allotjaments (Fórmulas)'!W49-'Total Allotjaments (4)'!W49</f>
        <v>0</v>
      </c>
      <c r="X49" s="144">
        <f>'Total Allotjaments (Fórmulas)'!X49-'Total Allotjaments (4)'!X49</f>
        <v>0</v>
      </c>
      <c r="Y49" s="144">
        <f>'Total Allotjaments (Fórmulas)'!Y49-'Total Allotjaments (4)'!Y49</f>
        <v>0</v>
      </c>
      <c r="Z49" s="144">
        <f>'Total Allotjaments (Fórmulas)'!Z49-'Total Allotjaments (4)'!Z49</f>
        <v>0</v>
      </c>
      <c r="AA49" s="144">
        <f>'Total Allotjaments (Fórmulas)'!AA49-'Total Allotjaments (4)'!AA49</f>
        <v>0</v>
      </c>
      <c r="AB49" s="144">
        <f>'Total Allotjaments (Fórmulas)'!AB49-'Total Allotjaments (4)'!AB49</f>
        <v>0</v>
      </c>
      <c r="AC49" s="144">
        <f>'Total Allotjaments (Fórmulas)'!AC49-'Total Allotjaments (4)'!AC49</f>
        <v>0</v>
      </c>
      <c r="AD49" s="144">
        <f>'Total Allotjaments (Fórmulas)'!AD49-'Total Allotjaments (4)'!AD49</f>
        <v>0</v>
      </c>
      <c r="AE49" s="144">
        <f>'Total Allotjaments (Fórmulas)'!AE49-'Total Allotjaments (4)'!AE49</f>
        <v>0</v>
      </c>
      <c r="AF49" s="144">
        <f>'Total Allotjaments (Fórmulas)'!AF49-'Total Allotjaments (4)'!AF49</f>
        <v>0</v>
      </c>
      <c r="AG49" s="144">
        <f>'Total Allotjaments (Fórmulas)'!AG49-'Total Allotjaments (4)'!AG49</f>
        <v>0</v>
      </c>
      <c r="AH49" s="144">
        <f>'Total Allotjaments (Fórmulas)'!AH49-'Total Allotjaments (4)'!AH49</f>
        <v>0</v>
      </c>
      <c r="AI49" s="144">
        <f>'Total Allotjaments (Fórmulas)'!AI49-'Total Allotjaments (4)'!AI49</f>
        <v>0</v>
      </c>
      <c r="AJ49" s="144">
        <f>'Total Allotjaments (Fórmulas)'!AJ49-'Total Allotjaments (4)'!AJ49</f>
        <v>0</v>
      </c>
      <c r="AK49" s="144">
        <f>'Total Allotjaments (Fórmulas)'!AK49-'Total Allotjaments (4)'!AK49</f>
        <v>0</v>
      </c>
      <c r="AL49" s="144">
        <f>'Total Allotjaments (Fórmulas)'!AL49-'Total Allotjaments (4)'!AL49</f>
        <v>0</v>
      </c>
      <c r="AM49" s="144">
        <f>'Total Allotjaments (Fórmulas)'!AM49-'Total Allotjaments (4)'!AM49</f>
        <v>0</v>
      </c>
      <c r="AN49" s="144">
        <f>'Total Allotjaments (Fórmulas)'!AN49-'Total Allotjaments (4)'!AN49</f>
        <v>0</v>
      </c>
      <c r="AO49" s="144">
        <f>'Total Allotjaments (Fórmulas)'!AO49-'Total Allotjaments (4)'!AO49</f>
        <v>0</v>
      </c>
      <c r="AP49" s="144">
        <f>'Total Allotjaments (Fórmulas)'!AP49-'Total Allotjaments (4)'!AP49</f>
        <v>0</v>
      </c>
      <c r="AQ49" s="144">
        <f>'Total Allotjaments (Fórmulas)'!AQ49-'Total Allotjaments (4)'!AQ49</f>
        <v>0</v>
      </c>
      <c r="AR49" s="144">
        <f>'Total Allotjaments (Fórmulas)'!AR49-'Total Allotjaments (4)'!AR49</f>
        <v>0</v>
      </c>
      <c r="AS49" s="144">
        <f>'Total Allotjaments (Fórmulas)'!AS49-'Total Allotjaments (4)'!AS49</f>
        <v>0</v>
      </c>
      <c r="AT49" s="144">
        <f>'Total Allotjaments (Fórmulas)'!AT49-'Total Allotjaments (4)'!AT49</f>
        <v>0</v>
      </c>
      <c r="AU49" s="144">
        <f>'Total Allotjaments (Fórmulas)'!AU49-'Total Allotjaments (4)'!AU49</f>
        <v>0</v>
      </c>
      <c r="AV49" s="144">
        <f>'Total Allotjaments (Fórmulas)'!AV49-'Total Allotjaments (4)'!AV49</f>
        <v>0</v>
      </c>
      <c r="AW49" s="144">
        <f>'Total Allotjaments (Fórmulas)'!AW49-'Total Allotjaments (4)'!AW49</f>
        <v>0</v>
      </c>
      <c r="AX49" s="144">
        <f>'Total Allotjaments (Fórmulas)'!AX49-'Total Allotjaments (4)'!AX49</f>
        <v>0</v>
      </c>
      <c r="AY49" s="144">
        <f>'Total Allotjaments (Fórmulas)'!AY49-'Total Allotjaments (4)'!AY49</f>
        <v>0</v>
      </c>
      <c r="AZ49" s="144">
        <f>'Total Allotjaments (Fórmulas)'!AZ49-'Total Allotjaments (4)'!AZ49</f>
        <v>0</v>
      </c>
      <c r="BA49" s="144">
        <f>'Total Allotjaments (Fórmulas)'!BA49-'Total Allotjaments (4)'!BA49</f>
        <v>0</v>
      </c>
      <c r="BB49" s="144">
        <f>'Total Allotjaments (Fórmulas)'!BB49-'Total Allotjaments (4)'!BB49</f>
        <v>0</v>
      </c>
      <c r="BC49" s="144">
        <f>'Total Allotjaments (Fórmulas)'!BC49-'Total Allotjaments (4)'!BC49</f>
        <v>0</v>
      </c>
      <c r="BD49" s="144">
        <f>'Total Allotjaments (Fórmulas)'!BD49-'Total Allotjaments (4)'!BD49</f>
        <v>0</v>
      </c>
      <c r="BE49" s="144">
        <f>'Total Allotjaments (Fórmulas)'!BE49-'Total Allotjaments (4)'!BE49</f>
        <v>0</v>
      </c>
      <c r="BF49" s="144">
        <f>'Total Allotjaments (Fórmulas)'!BF49-'Total Allotjaments (4)'!BF49</f>
        <v>0</v>
      </c>
      <c r="BG49" s="144">
        <f>'Total Allotjaments (Fórmulas)'!BG49-'Total Allotjaments (4)'!BG49</f>
        <v>0</v>
      </c>
      <c r="BH49" s="144">
        <f>'Total Allotjaments (Fórmulas)'!BH49-'Total Allotjaments (4)'!BH49</f>
        <v>0</v>
      </c>
      <c r="BI49" s="144">
        <f>'Total Allotjaments (Fórmulas)'!BI49-'Total Allotjaments (4)'!BI49</f>
        <v>0</v>
      </c>
      <c r="BJ49" s="144">
        <f>'Total Allotjaments (Fórmulas)'!BJ49-'Total Allotjaments (4)'!BJ49</f>
        <v>0</v>
      </c>
      <c r="BK49" s="144">
        <f>'Total Allotjaments (Fórmulas)'!BK49-'Total Allotjaments (4)'!BK49</f>
        <v>0</v>
      </c>
      <c r="BL49" s="144">
        <f>'Total Allotjaments (Fórmulas)'!BL49-'Total Allotjaments (4)'!BL49</f>
        <v>0</v>
      </c>
    </row>
    <row r="50" spans="1:64">
      <c r="A50" s="78" t="s">
        <v>33</v>
      </c>
      <c r="B50" s="144">
        <f>'Total Allotjaments (Fórmulas)'!B50-'Total Allotjaments (4)'!B50</f>
        <v>0</v>
      </c>
      <c r="C50" s="144">
        <f>'Total Allotjaments (Fórmulas)'!C50-'Total Allotjaments (4)'!C50</f>
        <v>0</v>
      </c>
      <c r="D50" s="144">
        <f>'Total Allotjaments (Fórmulas)'!D50-'Total Allotjaments (4)'!D50</f>
        <v>0</v>
      </c>
      <c r="E50" s="144">
        <f>'Total Allotjaments (Fórmulas)'!E50-'Total Allotjaments (4)'!E50</f>
        <v>0</v>
      </c>
      <c r="F50" s="144">
        <f>'Total Allotjaments (Fórmulas)'!F50-'Total Allotjaments (4)'!F50</f>
        <v>0</v>
      </c>
      <c r="G50" s="144">
        <f>'Total Allotjaments (Fórmulas)'!G50-'Total Allotjaments (4)'!G50</f>
        <v>0</v>
      </c>
      <c r="H50" s="144">
        <f>'Total Allotjaments (Fórmulas)'!H50-'Total Allotjaments (4)'!H50</f>
        <v>0</v>
      </c>
      <c r="I50" s="144">
        <f>'Total Allotjaments (Fórmulas)'!I50-'Total Allotjaments (4)'!I50</f>
        <v>0</v>
      </c>
      <c r="J50" s="144">
        <f>'Total Allotjaments (Fórmulas)'!J50-'Total Allotjaments (4)'!J50</f>
        <v>0</v>
      </c>
      <c r="K50" s="144">
        <f>'Total Allotjaments (Fórmulas)'!K50-'Total Allotjaments (4)'!K50</f>
        <v>0</v>
      </c>
      <c r="L50" s="144">
        <f>'Total Allotjaments (Fórmulas)'!L50-'Total Allotjaments (4)'!L50</f>
        <v>0</v>
      </c>
      <c r="M50" s="144">
        <f>'Total Allotjaments (Fórmulas)'!M50-'Total Allotjaments (4)'!M50</f>
        <v>0</v>
      </c>
      <c r="N50" s="144">
        <f>'Total Allotjaments (Fórmulas)'!N50-'Total Allotjaments (4)'!N50</f>
        <v>0</v>
      </c>
      <c r="O50" s="144">
        <f>'Total Allotjaments (Fórmulas)'!O50-'Total Allotjaments (4)'!O50</f>
        <v>0</v>
      </c>
      <c r="P50" s="144">
        <f>'Total Allotjaments (Fórmulas)'!P50-'Total Allotjaments (4)'!P50</f>
        <v>0</v>
      </c>
      <c r="Q50" s="144">
        <f>'Total Allotjaments (Fórmulas)'!Q50-'Total Allotjaments (4)'!Q50</f>
        <v>0</v>
      </c>
      <c r="R50" s="144">
        <f>'Total Allotjaments (Fórmulas)'!R50-'Total Allotjaments (4)'!R50</f>
        <v>0</v>
      </c>
      <c r="S50" s="144">
        <f>'Total Allotjaments (Fórmulas)'!S50-'Total Allotjaments (4)'!S50</f>
        <v>0</v>
      </c>
      <c r="T50" s="144">
        <f>'Total Allotjaments (Fórmulas)'!T50-'Total Allotjaments (4)'!T50</f>
        <v>0</v>
      </c>
      <c r="U50" s="144">
        <f>'Total Allotjaments (Fórmulas)'!U50-'Total Allotjaments (4)'!U50</f>
        <v>0</v>
      </c>
      <c r="V50" s="144">
        <f>'Total Allotjaments (Fórmulas)'!V50-'Total Allotjaments (4)'!V50</f>
        <v>0</v>
      </c>
      <c r="W50" s="144">
        <f>'Total Allotjaments (Fórmulas)'!W50-'Total Allotjaments (4)'!W50</f>
        <v>0</v>
      </c>
      <c r="X50" s="144">
        <f>'Total Allotjaments (Fórmulas)'!X50-'Total Allotjaments (4)'!X50</f>
        <v>0</v>
      </c>
      <c r="Y50" s="144">
        <f>'Total Allotjaments (Fórmulas)'!Y50-'Total Allotjaments (4)'!Y50</f>
        <v>0</v>
      </c>
      <c r="Z50" s="144">
        <f>'Total Allotjaments (Fórmulas)'!Z50-'Total Allotjaments (4)'!Z50</f>
        <v>0</v>
      </c>
      <c r="AA50" s="144">
        <f>'Total Allotjaments (Fórmulas)'!AA50-'Total Allotjaments (4)'!AA50</f>
        <v>0</v>
      </c>
      <c r="AB50" s="144">
        <f>'Total Allotjaments (Fórmulas)'!AB50-'Total Allotjaments (4)'!AB50</f>
        <v>0</v>
      </c>
      <c r="AC50" s="144">
        <f>'Total Allotjaments (Fórmulas)'!AC50-'Total Allotjaments (4)'!AC50</f>
        <v>0</v>
      </c>
      <c r="AD50" s="144">
        <f>'Total Allotjaments (Fórmulas)'!AD50-'Total Allotjaments (4)'!AD50</f>
        <v>0</v>
      </c>
      <c r="AE50" s="144">
        <f>'Total Allotjaments (Fórmulas)'!AE50-'Total Allotjaments (4)'!AE50</f>
        <v>0</v>
      </c>
      <c r="AF50" s="144">
        <f>'Total Allotjaments (Fórmulas)'!AF50-'Total Allotjaments (4)'!AF50</f>
        <v>0</v>
      </c>
      <c r="AG50" s="144">
        <f>'Total Allotjaments (Fórmulas)'!AG50-'Total Allotjaments (4)'!AG50</f>
        <v>0</v>
      </c>
      <c r="AH50" s="144">
        <f>'Total Allotjaments (Fórmulas)'!AH50-'Total Allotjaments (4)'!AH50</f>
        <v>0</v>
      </c>
      <c r="AI50" s="144">
        <f>'Total Allotjaments (Fórmulas)'!AI50-'Total Allotjaments (4)'!AI50</f>
        <v>0</v>
      </c>
      <c r="AJ50" s="144">
        <f>'Total Allotjaments (Fórmulas)'!AJ50-'Total Allotjaments (4)'!AJ50</f>
        <v>0</v>
      </c>
      <c r="AK50" s="144">
        <f>'Total Allotjaments (Fórmulas)'!AK50-'Total Allotjaments (4)'!AK50</f>
        <v>0</v>
      </c>
      <c r="AL50" s="144">
        <f>'Total Allotjaments (Fórmulas)'!AL50-'Total Allotjaments (4)'!AL50</f>
        <v>0</v>
      </c>
      <c r="AM50" s="144">
        <f>'Total Allotjaments (Fórmulas)'!AM50-'Total Allotjaments (4)'!AM50</f>
        <v>0</v>
      </c>
      <c r="AN50" s="144">
        <f>'Total Allotjaments (Fórmulas)'!AN50-'Total Allotjaments (4)'!AN50</f>
        <v>0</v>
      </c>
      <c r="AO50" s="144">
        <f>'Total Allotjaments (Fórmulas)'!AO50-'Total Allotjaments (4)'!AO50</f>
        <v>0</v>
      </c>
      <c r="AP50" s="144">
        <f>'Total Allotjaments (Fórmulas)'!AP50-'Total Allotjaments (4)'!AP50</f>
        <v>0</v>
      </c>
      <c r="AQ50" s="144">
        <f>'Total Allotjaments (Fórmulas)'!AQ50-'Total Allotjaments (4)'!AQ50</f>
        <v>0</v>
      </c>
      <c r="AR50" s="144">
        <f>'Total Allotjaments (Fórmulas)'!AR50-'Total Allotjaments (4)'!AR50</f>
        <v>0</v>
      </c>
      <c r="AS50" s="144">
        <f>'Total Allotjaments (Fórmulas)'!AS50-'Total Allotjaments (4)'!AS50</f>
        <v>0</v>
      </c>
      <c r="AT50" s="144">
        <f>'Total Allotjaments (Fórmulas)'!AT50-'Total Allotjaments (4)'!AT50</f>
        <v>0</v>
      </c>
      <c r="AU50" s="144">
        <f>'Total Allotjaments (Fórmulas)'!AU50-'Total Allotjaments (4)'!AU50</f>
        <v>0</v>
      </c>
      <c r="AV50" s="144">
        <f>'Total Allotjaments (Fórmulas)'!AV50-'Total Allotjaments (4)'!AV50</f>
        <v>0</v>
      </c>
      <c r="AW50" s="144">
        <f>'Total Allotjaments (Fórmulas)'!AW50-'Total Allotjaments (4)'!AW50</f>
        <v>0</v>
      </c>
      <c r="AX50" s="144">
        <f>'Total Allotjaments (Fórmulas)'!AX50-'Total Allotjaments (4)'!AX50</f>
        <v>0</v>
      </c>
      <c r="AY50" s="144">
        <f>'Total Allotjaments (Fórmulas)'!AY50-'Total Allotjaments (4)'!AY50</f>
        <v>0</v>
      </c>
      <c r="AZ50" s="144">
        <f>'Total Allotjaments (Fórmulas)'!AZ50-'Total Allotjaments (4)'!AZ50</f>
        <v>0</v>
      </c>
      <c r="BA50" s="144">
        <f>'Total Allotjaments (Fórmulas)'!BA50-'Total Allotjaments (4)'!BA50</f>
        <v>0</v>
      </c>
      <c r="BB50" s="144">
        <f>'Total Allotjaments (Fórmulas)'!BB50-'Total Allotjaments (4)'!BB50</f>
        <v>0</v>
      </c>
      <c r="BC50" s="144">
        <f>'Total Allotjaments (Fórmulas)'!BC50-'Total Allotjaments (4)'!BC50</f>
        <v>0</v>
      </c>
      <c r="BD50" s="144">
        <f>'Total Allotjaments (Fórmulas)'!BD50-'Total Allotjaments (4)'!BD50</f>
        <v>0</v>
      </c>
      <c r="BE50" s="144">
        <f>'Total Allotjaments (Fórmulas)'!BE50-'Total Allotjaments (4)'!BE50</f>
        <v>0</v>
      </c>
      <c r="BF50" s="144">
        <f>'Total Allotjaments (Fórmulas)'!BF50-'Total Allotjaments (4)'!BF50</f>
        <v>0</v>
      </c>
      <c r="BG50" s="144">
        <f>'Total Allotjaments (Fórmulas)'!BG50-'Total Allotjaments (4)'!BG50</f>
        <v>0</v>
      </c>
      <c r="BH50" s="144">
        <f>'Total Allotjaments (Fórmulas)'!BH50-'Total Allotjaments (4)'!BH50</f>
        <v>0</v>
      </c>
      <c r="BI50" s="144">
        <f>'Total Allotjaments (Fórmulas)'!BI50-'Total Allotjaments (4)'!BI50</f>
        <v>0</v>
      </c>
      <c r="BJ50" s="144">
        <f>'Total Allotjaments (Fórmulas)'!BJ50-'Total Allotjaments (4)'!BJ50</f>
        <v>0</v>
      </c>
      <c r="BK50" s="144">
        <f>'Total Allotjaments (Fórmulas)'!BK50-'Total Allotjaments (4)'!BK50</f>
        <v>0</v>
      </c>
      <c r="BL50" s="144">
        <f>'Total Allotjaments (Fórmulas)'!BL50-'Total Allotjaments (4)'!BL50</f>
        <v>0</v>
      </c>
    </row>
    <row r="51" spans="1:64">
      <c r="A51" s="78" t="s">
        <v>34</v>
      </c>
      <c r="B51" s="144">
        <f>'Total Allotjaments (Fórmulas)'!B51-'Total Allotjaments (4)'!B51</f>
        <v>0</v>
      </c>
      <c r="C51" s="144">
        <f>'Total Allotjaments (Fórmulas)'!C51-'Total Allotjaments (4)'!C51</f>
        <v>0</v>
      </c>
      <c r="D51" s="144">
        <f>'Total Allotjaments (Fórmulas)'!D51-'Total Allotjaments (4)'!D51</f>
        <v>0</v>
      </c>
      <c r="E51" s="144">
        <f>'Total Allotjaments (Fórmulas)'!E51-'Total Allotjaments (4)'!E51</f>
        <v>0</v>
      </c>
      <c r="F51" s="144">
        <f>'Total Allotjaments (Fórmulas)'!F51-'Total Allotjaments (4)'!F51</f>
        <v>0</v>
      </c>
      <c r="G51" s="144">
        <f>'Total Allotjaments (Fórmulas)'!G51-'Total Allotjaments (4)'!G51</f>
        <v>0</v>
      </c>
      <c r="H51" s="144">
        <f>'Total Allotjaments (Fórmulas)'!H51-'Total Allotjaments (4)'!H51</f>
        <v>0</v>
      </c>
      <c r="I51" s="144">
        <f>'Total Allotjaments (Fórmulas)'!I51-'Total Allotjaments (4)'!I51</f>
        <v>0</v>
      </c>
      <c r="J51" s="144">
        <f>'Total Allotjaments (Fórmulas)'!J51-'Total Allotjaments (4)'!J51</f>
        <v>0</v>
      </c>
      <c r="K51" s="144">
        <f>'Total Allotjaments (Fórmulas)'!K51-'Total Allotjaments (4)'!K51</f>
        <v>0</v>
      </c>
      <c r="L51" s="144">
        <f>'Total Allotjaments (Fórmulas)'!L51-'Total Allotjaments (4)'!L51</f>
        <v>0</v>
      </c>
      <c r="M51" s="144">
        <f>'Total Allotjaments (Fórmulas)'!M51-'Total Allotjaments (4)'!M51</f>
        <v>0</v>
      </c>
      <c r="N51" s="144">
        <f>'Total Allotjaments (Fórmulas)'!N51-'Total Allotjaments (4)'!N51</f>
        <v>0</v>
      </c>
      <c r="O51" s="144">
        <f>'Total Allotjaments (Fórmulas)'!O51-'Total Allotjaments (4)'!O51</f>
        <v>0</v>
      </c>
      <c r="P51" s="144">
        <f>'Total Allotjaments (Fórmulas)'!P51-'Total Allotjaments (4)'!P51</f>
        <v>0</v>
      </c>
      <c r="Q51" s="144">
        <f>'Total Allotjaments (Fórmulas)'!Q51-'Total Allotjaments (4)'!Q51</f>
        <v>0</v>
      </c>
      <c r="R51" s="144">
        <f>'Total Allotjaments (Fórmulas)'!R51-'Total Allotjaments (4)'!R51</f>
        <v>0</v>
      </c>
      <c r="S51" s="144">
        <f>'Total Allotjaments (Fórmulas)'!S51-'Total Allotjaments (4)'!S51</f>
        <v>0</v>
      </c>
      <c r="T51" s="144">
        <f>'Total Allotjaments (Fórmulas)'!T51-'Total Allotjaments (4)'!T51</f>
        <v>0</v>
      </c>
      <c r="U51" s="144">
        <f>'Total Allotjaments (Fórmulas)'!U51-'Total Allotjaments (4)'!U51</f>
        <v>0</v>
      </c>
      <c r="V51" s="144">
        <f>'Total Allotjaments (Fórmulas)'!V51-'Total Allotjaments (4)'!V51</f>
        <v>0</v>
      </c>
      <c r="W51" s="144">
        <f>'Total Allotjaments (Fórmulas)'!W51-'Total Allotjaments (4)'!W51</f>
        <v>0</v>
      </c>
      <c r="X51" s="144">
        <f>'Total Allotjaments (Fórmulas)'!X51-'Total Allotjaments (4)'!X51</f>
        <v>0</v>
      </c>
      <c r="Y51" s="144">
        <f>'Total Allotjaments (Fórmulas)'!Y51-'Total Allotjaments (4)'!Y51</f>
        <v>0</v>
      </c>
      <c r="Z51" s="144">
        <f>'Total Allotjaments (Fórmulas)'!Z51-'Total Allotjaments (4)'!Z51</f>
        <v>0</v>
      </c>
      <c r="AA51" s="144">
        <f>'Total Allotjaments (Fórmulas)'!AA51-'Total Allotjaments (4)'!AA51</f>
        <v>0</v>
      </c>
      <c r="AB51" s="144">
        <f>'Total Allotjaments (Fórmulas)'!AB51-'Total Allotjaments (4)'!AB51</f>
        <v>0</v>
      </c>
      <c r="AC51" s="144">
        <f>'Total Allotjaments (Fórmulas)'!AC51-'Total Allotjaments (4)'!AC51</f>
        <v>0</v>
      </c>
      <c r="AD51" s="144">
        <f>'Total Allotjaments (Fórmulas)'!AD51-'Total Allotjaments (4)'!AD51</f>
        <v>0</v>
      </c>
      <c r="AE51" s="144">
        <f>'Total Allotjaments (Fórmulas)'!AE51-'Total Allotjaments (4)'!AE51</f>
        <v>0</v>
      </c>
      <c r="AF51" s="144">
        <f>'Total Allotjaments (Fórmulas)'!AF51-'Total Allotjaments (4)'!AF51</f>
        <v>0</v>
      </c>
      <c r="AG51" s="144">
        <f>'Total Allotjaments (Fórmulas)'!AG51-'Total Allotjaments (4)'!AG51</f>
        <v>0</v>
      </c>
      <c r="AH51" s="144">
        <f>'Total Allotjaments (Fórmulas)'!AH51-'Total Allotjaments (4)'!AH51</f>
        <v>0</v>
      </c>
      <c r="AI51" s="144">
        <f>'Total Allotjaments (Fórmulas)'!AI51-'Total Allotjaments (4)'!AI51</f>
        <v>0</v>
      </c>
      <c r="AJ51" s="144">
        <f>'Total Allotjaments (Fórmulas)'!AJ51-'Total Allotjaments (4)'!AJ51</f>
        <v>0</v>
      </c>
      <c r="AK51" s="144">
        <f>'Total Allotjaments (Fórmulas)'!AK51-'Total Allotjaments (4)'!AK51</f>
        <v>0</v>
      </c>
      <c r="AL51" s="144">
        <f>'Total Allotjaments (Fórmulas)'!AL51-'Total Allotjaments (4)'!AL51</f>
        <v>0</v>
      </c>
      <c r="AM51" s="144">
        <f>'Total Allotjaments (Fórmulas)'!AM51-'Total Allotjaments (4)'!AM51</f>
        <v>0</v>
      </c>
      <c r="AN51" s="144">
        <f>'Total Allotjaments (Fórmulas)'!AN51-'Total Allotjaments (4)'!AN51</f>
        <v>0</v>
      </c>
      <c r="AO51" s="144">
        <f>'Total Allotjaments (Fórmulas)'!AO51-'Total Allotjaments (4)'!AO51</f>
        <v>0</v>
      </c>
      <c r="AP51" s="144">
        <f>'Total Allotjaments (Fórmulas)'!AP51-'Total Allotjaments (4)'!AP51</f>
        <v>0</v>
      </c>
      <c r="AQ51" s="144">
        <f>'Total Allotjaments (Fórmulas)'!AQ51-'Total Allotjaments (4)'!AQ51</f>
        <v>0</v>
      </c>
      <c r="AR51" s="144">
        <f>'Total Allotjaments (Fórmulas)'!AR51-'Total Allotjaments (4)'!AR51</f>
        <v>0</v>
      </c>
      <c r="AS51" s="144">
        <f>'Total Allotjaments (Fórmulas)'!AS51-'Total Allotjaments (4)'!AS51</f>
        <v>0</v>
      </c>
      <c r="AT51" s="144">
        <f>'Total Allotjaments (Fórmulas)'!AT51-'Total Allotjaments (4)'!AT51</f>
        <v>0</v>
      </c>
      <c r="AU51" s="144">
        <f>'Total Allotjaments (Fórmulas)'!AU51-'Total Allotjaments (4)'!AU51</f>
        <v>0</v>
      </c>
      <c r="AV51" s="144">
        <f>'Total Allotjaments (Fórmulas)'!AV51-'Total Allotjaments (4)'!AV51</f>
        <v>0</v>
      </c>
      <c r="AW51" s="144">
        <f>'Total Allotjaments (Fórmulas)'!AW51-'Total Allotjaments (4)'!AW51</f>
        <v>0</v>
      </c>
      <c r="AX51" s="144">
        <f>'Total Allotjaments (Fórmulas)'!AX51-'Total Allotjaments (4)'!AX51</f>
        <v>0</v>
      </c>
      <c r="AY51" s="144">
        <f>'Total Allotjaments (Fórmulas)'!AY51-'Total Allotjaments (4)'!AY51</f>
        <v>0</v>
      </c>
      <c r="AZ51" s="144">
        <f>'Total Allotjaments (Fórmulas)'!AZ51-'Total Allotjaments (4)'!AZ51</f>
        <v>0</v>
      </c>
      <c r="BA51" s="144">
        <f>'Total Allotjaments (Fórmulas)'!BA51-'Total Allotjaments (4)'!BA51</f>
        <v>0</v>
      </c>
      <c r="BB51" s="144">
        <f>'Total Allotjaments (Fórmulas)'!BB51-'Total Allotjaments (4)'!BB51</f>
        <v>0</v>
      </c>
      <c r="BC51" s="144">
        <f>'Total Allotjaments (Fórmulas)'!BC51-'Total Allotjaments (4)'!BC51</f>
        <v>0</v>
      </c>
      <c r="BD51" s="144">
        <f>'Total Allotjaments (Fórmulas)'!BD51-'Total Allotjaments (4)'!BD51</f>
        <v>0</v>
      </c>
      <c r="BE51" s="144">
        <f>'Total Allotjaments (Fórmulas)'!BE51-'Total Allotjaments (4)'!BE51</f>
        <v>0</v>
      </c>
      <c r="BF51" s="144">
        <f>'Total Allotjaments (Fórmulas)'!BF51-'Total Allotjaments (4)'!BF51</f>
        <v>0</v>
      </c>
      <c r="BG51" s="144">
        <f>'Total Allotjaments (Fórmulas)'!BG51-'Total Allotjaments (4)'!BG51</f>
        <v>0</v>
      </c>
      <c r="BH51" s="144">
        <f>'Total Allotjaments (Fórmulas)'!BH51-'Total Allotjaments (4)'!BH51</f>
        <v>0</v>
      </c>
      <c r="BI51" s="144">
        <f>'Total Allotjaments (Fórmulas)'!BI51-'Total Allotjaments (4)'!BI51</f>
        <v>0</v>
      </c>
      <c r="BJ51" s="144">
        <f>'Total Allotjaments (Fórmulas)'!BJ51-'Total Allotjaments (4)'!BJ51</f>
        <v>0</v>
      </c>
      <c r="BK51" s="144">
        <f>'Total Allotjaments (Fórmulas)'!BK51-'Total Allotjaments (4)'!BK51</f>
        <v>0</v>
      </c>
      <c r="BL51" s="144">
        <f>'Total Allotjaments (Fórmulas)'!BL51-'Total Allotjaments (4)'!BL51</f>
        <v>0</v>
      </c>
    </row>
    <row r="52" spans="1:64">
      <c r="A52" s="78" t="s">
        <v>35</v>
      </c>
      <c r="B52" s="144">
        <f>'Total Allotjaments (Fórmulas)'!B52-'Total Allotjaments (4)'!B52</f>
        <v>0</v>
      </c>
      <c r="C52" s="144">
        <f>'Total Allotjaments (Fórmulas)'!C52-'Total Allotjaments (4)'!C52</f>
        <v>0</v>
      </c>
      <c r="D52" s="144">
        <f>'Total Allotjaments (Fórmulas)'!D52-'Total Allotjaments (4)'!D52</f>
        <v>0</v>
      </c>
      <c r="E52" s="144">
        <f>'Total Allotjaments (Fórmulas)'!E52-'Total Allotjaments (4)'!E52</f>
        <v>0</v>
      </c>
      <c r="F52" s="144">
        <f>'Total Allotjaments (Fórmulas)'!F52-'Total Allotjaments (4)'!F52</f>
        <v>0</v>
      </c>
      <c r="G52" s="144">
        <f>'Total Allotjaments (Fórmulas)'!G52-'Total Allotjaments (4)'!G52</f>
        <v>0</v>
      </c>
      <c r="H52" s="144">
        <f>'Total Allotjaments (Fórmulas)'!H52-'Total Allotjaments (4)'!H52</f>
        <v>0</v>
      </c>
      <c r="I52" s="144">
        <f>'Total Allotjaments (Fórmulas)'!I52-'Total Allotjaments (4)'!I52</f>
        <v>0</v>
      </c>
      <c r="J52" s="144">
        <f>'Total Allotjaments (Fórmulas)'!J52-'Total Allotjaments (4)'!J52</f>
        <v>0</v>
      </c>
      <c r="K52" s="144">
        <f>'Total Allotjaments (Fórmulas)'!K52-'Total Allotjaments (4)'!K52</f>
        <v>0</v>
      </c>
      <c r="L52" s="144">
        <f>'Total Allotjaments (Fórmulas)'!L52-'Total Allotjaments (4)'!L52</f>
        <v>0</v>
      </c>
      <c r="M52" s="144">
        <f>'Total Allotjaments (Fórmulas)'!M52-'Total Allotjaments (4)'!M52</f>
        <v>0</v>
      </c>
      <c r="N52" s="144">
        <f>'Total Allotjaments (Fórmulas)'!N52-'Total Allotjaments (4)'!N52</f>
        <v>0</v>
      </c>
      <c r="O52" s="144">
        <f>'Total Allotjaments (Fórmulas)'!O52-'Total Allotjaments (4)'!O52</f>
        <v>0</v>
      </c>
      <c r="P52" s="144">
        <f>'Total Allotjaments (Fórmulas)'!P52-'Total Allotjaments (4)'!P52</f>
        <v>0</v>
      </c>
      <c r="Q52" s="144">
        <f>'Total Allotjaments (Fórmulas)'!Q52-'Total Allotjaments (4)'!Q52</f>
        <v>0</v>
      </c>
      <c r="R52" s="144">
        <f>'Total Allotjaments (Fórmulas)'!R52-'Total Allotjaments (4)'!R52</f>
        <v>0</v>
      </c>
      <c r="S52" s="144">
        <f>'Total Allotjaments (Fórmulas)'!S52-'Total Allotjaments (4)'!S52</f>
        <v>0</v>
      </c>
      <c r="T52" s="144">
        <f>'Total Allotjaments (Fórmulas)'!T52-'Total Allotjaments (4)'!T52</f>
        <v>0</v>
      </c>
      <c r="U52" s="144">
        <f>'Total Allotjaments (Fórmulas)'!U52-'Total Allotjaments (4)'!U52</f>
        <v>0</v>
      </c>
      <c r="V52" s="144">
        <f>'Total Allotjaments (Fórmulas)'!V52-'Total Allotjaments (4)'!V52</f>
        <v>0</v>
      </c>
      <c r="W52" s="144">
        <f>'Total Allotjaments (Fórmulas)'!W52-'Total Allotjaments (4)'!W52</f>
        <v>0</v>
      </c>
      <c r="X52" s="144">
        <f>'Total Allotjaments (Fórmulas)'!X52-'Total Allotjaments (4)'!X52</f>
        <v>0</v>
      </c>
      <c r="Y52" s="144">
        <f>'Total Allotjaments (Fórmulas)'!Y52-'Total Allotjaments (4)'!Y52</f>
        <v>0</v>
      </c>
      <c r="Z52" s="144">
        <f>'Total Allotjaments (Fórmulas)'!Z52-'Total Allotjaments (4)'!Z52</f>
        <v>0</v>
      </c>
      <c r="AA52" s="144">
        <f>'Total Allotjaments (Fórmulas)'!AA52-'Total Allotjaments (4)'!AA52</f>
        <v>0</v>
      </c>
      <c r="AB52" s="144">
        <f>'Total Allotjaments (Fórmulas)'!AB52-'Total Allotjaments (4)'!AB52</f>
        <v>0</v>
      </c>
      <c r="AC52" s="144">
        <f>'Total Allotjaments (Fórmulas)'!AC52-'Total Allotjaments (4)'!AC52</f>
        <v>0</v>
      </c>
      <c r="AD52" s="144">
        <f>'Total Allotjaments (Fórmulas)'!AD52-'Total Allotjaments (4)'!AD52</f>
        <v>0</v>
      </c>
      <c r="AE52" s="144">
        <f>'Total Allotjaments (Fórmulas)'!AE52-'Total Allotjaments (4)'!AE52</f>
        <v>0</v>
      </c>
      <c r="AF52" s="144">
        <f>'Total Allotjaments (Fórmulas)'!AF52-'Total Allotjaments (4)'!AF52</f>
        <v>0</v>
      </c>
      <c r="AG52" s="144">
        <f>'Total Allotjaments (Fórmulas)'!AG52-'Total Allotjaments (4)'!AG52</f>
        <v>0</v>
      </c>
      <c r="AH52" s="144">
        <f>'Total Allotjaments (Fórmulas)'!AH52-'Total Allotjaments (4)'!AH52</f>
        <v>0</v>
      </c>
      <c r="AI52" s="144">
        <f>'Total Allotjaments (Fórmulas)'!AI52-'Total Allotjaments (4)'!AI52</f>
        <v>0</v>
      </c>
      <c r="AJ52" s="144">
        <f>'Total Allotjaments (Fórmulas)'!AJ52-'Total Allotjaments (4)'!AJ52</f>
        <v>0</v>
      </c>
      <c r="AK52" s="144">
        <f>'Total Allotjaments (Fórmulas)'!AK52-'Total Allotjaments (4)'!AK52</f>
        <v>0</v>
      </c>
      <c r="AL52" s="144">
        <f>'Total Allotjaments (Fórmulas)'!AL52-'Total Allotjaments (4)'!AL52</f>
        <v>0</v>
      </c>
      <c r="AM52" s="144">
        <f>'Total Allotjaments (Fórmulas)'!AM52-'Total Allotjaments (4)'!AM52</f>
        <v>0</v>
      </c>
      <c r="AN52" s="144">
        <f>'Total Allotjaments (Fórmulas)'!AN52-'Total Allotjaments (4)'!AN52</f>
        <v>0</v>
      </c>
      <c r="AO52" s="144">
        <f>'Total Allotjaments (Fórmulas)'!AO52-'Total Allotjaments (4)'!AO52</f>
        <v>0</v>
      </c>
      <c r="AP52" s="144">
        <f>'Total Allotjaments (Fórmulas)'!AP52-'Total Allotjaments (4)'!AP52</f>
        <v>0</v>
      </c>
      <c r="AQ52" s="144">
        <f>'Total Allotjaments (Fórmulas)'!AQ52-'Total Allotjaments (4)'!AQ52</f>
        <v>0</v>
      </c>
      <c r="AR52" s="144">
        <f>'Total Allotjaments (Fórmulas)'!AR52-'Total Allotjaments (4)'!AR52</f>
        <v>0</v>
      </c>
      <c r="AS52" s="144">
        <f>'Total Allotjaments (Fórmulas)'!AS52-'Total Allotjaments (4)'!AS52</f>
        <v>0</v>
      </c>
      <c r="AT52" s="144">
        <f>'Total Allotjaments (Fórmulas)'!AT52-'Total Allotjaments (4)'!AT52</f>
        <v>0</v>
      </c>
      <c r="AU52" s="144">
        <f>'Total Allotjaments (Fórmulas)'!AU52-'Total Allotjaments (4)'!AU52</f>
        <v>0</v>
      </c>
      <c r="AV52" s="144">
        <f>'Total Allotjaments (Fórmulas)'!AV52-'Total Allotjaments (4)'!AV52</f>
        <v>0</v>
      </c>
      <c r="AW52" s="144">
        <f>'Total Allotjaments (Fórmulas)'!AW52-'Total Allotjaments (4)'!AW52</f>
        <v>0</v>
      </c>
      <c r="AX52" s="144">
        <f>'Total Allotjaments (Fórmulas)'!AX52-'Total Allotjaments (4)'!AX52</f>
        <v>0</v>
      </c>
      <c r="AY52" s="144">
        <f>'Total Allotjaments (Fórmulas)'!AY52-'Total Allotjaments (4)'!AY52</f>
        <v>0</v>
      </c>
      <c r="AZ52" s="144">
        <f>'Total Allotjaments (Fórmulas)'!AZ52-'Total Allotjaments (4)'!AZ52</f>
        <v>0</v>
      </c>
      <c r="BA52" s="144">
        <f>'Total Allotjaments (Fórmulas)'!BA52-'Total Allotjaments (4)'!BA52</f>
        <v>0</v>
      </c>
      <c r="BB52" s="144">
        <f>'Total Allotjaments (Fórmulas)'!BB52-'Total Allotjaments (4)'!BB52</f>
        <v>0</v>
      </c>
      <c r="BC52" s="144">
        <f>'Total Allotjaments (Fórmulas)'!BC52-'Total Allotjaments (4)'!BC52</f>
        <v>0</v>
      </c>
      <c r="BD52" s="144">
        <f>'Total Allotjaments (Fórmulas)'!BD52-'Total Allotjaments (4)'!BD52</f>
        <v>0</v>
      </c>
      <c r="BE52" s="144">
        <f>'Total Allotjaments (Fórmulas)'!BE52-'Total Allotjaments (4)'!BE52</f>
        <v>0</v>
      </c>
      <c r="BF52" s="144">
        <f>'Total Allotjaments (Fórmulas)'!BF52-'Total Allotjaments (4)'!BF52</f>
        <v>0</v>
      </c>
      <c r="BG52" s="144">
        <f>'Total Allotjaments (Fórmulas)'!BG52-'Total Allotjaments (4)'!BG52</f>
        <v>0</v>
      </c>
      <c r="BH52" s="144">
        <f>'Total Allotjaments (Fórmulas)'!BH52-'Total Allotjaments (4)'!BH52</f>
        <v>0</v>
      </c>
      <c r="BI52" s="144">
        <f>'Total Allotjaments (Fórmulas)'!BI52-'Total Allotjaments (4)'!BI52</f>
        <v>0</v>
      </c>
      <c r="BJ52" s="144">
        <f>'Total Allotjaments (Fórmulas)'!BJ52-'Total Allotjaments (4)'!BJ52</f>
        <v>0</v>
      </c>
      <c r="BK52" s="144">
        <f>'Total Allotjaments (Fórmulas)'!BK52-'Total Allotjaments (4)'!BK52</f>
        <v>0</v>
      </c>
      <c r="BL52" s="144">
        <f>'Total Allotjaments (Fórmulas)'!BL52-'Total Allotjaments (4)'!BL52</f>
        <v>0</v>
      </c>
    </row>
    <row r="53" spans="1:64">
      <c r="A53" s="95" t="s">
        <v>258</v>
      </c>
      <c r="B53" s="144">
        <f>'Total Allotjaments (Fórmulas)'!B53-'Total Allotjaments (4)'!B53</f>
        <v>0</v>
      </c>
      <c r="C53" s="144">
        <f>'Total Allotjaments (Fórmulas)'!C53-'Total Allotjaments (4)'!C53</f>
        <v>0</v>
      </c>
      <c r="D53" s="144">
        <f>'Total Allotjaments (Fórmulas)'!D53-'Total Allotjaments (4)'!D53</f>
        <v>0</v>
      </c>
      <c r="E53" s="144">
        <f>'Total Allotjaments (Fórmulas)'!E53-'Total Allotjaments (4)'!E53</f>
        <v>0</v>
      </c>
      <c r="F53" s="144">
        <f>'Total Allotjaments (Fórmulas)'!F53-'Total Allotjaments (4)'!F53</f>
        <v>0</v>
      </c>
      <c r="G53" s="144">
        <f>'Total Allotjaments (Fórmulas)'!G53-'Total Allotjaments (4)'!G53</f>
        <v>0</v>
      </c>
      <c r="H53" s="144">
        <f>'Total Allotjaments (Fórmulas)'!H53-'Total Allotjaments (4)'!H53</f>
        <v>0</v>
      </c>
      <c r="I53" s="144">
        <f>'Total Allotjaments (Fórmulas)'!I53-'Total Allotjaments (4)'!I53</f>
        <v>0</v>
      </c>
      <c r="J53" s="144">
        <f>'Total Allotjaments (Fórmulas)'!J53-'Total Allotjaments (4)'!J53</f>
        <v>0</v>
      </c>
      <c r="K53" s="144">
        <f>'Total Allotjaments (Fórmulas)'!K53-'Total Allotjaments (4)'!K53</f>
        <v>0</v>
      </c>
      <c r="L53" s="144">
        <f>'Total Allotjaments (Fórmulas)'!L53-'Total Allotjaments (4)'!L53</f>
        <v>0</v>
      </c>
      <c r="M53" s="144">
        <f>'Total Allotjaments (Fórmulas)'!M53-'Total Allotjaments (4)'!M53</f>
        <v>0</v>
      </c>
      <c r="N53" s="144">
        <f>'Total Allotjaments (Fórmulas)'!N53-'Total Allotjaments (4)'!N53</f>
        <v>0</v>
      </c>
      <c r="O53" s="144">
        <f>'Total Allotjaments (Fórmulas)'!O53-'Total Allotjaments (4)'!O53</f>
        <v>0</v>
      </c>
      <c r="P53" s="144">
        <f>'Total Allotjaments (Fórmulas)'!P53-'Total Allotjaments (4)'!P53</f>
        <v>0</v>
      </c>
      <c r="Q53" s="144">
        <f>'Total Allotjaments (Fórmulas)'!Q53-'Total Allotjaments (4)'!Q53</f>
        <v>0</v>
      </c>
      <c r="R53" s="144">
        <f>'Total Allotjaments (Fórmulas)'!R53-'Total Allotjaments (4)'!R53</f>
        <v>0</v>
      </c>
      <c r="S53" s="144">
        <f>'Total Allotjaments (Fórmulas)'!S53-'Total Allotjaments (4)'!S53</f>
        <v>0</v>
      </c>
      <c r="T53" s="144">
        <f>'Total Allotjaments (Fórmulas)'!T53-'Total Allotjaments (4)'!T53</f>
        <v>0</v>
      </c>
      <c r="U53" s="144">
        <f>'Total Allotjaments (Fórmulas)'!U53-'Total Allotjaments (4)'!U53</f>
        <v>0</v>
      </c>
      <c r="V53" s="144">
        <f>'Total Allotjaments (Fórmulas)'!V53-'Total Allotjaments (4)'!V53</f>
        <v>0</v>
      </c>
      <c r="W53" s="144">
        <f>'Total Allotjaments (Fórmulas)'!W53-'Total Allotjaments (4)'!W53</f>
        <v>0</v>
      </c>
      <c r="X53" s="144">
        <f>'Total Allotjaments (Fórmulas)'!X53-'Total Allotjaments (4)'!X53</f>
        <v>0</v>
      </c>
      <c r="Y53" s="144">
        <f>'Total Allotjaments (Fórmulas)'!Y53-'Total Allotjaments (4)'!Y53</f>
        <v>0</v>
      </c>
      <c r="Z53" s="144">
        <f>'Total Allotjaments (Fórmulas)'!Z53-'Total Allotjaments (4)'!Z53</f>
        <v>0</v>
      </c>
      <c r="AA53" s="144">
        <f>'Total Allotjaments (Fórmulas)'!AA53-'Total Allotjaments (4)'!AA53</f>
        <v>0</v>
      </c>
      <c r="AB53" s="144">
        <f>'Total Allotjaments (Fórmulas)'!AB53-'Total Allotjaments (4)'!AB53</f>
        <v>0</v>
      </c>
      <c r="AC53" s="144">
        <f>'Total Allotjaments (Fórmulas)'!AC53-'Total Allotjaments (4)'!AC53</f>
        <v>0</v>
      </c>
      <c r="AD53" s="144">
        <f>'Total Allotjaments (Fórmulas)'!AD53-'Total Allotjaments (4)'!AD53</f>
        <v>0</v>
      </c>
      <c r="AE53" s="144">
        <f>'Total Allotjaments (Fórmulas)'!AE53-'Total Allotjaments (4)'!AE53</f>
        <v>0</v>
      </c>
      <c r="AF53" s="144">
        <f>'Total Allotjaments (Fórmulas)'!AF53-'Total Allotjaments (4)'!AF53</f>
        <v>0</v>
      </c>
      <c r="AG53" s="144">
        <f>'Total Allotjaments (Fórmulas)'!AG53-'Total Allotjaments (4)'!AG53</f>
        <v>0</v>
      </c>
      <c r="AH53" s="144">
        <f>'Total Allotjaments (Fórmulas)'!AH53-'Total Allotjaments (4)'!AH53</f>
        <v>0</v>
      </c>
      <c r="AI53" s="144">
        <f>'Total Allotjaments (Fórmulas)'!AI53-'Total Allotjaments (4)'!AI53</f>
        <v>0</v>
      </c>
      <c r="AJ53" s="144">
        <f>'Total Allotjaments (Fórmulas)'!AJ53-'Total Allotjaments (4)'!AJ53</f>
        <v>0</v>
      </c>
      <c r="AK53" s="144">
        <f>'Total Allotjaments (Fórmulas)'!AK53-'Total Allotjaments (4)'!AK53</f>
        <v>0</v>
      </c>
      <c r="AL53" s="144">
        <f>'Total Allotjaments (Fórmulas)'!AL53-'Total Allotjaments (4)'!AL53</f>
        <v>0</v>
      </c>
      <c r="AM53" s="144">
        <f>'Total Allotjaments (Fórmulas)'!AM53-'Total Allotjaments (4)'!AM53</f>
        <v>0</v>
      </c>
      <c r="AN53" s="144">
        <f>'Total Allotjaments (Fórmulas)'!AN53-'Total Allotjaments (4)'!AN53</f>
        <v>0</v>
      </c>
      <c r="AO53" s="144">
        <f>'Total Allotjaments (Fórmulas)'!AO53-'Total Allotjaments (4)'!AO53</f>
        <v>0</v>
      </c>
      <c r="AP53" s="144">
        <f>'Total Allotjaments (Fórmulas)'!AP53-'Total Allotjaments (4)'!AP53</f>
        <v>0</v>
      </c>
      <c r="AQ53" s="144">
        <f>'Total Allotjaments (Fórmulas)'!AQ53-'Total Allotjaments (4)'!AQ53</f>
        <v>0</v>
      </c>
      <c r="AR53" s="144">
        <f>'Total Allotjaments (Fórmulas)'!AR53-'Total Allotjaments (4)'!AR53</f>
        <v>0</v>
      </c>
      <c r="AS53" s="144">
        <f>'Total Allotjaments (Fórmulas)'!AS53-'Total Allotjaments (4)'!AS53</f>
        <v>0</v>
      </c>
      <c r="AT53" s="144">
        <f>'Total Allotjaments (Fórmulas)'!AT53-'Total Allotjaments (4)'!AT53</f>
        <v>0</v>
      </c>
      <c r="AU53" s="144">
        <f>'Total Allotjaments (Fórmulas)'!AU53-'Total Allotjaments (4)'!AU53</f>
        <v>0</v>
      </c>
      <c r="AV53" s="144">
        <f>'Total Allotjaments (Fórmulas)'!AV53-'Total Allotjaments (4)'!AV53</f>
        <v>0</v>
      </c>
      <c r="AW53" s="144">
        <f>'Total Allotjaments (Fórmulas)'!AW53-'Total Allotjaments (4)'!AW53</f>
        <v>0</v>
      </c>
      <c r="AX53" s="144">
        <f>'Total Allotjaments (Fórmulas)'!AX53-'Total Allotjaments (4)'!AX53</f>
        <v>0</v>
      </c>
      <c r="AY53" s="144">
        <f>'Total Allotjaments (Fórmulas)'!AY53-'Total Allotjaments (4)'!AY53</f>
        <v>0</v>
      </c>
      <c r="AZ53" s="144">
        <f>'Total Allotjaments (Fórmulas)'!AZ53-'Total Allotjaments (4)'!AZ53</f>
        <v>0</v>
      </c>
      <c r="BA53" s="144">
        <f>'Total Allotjaments (Fórmulas)'!BA53-'Total Allotjaments (4)'!BA53</f>
        <v>0</v>
      </c>
      <c r="BB53" s="144">
        <f>'Total Allotjaments (Fórmulas)'!BB53-'Total Allotjaments (4)'!BB53</f>
        <v>0</v>
      </c>
      <c r="BC53" s="144">
        <f>'Total Allotjaments (Fórmulas)'!BC53-'Total Allotjaments (4)'!BC53</f>
        <v>0</v>
      </c>
      <c r="BD53" s="144">
        <f>'Total Allotjaments (Fórmulas)'!BD53-'Total Allotjaments (4)'!BD53</f>
        <v>0</v>
      </c>
      <c r="BE53" s="144">
        <f>'Total Allotjaments (Fórmulas)'!BE53-'Total Allotjaments (4)'!BE53</f>
        <v>0</v>
      </c>
      <c r="BF53" s="144">
        <f>'Total Allotjaments (Fórmulas)'!BF53-'Total Allotjaments (4)'!BF53</f>
        <v>0</v>
      </c>
      <c r="BG53" s="144">
        <f>'Total Allotjaments (Fórmulas)'!BG53-'Total Allotjaments (4)'!BG53</f>
        <v>0</v>
      </c>
      <c r="BH53" s="144">
        <f>'Total Allotjaments (Fórmulas)'!BH53-'Total Allotjaments (4)'!BH53</f>
        <v>0</v>
      </c>
      <c r="BI53" s="144">
        <f>'Total Allotjaments (Fórmulas)'!BI53-'Total Allotjaments (4)'!BI53</f>
        <v>0</v>
      </c>
      <c r="BJ53" s="144">
        <f>'Total Allotjaments (Fórmulas)'!BJ53-'Total Allotjaments (4)'!BJ53</f>
        <v>0</v>
      </c>
      <c r="BK53" s="144">
        <f>'Total Allotjaments (Fórmulas)'!BK53-'Total Allotjaments (4)'!BK53</f>
        <v>0</v>
      </c>
      <c r="BL53" s="144">
        <f>'Total Allotjaments (Fórmulas)'!BL53-'Total Allotjaments (4)'!BL53</f>
        <v>0</v>
      </c>
    </row>
    <row r="54" spans="1:64">
      <c r="A54" s="78" t="s">
        <v>36</v>
      </c>
      <c r="B54" s="144">
        <f>'Total Allotjaments (Fórmulas)'!B54-'Total Allotjaments (4)'!B54</f>
        <v>0</v>
      </c>
      <c r="C54" s="144">
        <f>'Total Allotjaments (Fórmulas)'!C54-'Total Allotjaments (4)'!C54</f>
        <v>0</v>
      </c>
      <c r="D54" s="144">
        <f>'Total Allotjaments (Fórmulas)'!D54-'Total Allotjaments (4)'!D54</f>
        <v>0</v>
      </c>
      <c r="E54" s="144">
        <f>'Total Allotjaments (Fórmulas)'!E54-'Total Allotjaments (4)'!E54</f>
        <v>0</v>
      </c>
      <c r="F54" s="144">
        <f>'Total Allotjaments (Fórmulas)'!F54-'Total Allotjaments (4)'!F54</f>
        <v>0</v>
      </c>
      <c r="G54" s="144">
        <f>'Total Allotjaments (Fórmulas)'!G54-'Total Allotjaments (4)'!G54</f>
        <v>0</v>
      </c>
      <c r="H54" s="144">
        <f>'Total Allotjaments (Fórmulas)'!H54-'Total Allotjaments (4)'!H54</f>
        <v>0</v>
      </c>
      <c r="I54" s="144">
        <f>'Total Allotjaments (Fórmulas)'!I54-'Total Allotjaments (4)'!I54</f>
        <v>0</v>
      </c>
      <c r="J54" s="144">
        <f>'Total Allotjaments (Fórmulas)'!J54-'Total Allotjaments (4)'!J54</f>
        <v>0</v>
      </c>
      <c r="K54" s="144">
        <f>'Total Allotjaments (Fórmulas)'!K54-'Total Allotjaments (4)'!K54</f>
        <v>0</v>
      </c>
      <c r="L54" s="144">
        <f>'Total Allotjaments (Fórmulas)'!L54-'Total Allotjaments (4)'!L54</f>
        <v>0</v>
      </c>
      <c r="M54" s="144">
        <f>'Total Allotjaments (Fórmulas)'!M54-'Total Allotjaments (4)'!M54</f>
        <v>0</v>
      </c>
      <c r="N54" s="144">
        <f>'Total Allotjaments (Fórmulas)'!N54-'Total Allotjaments (4)'!N54</f>
        <v>0</v>
      </c>
      <c r="O54" s="144">
        <f>'Total Allotjaments (Fórmulas)'!O54-'Total Allotjaments (4)'!O54</f>
        <v>0</v>
      </c>
      <c r="P54" s="144">
        <f>'Total Allotjaments (Fórmulas)'!P54-'Total Allotjaments (4)'!P54</f>
        <v>0</v>
      </c>
      <c r="Q54" s="144">
        <f>'Total Allotjaments (Fórmulas)'!Q54-'Total Allotjaments (4)'!Q54</f>
        <v>0</v>
      </c>
      <c r="R54" s="144">
        <f>'Total Allotjaments (Fórmulas)'!R54-'Total Allotjaments (4)'!R54</f>
        <v>0</v>
      </c>
      <c r="S54" s="144">
        <f>'Total Allotjaments (Fórmulas)'!S54-'Total Allotjaments (4)'!S54</f>
        <v>0</v>
      </c>
      <c r="T54" s="144">
        <f>'Total Allotjaments (Fórmulas)'!T54-'Total Allotjaments (4)'!T54</f>
        <v>0</v>
      </c>
      <c r="U54" s="144">
        <f>'Total Allotjaments (Fórmulas)'!U54-'Total Allotjaments (4)'!U54</f>
        <v>0</v>
      </c>
      <c r="V54" s="144">
        <f>'Total Allotjaments (Fórmulas)'!V54-'Total Allotjaments (4)'!V54</f>
        <v>0</v>
      </c>
      <c r="W54" s="144">
        <f>'Total Allotjaments (Fórmulas)'!W54-'Total Allotjaments (4)'!W54</f>
        <v>0</v>
      </c>
      <c r="X54" s="144">
        <f>'Total Allotjaments (Fórmulas)'!X54-'Total Allotjaments (4)'!X54</f>
        <v>0</v>
      </c>
      <c r="Y54" s="144">
        <f>'Total Allotjaments (Fórmulas)'!Y54-'Total Allotjaments (4)'!Y54</f>
        <v>0</v>
      </c>
      <c r="Z54" s="144">
        <f>'Total Allotjaments (Fórmulas)'!Z54-'Total Allotjaments (4)'!Z54</f>
        <v>0</v>
      </c>
      <c r="AA54" s="144">
        <f>'Total Allotjaments (Fórmulas)'!AA54-'Total Allotjaments (4)'!AA54</f>
        <v>0</v>
      </c>
      <c r="AB54" s="144">
        <f>'Total Allotjaments (Fórmulas)'!AB54-'Total Allotjaments (4)'!AB54</f>
        <v>0</v>
      </c>
      <c r="AC54" s="144">
        <f>'Total Allotjaments (Fórmulas)'!AC54-'Total Allotjaments (4)'!AC54</f>
        <v>0</v>
      </c>
      <c r="AD54" s="144">
        <f>'Total Allotjaments (Fórmulas)'!AD54-'Total Allotjaments (4)'!AD54</f>
        <v>0</v>
      </c>
      <c r="AE54" s="144">
        <f>'Total Allotjaments (Fórmulas)'!AE54-'Total Allotjaments (4)'!AE54</f>
        <v>0</v>
      </c>
      <c r="AF54" s="144">
        <f>'Total Allotjaments (Fórmulas)'!AF54-'Total Allotjaments (4)'!AF54</f>
        <v>0</v>
      </c>
      <c r="AG54" s="144">
        <f>'Total Allotjaments (Fórmulas)'!AG54-'Total Allotjaments (4)'!AG54</f>
        <v>0</v>
      </c>
      <c r="AH54" s="144">
        <f>'Total Allotjaments (Fórmulas)'!AH54-'Total Allotjaments (4)'!AH54</f>
        <v>0</v>
      </c>
      <c r="AI54" s="144">
        <f>'Total Allotjaments (Fórmulas)'!AI54-'Total Allotjaments (4)'!AI54</f>
        <v>0</v>
      </c>
      <c r="AJ54" s="144">
        <f>'Total Allotjaments (Fórmulas)'!AJ54-'Total Allotjaments (4)'!AJ54</f>
        <v>0</v>
      </c>
      <c r="AK54" s="144">
        <f>'Total Allotjaments (Fórmulas)'!AK54-'Total Allotjaments (4)'!AK54</f>
        <v>0</v>
      </c>
      <c r="AL54" s="144">
        <f>'Total Allotjaments (Fórmulas)'!AL54-'Total Allotjaments (4)'!AL54</f>
        <v>0</v>
      </c>
      <c r="AM54" s="144">
        <f>'Total Allotjaments (Fórmulas)'!AM54-'Total Allotjaments (4)'!AM54</f>
        <v>0</v>
      </c>
      <c r="AN54" s="144">
        <f>'Total Allotjaments (Fórmulas)'!AN54-'Total Allotjaments (4)'!AN54</f>
        <v>0</v>
      </c>
      <c r="AO54" s="144">
        <f>'Total Allotjaments (Fórmulas)'!AO54-'Total Allotjaments (4)'!AO54</f>
        <v>0</v>
      </c>
      <c r="AP54" s="144">
        <f>'Total Allotjaments (Fórmulas)'!AP54-'Total Allotjaments (4)'!AP54</f>
        <v>0</v>
      </c>
      <c r="AQ54" s="144">
        <f>'Total Allotjaments (Fórmulas)'!AQ54-'Total Allotjaments (4)'!AQ54</f>
        <v>0</v>
      </c>
      <c r="AR54" s="144">
        <f>'Total Allotjaments (Fórmulas)'!AR54-'Total Allotjaments (4)'!AR54</f>
        <v>0</v>
      </c>
      <c r="AS54" s="144">
        <f>'Total Allotjaments (Fórmulas)'!AS54-'Total Allotjaments (4)'!AS54</f>
        <v>0</v>
      </c>
      <c r="AT54" s="144">
        <f>'Total Allotjaments (Fórmulas)'!AT54-'Total Allotjaments (4)'!AT54</f>
        <v>0</v>
      </c>
      <c r="AU54" s="144">
        <f>'Total Allotjaments (Fórmulas)'!AU54-'Total Allotjaments (4)'!AU54</f>
        <v>0</v>
      </c>
      <c r="AV54" s="144">
        <f>'Total Allotjaments (Fórmulas)'!AV54-'Total Allotjaments (4)'!AV54</f>
        <v>0</v>
      </c>
      <c r="AW54" s="144">
        <f>'Total Allotjaments (Fórmulas)'!AW54-'Total Allotjaments (4)'!AW54</f>
        <v>0</v>
      </c>
      <c r="AX54" s="144">
        <f>'Total Allotjaments (Fórmulas)'!AX54-'Total Allotjaments (4)'!AX54</f>
        <v>0</v>
      </c>
      <c r="AY54" s="144">
        <f>'Total Allotjaments (Fórmulas)'!AY54-'Total Allotjaments (4)'!AY54</f>
        <v>0</v>
      </c>
      <c r="AZ54" s="144">
        <f>'Total Allotjaments (Fórmulas)'!AZ54-'Total Allotjaments (4)'!AZ54</f>
        <v>0</v>
      </c>
      <c r="BA54" s="144">
        <f>'Total Allotjaments (Fórmulas)'!BA54-'Total Allotjaments (4)'!BA54</f>
        <v>0</v>
      </c>
      <c r="BB54" s="144">
        <f>'Total Allotjaments (Fórmulas)'!BB54-'Total Allotjaments (4)'!BB54</f>
        <v>0</v>
      </c>
      <c r="BC54" s="144">
        <f>'Total Allotjaments (Fórmulas)'!BC54-'Total Allotjaments (4)'!BC54</f>
        <v>0</v>
      </c>
      <c r="BD54" s="144">
        <f>'Total Allotjaments (Fórmulas)'!BD54-'Total Allotjaments (4)'!BD54</f>
        <v>0</v>
      </c>
      <c r="BE54" s="144">
        <f>'Total Allotjaments (Fórmulas)'!BE54-'Total Allotjaments (4)'!BE54</f>
        <v>0</v>
      </c>
      <c r="BF54" s="144">
        <f>'Total Allotjaments (Fórmulas)'!BF54-'Total Allotjaments (4)'!BF54</f>
        <v>0</v>
      </c>
      <c r="BG54" s="144">
        <f>'Total Allotjaments (Fórmulas)'!BG54-'Total Allotjaments (4)'!BG54</f>
        <v>0</v>
      </c>
      <c r="BH54" s="144">
        <f>'Total Allotjaments (Fórmulas)'!BH54-'Total Allotjaments (4)'!BH54</f>
        <v>0</v>
      </c>
      <c r="BI54" s="144">
        <f>'Total Allotjaments (Fórmulas)'!BI54-'Total Allotjaments (4)'!BI54</f>
        <v>0</v>
      </c>
      <c r="BJ54" s="144">
        <f>'Total Allotjaments (Fórmulas)'!BJ54-'Total Allotjaments (4)'!BJ54</f>
        <v>0</v>
      </c>
      <c r="BK54" s="144">
        <f>'Total Allotjaments (Fórmulas)'!BK54-'Total Allotjaments (4)'!BK54</f>
        <v>0</v>
      </c>
      <c r="BL54" s="144">
        <f>'Total Allotjaments (Fórmulas)'!BL54-'Total Allotjaments (4)'!BL54</f>
        <v>0</v>
      </c>
    </row>
    <row r="55" spans="1:64">
      <c r="A55" s="78" t="s">
        <v>37</v>
      </c>
      <c r="B55" s="144">
        <f>'Total Allotjaments (Fórmulas)'!B55-'Total Allotjaments (4)'!B55</f>
        <v>0</v>
      </c>
      <c r="C55" s="144">
        <f>'Total Allotjaments (Fórmulas)'!C55-'Total Allotjaments (4)'!C55</f>
        <v>0</v>
      </c>
      <c r="D55" s="144">
        <f>'Total Allotjaments (Fórmulas)'!D55-'Total Allotjaments (4)'!D55</f>
        <v>0</v>
      </c>
      <c r="E55" s="144">
        <f>'Total Allotjaments (Fórmulas)'!E55-'Total Allotjaments (4)'!E55</f>
        <v>0</v>
      </c>
      <c r="F55" s="144">
        <f>'Total Allotjaments (Fórmulas)'!F55-'Total Allotjaments (4)'!F55</f>
        <v>0</v>
      </c>
      <c r="G55" s="144">
        <f>'Total Allotjaments (Fórmulas)'!G55-'Total Allotjaments (4)'!G55</f>
        <v>0</v>
      </c>
      <c r="H55" s="144">
        <f>'Total Allotjaments (Fórmulas)'!H55-'Total Allotjaments (4)'!H55</f>
        <v>0</v>
      </c>
      <c r="I55" s="144">
        <f>'Total Allotjaments (Fórmulas)'!I55-'Total Allotjaments (4)'!I55</f>
        <v>0</v>
      </c>
      <c r="J55" s="144">
        <f>'Total Allotjaments (Fórmulas)'!J55-'Total Allotjaments (4)'!J55</f>
        <v>0</v>
      </c>
      <c r="K55" s="144">
        <f>'Total Allotjaments (Fórmulas)'!K55-'Total Allotjaments (4)'!K55</f>
        <v>0</v>
      </c>
      <c r="L55" s="144">
        <f>'Total Allotjaments (Fórmulas)'!L55-'Total Allotjaments (4)'!L55</f>
        <v>0</v>
      </c>
      <c r="M55" s="144">
        <f>'Total Allotjaments (Fórmulas)'!M55-'Total Allotjaments (4)'!M55</f>
        <v>0</v>
      </c>
      <c r="N55" s="144">
        <f>'Total Allotjaments (Fórmulas)'!N55-'Total Allotjaments (4)'!N55</f>
        <v>0</v>
      </c>
      <c r="O55" s="144">
        <f>'Total Allotjaments (Fórmulas)'!O55-'Total Allotjaments (4)'!O55</f>
        <v>0</v>
      </c>
      <c r="P55" s="144">
        <f>'Total Allotjaments (Fórmulas)'!P55-'Total Allotjaments (4)'!P55</f>
        <v>0</v>
      </c>
      <c r="Q55" s="144">
        <f>'Total Allotjaments (Fórmulas)'!Q55-'Total Allotjaments (4)'!Q55</f>
        <v>0</v>
      </c>
      <c r="R55" s="144">
        <f>'Total Allotjaments (Fórmulas)'!R55-'Total Allotjaments (4)'!R55</f>
        <v>0</v>
      </c>
      <c r="S55" s="144">
        <f>'Total Allotjaments (Fórmulas)'!S55-'Total Allotjaments (4)'!S55</f>
        <v>0</v>
      </c>
      <c r="T55" s="144">
        <f>'Total Allotjaments (Fórmulas)'!T55-'Total Allotjaments (4)'!T55</f>
        <v>0</v>
      </c>
      <c r="U55" s="144">
        <f>'Total Allotjaments (Fórmulas)'!U55-'Total Allotjaments (4)'!U55</f>
        <v>0</v>
      </c>
      <c r="V55" s="144">
        <f>'Total Allotjaments (Fórmulas)'!V55-'Total Allotjaments (4)'!V55</f>
        <v>0</v>
      </c>
      <c r="W55" s="144">
        <f>'Total Allotjaments (Fórmulas)'!W55-'Total Allotjaments (4)'!W55</f>
        <v>0</v>
      </c>
      <c r="X55" s="144">
        <f>'Total Allotjaments (Fórmulas)'!X55-'Total Allotjaments (4)'!X55</f>
        <v>0</v>
      </c>
      <c r="Y55" s="144">
        <f>'Total Allotjaments (Fórmulas)'!Y55-'Total Allotjaments (4)'!Y55</f>
        <v>0</v>
      </c>
      <c r="Z55" s="144">
        <f>'Total Allotjaments (Fórmulas)'!Z55-'Total Allotjaments (4)'!Z55</f>
        <v>0</v>
      </c>
      <c r="AA55" s="144">
        <f>'Total Allotjaments (Fórmulas)'!AA55-'Total Allotjaments (4)'!AA55</f>
        <v>0</v>
      </c>
      <c r="AB55" s="144">
        <f>'Total Allotjaments (Fórmulas)'!AB55-'Total Allotjaments (4)'!AB55</f>
        <v>0</v>
      </c>
      <c r="AC55" s="144">
        <f>'Total Allotjaments (Fórmulas)'!AC55-'Total Allotjaments (4)'!AC55</f>
        <v>0</v>
      </c>
      <c r="AD55" s="144">
        <f>'Total Allotjaments (Fórmulas)'!AD55-'Total Allotjaments (4)'!AD55</f>
        <v>0</v>
      </c>
      <c r="AE55" s="144">
        <f>'Total Allotjaments (Fórmulas)'!AE55-'Total Allotjaments (4)'!AE55</f>
        <v>0</v>
      </c>
      <c r="AF55" s="144">
        <f>'Total Allotjaments (Fórmulas)'!AF55-'Total Allotjaments (4)'!AF55</f>
        <v>0</v>
      </c>
      <c r="AG55" s="144">
        <f>'Total Allotjaments (Fórmulas)'!AG55-'Total Allotjaments (4)'!AG55</f>
        <v>0</v>
      </c>
      <c r="AH55" s="144">
        <f>'Total Allotjaments (Fórmulas)'!AH55-'Total Allotjaments (4)'!AH55</f>
        <v>0</v>
      </c>
      <c r="AI55" s="144">
        <f>'Total Allotjaments (Fórmulas)'!AI55-'Total Allotjaments (4)'!AI55</f>
        <v>0</v>
      </c>
      <c r="AJ55" s="144">
        <f>'Total Allotjaments (Fórmulas)'!AJ55-'Total Allotjaments (4)'!AJ55</f>
        <v>0</v>
      </c>
      <c r="AK55" s="144">
        <f>'Total Allotjaments (Fórmulas)'!AK55-'Total Allotjaments (4)'!AK55</f>
        <v>0</v>
      </c>
      <c r="AL55" s="144">
        <f>'Total Allotjaments (Fórmulas)'!AL55-'Total Allotjaments (4)'!AL55</f>
        <v>0</v>
      </c>
      <c r="AM55" s="144">
        <f>'Total Allotjaments (Fórmulas)'!AM55-'Total Allotjaments (4)'!AM55</f>
        <v>0</v>
      </c>
      <c r="AN55" s="144">
        <f>'Total Allotjaments (Fórmulas)'!AN55-'Total Allotjaments (4)'!AN55</f>
        <v>0</v>
      </c>
      <c r="AO55" s="144">
        <f>'Total Allotjaments (Fórmulas)'!AO55-'Total Allotjaments (4)'!AO55</f>
        <v>0</v>
      </c>
      <c r="AP55" s="144">
        <f>'Total Allotjaments (Fórmulas)'!AP55-'Total Allotjaments (4)'!AP55</f>
        <v>0</v>
      </c>
      <c r="AQ55" s="144">
        <f>'Total Allotjaments (Fórmulas)'!AQ55-'Total Allotjaments (4)'!AQ55</f>
        <v>0</v>
      </c>
      <c r="AR55" s="144">
        <f>'Total Allotjaments (Fórmulas)'!AR55-'Total Allotjaments (4)'!AR55</f>
        <v>0</v>
      </c>
      <c r="AS55" s="144">
        <f>'Total Allotjaments (Fórmulas)'!AS55-'Total Allotjaments (4)'!AS55</f>
        <v>0</v>
      </c>
      <c r="AT55" s="144">
        <f>'Total Allotjaments (Fórmulas)'!AT55-'Total Allotjaments (4)'!AT55</f>
        <v>0</v>
      </c>
      <c r="AU55" s="144">
        <f>'Total Allotjaments (Fórmulas)'!AU55-'Total Allotjaments (4)'!AU55</f>
        <v>0</v>
      </c>
      <c r="AV55" s="144">
        <f>'Total Allotjaments (Fórmulas)'!AV55-'Total Allotjaments (4)'!AV55</f>
        <v>0</v>
      </c>
      <c r="AW55" s="144">
        <f>'Total Allotjaments (Fórmulas)'!AW55-'Total Allotjaments (4)'!AW55</f>
        <v>0</v>
      </c>
      <c r="AX55" s="144">
        <f>'Total Allotjaments (Fórmulas)'!AX55-'Total Allotjaments (4)'!AX55</f>
        <v>0</v>
      </c>
      <c r="AY55" s="144">
        <f>'Total Allotjaments (Fórmulas)'!AY55-'Total Allotjaments (4)'!AY55</f>
        <v>0</v>
      </c>
      <c r="AZ55" s="144">
        <f>'Total Allotjaments (Fórmulas)'!AZ55-'Total Allotjaments (4)'!AZ55</f>
        <v>0</v>
      </c>
      <c r="BA55" s="144">
        <f>'Total Allotjaments (Fórmulas)'!BA55-'Total Allotjaments (4)'!BA55</f>
        <v>0</v>
      </c>
      <c r="BB55" s="144">
        <f>'Total Allotjaments (Fórmulas)'!BB55-'Total Allotjaments (4)'!BB55</f>
        <v>0</v>
      </c>
      <c r="BC55" s="144">
        <f>'Total Allotjaments (Fórmulas)'!BC55-'Total Allotjaments (4)'!BC55</f>
        <v>0</v>
      </c>
      <c r="BD55" s="144">
        <f>'Total Allotjaments (Fórmulas)'!BD55-'Total Allotjaments (4)'!BD55</f>
        <v>0</v>
      </c>
      <c r="BE55" s="144">
        <f>'Total Allotjaments (Fórmulas)'!BE55-'Total Allotjaments (4)'!BE55</f>
        <v>0</v>
      </c>
      <c r="BF55" s="144">
        <f>'Total Allotjaments (Fórmulas)'!BF55-'Total Allotjaments (4)'!BF55</f>
        <v>0</v>
      </c>
      <c r="BG55" s="144">
        <f>'Total Allotjaments (Fórmulas)'!BG55-'Total Allotjaments (4)'!BG55</f>
        <v>0</v>
      </c>
      <c r="BH55" s="144">
        <f>'Total Allotjaments (Fórmulas)'!BH55-'Total Allotjaments (4)'!BH55</f>
        <v>0</v>
      </c>
      <c r="BI55" s="144">
        <f>'Total Allotjaments (Fórmulas)'!BI55-'Total Allotjaments (4)'!BI55</f>
        <v>0</v>
      </c>
      <c r="BJ55" s="144">
        <f>'Total Allotjaments (Fórmulas)'!BJ55-'Total Allotjaments (4)'!BJ55</f>
        <v>0</v>
      </c>
      <c r="BK55" s="144">
        <f>'Total Allotjaments (Fórmulas)'!BK55-'Total Allotjaments (4)'!BK55</f>
        <v>0</v>
      </c>
      <c r="BL55" s="144">
        <f>'Total Allotjaments (Fórmulas)'!BL55-'Total Allotjaments (4)'!BL55</f>
        <v>0</v>
      </c>
    </row>
    <row r="56" spans="1:64" ht="17.25" thickBot="1">
      <c r="A56" s="78" t="s">
        <v>38</v>
      </c>
      <c r="B56" s="144">
        <f>'Total Allotjaments (Fórmulas)'!B56-'Total Allotjaments (4)'!B56</f>
        <v>0</v>
      </c>
      <c r="C56" s="144">
        <f>'Total Allotjaments (Fórmulas)'!C56-'Total Allotjaments (4)'!C56</f>
        <v>0</v>
      </c>
      <c r="D56" s="144">
        <f>'Total Allotjaments (Fórmulas)'!D56-'Total Allotjaments (4)'!D56</f>
        <v>0</v>
      </c>
      <c r="E56" s="144">
        <f>'Total Allotjaments (Fórmulas)'!E56-'Total Allotjaments (4)'!E56</f>
        <v>0</v>
      </c>
      <c r="F56" s="144">
        <f>'Total Allotjaments (Fórmulas)'!F56-'Total Allotjaments (4)'!F56</f>
        <v>0</v>
      </c>
      <c r="G56" s="144">
        <f>'Total Allotjaments (Fórmulas)'!G56-'Total Allotjaments (4)'!G56</f>
        <v>0</v>
      </c>
      <c r="H56" s="144">
        <f>'Total Allotjaments (Fórmulas)'!H56-'Total Allotjaments (4)'!H56</f>
        <v>0</v>
      </c>
      <c r="I56" s="144">
        <f>'Total Allotjaments (Fórmulas)'!I56-'Total Allotjaments (4)'!I56</f>
        <v>0</v>
      </c>
      <c r="J56" s="144">
        <f>'Total Allotjaments (Fórmulas)'!J56-'Total Allotjaments (4)'!J56</f>
        <v>0</v>
      </c>
      <c r="K56" s="144">
        <f>'Total Allotjaments (Fórmulas)'!K56-'Total Allotjaments (4)'!K56</f>
        <v>0</v>
      </c>
      <c r="L56" s="144">
        <f>'Total Allotjaments (Fórmulas)'!L56-'Total Allotjaments (4)'!L56</f>
        <v>0</v>
      </c>
      <c r="M56" s="144">
        <f>'Total Allotjaments (Fórmulas)'!M56-'Total Allotjaments (4)'!M56</f>
        <v>0</v>
      </c>
      <c r="N56" s="144">
        <f>'Total Allotjaments (Fórmulas)'!N56-'Total Allotjaments (4)'!N56</f>
        <v>0</v>
      </c>
      <c r="O56" s="144">
        <f>'Total Allotjaments (Fórmulas)'!O56-'Total Allotjaments (4)'!O56</f>
        <v>0</v>
      </c>
      <c r="P56" s="144">
        <f>'Total Allotjaments (Fórmulas)'!P56-'Total Allotjaments (4)'!P56</f>
        <v>0</v>
      </c>
      <c r="Q56" s="144">
        <f>'Total Allotjaments (Fórmulas)'!Q56-'Total Allotjaments (4)'!Q56</f>
        <v>0</v>
      </c>
      <c r="R56" s="144">
        <f>'Total Allotjaments (Fórmulas)'!R56-'Total Allotjaments (4)'!R56</f>
        <v>0</v>
      </c>
      <c r="S56" s="144">
        <f>'Total Allotjaments (Fórmulas)'!S56-'Total Allotjaments (4)'!S56</f>
        <v>0</v>
      </c>
      <c r="T56" s="144">
        <f>'Total Allotjaments (Fórmulas)'!T56-'Total Allotjaments (4)'!T56</f>
        <v>0</v>
      </c>
      <c r="U56" s="144">
        <f>'Total Allotjaments (Fórmulas)'!U56-'Total Allotjaments (4)'!U56</f>
        <v>0</v>
      </c>
      <c r="V56" s="144">
        <f>'Total Allotjaments (Fórmulas)'!V56-'Total Allotjaments (4)'!V56</f>
        <v>0</v>
      </c>
      <c r="W56" s="144">
        <f>'Total Allotjaments (Fórmulas)'!W56-'Total Allotjaments (4)'!W56</f>
        <v>0</v>
      </c>
      <c r="X56" s="144">
        <f>'Total Allotjaments (Fórmulas)'!X56-'Total Allotjaments (4)'!X56</f>
        <v>0</v>
      </c>
      <c r="Y56" s="144">
        <f>'Total Allotjaments (Fórmulas)'!Y56-'Total Allotjaments (4)'!Y56</f>
        <v>0</v>
      </c>
      <c r="Z56" s="144">
        <f>'Total Allotjaments (Fórmulas)'!Z56-'Total Allotjaments (4)'!Z56</f>
        <v>0</v>
      </c>
      <c r="AA56" s="144">
        <f>'Total Allotjaments (Fórmulas)'!AA56-'Total Allotjaments (4)'!AA56</f>
        <v>0</v>
      </c>
      <c r="AB56" s="144">
        <f>'Total Allotjaments (Fórmulas)'!AB56-'Total Allotjaments (4)'!AB56</f>
        <v>0</v>
      </c>
      <c r="AC56" s="144">
        <f>'Total Allotjaments (Fórmulas)'!AC56-'Total Allotjaments (4)'!AC56</f>
        <v>0</v>
      </c>
      <c r="AD56" s="144">
        <f>'Total Allotjaments (Fórmulas)'!AD56-'Total Allotjaments (4)'!AD56</f>
        <v>0</v>
      </c>
      <c r="AE56" s="144">
        <f>'Total Allotjaments (Fórmulas)'!AE56-'Total Allotjaments (4)'!AE56</f>
        <v>0</v>
      </c>
      <c r="AF56" s="144">
        <f>'Total Allotjaments (Fórmulas)'!AF56-'Total Allotjaments (4)'!AF56</f>
        <v>0</v>
      </c>
      <c r="AG56" s="144">
        <f>'Total Allotjaments (Fórmulas)'!AG56-'Total Allotjaments (4)'!AG56</f>
        <v>0</v>
      </c>
      <c r="AH56" s="144">
        <f>'Total Allotjaments (Fórmulas)'!AH56-'Total Allotjaments (4)'!AH56</f>
        <v>0</v>
      </c>
      <c r="AI56" s="144">
        <f>'Total Allotjaments (Fórmulas)'!AI56-'Total Allotjaments (4)'!AI56</f>
        <v>0</v>
      </c>
      <c r="AJ56" s="144">
        <f>'Total Allotjaments (Fórmulas)'!AJ56-'Total Allotjaments (4)'!AJ56</f>
        <v>0</v>
      </c>
      <c r="AK56" s="144">
        <f>'Total Allotjaments (Fórmulas)'!AK56-'Total Allotjaments (4)'!AK56</f>
        <v>0</v>
      </c>
      <c r="AL56" s="144">
        <f>'Total Allotjaments (Fórmulas)'!AL56-'Total Allotjaments (4)'!AL56</f>
        <v>0</v>
      </c>
      <c r="AM56" s="144">
        <f>'Total Allotjaments (Fórmulas)'!AM56-'Total Allotjaments (4)'!AM56</f>
        <v>0</v>
      </c>
      <c r="AN56" s="144">
        <f>'Total Allotjaments (Fórmulas)'!AN56-'Total Allotjaments (4)'!AN56</f>
        <v>0</v>
      </c>
      <c r="AO56" s="144">
        <f>'Total Allotjaments (Fórmulas)'!AO56-'Total Allotjaments (4)'!AO56</f>
        <v>0</v>
      </c>
      <c r="AP56" s="144">
        <f>'Total Allotjaments (Fórmulas)'!AP56-'Total Allotjaments (4)'!AP56</f>
        <v>0</v>
      </c>
      <c r="AQ56" s="144">
        <f>'Total Allotjaments (Fórmulas)'!AQ56-'Total Allotjaments (4)'!AQ56</f>
        <v>0</v>
      </c>
      <c r="AR56" s="144">
        <f>'Total Allotjaments (Fórmulas)'!AR56-'Total Allotjaments (4)'!AR56</f>
        <v>0</v>
      </c>
      <c r="AS56" s="144">
        <f>'Total Allotjaments (Fórmulas)'!AS56-'Total Allotjaments (4)'!AS56</f>
        <v>0</v>
      </c>
      <c r="AT56" s="144">
        <f>'Total Allotjaments (Fórmulas)'!AT56-'Total Allotjaments (4)'!AT56</f>
        <v>0</v>
      </c>
      <c r="AU56" s="144">
        <f>'Total Allotjaments (Fórmulas)'!AU56-'Total Allotjaments (4)'!AU56</f>
        <v>0</v>
      </c>
      <c r="AV56" s="144">
        <f>'Total Allotjaments (Fórmulas)'!AV56-'Total Allotjaments (4)'!AV56</f>
        <v>0</v>
      </c>
      <c r="AW56" s="144">
        <f>'Total Allotjaments (Fórmulas)'!AW56-'Total Allotjaments (4)'!AW56</f>
        <v>0</v>
      </c>
      <c r="AX56" s="144">
        <f>'Total Allotjaments (Fórmulas)'!AX56-'Total Allotjaments (4)'!AX56</f>
        <v>0</v>
      </c>
      <c r="AY56" s="144">
        <f>'Total Allotjaments (Fórmulas)'!AY56-'Total Allotjaments (4)'!AY56</f>
        <v>0</v>
      </c>
      <c r="AZ56" s="144">
        <f>'Total Allotjaments (Fórmulas)'!AZ56-'Total Allotjaments (4)'!AZ56</f>
        <v>0</v>
      </c>
      <c r="BA56" s="144">
        <f>'Total Allotjaments (Fórmulas)'!BA56-'Total Allotjaments (4)'!BA56</f>
        <v>0</v>
      </c>
      <c r="BB56" s="144">
        <f>'Total Allotjaments (Fórmulas)'!BB56-'Total Allotjaments (4)'!BB56</f>
        <v>0</v>
      </c>
      <c r="BC56" s="144">
        <f>'Total Allotjaments (Fórmulas)'!BC56-'Total Allotjaments (4)'!BC56</f>
        <v>0</v>
      </c>
      <c r="BD56" s="144">
        <f>'Total Allotjaments (Fórmulas)'!BD56-'Total Allotjaments (4)'!BD56</f>
        <v>0</v>
      </c>
      <c r="BE56" s="144">
        <f>'Total Allotjaments (Fórmulas)'!BE56-'Total Allotjaments (4)'!BE56</f>
        <v>0</v>
      </c>
      <c r="BF56" s="144">
        <f>'Total Allotjaments (Fórmulas)'!BF56-'Total Allotjaments (4)'!BF56</f>
        <v>0</v>
      </c>
      <c r="BG56" s="144">
        <f>'Total Allotjaments (Fórmulas)'!BG56-'Total Allotjaments (4)'!BG56</f>
        <v>0</v>
      </c>
      <c r="BH56" s="144">
        <f>'Total Allotjaments (Fórmulas)'!BH56-'Total Allotjaments (4)'!BH56</f>
        <v>0</v>
      </c>
      <c r="BI56" s="144">
        <f>'Total Allotjaments (Fórmulas)'!BI56-'Total Allotjaments (4)'!BI56</f>
        <v>0</v>
      </c>
      <c r="BJ56" s="144">
        <f>'Total Allotjaments (Fórmulas)'!BJ56-'Total Allotjaments (4)'!BJ56</f>
        <v>0</v>
      </c>
      <c r="BK56" s="144">
        <f>'Total Allotjaments (Fórmulas)'!BK56-'Total Allotjaments (4)'!BK56</f>
        <v>0</v>
      </c>
      <c r="BL56" s="144">
        <f>'Total Allotjaments (Fórmulas)'!BL56-'Total Allotjaments (4)'!BL56</f>
        <v>0</v>
      </c>
    </row>
    <row r="57" spans="1:64" ht="18" thickTop="1" thickBot="1">
      <c r="A57" s="83" t="s">
        <v>117</v>
      </c>
      <c r="B57" s="144">
        <f>'Total Allotjaments (Fórmulas)'!B57-'Total Allotjaments (4)'!B57</f>
        <v>0</v>
      </c>
      <c r="C57" s="144">
        <f>'Total Allotjaments (Fórmulas)'!C57-'Total Allotjaments (4)'!C57</f>
        <v>0</v>
      </c>
      <c r="D57" s="144">
        <f>'Total Allotjaments (Fórmulas)'!D57-'Total Allotjaments (4)'!D57</f>
        <v>0</v>
      </c>
      <c r="E57" s="144">
        <f>'Total Allotjaments (Fórmulas)'!E57-'Total Allotjaments (4)'!E57</f>
        <v>0</v>
      </c>
      <c r="F57" s="144">
        <f>'Total Allotjaments (Fórmulas)'!F57-'Total Allotjaments (4)'!F57</f>
        <v>0</v>
      </c>
      <c r="G57" s="144">
        <f>'Total Allotjaments (Fórmulas)'!G57-'Total Allotjaments (4)'!G57</f>
        <v>0</v>
      </c>
      <c r="H57" s="144">
        <f>'Total Allotjaments (Fórmulas)'!H57-'Total Allotjaments (4)'!H57</f>
        <v>0</v>
      </c>
      <c r="I57" s="144">
        <f>'Total Allotjaments (Fórmulas)'!I57-'Total Allotjaments (4)'!I57</f>
        <v>0</v>
      </c>
      <c r="J57" s="144">
        <f>'Total Allotjaments (Fórmulas)'!J57-'Total Allotjaments (4)'!J57</f>
        <v>0</v>
      </c>
      <c r="K57" s="144">
        <f>'Total Allotjaments (Fórmulas)'!K57-'Total Allotjaments (4)'!K57</f>
        <v>0</v>
      </c>
      <c r="L57" s="144">
        <f>'Total Allotjaments (Fórmulas)'!L57-'Total Allotjaments (4)'!L57</f>
        <v>0</v>
      </c>
      <c r="M57" s="144">
        <f>'Total Allotjaments (Fórmulas)'!M57-'Total Allotjaments (4)'!M57</f>
        <v>0</v>
      </c>
      <c r="N57" s="144">
        <f>'Total Allotjaments (Fórmulas)'!N57-'Total Allotjaments (4)'!N57</f>
        <v>0</v>
      </c>
      <c r="O57" s="144">
        <f>'Total Allotjaments (Fórmulas)'!O57-'Total Allotjaments (4)'!O57</f>
        <v>0</v>
      </c>
      <c r="P57" s="144">
        <f>'Total Allotjaments (Fórmulas)'!P57-'Total Allotjaments (4)'!P57</f>
        <v>0</v>
      </c>
      <c r="Q57" s="144">
        <f>'Total Allotjaments (Fórmulas)'!Q57-'Total Allotjaments (4)'!Q57</f>
        <v>0</v>
      </c>
      <c r="R57" s="144">
        <f>'Total Allotjaments (Fórmulas)'!R57-'Total Allotjaments (4)'!R57</f>
        <v>0</v>
      </c>
      <c r="S57" s="144">
        <f>'Total Allotjaments (Fórmulas)'!S57-'Total Allotjaments (4)'!S57</f>
        <v>0</v>
      </c>
      <c r="T57" s="144">
        <f>'Total Allotjaments (Fórmulas)'!T57-'Total Allotjaments (4)'!T57</f>
        <v>0</v>
      </c>
      <c r="U57" s="144">
        <f>'Total Allotjaments (Fórmulas)'!U57-'Total Allotjaments (4)'!U57</f>
        <v>0</v>
      </c>
      <c r="V57" s="144">
        <f>'Total Allotjaments (Fórmulas)'!V57-'Total Allotjaments (4)'!V57</f>
        <v>0</v>
      </c>
      <c r="W57" s="144">
        <f>'Total Allotjaments (Fórmulas)'!W57-'Total Allotjaments (4)'!W57</f>
        <v>0</v>
      </c>
      <c r="X57" s="144">
        <f>'Total Allotjaments (Fórmulas)'!X57-'Total Allotjaments (4)'!X57</f>
        <v>0</v>
      </c>
      <c r="Y57" s="144">
        <f>'Total Allotjaments (Fórmulas)'!Y57-'Total Allotjaments (4)'!Y57</f>
        <v>0</v>
      </c>
      <c r="Z57" s="144">
        <f>'Total Allotjaments (Fórmulas)'!Z57-'Total Allotjaments (4)'!Z57</f>
        <v>0</v>
      </c>
      <c r="AA57" s="144">
        <f>'Total Allotjaments (Fórmulas)'!AA57-'Total Allotjaments (4)'!AA57</f>
        <v>0</v>
      </c>
      <c r="AB57" s="144">
        <f>'Total Allotjaments (Fórmulas)'!AB57-'Total Allotjaments (4)'!AB57</f>
        <v>0</v>
      </c>
      <c r="AC57" s="144">
        <f>'Total Allotjaments (Fórmulas)'!AC57-'Total Allotjaments (4)'!AC57</f>
        <v>0</v>
      </c>
      <c r="AD57" s="144">
        <f>'Total Allotjaments (Fórmulas)'!AD57-'Total Allotjaments (4)'!AD57</f>
        <v>0</v>
      </c>
      <c r="AE57" s="144">
        <f>'Total Allotjaments (Fórmulas)'!AE57-'Total Allotjaments (4)'!AE57</f>
        <v>0</v>
      </c>
      <c r="AF57" s="144">
        <f>'Total Allotjaments (Fórmulas)'!AF57-'Total Allotjaments (4)'!AF57</f>
        <v>0</v>
      </c>
      <c r="AG57" s="144">
        <f>'Total Allotjaments (Fórmulas)'!AG57-'Total Allotjaments (4)'!AG57</f>
        <v>0</v>
      </c>
      <c r="AH57" s="144">
        <f>'Total Allotjaments (Fórmulas)'!AH57-'Total Allotjaments (4)'!AH57</f>
        <v>0</v>
      </c>
      <c r="AI57" s="144">
        <f>'Total Allotjaments (Fórmulas)'!AI57-'Total Allotjaments (4)'!AI57</f>
        <v>0</v>
      </c>
      <c r="AJ57" s="144">
        <f>'Total Allotjaments (Fórmulas)'!AJ57-'Total Allotjaments (4)'!AJ57</f>
        <v>0</v>
      </c>
      <c r="AK57" s="144">
        <f>'Total Allotjaments (Fórmulas)'!AK57-'Total Allotjaments (4)'!AK57</f>
        <v>0</v>
      </c>
      <c r="AL57" s="144">
        <f>'Total Allotjaments (Fórmulas)'!AL57-'Total Allotjaments (4)'!AL57</f>
        <v>0</v>
      </c>
      <c r="AM57" s="144">
        <f>'Total Allotjaments (Fórmulas)'!AM57-'Total Allotjaments (4)'!AM57</f>
        <v>0</v>
      </c>
      <c r="AN57" s="144">
        <f>'Total Allotjaments (Fórmulas)'!AN57-'Total Allotjaments (4)'!AN57</f>
        <v>0</v>
      </c>
      <c r="AO57" s="144">
        <f>'Total Allotjaments (Fórmulas)'!AO57-'Total Allotjaments (4)'!AO57</f>
        <v>0</v>
      </c>
      <c r="AP57" s="144">
        <f>'Total Allotjaments (Fórmulas)'!AP57-'Total Allotjaments (4)'!AP57</f>
        <v>0</v>
      </c>
      <c r="AQ57" s="144">
        <f>'Total Allotjaments (Fórmulas)'!AQ57-'Total Allotjaments (4)'!AQ57</f>
        <v>0</v>
      </c>
      <c r="AR57" s="144">
        <f>'Total Allotjaments (Fórmulas)'!AR57-'Total Allotjaments (4)'!AR57</f>
        <v>0</v>
      </c>
      <c r="AS57" s="144">
        <f>'Total Allotjaments (Fórmulas)'!AS57-'Total Allotjaments (4)'!AS57</f>
        <v>0</v>
      </c>
      <c r="AT57" s="144">
        <f>'Total Allotjaments (Fórmulas)'!AT57-'Total Allotjaments (4)'!AT57</f>
        <v>0</v>
      </c>
      <c r="AU57" s="144">
        <f>'Total Allotjaments (Fórmulas)'!AU57-'Total Allotjaments (4)'!AU57</f>
        <v>0</v>
      </c>
      <c r="AV57" s="144">
        <f>'Total Allotjaments (Fórmulas)'!AV57-'Total Allotjaments (4)'!AV57</f>
        <v>0</v>
      </c>
      <c r="AW57" s="144">
        <f>'Total Allotjaments (Fórmulas)'!AW57-'Total Allotjaments (4)'!AW57</f>
        <v>0</v>
      </c>
      <c r="AX57" s="144">
        <f>'Total Allotjaments (Fórmulas)'!AX57-'Total Allotjaments (4)'!AX57</f>
        <v>0</v>
      </c>
      <c r="AY57" s="144">
        <f>'Total Allotjaments (Fórmulas)'!AY57-'Total Allotjaments (4)'!AY57</f>
        <v>0</v>
      </c>
      <c r="AZ57" s="144">
        <f>'Total Allotjaments (Fórmulas)'!AZ57-'Total Allotjaments (4)'!AZ57</f>
        <v>0</v>
      </c>
      <c r="BA57" s="144">
        <f>'Total Allotjaments (Fórmulas)'!BA57-'Total Allotjaments (4)'!BA57</f>
        <v>0</v>
      </c>
      <c r="BB57" s="144">
        <f>'Total Allotjaments (Fórmulas)'!BB57-'Total Allotjaments (4)'!BB57</f>
        <v>0</v>
      </c>
      <c r="BC57" s="144">
        <f>'Total Allotjaments (Fórmulas)'!BC57-'Total Allotjaments (4)'!BC57</f>
        <v>0</v>
      </c>
      <c r="BD57" s="144">
        <f>'Total Allotjaments (Fórmulas)'!BD57-'Total Allotjaments (4)'!BD57</f>
        <v>0</v>
      </c>
      <c r="BE57" s="144">
        <f>'Total Allotjaments (Fórmulas)'!BE57-'Total Allotjaments (4)'!BE57</f>
        <v>0</v>
      </c>
      <c r="BF57" s="144">
        <f>'Total Allotjaments (Fórmulas)'!BF57-'Total Allotjaments (4)'!BF57</f>
        <v>0</v>
      </c>
      <c r="BG57" s="144">
        <f>'Total Allotjaments (Fórmulas)'!BG57-'Total Allotjaments (4)'!BG57</f>
        <v>0</v>
      </c>
      <c r="BH57" s="144">
        <f>'Total Allotjaments (Fórmulas)'!BH57-'Total Allotjaments (4)'!BH57</f>
        <v>0</v>
      </c>
      <c r="BI57" s="144">
        <f>'Total Allotjaments (Fórmulas)'!BI57-'Total Allotjaments (4)'!BI57</f>
        <v>0</v>
      </c>
      <c r="BJ57" s="144">
        <f>'Total Allotjaments (Fórmulas)'!BJ57-'Total Allotjaments (4)'!BJ57</f>
        <v>0</v>
      </c>
      <c r="BK57" s="144">
        <f>'Total Allotjaments (Fórmulas)'!BK57-'Total Allotjaments (4)'!BK57</f>
        <v>0</v>
      </c>
      <c r="BL57" s="144">
        <f>'Total Allotjaments (Fórmulas)'!BL57-'Total Allotjaments (4)'!BL57</f>
        <v>0</v>
      </c>
    </row>
    <row r="58" spans="1:64" ht="17.25" thickTop="1">
      <c r="A58" s="88" t="s">
        <v>42</v>
      </c>
      <c r="B58" s="144">
        <f>'Total Allotjaments (Fórmulas)'!B58-'Total Allotjaments (4)'!B58</f>
        <v>0</v>
      </c>
      <c r="C58" s="144">
        <f>'Total Allotjaments (Fórmulas)'!C58-'Total Allotjaments (4)'!C58</f>
        <v>0</v>
      </c>
      <c r="D58" s="144">
        <f>'Total Allotjaments (Fórmulas)'!D58-'Total Allotjaments (4)'!D58</f>
        <v>0</v>
      </c>
      <c r="E58" s="144">
        <f>'Total Allotjaments (Fórmulas)'!E58-'Total Allotjaments (4)'!E58</f>
        <v>0</v>
      </c>
      <c r="F58" s="144">
        <f>'Total Allotjaments (Fórmulas)'!F58-'Total Allotjaments (4)'!F58</f>
        <v>0</v>
      </c>
      <c r="G58" s="144">
        <f>'Total Allotjaments (Fórmulas)'!G58-'Total Allotjaments (4)'!G58</f>
        <v>0</v>
      </c>
      <c r="H58" s="144">
        <f>'Total Allotjaments (Fórmulas)'!H58-'Total Allotjaments (4)'!H58</f>
        <v>0</v>
      </c>
      <c r="I58" s="144">
        <f>'Total Allotjaments (Fórmulas)'!I58-'Total Allotjaments (4)'!I58</f>
        <v>0</v>
      </c>
      <c r="J58" s="144">
        <f>'Total Allotjaments (Fórmulas)'!J58-'Total Allotjaments (4)'!J58</f>
        <v>0</v>
      </c>
      <c r="K58" s="144">
        <f>'Total Allotjaments (Fórmulas)'!K58-'Total Allotjaments (4)'!K58</f>
        <v>0</v>
      </c>
      <c r="L58" s="144">
        <f>'Total Allotjaments (Fórmulas)'!L58-'Total Allotjaments (4)'!L58</f>
        <v>0</v>
      </c>
      <c r="M58" s="144">
        <f>'Total Allotjaments (Fórmulas)'!M58-'Total Allotjaments (4)'!M58</f>
        <v>0</v>
      </c>
      <c r="N58" s="144">
        <f>'Total Allotjaments (Fórmulas)'!N58-'Total Allotjaments (4)'!N58</f>
        <v>0</v>
      </c>
      <c r="O58" s="144">
        <f>'Total Allotjaments (Fórmulas)'!O58-'Total Allotjaments (4)'!O58</f>
        <v>0</v>
      </c>
      <c r="P58" s="144">
        <f>'Total Allotjaments (Fórmulas)'!P58-'Total Allotjaments (4)'!P58</f>
        <v>0</v>
      </c>
      <c r="Q58" s="144">
        <f>'Total Allotjaments (Fórmulas)'!Q58-'Total Allotjaments (4)'!Q58</f>
        <v>0</v>
      </c>
      <c r="R58" s="144">
        <f>'Total Allotjaments (Fórmulas)'!R58-'Total Allotjaments (4)'!R58</f>
        <v>0</v>
      </c>
      <c r="S58" s="144">
        <f>'Total Allotjaments (Fórmulas)'!S58-'Total Allotjaments (4)'!S58</f>
        <v>0</v>
      </c>
      <c r="T58" s="144">
        <f>'Total Allotjaments (Fórmulas)'!T58-'Total Allotjaments (4)'!T58</f>
        <v>0</v>
      </c>
      <c r="U58" s="144">
        <f>'Total Allotjaments (Fórmulas)'!U58-'Total Allotjaments (4)'!U58</f>
        <v>0</v>
      </c>
      <c r="V58" s="144">
        <f>'Total Allotjaments (Fórmulas)'!V58-'Total Allotjaments (4)'!V58</f>
        <v>0</v>
      </c>
      <c r="W58" s="144">
        <f>'Total Allotjaments (Fórmulas)'!W58-'Total Allotjaments (4)'!W58</f>
        <v>0</v>
      </c>
      <c r="X58" s="144">
        <f>'Total Allotjaments (Fórmulas)'!X58-'Total Allotjaments (4)'!X58</f>
        <v>0</v>
      </c>
      <c r="Y58" s="144">
        <f>'Total Allotjaments (Fórmulas)'!Y58-'Total Allotjaments (4)'!Y58</f>
        <v>0</v>
      </c>
      <c r="Z58" s="144">
        <f>'Total Allotjaments (Fórmulas)'!Z58-'Total Allotjaments (4)'!Z58</f>
        <v>0</v>
      </c>
      <c r="AA58" s="144">
        <f>'Total Allotjaments (Fórmulas)'!AA58-'Total Allotjaments (4)'!AA58</f>
        <v>0</v>
      </c>
      <c r="AB58" s="144">
        <f>'Total Allotjaments (Fórmulas)'!AB58-'Total Allotjaments (4)'!AB58</f>
        <v>0</v>
      </c>
      <c r="AC58" s="144">
        <f>'Total Allotjaments (Fórmulas)'!AC58-'Total Allotjaments (4)'!AC58</f>
        <v>0</v>
      </c>
      <c r="AD58" s="144">
        <f>'Total Allotjaments (Fórmulas)'!AD58-'Total Allotjaments (4)'!AD58</f>
        <v>0</v>
      </c>
      <c r="AE58" s="144">
        <f>'Total Allotjaments (Fórmulas)'!AE58-'Total Allotjaments (4)'!AE58</f>
        <v>0</v>
      </c>
      <c r="AF58" s="144">
        <f>'Total Allotjaments (Fórmulas)'!AF58-'Total Allotjaments (4)'!AF58</f>
        <v>0</v>
      </c>
      <c r="AG58" s="144">
        <f>'Total Allotjaments (Fórmulas)'!AG58-'Total Allotjaments (4)'!AG58</f>
        <v>0</v>
      </c>
      <c r="AH58" s="144">
        <f>'Total Allotjaments (Fórmulas)'!AH58-'Total Allotjaments (4)'!AH58</f>
        <v>0</v>
      </c>
      <c r="AI58" s="144">
        <f>'Total Allotjaments (Fórmulas)'!AI58-'Total Allotjaments (4)'!AI58</f>
        <v>0</v>
      </c>
      <c r="AJ58" s="144">
        <f>'Total Allotjaments (Fórmulas)'!AJ58-'Total Allotjaments (4)'!AJ58</f>
        <v>0</v>
      </c>
      <c r="AK58" s="144">
        <f>'Total Allotjaments (Fórmulas)'!AK58-'Total Allotjaments (4)'!AK58</f>
        <v>0</v>
      </c>
      <c r="AL58" s="144">
        <f>'Total Allotjaments (Fórmulas)'!AL58-'Total Allotjaments (4)'!AL58</f>
        <v>0</v>
      </c>
      <c r="AM58" s="144">
        <f>'Total Allotjaments (Fórmulas)'!AM58-'Total Allotjaments (4)'!AM58</f>
        <v>0</v>
      </c>
      <c r="AN58" s="144">
        <f>'Total Allotjaments (Fórmulas)'!AN58-'Total Allotjaments (4)'!AN58</f>
        <v>0</v>
      </c>
      <c r="AO58" s="144">
        <f>'Total Allotjaments (Fórmulas)'!AO58-'Total Allotjaments (4)'!AO58</f>
        <v>0</v>
      </c>
      <c r="AP58" s="144">
        <f>'Total Allotjaments (Fórmulas)'!AP58-'Total Allotjaments (4)'!AP58</f>
        <v>0</v>
      </c>
      <c r="AQ58" s="144">
        <f>'Total Allotjaments (Fórmulas)'!AQ58-'Total Allotjaments (4)'!AQ58</f>
        <v>0</v>
      </c>
      <c r="AR58" s="144">
        <f>'Total Allotjaments (Fórmulas)'!AR58-'Total Allotjaments (4)'!AR58</f>
        <v>0</v>
      </c>
      <c r="AS58" s="144">
        <f>'Total Allotjaments (Fórmulas)'!AS58-'Total Allotjaments (4)'!AS58</f>
        <v>0</v>
      </c>
      <c r="AT58" s="144">
        <f>'Total Allotjaments (Fórmulas)'!AT58-'Total Allotjaments (4)'!AT58</f>
        <v>0</v>
      </c>
      <c r="AU58" s="144">
        <f>'Total Allotjaments (Fórmulas)'!AU58-'Total Allotjaments (4)'!AU58</f>
        <v>0</v>
      </c>
      <c r="AV58" s="144">
        <f>'Total Allotjaments (Fórmulas)'!AV58-'Total Allotjaments (4)'!AV58</f>
        <v>0</v>
      </c>
      <c r="AW58" s="144">
        <f>'Total Allotjaments (Fórmulas)'!AW58-'Total Allotjaments (4)'!AW58</f>
        <v>0</v>
      </c>
      <c r="AX58" s="144">
        <f>'Total Allotjaments (Fórmulas)'!AX58-'Total Allotjaments (4)'!AX58</f>
        <v>0</v>
      </c>
      <c r="AY58" s="144">
        <f>'Total Allotjaments (Fórmulas)'!AY58-'Total Allotjaments (4)'!AY58</f>
        <v>0</v>
      </c>
      <c r="AZ58" s="144">
        <f>'Total Allotjaments (Fórmulas)'!AZ58-'Total Allotjaments (4)'!AZ58</f>
        <v>0</v>
      </c>
      <c r="BA58" s="144">
        <f>'Total Allotjaments (Fórmulas)'!BA58-'Total Allotjaments (4)'!BA58</f>
        <v>0</v>
      </c>
      <c r="BB58" s="144">
        <f>'Total Allotjaments (Fórmulas)'!BB58-'Total Allotjaments (4)'!BB58</f>
        <v>0</v>
      </c>
      <c r="BC58" s="144">
        <f>'Total Allotjaments (Fórmulas)'!BC58-'Total Allotjaments (4)'!BC58</f>
        <v>0</v>
      </c>
      <c r="BD58" s="144">
        <f>'Total Allotjaments (Fórmulas)'!BD58-'Total Allotjaments (4)'!BD58</f>
        <v>0</v>
      </c>
      <c r="BE58" s="144">
        <f>'Total Allotjaments (Fórmulas)'!BE58-'Total Allotjaments (4)'!BE58</f>
        <v>0</v>
      </c>
      <c r="BF58" s="144">
        <f>'Total Allotjaments (Fórmulas)'!BF58-'Total Allotjaments (4)'!BF58</f>
        <v>0</v>
      </c>
      <c r="BG58" s="144">
        <f>'Total Allotjaments (Fórmulas)'!BG58-'Total Allotjaments (4)'!BG58</f>
        <v>0</v>
      </c>
      <c r="BH58" s="144">
        <f>'Total Allotjaments (Fórmulas)'!BH58-'Total Allotjaments (4)'!BH58</f>
        <v>0</v>
      </c>
      <c r="BI58" s="144">
        <f>'Total Allotjaments (Fórmulas)'!BI58-'Total Allotjaments (4)'!BI58</f>
        <v>0</v>
      </c>
      <c r="BJ58" s="144">
        <f>'Total Allotjaments (Fórmulas)'!BJ58-'Total Allotjaments (4)'!BJ58</f>
        <v>0</v>
      </c>
      <c r="BK58" s="144">
        <f>'Total Allotjaments (Fórmulas)'!BK58-'Total Allotjaments (4)'!BK58</f>
        <v>0</v>
      </c>
      <c r="BL58" s="144">
        <f>'Total Allotjaments (Fórmulas)'!BL58-'Total Allotjaments (4)'!BL58</f>
        <v>0</v>
      </c>
    </row>
    <row r="59" spans="1:64">
      <c r="A59" s="78" t="s">
        <v>28</v>
      </c>
      <c r="B59" s="144">
        <f>'Total Allotjaments (Fórmulas)'!B59-'Total Allotjaments (4)'!B59</f>
        <v>0</v>
      </c>
      <c r="C59" s="144">
        <f>'Total Allotjaments (Fórmulas)'!C59-'Total Allotjaments (4)'!C59</f>
        <v>0</v>
      </c>
      <c r="D59" s="144">
        <f>'Total Allotjaments (Fórmulas)'!D59-'Total Allotjaments (4)'!D59</f>
        <v>0</v>
      </c>
      <c r="E59" s="144">
        <f>'Total Allotjaments (Fórmulas)'!E59-'Total Allotjaments (4)'!E59</f>
        <v>0</v>
      </c>
      <c r="F59" s="144">
        <f>'Total Allotjaments (Fórmulas)'!F59-'Total Allotjaments (4)'!F59</f>
        <v>0</v>
      </c>
      <c r="G59" s="144">
        <f>'Total Allotjaments (Fórmulas)'!G59-'Total Allotjaments (4)'!G59</f>
        <v>0</v>
      </c>
      <c r="H59" s="144">
        <f>'Total Allotjaments (Fórmulas)'!H59-'Total Allotjaments (4)'!H59</f>
        <v>0</v>
      </c>
      <c r="I59" s="144">
        <f>'Total Allotjaments (Fórmulas)'!I59-'Total Allotjaments (4)'!I59</f>
        <v>0</v>
      </c>
      <c r="J59" s="144">
        <f>'Total Allotjaments (Fórmulas)'!J59-'Total Allotjaments (4)'!J59</f>
        <v>0</v>
      </c>
      <c r="K59" s="144">
        <f>'Total Allotjaments (Fórmulas)'!K59-'Total Allotjaments (4)'!K59</f>
        <v>0</v>
      </c>
      <c r="L59" s="144">
        <f>'Total Allotjaments (Fórmulas)'!L59-'Total Allotjaments (4)'!L59</f>
        <v>0</v>
      </c>
      <c r="M59" s="144">
        <f>'Total Allotjaments (Fórmulas)'!M59-'Total Allotjaments (4)'!M59</f>
        <v>0</v>
      </c>
      <c r="N59" s="144">
        <f>'Total Allotjaments (Fórmulas)'!N59-'Total Allotjaments (4)'!N59</f>
        <v>0</v>
      </c>
      <c r="O59" s="144">
        <f>'Total Allotjaments (Fórmulas)'!O59-'Total Allotjaments (4)'!O59</f>
        <v>0</v>
      </c>
      <c r="P59" s="144">
        <f>'Total Allotjaments (Fórmulas)'!P59-'Total Allotjaments (4)'!P59</f>
        <v>0</v>
      </c>
      <c r="Q59" s="144">
        <f>'Total Allotjaments (Fórmulas)'!Q59-'Total Allotjaments (4)'!Q59</f>
        <v>0</v>
      </c>
      <c r="R59" s="144">
        <f>'Total Allotjaments (Fórmulas)'!R59-'Total Allotjaments (4)'!R59</f>
        <v>0</v>
      </c>
      <c r="S59" s="144">
        <f>'Total Allotjaments (Fórmulas)'!S59-'Total Allotjaments (4)'!S59</f>
        <v>0</v>
      </c>
      <c r="T59" s="144">
        <f>'Total Allotjaments (Fórmulas)'!T59-'Total Allotjaments (4)'!T59</f>
        <v>0</v>
      </c>
      <c r="U59" s="144">
        <f>'Total Allotjaments (Fórmulas)'!U59-'Total Allotjaments (4)'!U59</f>
        <v>0</v>
      </c>
      <c r="V59" s="144">
        <f>'Total Allotjaments (Fórmulas)'!V59-'Total Allotjaments (4)'!V59</f>
        <v>0</v>
      </c>
      <c r="W59" s="144">
        <f>'Total Allotjaments (Fórmulas)'!W59-'Total Allotjaments (4)'!W59</f>
        <v>0</v>
      </c>
      <c r="X59" s="144">
        <f>'Total Allotjaments (Fórmulas)'!X59-'Total Allotjaments (4)'!X59</f>
        <v>0</v>
      </c>
      <c r="Y59" s="144">
        <f>'Total Allotjaments (Fórmulas)'!Y59-'Total Allotjaments (4)'!Y59</f>
        <v>0</v>
      </c>
      <c r="Z59" s="144">
        <f>'Total Allotjaments (Fórmulas)'!Z59-'Total Allotjaments (4)'!Z59</f>
        <v>0</v>
      </c>
      <c r="AA59" s="144">
        <f>'Total Allotjaments (Fórmulas)'!AA59-'Total Allotjaments (4)'!AA59</f>
        <v>0</v>
      </c>
      <c r="AB59" s="144">
        <f>'Total Allotjaments (Fórmulas)'!AB59-'Total Allotjaments (4)'!AB59</f>
        <v>0</v>
      </c>
      <c r="AC59" s="144">
        <f>'Total Allotjaments (Fórmulas)'!AC59-'Total Allotjaments (4)'!AC59</f>
        <v>0</v>
      </c>
      <c r="AD59" s="144">
        <f>'Total Allotjaments (Fórmulas)'!AD59-'Total Allotjaments (4)'!AD59</f>
        <v>0</v>
      </c>
      <c r="AE59" s="144">
        <f>'Total Allotjaments (Fórmulas)'!AE59-'Total Allotjaments (4)'!AE59</f>
        <v>0</v>
      </c>
      <c r="AF59" s="144">
        <f>'Total Allotjaments (Fórmulas)'!AF59-'Total Allotjaments (4)'!AF59</f>
        <v>0</v>
      </c>
      <c r="AG59" s="144">
        <f>'Total Allotjaments (Fórmulas)'!AG59-'Total Allotjaments (4)'!AG59</f>
        <v>0</v>
      </c>
      <c r="AH59" s="144">
        <f>'Total Allotjaments (Fórmulas)'!AH59-'Total Allotjaments (4)'!AH59</f>
        <v>0</v>
      </c>
      <c r="AI59" s="144">
        <f>'Total Allotjaments (Fórmulas)'!AI59-'Total Allotjaments (4)'!AI59</f>
        <v>0</v>
      </c>
      <c r="AJ59" s="144">
        <f>'Total Allotjaments (Fórmulas)'!AJ59-'Total Allotjaments (4)'!AJ59</f>
        <v>0</v>
      </c>
      <c r="AK59" s="144">
        <f>'Total Allotjaments (Fórmulas)'!AK59-'Total Allotjaments (4)'!AK59</f>
        <v>0</v>
      </c>
      <c r="AL59" s="144">
        <f>'Total Allotjaments (Fórmulas)'!AL59-'Total Allotjaments (4)'!AL59</f>
        <v>0</v>
      </c>
      <c r="AM59" s="144">
        <f>'Total Allotjaments (Fórmulas)'!AM59-'Total Allotjaments (4)'!AM59</f>
        <v>0</v>
      </c>
      <c r="AN59" s="144">
        <f>'Total Allotjaments (Fórmulas)'!AN59-'Total Allotjaments (4)'!AN59</f>
        <v>0</v>
      </c>
      <c r="AO59" s="144">
        <f>'Total Allotjaments (Fórmulas)'!AO59-'Total Allotjaments (4)'!AO59</f>
        <v>0</v>
      </c>
      <c r="AP59" s="144">
        <f>'Total Allotjaments (Fórmulas)'!AP59-'Total Allotjaments (4)'!AP59</f>
        <v>0</v>
      </c>
      <c r="AQ59" s="144">
        <f>'Total Allotjaments (Fórmulas)'!AQ59-'Total Allotjaments (4)'!AQ59</f>
        <v>0</v>
      </c>
      <c r="AR59" s="144">
        <f>'Total Allotjaments (Fórmulas)'!AR59-'Total Allotjaments (4)'!AR59</f>
        <v>0</v>
      </c>
      <c r="AS59" s="144">
        <f>'Total Allotjaments (Fórmulas)'!AS59-'Total Allotjaments (4)'!AS59</f>
        <v>0</v>
      </c>
      <c r="AT59" s="144">
        <f>'Total Allotjaments (Fórmulas)'!AT59-'Total Allotjaments (4)'!AT59</f>
        <v>0</v>
      </c>
      <c r="AU59" s="144">
        <f>'Total Allotjaments (Fórmulas)'!AU59-'Total Allotjaments (4)'!AU59</f>
        <v>0</v>
      </c>
      <c r="AV59" s="144">
        <f>'Total Allotjaments (Fórmulas)'!AV59-'Total Allotjaments (4)'!AV59</f>
        <v>0</v>
      </c>
      <c r="AW59" s="144">
        <f>'Total Allotjaments (Fórmulas)'!AW59-'Total Allotjaments (4)'!AW59</f>
        <v>0</v>
      </c>
      <c r="AX59" s="144">
        <f>'Total Allotjaments (Fórmulas)'!AX59-'Total Allotjaments (4)'!AX59</f>
        <v>0</v>
      </c>
      <c r="AY59" s="144">
        <f>'Total Allotjaments (Fórmulas)'!AY59-'Total Allotjaments (4)'!AY59</f>
        <v>0</v>
      </c>
      <c r="AZ59" s="144">
        <f>'Total Allotjaments (Fórmulas)'!AZ59-'Total Allotjaments (4)'!AZ59</f>
        <v>0</v>
      </c>
      <c r="BA59" s="144">
        <f>'Total Allotjaments (Fórmulas)'!BA59-'Total Allotjaments (4)'!BA59</f>
        <v>0</v>
      </c>
      <c r="BB59" s="144">
        <f>'Total Allotjaments (Fórmulas)'!BB59-'Total Allotjaments (4)'!BB59</f>
        <v>0</v>
      </c>
      <c r="BC59" s="144">
        <f>'Total Allotjaments (Fórmulas)'!BC59-'Total Allotjaments (4)'!BC59</f>
        <v>0</v>
      </c>
      <c r="BD59" s="144">
        <f>'Total Allotjaments (Fórmulas)'!BD59-'Total Allotjaments (4)'!BD59</f>
        <v>0</v>
      </c>
      <c r="BE59" s="144">
        <f>'Total Allotjaments (Fórmulas)'!BE59-'Total Allotjaments (4)'!BE59</f>
        <v>0</v>
      </c>
      <c r="BF59" s="144">
        <f>'Total Allotjaments (Fórmulas)'!BF59-'Total Allotjaments (4)'!BF59</f>
        <v>0</v>
      </c>
      <c r="BG59" s="144">
        <f>'Total Allotjaments (Fórmulas)'!BG59-'Total Allotjaments (4)'!BG59</f>
        <v>0</v>
      </c>
      <c r="BH59" s="144">
        <f>'Total Allotjaments (Fórmulas)'!BH59-'Total Allotjaments (4)'!BH59</f>
        <v>0</v>
      </c>
      <c r="BI59" s="144">
        <f>'Total Allotjaments (Fórmulas)'!BI59-'Total Allotjaments (4)'!BI59</f>
        <v>0</v>
      </c>
      <c r="BJ59" s="144">
        <f>'Total Allotjaments (Fórmulas)'!BJ59-'Total Allotjaments (4)'!BJ59</f>
        <v>0</v>
      </c>
      <c r="BK59" s="144">
        <f>'Total Allotjaments (Fórmulas)'!BK59-'Total Allotjaments (4)'!BK59</f>
        <v>0</v>
      </c>
      <c r="BL59" s="144">
        <f>'Total Allotjaments (Fórmulas)'!BL59-'Total Allotjaments (4)'!BL59</f>
        <v>0</v>
      </c>
    </row>
    <row r="60" spans="1:64">
      <c r="A60" s="78" t="s">
        <v>29</v>
      </c>
      <c r="B60" s="144">
        <f>'Total Allotjaments (Fórmulas)'!B60-'Total Allotjaments (4)'!B60</f>
        <v>0</v>
      </c>
      <c r="C60" s="144">
        <f>'Total Allotjaments (Fórmulas)'!C60-'Total Allotjaments (4)'!C60</f>
        <v>0</v>
      </c>
      <c r="D60" s="144">
        <f>'Total Allotjaments (Fórmulas)'!D60-'Total Allotjaments (4)'!D60</f>
        <v>0</v>
      </c>
      <c r="E60" s="144">
        <f>'Total Allotjaments (Fórmulas)'!E60-'Total Allotjaments (4)'!E60</f>
        <v>0</v>
      </c>
      <c r="F60" s="144">
        <f>'Total Allotjaments (Fórmulas)'!F60-'Total Allotjaments (4)'!F60</f>
        <v>0</v>
      </c>
      <c r="G60" s="144">
        <f>'Total Allotjaments (Fórmulas)'!G60-'Total Allotjaments (4)'!G60</f>
        <v>0</v>
      </c>
      <c r="H60" s="144">
        <f>'Total Allotjaments (Fórmulas)'!H60-'Total Allotjaments (4)'!H60</f>
        <v>0</v>
      </c>
      <c r="I60" s="144">
        <f>'Total Allotjaments (Fórmulas)'!I60-'Total Allotjaments (4)'!I60</f>
        <v>0</v>
      </c>
      <c r="J60" s="144">
        <f>'Total Allotjaments (Fórmulas)'!J60-'Total Allotjaments (4)'!J60</f>
        <v>0</v>
      </c>
      <c r="K60" s="144">
        <f>'Total Allotjaments (Fórmulas)'!K60-'Total Allotjaments (4)'!K60</f>
        <v>0</v>
      </c>
      <c r="L60" s="144">
        <f>'Total Allotjaments (Fórmulas)'!L60-'Total Allotjaments (4)'!L60</f>
        <v>0</v>
      </c>
      <c r="M60" s="144">
        <f>'Total Allotjaments (Fórmulas)'!M60-'Total Allotjaments (4)'!M60</f>
        <v>0</v>
      </c>
      <c r="N60" s="144">
        <f>'Total Allotjaments (Fórmulas)'!N60-'Total Allotjaments (4)'!N60</f>
        <v>0</v>
      </c>
      <c r="O60" s="144">
        <f>'Total Allotjaments (Fórmulas)'!O60-'Total Allotjaments (4)'!O60</f>
        <v>0</v>
      </c>
      <c r="P60" s="144">
        <f>'Total Allotjaments (Fórmulas)'!P60-'Total Allotjaments (4)'!P60</f>
        <v>0</v>
      </c>
      <c r="Q60" s="144">
        <f>'Total Allotjaments (Fórmulas)'!Q60-'Total Allotjaments (4)'!Q60</f>
        <v>0</v>
      </c>
      <c r="R60" s="144">
        <f>'Total Allotjaments (Fórmulas)'!R60-'Total Allotjaments (4)'!R60</f>
        <v>0</v>
      </c>
      <c r="S60" s="144">
        <f>'Total Allotjaments (Fórmulas)'!S60-'Total Allotjaments (4)'!S60</f>
        <v>0</v>
      </c>
      <c r="T60" s="144">
        <f>'Total Allotjaments (Fórmulas)'!T60-'Total Allotjaments (4)'!T60</f>
        <v>0</v>
      </c>
      <c r="U60" s="144">
        <f>'Total Allotjaments (Fórmulas)'!U60-'Total Allotjaments (4)'!U60</f>
        <v>0</v>
      </c>
      <c r="V60" s="144">
        <f>'Total Allotjaments (Fórmulas)'!V60-'Total Allotjaments (4)'!V60</f>
        <v>0</v>
      </c>
      <c r="W60" s="144">
        <f>'Total Allotjaments (Fórmulas)'!W60-'Total Allotjaments (4)'!W60</f>
        <v>0</v>
      </c>
      <c r="X60" s="144">
        <f>'Total Allotjaments (Fórmulas)'!X60-'Total Allotjaments (4)'!X60</f>
        <v>0</v>
      </c>
      <c r="Y60" s="144">
        <f>'Total Allotjaments (Fórmulas)'!Y60-'Total Allotjaments (4)'!Y60</f>
        <v>0</v>
      </c>
      <c r="Z60" s="144">
        <f>'Total Allotjaments (Fórmulas)'!Z60-'Total Allotjaments (4)'!Z60</f>
        <v>0</v>
      </c>
      <c r="AA60" s="144">
        <f>'Total Allotjaments (Fórmulas)'!AA60-'Total Allotjaments (4)'!AA60</f>
        <v>0</v>
      </c>
      <c r="AB60" s="144">
        <f>'Total Allotjaments (Fórmulas)'!AB60-'Total Allotjaments (4)'!AB60</f>
        <v>0</v>
      </c>
      <c r="AC60" s="144">
        <f>'Total Allotjaments (Fórmulas)'!AC60-'Total Allotjaments (4)'!AC60</f>
        <v>0</v>
      </c>
      <c r="AD60" s="144">
        <f>'Total Allotjaments (Fórmulas)'!AD60-'Total Allotjaments (4)'!AD60</f>
        <v>0</v>
      </c>
      <c r="AE60" s="144">
        <f>'Total Allotjaments (Fórmulas)'!AE60-'Total Allotjaments (4)'!AE60</f>
        <v>0</v>
      </c>
      <c r="AF60" s="144">
        <f>'Total Allotjaments (Fórmulas)'!AF60-'Total Allotjaments (4)'!AF60</f>
        <v>0</v>
      </c>
      <c r="AG60" s="144">
        <f>'Total Allotjaments (Fórmulas)'!AG60-'Total Allotjaments (4)'!AG60</f>
        <v>0</v>
      </c>
      <c r="AH60" s="144">
        <f>'Total Allotjaments (Fórmulas)'!AH60-'Total Allotjaments (4)'!AH60</f>
        <v>0</v>
      </c>
      <c r="AI60" s="144">
        <f>'Total Allotjaments (Fórmulas)'!AI60-'Total Allotjaments (4)'!AI60</f>
        <v>0</v>
      </c>
      <c r="AJ60" s="144">
        <f>'Total Allotjaments (Fórmulas)'!AJ60-'Total Allotjaments (4)'!AJ60</f>
        <v>0</v>
      </c>
      <c r="AK60" s="144">
        <f>'Total Allotjaments (Fórmulas)'!AK60-'Total Allotjaments (4)'!AK60</f>
        <v>0</v>
      </c>
      <c r="AL60" s="144">
        <f>'Total Allotjaments (Fórmulas)'!AL60-'Total Allotjaments (4)'!AL60</f>
        <v>0</v>
      </c>
      <c r="AM60" s="144">
        <f>'Total Allotjaments (Fórmulas)'!AM60-'Total Allotjaments (4)'!AM60</f>
        <v>0</v>
      </c>
      <c r="AN60" s="144">
        <f>'Total Allotjaments (Fórmulas)'!AN60-'Total Allotjaments (4)'!AN60</f>
        <v>0</v>
      </c>
      <c r="AO60" s="144">
        <f>'Total Allotjaments (Fórmulas)'!AO60-'Total Allotjaments (4)'!AO60</f>
        <v>0</v>
      </c>
      <c r="AP60" s="144">
        <f>'Total Allotjaments (Fórmulas)'!AP60-'Total Allotjaments (4)'!AP60</f>
        <v>0</v>
      </c>
      <c r="AQ60" s="144">
        <f>'Total Allotjaments (Fórmulas)'!AQ60-'Total Allotjaments (4)'!AQ60</f>
        <v>0</v>
      </c>
      <c r="AR60" s="144">
        <f>'Total Allotjaments (Fórmulas)'!AR60-'Total Allotjaments (4)'!AR60</f>
        <v>0</v>
      </c>
      <c r="AS60" s="144">
        <f>'Total Allotjaments (Fórmulas)'!AS60-'Total Allotjaments (4)'!AS60</f>
        <v>0</v>
      </c>
      <c r="AT60" s="144">
        <f>'Total Allotjaments (Fórmulas)'!AT60-'Total Allotjaments (4)'!AT60</f>
        <v>0</v>
      </c>
      <c r="AU60" s="144">
        <f>'Total Allotjaments (Fórmulas)'!AU60-'Total Allotjaments (4)'!AU60</f>
        <v>0</v>
      </c>
      <c r="AV60" s="144">
        <f>'Total Allotjaments (Fórmulas)'!AV60-'Total Allotjaments (4)'!AV60</f>
        <v>0</v>
      </c>
      <c r="AW60" s="144">
        <f>'Total Allotjaments (Fórmulas)'!AW60-'Total Allotjaments (4)'!AW60</f>
        <v>0</v>
      </c>
      <c r="AX60" s="144">
        <f>'Total Allotjaments (Fórmulas)'!AX60-'Total Allotjaments (4)'!AX60</f>
        <v>0</v>
      </c>
      <c r="AY60" s="144">
        <f>'Total Allotjaments (Fórmulas)'!AY60-'Total Allotjaments (4)'!AY60</f>
        <v>0</v>
      </c>
      <c r="AZ60" s="144">
        <f>'Total Allotjaments (Fórmulas)'!AZ60-'Total Allotjaments (4)'!AZ60</f>
        <v>0</v>
      </c>
      <c r="BA60" s="144">
        <f>'Total Allotjaments (Fórmulas)'!BA60-'Total Allotjaments (4)'!BA60</f>
        <v>0</v>
      </c>
      <c r="BB60" s="144">
        <f>'Total Allotjaments (Fórmulas)'!BB60-'Total Allotjaments (4)'!BB60</f>
        <v>0</v>
      </c>
      <c r="BC60" s="144">
        <f>'Total Allotjaments (Fórmulas)'!BC60-'Total Allotjaments (4)'!BC60</f>
        <v>0</v>
      </c>
      <c r="BD60" s="144">
        <f>'Total Allotjaments (Fórmulas)'!BD60-'Total Allotjaments (4)'!BD60</f>
        <v>0</v>
      </c>
      <c r="BE60" s="144">
        <f>'Total Allotjaments (Fórmulas)'!BE60-'Total Allotjaments (4)'!BE60</f>
        <v>0</v>
      </c>
      <c r="BF60" s="144">
        <f>'Total Allotjaments (Fórmulas)'!BF60-'Total Allotjaments (4)'!BF60</f>
        <v>0</v>
      </c>
      <c r="BG60" s="144">
        <f>'Total Allotjaments (Fórmulas)'!BG60-'Total Allotjaments (4)'!BG60</f>
        <v>0</v>
      </c>
      <c r="BH60" s="144">
        <f>'Total Allotjaments (Fórmulas)'!BH60-'Total Allotjaments (4)'!BH60</f>
        <v>0</v>
      </c>
      <c r="BI60" s="144">
        <f>'Total Allotjaments (Fórmulas)'!BI60-'Total Allotjaments (4)'!BI60</f>
        <v>0</v>
      </c>
      <c r="BJ60" s="144">
        <f>'Total Allotjaments (Fórmulas)'!BJ60-'Total Allotjaments (4)'!BJ60</f>
        <v>0</v>
      </c>
      <c r="BK60" s="144">
        <f>'Total Allotjaments (Fórmulas)'!BK60-'Total Allotjaments (4)'!BK60</f>
        <v>0</v>
      </c>
      <c r="BL60" s="144">
        <f>'Total Allotjaments (Fórmulas)'!BL60-'Total Allotjaments (4)'!BL60</f>
        <v>0</v>
      </c>
    </row>
    <row r="61" spans="1:64">
      <c r="A61" s="78" t="s">
        <v>30</v>
      </c>
      <c r="B61" s="144">
        <f>'Total Allotjaments (Fórmulas)'!B61-'Total Allotjaments (4)'!B61</f>
        <v>0</v>
      </c>
      <c r="C61" s="144">
        <f>'Total Allotjaments (Fórmulas)'!C61-'Total Allotjaments (4)'!C61</f>
        <v>0</v>
      </c>
      <c r="D61" s="144">
        <f>'Total Allotjaments (Fórmulas)'!D61-'Total Allotjaments (4)'!D61</f>
        <v>0</v>
      </c>
      <c r="E61" s="144">
        <f>'Total Allotjaments (Fórmulas)'!E61-'Total Allotjaments (4)'!E61</f>
        <v>0</v>
      </c>
      <c r="F61" s="144">
        <f>'Total Allotjaments (Fórmulas)'!F61-'Total Allotjaments (4)'!F61</f>
        <v>0</v>
      </c>
      <c r="G61" s="144">
        <f>'Total Allotjaments (Fórmulas)'!G61-'Total Allotjaments (4)'!G61</f>
        <v>0</v>
      </c>
      <c r="H61" s="144">
        <f>'Total Allotjaments (Fórmulas)'!H61-'Total Allotjaments (4)'!H61</f>
        <v>0</v>
      </c>
      <c r="I61" s="144">
        <f>'Total Allotjaments (Fórmulas)'!I61-'Total Allotjaments (4)'!I61</f>
        <v>0</v>
      </c>
      <c r="J61" s="144">
        <f>'Total Allotjaments (Fórmulas)'!J61-'Total Allotjaments (4)'!J61</f>
        <v>0</v>
      </c>
      <c r="K61" s="144">
        <f>'Total Allotjaments (Fórmulas)'!K61-'Total Allotjaments (4)'!K61</f>
        <v>0</v>
      </c>
      <c r="L61" s="144">
        <f>'Total Allotjaments (Fórmulas)'!L61-'Total Allotjaments (4)'!L61</f>
        <v>0</v>
      </c>
      <c r="M61" s="144">
        <f>'Total Allotjaments (Fórmulas)'!M61-'Total Allotjaments (4)'!M61</f>
        <v>0</v>
      </c>
      <c r="N61" s="144">
        <f>'Total Allotjaments (Fórmulas)'!N61-'Total Allotjaments (4)'!N61</f>
        <v>0</v>
      </c>
      <c r="O61" s="144">
        <f>'Total Allotjaments (Fórmulas)'!O61-'Total Allotjaments (4)'!O61</f>
        <v>0</v>
      </c>
      <c r="P61" s="144">
        <f>'Total Allotjaments (Fórmulas)'!P61-'Total Allotjaments (4)'!P61</f>
        <v>0</v>
      </c>
      <c r="Q61" s="144">
        <f>'Total Allotjaments (Fórmulas)'!Q61-'Total Allotjaments (4)'!Q61</f>
        <v>0</v>
      </c>
      <c r="R61" s="144">
        <f>'Total Allotjaments (Fórmulas)'!R61-'Total Allotjaments (4)'!R61</f>
        <v>0</v>
      </c>
      <c r="S61" s="144">
        <f>'Total Allotjaments (Fórmulas)'!S61-'Total Allotjaments (4)'!S61</f>
        <v>0</v>
      </c>
      <c r="T61" s="144">
        <f>'Total Allotjaments (Fórmulas)'!T61-'Total Allotjaments (4)'!T61</f>
        <v>0</v>
      </c>
      <c r="U61" s="144">
        <f>'Total Allotjaments (Fórmulas)'!U61-'Total Allotjaments (4)'!U61</f>
        <v>0</v>
      </c>
      <c r="V61" s="144">
        <f>'Total Allotjaments (Fórmulas)'!V61-'Total Allotjaments (4)'!V61</f>
        <v>0</v>
      </c>
      <c r="W61" s="144">
        <f>'Total Allotjaments (Fórmulas)'!W61-'Total Allotjaments (4)'!W61</f>
        <v>0</v>
      </c>
      <c r="X61" s="144">
        <f>'Total Allotjaments (Fórmulas)'!X61-'Total Allotjaments (4)'!X61</f>
        <v>0</v>
      </c>
      <c r="Y61" s="144">
        <f>'Total Allotjaments (Fórmulas)'!Y61-'Total Allotjaments (4)'!Y61</f>
        <v>0</v>
      </c>
      <c r="Z61" s="144">
        <f>'Total Allotjaments (Fórmulas)'!Z61-'Total Allotjaments (4)'!Z61</f>
        <v>0</v>
      </c>
      <c r="AA61" s="144">
        <f>'Total Allotjaments (Fórmulas)'!AA61-'Total Allotjaments (4)'!AA61</f>
        <v>0</v>
      </c>
      <c r="AB61" s="144">
        <f>'Total Allotjaments (Fórmulas)'!AB61-'Total Allotjaments (4)'!AB61</f>
        <v>0</v>
      </c>
      <c r="AC61" s="144">
        <f>'Total Allotjaments (Fórmulas)'!AC61-'Total Allotjaments (4)'!AC61</f>
        <v>0</v>
      </c>
      <c r="AD61" s="144">
        <f>'Total Allotjaments (Fórmulas)'!AD61-'Total Allotjaments (4)'!AD61</f>
        <v>0</v>
      </c>
      <c r="AE61" s="144">
        <f>'Total Allotjaments (Fórmulas)'!AE61-'Total Allotjaments (4)'!AE61</f>
        <v>0</v>
      </c>
      <c r="AF61" s="144">
        <f>'Total Allotjaments (Fórmulas)'!AF61-'Total Allotjaments (4)'!AF61</f>
        <v>0</v>
      </c>
      <c r="AG61" s="144">
        <f>'Total Allotjaments (Fórmulas)'!AG61-'Total Allotjaments (4)'!AG61</f>
        <v>0</v>
      </c>
      <c r="AH61" s="144">
        <f>'Total Allotjaments (Fórmulas)'!AH61-'Total Allotjaments (4)'!AH61</f>
        <v>0</v>
      </c>
      <c r="AI61" s="144">
        <f>'Total Allotjaments (Fórmulas)'!AI61-'Total Allotjaments (4)'!AI61</f>
        <v>0</v>
      </c>
      <c r="AJ61" s="144">
        <f>'Total Allotjaments (Fórmulas)'!AJ61-'Total Allotjaments (4)'!AJ61</f>
        <v>0</v>
      </c>
      <c r="AK61" s="144">
        <f>'Total Allotjaments (Fórmulas)'!AK61-'Total Allotjaments (4)'!AK61</f>
        <v>0</v>
      </c>
      <c r="AL61" s="144">
        <f>'Total Allotjaments (Fórmulas)'!AL61-'Total Allotjaments (4)'!AL61</f>
        <v>0</v>
      </c>
      <c r="AM61" s="144">
        <f>'Total Allotjaments (Fórmulas)'!AM61-'Total Allotjaments (4)'!AM61</f>
        <v>0</v>
      </c>
      <c r="AN61" s="144">
        <f>'Total Allotjaments (Fórmulas)'!AN61-'Total Allotjaments (4)'!AN61</f>
        <v>0</v>
      </c>
      <c r="AO61" s="144">
        <f>'Total Allotjaments (Fórmulas)'!AO61-'Total Allotjaments (4)'!AO61</f>
        <v>0</v>
      </c>
      <c r="AP61" s="144">
        <f>'Total Allotjaments (Fórmulas)'!AP61-'Total Allotjaments (4)'!AP61</f>
        <v>0</v>
      </c>
      <c r="AQ61" s="144">
        <f>'Total Allotjaments (Fórmulas)'!AQ61-'Total Allotjaments (4)'!AQ61</f>
        <v>0</v>
      </c>
      <c r="AR61" s="144">
        <f>'Total Allotjaments (Fórmulas)'!AR61-'Total Allotjaments (4)'!AR61</f>
        <v>0</v>
      </c>
      <c r="AS61" s="144">
        <f>'Total Allotjaments (Fórmulas)'!AS61-'Total Allotjaments (4)'!AS61</f>
        <v>0</v>
      </c>
      <c r="AT61" s="144">
        <f>'Total Allotjaments (Fórmulas)'!AT61-'Total Allotjaments (4)'!AT61</f>
        <v>0</v>
      </c>
      <c r="AU61" s="144">
        <f>'Total Allotjaments (Fórmulas)'!AU61-'Total Allotjaments (4)'!AU61</f>
        <v>0</v>
      </c>
      <c r="AV61" s="144">
        <f>'Total Allotjaments (Fórmulas)'!AV61-'Total Allotjaments (4)'!AV61</f>
        <v>0</v>
      </c>
      <c r="AW61" s="144">
        <f>'Total Allotjaments (Fórmulas)'!AW61-'Total Allotjaments (4)'!AW61</f>
        <v>0</v>
      </c>
      <c r="AX61" s="144">
        <f>'Total Allotjaments (Fórmulas)'!AX61-'Total Allotjaments (4)'!AX61</f>
        <v>0</v>
      </c>
      <c r="AY61" s="144">
        <f>'Total Allotjaments (Fórmulas)'!AY61-'Total Allotjaments (4)'!AY61</f>
        <v>0</v>
      </c>
      <c r="AZ61" s="144">
        <f>'Total Allotjaments (Fórmulas)'!AZ61-'Total Allotjaments (4)'!AZ61</f>
        <v>0</v>
      </c>
      <c r="BA61" s="144">
        <f>'Total Allotjaments (Fórmulas)'!BA61-'Total Allotjaments (4)'!BA61</f>
        <v>0</v>
      </c>
      <c r="BB61" s="144">
        <f>'Total Allotjaments (Fórmulas)'!BB61-'Total Allotjaments (4)'!BB61</f>
        <v>0</v>
      </c>
      <c r="BC61" s="144">
        <f>'Total Allotjaments (Fórmulas)'!BC61-'Total Allotjaments (4)'!BC61</f>
        <v>0</v>
      </c>
      <c r="BD61" s="144">
        <f>'Total Allotjaments (Fórmulas)'!BD61-'Total Allotjaments (4)'!BD61</f>
        <v>0</v>
      </c>
      <c r="BE61" s="144">
        <f>'Total Allotjaments (Fórmulas)'!BE61-'Total Allotjaments (4)'!BE61</f>
        <v>0</v>
      </c>
      <c r="BF61" s="144">
        <f>'Total Allotjaments (Fórmulas)'!BF61-'Total Allotjaments (4)'!BF61</f>
        <v>0</v>
      </c>
      <c r="BG61" s="144">
        <f>'Total Allotjaments (Fórmulas)'!BG61-'Total Allotjaments (4)'!BG61</f>
        <v>0</v>
      </c>
      <c r="BH61" s="144">
        <f>'Total Allotjaments (Fórmulas)'!BH61-'Total Allotjaments (4)'!BH61</f>
        <v>0</v>
      </c>
      <c r="BI61" s="144">
        <f>'Total Allotjaments (Fórmulas)'!BI61-'Total Allotjaments (4)'!BI61</f>
        <v>0</v>
      </c>
      <c r="BJ61" s="144">
        <f>'Total Allotjaments (Fórmulas)'!BJ61-'Total Allotjaments (4)'!BJ61</f>
        <v>0</v>
      </c>
      <c r="BK61" s="144">
        <f>'Total Allotjaments (Fórmulas)'!BK61-'Total Allotjaments (4)'!BK61</f>
        <v>0</v>
      </c>
      <c r="BL61" s="144">
        <f>'Total Allotjaments (Fórmulas)'!BL61-'Total Allotjaments (4)'!BL61</f>
        <v>0</v>
      </c>
    </row>
    <row r="62" spans="1:64">
      <c r="A62" s="78" t="s">
        <v>31</v>
      </c>
      <c r="B62" s="144">
        <f>'Total Allotjaments (Fórmulas)'!B62-'Total Allotjaments (4)'!B62</f>
        <v>0</v>
      </c>
      <c r="C62" s="144">
        <f>'Total Allotjaments (Fórmulas)'!C62-'Total Allotjaments (4)'!C62</f>
        <v>0</v>
      </c>
      <c r="D62" s="144">
        <f>'Total Allotjaments (Fórmulas)'!D62-'Total Allotjaments (4)'!D62</f>
        <v>0</v>
      </c>
      <c r="E62" s="144">
        <f>'Total Allotjaments (Fórmulas)'!E62-'Total Allotjaments (4)'!E62</f>
        <v>0</v>
      </c>
      <c r="F62" s="144">
        <f>'Total Allotjaments (Fórmulas)'!F62-'Total Allotjaments (4)'!F62</f>
        <v>0</v>
      </c>
      <c r="G62" s="144">
        <f>'Total Allotjaments (Fórmulas)'!G62-'Total Allotjaments (4)'!G62</f>
        <v>0</v>
      </c>
      <c r="H62" s="144">
        <f>'Total Allotjaments (Fórmulas)'!H62-'Total Allotjaments (4)'!H62</f>
        <v>0</v>
      </c>
      <c r="I62" s="144">
        <f>'Total Allotjaments (Fórmulas)'!I62-'Total Allotjaments (4)'!I62</f>
        <v>0</v>
      </c>
      <c r="J62" s="144">
        <f>'Total Allotjaments (Fórmulas)'!J62-'Total Allotjaments (4)'!J62</f>
        <v>0</v>
      </c>
      <c r="K62" s="144">
        <f>'Total Allotjaments (Fórmulas)'!K62-'Total Allotjaments (4)'!K62</f>
        <v>0</v>
      </c>
      <c r="L62" s="144">
        <f>'Total Allotjaments (Fórmulas)'!L62-'Total Allotjaments (4)'!L62</f>
        <v>0</v>
      </c>
      <c r="M62" s="144">
        <f>'Total Allotjaments (Fórmulas)'!M62-'Total Allotjaments (4)'!M62</f>
        <v>0</v>
      </c>
      <c r="N62" s="144">
        <f>'Total Allotjaments (Fórmulas)'!N62-'Total Allotjaments (4)'!N62</f>
        <v>0</v>
      </c>
      <c r="O62" s="144">
        <f>'Total Allotjaments (Fórmulas)'!O62-'Total Allotjaments (4)'!O62</f>
        <v>0</v>
      </c>
      <c r="P62" s="144">
        <f>'Total Allotjaments (Fórmulas)'!P62-'Total Allotjaments (4)'!P62</f>
        <v>0</v>
      </c>
      <c r="Q62" s="144">
        <f>'Total Allotjaments (Fórmulas)'!Q62-'Total Allotjaments (4)'!Q62</f>
        <v>0</v>
      </c>
      <c r="R62" s="144">
        <f>'Total Allotjaments (Fórmulas)'!R62-'Total Allotjaments (4)'!R62</f>
        <v>0</v>
      </c>
      <c r="S62" s="144">
        <f>'Total Allotjaments (Fórmulas)'!S62-'Total Allotjaments (4)'!S62</f>
        <v>0</v>
      </c>
      <c r="T62" s="144">
        <f>'Total Allotjaments (Fórmulas)'!T62-'Total Allotjaments (4)'!T62</f>
        <v>0</v>
      </c>
      <c r="U62" s="144">
        <f>'Total Allotjaments (Fórmulas)'!U62-'Total Allotjaments (4)'!U62</f>
        <v>0</v>
      </c>
      <c r="V62" s="144">
        <f>'Total Allotjaments (Fórmulas)'!V62-'Total Allotjaments (4)'!V62</f>
        <v>0</v>
      </c>
      <c r="W62" s="144">
        <f>'Total Allotjaments (Fórmulas)'!W62-'Total Allotjaments (4)'!W62</f>
        <v>0</v>
      </c>
      <c r="X62" s="144">
        <f>'Total Allotjaments (Fórmulas)'!X62-'Total Allotjaments (4)'!X62</f>
        <v>0</v>
      </c>
      <c r="Y62" s="144">
        <f>'Total Allotjaments (Fórmulas)'!Y62-'Total Allotjaments (4)'!Y62</f>
        <v>0</v>
      </c>
      <c r="Z62" s="144">
        <f>'Total Allotjaments (Fórmulas)'!Z62-'Total Allotjaments (4)'!Z62</f>
        <v>0</v>
      </c>
      <c r="AA62" s="144">
        <f>'Total Allotjaments (Fórmulas)'!AA62-'Total Allotjaments (4)'!AA62</f>
        <v>0</v>
      </c>
      <c r="AB62" s="144">
        <f>'Total Allotjaments (Fórmulas)'!AB62-'Total Allotjaments (4)'!AB62</f>
        <v>0</v>
      </c>
      <c r="AC62" s="144">
        <f>'Total Allotjaments (Fórmulas)'!AC62-'Total Allotjaments (4)'!AC62</f>
        <v>0</v>
      </c>
      <c r="AD62" s="144">
        <f>'Total Allotjaments (Fórmulas)'!AD62-'Total Allotjaments (4)'!AD62</f>
        <v>0</v>
      </c>
      <c r="AE62" s="144">
        <f>'Total Allotjaments (Fórmulas)'!AE62-'Total Allotjaments (4)'!AE62</f>
        <v>0</v>
      </c>
      <c r="AF62" s="144">
        <f>'Total Allotjaments (Fórmulas)'!AF62-'Total Allotjaments (4)'!AF62</f>
        <v>0</v>
      </c>
      <c r="AG62" s="144">
        <f>'Total Allotjaments (Fórmulas)'!AG62-'Total Allotjaments (4)'!AG62</f>
        <v>0</v>
      </c>
      <c r="AH62" s="144">
        <f>'Total Allotjaments (Fórmulas)'!AH62-'Total Allotjaments (4)'!AH62</f>
        <v>0</v>
      </c>
      <c r="AI62" s="144">
        <f>'Total Allotjaments (Fórmulas)'!AI62-'Total Allotjaments (4)'!AI62</f>
        <v>0</v>
      </c>
      <c r="AJ62" s="144">
        <f>'Total Allotjaments (Fórmulas)'!AJ62-'Total Allotjaments (4)'!AJ62</f>
        <v>0</v>
      </c>
      <c r="AK62" s="144">
        <f>'Total Allotjaments (Fórmulas)'!AK62-'Total Allotjaments (4)'!AK62</f>
        <v>0</v>
      </c>
      <c r="AL62" s="144">
        <f>'Total Allotjaments (Fórmulas)'!AL62-'Total Allotjaments (4)'!AL62</f>
        <v>0</v>
      </c>
      <c r="AM62" s="144">
        <f>'Total Allotjaments (Fórmulas)'!AM62-'Total Allotjaments (4)'!AM62</f>
        <v>0</v>
      </c>
      <c r="AN62" s="144">
        <f>'Total Allotjaments (Fórmulas)'!AN62-'Total Allotjaments (4)'!AN62</f>
        <v>0</v>
      </c>
      <c r="AO62" s="144">
        <f>'Total Allotjaments (Fórmulas)'!AO62-'Total Allotjaments (4)'!AO62</f>
        <v>0</v>
      </c>
      <c r="AP62" s="144">
        <f>'Total Allotjaments (Fórmulas)'!AP62-'Total Allotjaments (4)'!AP62</f>
        <v>0</v>
      </c>
      <c r="AQ62" s="144">
        <f>'Total Allotjaments (Fórmulas)'!AQ62-'Total Allotjaments (4)'!AQ62</f>
        <v>0</v>
      </c>
      <c r="AR62" s="144">
        <f>'Total Allotjaments (Fórmulas)'!AR62-'Total Allotjaments (4)'!AR62</f>
        <v>0</v>
      </c>
      <c r="AS62" s="144">
        <f>'Total Allotjaments (Fórmulas)'!AS62-'Total Allotjaments (4)'!AS62</f>
        <v>0</v>
      </c>
      <c r="AT62" s="144">
        <f>'Total Allotjaments (Fórmulas)'!AT62-'Total Allotjaments (4)'!AT62</f>
        <v>0</v>
      </c>
      <c r="AU62" s="144">
        <f>'Total Allotjaments (Fórmulas)'!AU62-'Total Allotjaments (4)'!AU62</f>
        <v>0</v>
      </c>
      <c r="AV62" s="144">
        <f>'Total Allotjaments (Fórmulas)'!AV62-'Total Allotjaments (4)'!AV62</f>
        <v>0</v>
      </c>
      <c r="AW62" s="144">
        <f>'Total Allotjaments (Fórmulas)'!AW62-'Total Allotjaments (4)'!AW62</f>
        <v>0</v>
      </c>
      <c r="AX62" s="144">
        <f>'Total Allotjaments (Fórmulas)'!AX62-'Total Allotjaments (4)'!AX62</f>
        <v>0</v>
      </c>
      <c r="AY62" s="144">
        <f>'Total Allotjaments (Fórmulas)'!AY62-'Total Allotjaments (4)'!AY62</f>
        <v>0</v>
      </c>
      <c r="AZ62" s="144">
        <f>'Total Allotjaments (Fórmulas)'!AZ62-'Total Allotjaments (4)'!AZ62</f>
        <v>0</v>
      </c>
      <c r="BA62" s="144">
        <f>'Total Allotjaments (Fórmulas)'!BA62-'Total Allotjaments (4)'!BA62</f>
        <v>0</v>
      </c>
      <c r="BB62" s="144">
        <f>'Total Allotjaments (Fórmulas)'!BB62-'Total Allotjaments (4)'!BB62</f>
        <v>0</v>
      </c>
      <c r="BC62" s="144">
        <f>'Total Allotjaments (Fórmulas)'!BC62-'Total Allotjaments (4)'!BC62</f>
        <v>0</v>
      </c>
      <c r="BD62" s="144">
        <f>'Total Allotjaments (Fórmulas)'!BD62-'Total Allotjaments (4)'!BD62</f>
        <v>0</v>
      </c>
      <c r="BE62" s="144">
        <f>'Total Allotjaments (Fórmulas)'!BE62-'Total Allotjaments (4)'!BE62</f>
        <v>0</v>
      </c>
      <c r="BF62" s="144">
        <f>'Total Allotjaments (Fórmulas)'!BF62-'Total Allotjaments (4)'!BF62</f>
        <v>0</v>
      </c>
      <c r="BG62" s="144">
        <f>'Total Allotjaments (Fórmulas)'!BG62-'Total Allotjaments (4)'!BG62</f>
        <v>0</v>
      </c>
      <c r="BH62" s="144">
        <f>'Total Allotjaments (Fórmulas)'!BH62-'Total Allotjaments (4)'!BH62</f>
        <v>0</v>
      </c>
      <c r="BI62" s="144">
        <f>'Total Allotjaments (Fórmulas)'!BI62-'Total Allotjaments (4)'!BI62</f>
        <v>0</v>
      </c>
      <c r="BJ62" s="144">
        <f>'Total Allotjaments (Fórmulas)'!BJ62-'Total Allotjaments (4)'!BJ62</f>
        <v>0</v>
      </c>
      <c r="BK62" s="144">
        <f>'Total Allotjaments (Fórmulas)'!BK62-'Total Allotjaments (4)'!BK62</f>
        <v>0</v>
      </c>
      <c r="BL62" s="144">
        <f>'Total Allotjaments (Fórmulas)'!BL62-'Total Allotjaments (4)'!BL62</f>
        <v>0</v>
      </c>
    </row>
    <row r="63" spans="1:64">
      <c r="A63" s="96" t="s">
        <v>114</v>
      </c>
      <c r="B63" s="144">
        <f>'Total Allotjaments (Fórmulas)'!B63-'Total Allotjaments (4)'!B63</f>
        <v>0</v>
      </c>
      <c r="C63" s="144">
        <f>'Total Allotjaments (Fórmulas)'!C63-'Total Allotjaments (4)'!C63</f>
        <v>0</v>
      </c>
      <c r="D63" s="144">
        <f>'Total Allotjaments (Fórmulas)'!D63-'Total Allotjaments (4)'!D63</f>
        <v>0</v>
      </c>
      <c r="E63" s="144">
        <f>'Total Allotjaments (Fórmulas)'!E63-'Total Allotjaments (4)'!E63</f>
        <v>0</v>
      </c>
      <c r="F63" s="144">
        <f>'Total Allotjaments (Fórmulas)'!F63-'Total Allotjaments (4)'!F63</f>
        <v>0</v>
      </c>
      <c r="G63" s="144">
        <f>'Total Allotjaments (Fórmulas)'!G63-'Total Allotjaments (4)'!G63</f>
        <v>0</v>
      </c>
      <c r="H63" s="144">
        <f>'Total Allotjaments (Fórmulas)'!H63-'Total Allotjaments (4)'!H63</f>
        <v>0</v>
      </c>
      <c r="I63" s="144">
        <f>'Total Allotjaments (Fórmulas)'!I63-'Total Allotjaments (4)'!I63</f>
        <v>0</v>
      </c>
      <c r="J63" s="144">
        <f>'Total Allotjaments (Fórmulas)'!J63-'Total Allotjaments (4)'!J63</f>
        <v>0</v>
      </c>
      <c r="K63" s="144">
        <f>'Total Allotjaments (Fórmulas)'!K63-'Total Allotjaments (4)'!K63</f>
        <v>0</v>
      </c>
      <c r="L63" s="144">
        <f>'Total Allotjaments (Fórmulas)'!L63-'Total Allotjaments (4)'!L63</f>
        <v>0</v>
      </c>
      <c r="M63" s="144">
        <f>'Total Allotjaments (Fórmulas)'!M63-'Total Allotjaments (4)'!M63</f>
        <v>0</v>
      </c>
      <c r="N63" s="144">
        <f>'Total Allotjaments (Fórmulas)'!N63-'Total Allotjaments (4)'!N63</f>
        <v>0</v>
      </c>
      <c r="O63" s="144">
        <f>'Total Allotjaments (Fórmulas)'!O63-'Total Allotjaments (4)'!O63</f>
        <v>0</v>
      </c>
      <c r="P63" s="144">
        <f>'Total Allotjaments (Fórmulas)'!P63-'Total Allotjaments (4)'!P63</f>
        <v>0</v>
      </c>
      <c r="Q63" s="144">
        <f>'Total Allotjaments (Fórmulas)'!Q63-'Total Allotjaments (4)'!Q63</f>
        <v>0</v>
      </c>
      <c r="R63" s="144">
        <f>'Total Allotjaments (Fórmulas)'!R63-'Total Allotjaments (4)'!R63</f>
        <v>0</v>
      </c>
      <c r="S63" s="144">
        <f>'Total Allotjaments (Fórmulas)'!S63-'Total Allotjaments (4)'!S63</f>
        <v>0</v>
      </c>
      <c r="T63" s="144">
        <f>'Total Allotjaments (Fórmulas)'!T63-'Total Allotjaments (4)'!T63</f>
        <v>0</v>
      </c>
      <c r="U63" s="144">
        <f>'Total Allotjaments (Fórmulas)'!U63-'Total Allotjaments (4)'!U63</f>
        <v>0</v>
      </c>
      <c r="V63" s="144">
        <f>'Total Allotjaments (Fórmulas)'!V63-'Total Allotjaments (4)'!V63</f>
        <v>0</v>
      </c>
      <c r="W63" s="144">
        <f>'Total Allotjaments (Fórmulas)'!W63-'Total Allotjaments (4)'!W63</f>
        <v>0</v>
      </c>
      <c r="X63" s="144">
        <f>'Total Allotjaments (Fórmulas)'!X63-'Total Allotjaments (4)'!X63</f>
        <v>0</v>
      </c>
      <c r="Y63" s="144">
        <f>'Total Allotjaments (Fórmulas)'!Y63-'Total Allotjaments (4)'!Y63</f>
        <v>0</v>
      </c>
      <c r="Z63" s="144">
        <f>'Total Allotjaments (Fórmulas)'!Z63-'Total Allotjaments (4)'!Z63</f>
        <v>0</v>
      </c>
      <c r="AA63" s="144">
        <f>'Total Allotjaments (Fórmulas)'!AA63-'Total Allotjaments (4)'!AA63</f>
        <v>0</v>
      </c>
      <c r="AB63" s="144">
        <f>'Total Allotjaments (Fórmulas)'!AB63-'Total Allotjaments (4)'!AB63</f>
        <v>0</v>
      </c>
      <c r="AC63" s="144">
        <f>'Total Allotjaments (Fórmulas)'!AC63-'Total Allotjaments (4)'!AC63</f>
        <v>0</v>
      </c>
      <c r="AD63" s="144">
        <f>'Total Allotjaments (Fórmulas)'!AD63-'Total Allotjaments (4)'!AD63</f>
        <v>0</v>
      </c>
      <c r="AE63" s="144">
        <f>'Total Allotjaments (Fórmulas)'!AE63-'Total Allotjaments (4)'!AE63</f>
        <v>0</v>
      </c>
      <c r="AF63" s="144">
        <f>'Total Allotjaments (Fórmulas)'!AF63-'Total Allotjaments (4)'!AF63</f>
        <v>0</v>
      </c>
      <c r="AG63" s="144">
        <f>'Total Allotjaments (Fórmulas)'!AG63-'Total Allotjaments (4)'!AG63</f>
        <v>0</v>
      </c>
      <c r="AH63" s="144">
        <f>'Total Allotjaments (Fórmulas)'!AH63-'Total Allotjaments (4)'!AH63</f>
        <v>0</v>
      </c>
      <c r="AI63" s="144">
        <f>'Total Allotjaments (Fórmulas)'!AI63-'Total Allotjaments (4)'!AI63</f>
        <v>0</v>
      </c>
      <c r="AJ63" s="144">
        <f>'Total Allotjaments (Fórmulas)'!AJ63-'Total Allotjaments (4)'!AJ63</f>
        <v>0</v>
      </c>
      <c r="AK63" s="144">
        <f>'Total Allotjaments (Fórmulas)'!AK63-'Total Allotjaments (4)'!AK63</f>
        <v>0</v>
      </c>
      <c r="AL63" s="144">
        <f>'Total Allotjaments (Fórmulas)'!AL63-'Total Allotjaments (4)'!AL63</f>
        <v>0</v>
      </c>
      <c r="AM63" s="144">
        <f>'Total Allotjaments (Fórmulas)'!AM63-'Total Allotjaments (4)'!AM63</f>
        <v>0</v>
      </c>
      <c r="AN63" s="144">
        <f>'Total Allotjaments (Fórmulas)'!AN63-'Total Allotjaments (4)'!AN63</f>
        <v>0</v>
      </c>
      <c r="AO63" s="144">
        <f>'Total Allotjaments (Fórmulas)'!AO63-'Total Allotjaments (4)'!AO63</f>
        <v>0</v>
      </c>
      <c r="AP63" s="144">
        <f>'Total Allotjaments (Fórmulas)'!AP63-'Total Allotjaments (4)'!AP63</f>
        <v>0</v>
      </c>
      <c r="AQ63" s="144">
        <f>'Total Allotjaments (Fórmulas)'!AQ63-'Total Allotjaments (4)'!AQ63</f>
        <v>0</v>
      </c>
      <c r="AR63" s="144">
        <f>'Total Allotjaments (Fórmulas)'!AR63-'Total Allotjaments (4)'!AR63</f>
        <v>0</v>
      </c>
      <c r="AS63" s="144">
        <f>'Total Allotjaments (Fórmulas)'!AS63-'Total Allotjaments (4)'!AS63</f>
        <v>0</v>
      </c>
      <c r="AT63" s="144">
        <f>'Total Allotjaments (Fórmulas)'!AT63-'Total Allotjaments (4)'!AT63</f>
        <v>0</v>
      </c>
      <c r="AU63" s="144">
        <f>'Total Allotjaments (Fórmulas)'!AU63-'Total Allotjaments (4)'!AU63</f>
        <v>0</v>
      </c>
      <c r="AV63" s="144">
        <f>'Total Allotjaments (Fórmulas)'!AV63-'Total Allotjaments (4)'!AV63</f>
        <v>0</v>
      </c>
      <c r="AW63" s="144">
        <f>'Total Allotjaments (Fórmulas)'!AW63-'Total Allotjaments (4)'!AW63</f>
        <v>0</v>
      </c>
      <c r="AX63" s="144">
        <f>'Total Allotjaments (Fórmulas)'!AX63-'Total Allotjaments (4)'!AX63</f>
        <v>0</v>
      </c>
      <c r="AY63" s="144">
        <f>'Total Allotjaments (Fórmulas)'!AY63-'Total Allotjaments (4)'!AY63</f>
        <v>0</v>
      </c>
      <c r="AZ63" s="144">
        <f>'Total Allotjaments (Fórmulas)'!AZ63-'Total Allotjaments (4)'!AZ63</f>
        <v>0</v>
      </c>
      <c r="BA63" s="144">
        <f>'Total Allotjaments (Fórmulas)'!BA63-'Total Allotjaments (4)'!BA63</f>
        <v>0</v>
      </c>
      <c r="BB63" s="144">
        <f>'Total Allotjaments (Fórmulas)'!BB63-'Total Allotjaments (4)'!BB63</f>
        <v>0</v>
      </c>
      <c r="BC63" s="144">
        <f>'Total Allotjaments (Fórmulas)'!BC63-'Total Allotjaments (4)'!BC63</f>
        <v>0</v>
      </c>
      <c r="BD63" s="144">
        <f>'Total Allotjaments (Fórmulas)'!BD63-'Total Allotjaments (4)'!BD63</f>
        <v>0</v>
      </c>
      <c r="BE63" s="144">
        <f>'Total Allotjaments (Fórmulas)'!BE63-'Total Allotjaments (4)'!BE63</f>
        <v>0</v>
      </c>
      <c r="BF63" s="144">
        <f>'Total Allotjaments (Fórmulas)'!BF63-'Total Allotjaments (4)'!BF63</f>
        <v>0</v>
      </c>
      <c r="BG63" s="144">
        <f>'Total Allotjaments (Fórmulas)'!BG63-'Total Allotjaments (4)'!BG63</f>
        <v>0</v>
      </c>
      <c r="BH63" s="144">
        <f>'Total Allotjaments (Fórmulas)'!BH63-'Total Allotjaments (4)'!BH63</f>
        <v>0</v>
      </c>
      <c r="BI63" s="144">
        <f>'Total Allotjaments (Fórmulas)'!BI63-'Total Allotjaments (4)'!BI63</f>
        <v>0</v>
      </c>
      <c r="BJ63" s="144">
        <f>'Total Allotjaments (Fórmulas)'!BJ63-'Total Allotjaments (4)'!BJ63</f>
        <v>0</v>
      </c>
      <c r="BK63" s="144">
        <f>'Total Allotjaments (Fórmulas)'!BK63-'Total Allotjaments (4)'!BK63</f>
        <v>0</v>
      </c>
      <c r="BL63" s="144">
        <f>'Total Allotjaments (Fórmulas)'!BL63-'Total Allotjaments (4)'!BL63</f>
        <v>0</v>
      </c>
    </row>
    <row r="64" spans="1:64" s="87" customFormat="1">
      <c r="A64" s="96" t="s">
        <v>7</v>
      </c>
      <c r="B64" s="144">
        <f>'Total Allotjaments (Fórmulas)'!B64-'Total Allotjaments (4)'!B64</f>
        <v>0</v>
      </c>
      <c r="C64" s="144">
        <f>'Total Allotjaments (Fórmulas)'!C64-'Total Allotjaments (4)'!C64</f>
        <v>0</v>
      </c>
      <c r="D64" s="144">
        <f>'Total Allotjaments (Fórmulas)'!D64-'Total Allotjaments (4)'!D64</f>
        <v>0</v>
      </c>
      <c r="E64" s="144">
        <f>'Total Allotjaments (Fórmulas)'!E64-'Total Allotjaments (4)'!E64</f>
        <v>0</v>
      </c>
      <c r="F64" s="144">
        <f>'Total Allotjaments (Fórmulas)'!F64-'Total Allotjaments (4)'!F64</f>
        <v>0</v>
      </c>
      <c r="G64" s="144">
        <f>'Total Allotjaments (Fórmulas)'!G64-'Total Allotjaments (4)'!G64</f>
        <v>0</v>
      </c>
      <c r="H64" s="144">
        <f>'Total Allotjaments (Fórmulas)'!H64-'Total Allotjaments (4)'!H64</f>
        <v>0</v>
      </c>
      <c r="I64" s="144">
        <f>'Total Allotjaments (Fórmulas)'!I64-'Total Allotjaments (4)'!I64</f>
        <v>0</v>
      </c>
      <c r="J64" s="144">
        <f>'Total Allotjaments (Fórmulas)'!J64-'Total Allotjaments (4)'!J64</f>
        <v>0</v>
      </c>
      <c r="K64" s="144">
        <f>'Total Allotjaments (Fórmulas)'!K64-'Total Allotjaments (4)'!K64</f>
        <v>0</v>
      </c>
      <c r="L64" s="144">
        <f>'Total Allotjaments (Fórmulas)'!L64-'Total Allotjaments (4)'!L64</f>
        <v>0</v>
      </c>
      <c r="M64" s="144">
        <f>'Total Allotjaments (Fórmulas)'!M64-'Total Allotjaments (4)'!M64</f>
        <v>0</v>
      </c>
      <c r="N64" s="144">
        <f>'Total Allotjaments (Fórmulas)'!N64-'Total Allotjaments (4)'!N64</f>
        <v>0</v>
      </c>
      <c r="O64" s="144">
        <f>'Total Allotjaments (Fórmulas)'!O64-'Total Allotjaments (4)'!O64</f>
        <v>0</v>
      </c>
      <c r="P64" s="144">
        <f>'Total Allotjaments (Fórmulas)'!P64-'Total Allotjaments (4)'!P64</f>
        <v>0</v>
      </c>
      <c r="Q64" s="144">
        <f>'Total Allotjaments (Fórmulas)'!Q64-'Total Allotjaments (4)'!Q64</f>
        <v>0</v>
      </c>
      <c r="R64" s="144">
        <f>'Total Allotjaments (Fórmulas)'!R64-'Total Allotjaments (4)'!R64</f>
        <v>0</v>
      </c>
      <c r="S64" s="144">
        <f>'Total Allotjaments (Fórmulas)'!S64-'Total Allotjaments (4)'!S64</f>
        <v>0</v>
      </c>
      <c r="T64" s="144">
        <f>'Total Allotjaments (Fórmulas)'!T64-'Total Allotjaments (4)'!T64</f>
        <v>0</v>
      </c>
      <c r="U64" s="144">
        <f>'Total Allotjaments (Fórmulas)'!U64-'Total Allotjaments (4)'!U64</f>
        <v>0</v>
      </c>
      <c r="V64" s="144">
        <f>'Total Allotjaments (Fórmulas)'!V64-'Total Allotjaments (4)'!V64</f>
        <v>0</v>
      </c>
      <c r="W64" s="144">
        <f>'Total Allotjaments (Fórmulas)'!W64-'Total Allotjaments (4)'!W64</f>
        <v>0</v>
      </c>
      <c r="X64" s="144">
        <f>'Total Allotjaments (Fórmulas)'!X64-'Total Allotjaments (4)'!X64</f>
        <v>0</v>
      </c>
      <c r="Y64" s="144">
        <f>'Total Allotjaments (Fórmulas)'!Y64-'Total Allotjaments (4)'!Y64</f>
        <v>0</v>
      </c>
      <c r="Z64" s="144">
        <f>'Total Allotjaments (Fórmulas)'!Z64-'Total Allotjaments (4)'!Z64</f>
        <v>0</v>
      </c>
      <c r="AA64" s="144">
        <f>'Total Allotjaments (Fórmulas)'!AA64-'Total Allotjaments (4)'!AA64</f>
        <v>0</v>
      </c>
      <c r="AB64" s="144">
        <f>'Total Allotjaments (Fórmulas)'!AB64-'Total Allotjaments (4)'!AB64</f>
        <v>0</v>
      </c>
      <c r="AC64" s="144">
        <f>'Total Allotjaments (Fórmulas)'!AC64-'Total Allotjaments (4)'!AC64</f>
        <v>0</v>
      </c>
      <c r="AD64" s="144">
        <f>'Total Allotjaments (Fórmulas)'!AD64-'Total Allotjaments (4)'!AD64</f>
        <v>0</v>
      </c>
      <c r="AE64" s="144">
        <f>'Total Allotjaments (Fórmulas)'!AE64-'Total Allotjaments (4)'!AE64</f>
        <v>0</v>
      </c>
      <c r="AF64" s="144">
        <f>'Total Allotjaments (Fórmulas)'!AF64-'Total Allotjaments (4)'!AF64</f>
        <v>0</v>
      </c>
      <c r="AG64" s="144">
        <f>'Total Allotjaments (Fórmulas)'!AG64-'Total Allotjaments (4)'!AG64</f>
        <v>0</v>
      </c>
      <c r="AH64" s="144">
        <f>'Total Allotjaments (Fórmulas)'!AH64-'Total Allotjaments (4)'!AH64</f>
        <v>0</v>
      </c>
      <c r="AI64" s="144">
        <f>'Total Allotjaments (Fórmulas)'!AI64-'Total Allotjaments (4)'!AI64</f>
        <v>0</v>
      </c>
      <c r="AJ64" s="144">
        <f>'Total Allotjaments (Fórmulas)'!AJ64-'Total Allotjaments (4)'!AJ64</f>
        <v>0</v>
      </c>
      <c r="AK64" s="144">
        <f>'Total Allotjaments (Fórmulas)'!AK64-'Total Allotjaments (4)'!AK64</f>
        <v>0</v>
      </c>
      <c r="AL64" s="144">
        <f>'Total Allotjaments (Fórmulas)'!AL64-'Total Allotjaments (4)'!AL64</f>
        <v>0</v>
      </c>
      <c r="AM64" s="144">
        <f>'Total Allotjaments (Fórmulas)'!AM64-'Total Allotjaments (4)'!AM64</f>
        <v>0</v>
      </c>
      <c r="AN64" s="144">
        <f>'Total Allotjaments (Fórmulas)'!AN64-'Total Allotjaments (4)'!AN64</f>
        <v>0</v>
      </c>
      <c r="AO64" s="144">
        <f>'Total Allotjaments (Fórmulas)'!AO64-'Total Allotjaments (4)'!AO64</f>
        <v>0</v>
      </c>
      <c r="AP64" s="144">
        <f>'Total Allotjaments (Fórmulas)'!AP64-'Total Allotjaments (4)'!AP64</f>
        <v>0</v>
      </c>
      <c r="AQ64" s="144">
        <f>'Total Allotjaments (Fórmulas)'!AQ64-'Total Allotjaments (4)'!AQ64</f>
        <v>0</v>
      </c>
      <c r="AR64" s="144">
        <f>'Total Allotjaments (Fórmulas)'!AR64-'Total Allotjaments (4)'!AR64</f>
        <v>0</v>
      </c>
      <c r="AS64" s="144">
        <f>'Total Allotjaments (Fórmulas)'!AS64-'Total Allotjaments (4)'!AS64</f>
        <v>0</v>
      </c>
      <c r="AT64" s="144">
        <f>'Total Allotjaments (Fórmulas)'!AT64-'Total Allotjaments (4)'!AT64</f>
        <v>0</v>
      </c>
      <c r="AU64" s="144">
        <f>'Total Allotjaments (Fórmulas)'!AU64-'Total Allotjaments (4)'!AU64</f>
        <v>0</v>
      </c>
      <c r="AV64" s="144">
        <f>'Total Allotjaments (Fórmulas)'!AV64-'Total Allotjaments (4)'!AV64</f>
        <v>0</v>
      </c>
      <c r="AW64" s="144">
        <f>'Total Allotjaments (Fórmulas)'!AW64-'Total Allotjaments (4)'!AW64</f>
        <v>0</v>
      </c>
      <c r="AX64" s="144">
        <f>'Total Allotjaments (Fórmulas)'!AX64-'Total Allotjaments (4)'!AX64</f>
        <v>0</v>
      </c>
      <c r="AY64" s="144">
        <f>'Total Allotjaments (Fórmulas)'!AY64-'Total Allotjaments (4)'!AY64</f>
        <v>0</v>
      </c>
      <c r="AZ64" s="144">
        <f>'Total Allotjaments (Fórmulas)'!AZ64-'Total Allotjaments (4)'!AZ64</f>
        <v>0</v>
      </c>
      <c r="BA64" s="144">
        <f>'Total Allotjaments (Fórmulas)'!BA64-'Total Allotjaments (4)'!BA64</f>
        <v>0</v>
      </c>
      <c r="BB64" s="144">
        <f>'Total Allotjaments (Fórmulas)'!BB64-'Total Allotjaments (4)'!BB64</f>
        <v>0</v>
      </c>
      <c r="BC64" s="144">
        <f>'Total Allotjaments (Fórmulas)'!BC64-'Total Allotjaments (4)'!BC64</f>
        <v>0</v>
      </c>
      <c r="BD64" s="144">
        <f>'Total Allotjaments (Fórmulas)'!BD64-'Total Allotjaments (4)'!BD64</f>
        <v>0</v>
      </c>
      <c r="BE64" s="144">
        <f>'Total Allotjaments (Fórmulas)'!BE64-'Total Allotjaments (4)'!BE64</f>
        <v>0</v>
      </c>
      <c r="BF64" s="144">
        <f>'Total Allotjaments (Fórmulas)'!BF64-'Total Allotjaments (4)'!BF64</f>
        <v>0</v>
      </c>
      <c r="BG64" s="144">
        <f>'Total Allotjaments (Fórmulas)'!BG64-'Total Allotjaments (4)'!BG64</f>
        <v>0</v>
      </c>
      <c r="BH64" s="144">
        <f>'Total Allotjaments (Fórmulas)'!BH64-'Total Allotjaments (4)'!BH64</f>
        <v>0</v>
      </c>
      <c r="BI64" s="144">
        <f>'Total Allotjaments (Fórmulas)'!BI64-'Total Allotjaments (4)'!BI64</f>
        <v>0</v>
      </c>
      <c r="BJ64" s="144">
        <f>'Total Allotjaments (Fórmulas)'!BJ64-'Total Allotjaments (4)'!BJ64</f>
        <v>0</v>
      </c>
      <c r="BK64" s="144">
        <f>'Total Allotjaments (Fórmulas)'!BK64-'Total Allotjaments (4)'!BK64</f>
        <v>0</v>
      </c>
      <c r="BL64" s="144">
        <f>'Total Allotjaments (Fórmulas)'!BL64-'Total Allotjaments (4)'!BL64</f>
        <v>0</v>
      </c>
    </row>
    <row r="65" spans="1:64" ht="33.75" thickBot="1">
      <c r="A65" s="97" t="s">
        <v>259</v>
      </c>
      <c r="B65" s="144">
        <f>'Total Allotjaments (Fórmulas)'!B65-'Total Allotjaments (4)'!B65</f>
        <v>0</v>
      </c>
      <c r="C65" s="144">
        <f>'Total Allotjaments (Fórmulas)'!C65-'Total Allotjaments (4)'!C65</f>
        <v>0</v>
      </c>
      <c r="D65" s="144">
        <f>'Total Allotjaments (Fórmulas)'!D65-'Total Allotjaments (4)'!D65</f>
        <v>0</v>
      </c>
      <c r="E65" s="144">
        <f>'Total Allotjaments (Fórmulas)'!E65-'Total Allotjaments (4)'!E65</f>
        <v>0</v>
      </c>
      <c r="F65" s="144">
        <f>'Total Allotjaments (Fórmulas)'!F65-'Total Allotjaments (4)'!F65</f>
        <v>0</v>
      </c>
      <c r="G65" s="144">
        <f>'Total Allotjaments (Fórmulas)'!G65-'Total Allotjaments (4)'!G65</f>
        <v>0</v>
      </c>
      <c r="H65" s="144">
        <f>'Total Allotjaments (Fórmulas)'!H65-'Total Allotjaments (4)'!H65</f>
        <v>0</v>
      </c>
      <c r="I65" s="144">
        <f>'Total Allotjaments (Fórmulas)'!I65-'Total Allotjaments (4)'!I65</f>
        <v>0</v>
      </c>
      <c r="J65" s="144">
        <f>'Total Allotjaments (Fórmulas)'!J65-'Total Allotjaments (4)'!J65</f>
        <v>0</v>
      </c>
      <c r="K65" s="144">
        <f>'Total Allotjaments (Fórmulas)'!K65-'Total Allotjaments (4)'!K65</f>
        <v>0</v>
      </c>
      <c r="L65" s="144">
        <f>'Total Allotjaments (Fórmulas)'!L65-'Total Allotjaments (4)'!L65</f>
        <v>0</v>
      </c>
      <c r="M65" s="144">
        <f>'Total Allotjaments (Fórmulas)'!M65-'Total Allotjaments (4)'!M65</f>
        <v>0</v>
      </c>
      <c r="N65" s="144">
        <f>'Total Allotjaments (Fórmulas)'!N65-'Total Allotjaments (4)'!N65</f>
        <v>0</v>
      </c>
      <c r="O65" s="144">
        <f>'Total Allotjaments (Fórmulas)'!O65-'Total Allotjaments (4)'!O65</f>
        <v>0</v>
      </c>
      <c r="P65" s="144">
        <f>'Total Allotjaments (Fórmulas)'!P65-'Total Allotjaments (4)'!P65</f>
        <v>0</v>
      </c>
      <c r="Q65" s="144">
        <f>'Total Allotjaments (Fórmulas)'!Q65-'Total Allotjaments (4)'!Q65</f>
        <v>0</v>
      </c>
      <c r="R65" s="144">
        <f>'Total Allotjaments (Fórmulas)'!R65-'Total Allotjaments (4)'!R65</f>
        <v>0</v>
      </c>
      <c r="S65" s="144">
        <f>'Total Allotjaments (Fórmulas)'!S65-'Total Allotjaments (4)'!S65</f>
        <v>0</v>
      </c>
      <c r="T65" s="144">
        <f>'Total Allotjaments (Fórmulas)'!T65-'Total Allotjaments (4)'!T65</f>
        <v>0</v>
      </c>
      <c r="U65" s="144">
        <f>'Total Allotjaments (Fórmulas)'!U65-'Total Allotjaments (4)'!U65</f>
        <v>0</v>
      </c>
      <c r="V65" s="144">
        <f>'Total Allotjaments (Fórmulas)'!V65-'Total Allotjaments (4)'!V65</f>
        <v>0</v>
      </c>
      <c r="W65" s="144">
        <f>'Total Allotjaments (Fórmulas)'!W65-'Total Allotjaments (4)'!W65</f>
        <v>0</v>
      </c>
      <c r="X65" s="144">
        <f>'Total Allotjaments (Fórmulas)'!X65-'Total Allotjaments (4)'!X65</f>
        <v>0</v>
      </c>
      <c r="Y65" s="144">
        <f>'Total Allotjaments (Fórmulas)'!Y65-'Total Allotjaments (4)'!Y65</f>
        <v>0</v>
      </c>
      <c r="Z65" s="144">
        <f>'Total Allotjaments (Fórmulas)'!Z65-'Total Allotjaments (4)'!Z65</f>
        <v>0</v>
      </c>
      <c r="AA65" s="144">
        <f>'Total Allotjaments (Fórmulas)'!AA65-'Total Allotjaments (4)'!AA65</f>
        <v>0</v>
      </c>
      <c r="AB65" s="144">
        <f>'Total Allotjaments (Fórmulas)'!AB65-'Total Allotjaments (4)'!AB65</f>
        <v>0</v>
      </c>
      <c r="AC65" s="144">
        <f>'Total Allotjaments (Fórmulas)'!AC65-'Total Allotjaments (4)'!AC65</f>
        <v>0</v>
      </c>
      <c r="AD65" s="144">
        <f>'Total Allotjaments (Fórmulas)'!AD65-'Total Allotjaments (4)'!AD65</f>
        <v>0</v>
      </c>
      <c r="AE65" s="144">
        <f>'Total Allotjaments (Fórmulas)'!AE65-'Total Allotjaments (4)'!AE65</f>
        <v>0</v>
      </c>
      <c r="AF65" s="144">
        <f>'Total Allotjaments (Fórmulas)'!AF65-'Total Allotjaments (4)'!AF65</f>
        <v>0</v>
      </c>
      <c r="AG65" s="144">
        <f>'Total Allotjaments (Fórmulas)'!AG65-'Total Allotjaments (4)'!AG65</f>
        <v>0</v>
      </c>
      <c r="AH65" s="144">
        <f>'Total Allotjaments (Fórmulas)'!AH65-'Total Allotjaments (4)'!AH65</f>
        <v>0</v>
      </c>
      <c r="AI65" s="144">
        <f>'Total Allotjaments (Fórmulas)'!AI65-'Total Allotjaments (4)'!AI65</f>
        <v>0</v>
      </c>
      <c r="AJ65" s="144">
        <f>'Total Allotjaments (Fórmulas)'!AJ65-'Total Allotjaments (4)'!AJ65</f>
        <v>0</v>
      </c>
      <c r="AK65" s="144">
        <f>'Total Allotjaments (Fórmulas)'!AK65-'Total Allotjaments (4)'!AK65</f>
        <v>0</v>
      </c>
      <c r="AL65" s="144">
        <f>'Total Allotjaments (Fórmulas)'!AL65-'Total Allotjaments (4)'!AL65</f>
        <v>0</v>
      </c>
      <c r="AM65" s="144">
        <f>'Total Allotjaments (Fórmulas)'!AM65-'Total Allotjaments (4)'!AM65</f>
        <v>0</v>
      </c>
      <c r="AN65" s="144">
        <f>'Total Allotjaments (Fórmulas)'!AN65-'Total Allotjaments (4)'!AN65</f>
        <v>0</v>
      </c>
      <c r="AO65" s="144">
        <f>'Total Allotjaments (Fórmulas)'!AO65-'Total Allotjaments (4)'!AO65</f>
        <v>0</v>
      </c>
      <c r="AP65" s="144">
        <f>'Total Allotjaments (Fórmulas)'!AP65-'Total Allotjaments (4)'!AP65</f>
        <v>0</v>
      </c>
      <c r="AQ65" s="144">
        <f>'Total Allotjaments (Fórmulas)'!AQ65-'Total Allotjaments (4)'!AQ65</f>
        <v>0</v>
      </c>
      <c r="AR65" s="144">
        <f>'Total Allotjaments (Fórmulas)'!AR65-'Total Allotjaments (4)'!AR65</f>
        <v>0</v>
      </c>
      <c r="AS65" s="144">
        <f>'Total Allotjaments (Fórmulas)'!AS65-'Total Allotjaments (4)'!AS65</f>
        <v>0</v>
      </c>
      <c r="AT65" s="144">
        <f>'Total Allotjaments (Fórmulas)'!AT65-'Total Allotjaments (4)'!AT65</f>
        <v>0</v>
      </c>
      <c r="AU65" s="144">
        <f>'Total Allotjaments (Fórmulas)'!AU65-'Total Allotjaments (4)'!AU65</f>
        <v>0</v>
      </c>
      <c r="AV65" s="144">
        <f>'Total Allotjaments (Fórmulas)'!AV65-'Total Allotjaments (4)'!AV65</f>
        <v>0</v>
      </c>
      <c r="AW65" s="144">
        <f>'Total Allotjaments (Fórmulas)'!AW65-'Total Allotjaments (4)'!AW65</f>
        <v>0</v>
      </c>
      <c r="AX65" s="144">
        <f>'Total Allotjaments (Fórmulas)'!AX65-'Total Allotjaments (4)'!AX65</f>
        <v>0</v>
      </c>
      <c r="AY65" s="144">
        <f>'Total Allotjaments (Fórmulas)'!AY65-'Total Allotjaments (4)'!AY65</f>
        <v>0</v>
      </c>
      <c r="AZ65" s="144">
        <f>'Total Allotjaments (Fórmulas)'!AZ65-'Total Allotjaments (4)'!AZ65</f>
        <v>0</v>
      </c>
      <c r="BA65" s="144">
        <f>'Total Allotjaments (Fórmulas)'!BA65-'Total Allotjaments (4)'!BA65</f>
        <v>0</v>
      </c>
      <c r="BB65" s="144">
        <f>'Total Allotjaments (Fórmulas)'!BB65-'Total Allotjaments (4)'!BB65</f>
        <v>0</v>
      </c>
      <c r="BC65" s="144">
        <f>'Total Allotjaments (Fórmulas)'!BC65-'Total Allotjaments (4)'!BC65</f>
        <v>0</v>
      </c>
      <c r="BD65" s="144">
        <f>'Total Allotjaments (Fórmulas)'!BD65-'Total Allotjaments (4)'!BD65</f>
        <v>0</v>
      </c>
      <c r="BE65" s="144">
        <f>'Total Allotjaments (Fórmulas)'!BE65-'Total Allotjaments (4)'!BE65</f>
        <v>0</v>
      </c>
      <c r="BF65" s="144">
        <f>'Total Allotjaments (Fórmulas)'!BF65-'Total Allotjaments (4)'!BF65</f>
        <v>0</v>
      </c>
      <c r="BG65" s="144">
        <f>'Total Allotjaments (Fórmulas)'!BG65-'Total Allotjaments (4)'!BG65</f>
        <v>0</v>
      </c>
      <c r="BH65" s="144">
        <f>'Total Allotjaments (Fórmulas)'!BH65-'Total Allotjaments (4)'!BH65</f>
        <v>0</v>
      </c>
      <c r="BI65" s="144">
        <f>'Total Allotjaments (Fórmulas)'!BI65-'Total Allotjaments (4)'!BI65</f>
        <v>0</v>
      </c>
      <c r="BJ65" s="144">
        <f>'Total Allotjaments (Fórmulas)'!BJ65-'Total Allotjaments (4)'!BJ65</f>
        <v>0</v>
      </c>
      <c r="BK65" s="144">
        <f>'Total Allotjaments (Fórmulas)'!BK65-'Total Allotjaments (4)'!BK65</f>
        <v>0</v>
      </c>
      <c r="BL65" s="144">
        <f>'Total Allotjaments (Fórmulas)'!BL65-'Total Allotjaments (4)'!BL65</f>
        <v>0</v>
      </c>
    </row>
    <row r="66" spans="1:64" s="87" customFormat="1" ht="17.25" thickTop="1">
      <c r="A66" s="101" t="s">
        <v>260</v>
      </c>
      <c r="B66" s="144">
        <f>'Total Allotjaments (Fórmulas)'!B66-'Total Allotjaments (4)'!B66</f>
        <v>0</v>
      </c>
      <c r="C66" s="144">
        <f>'Total Allotjaments (Fórmulas)'!C66-'Total Allotjaments (4)'!C66</f>
        <v>0</v>
      </c>
      <c r="D66" s="144">
        <f>'Total Allotjaments (Fórmulas)'!D66-'Total Allotjaments (4)'!D66</f>
        <v>0</v>
      </c>
      <c r="E66" s="144">
        <f>'Total Allotjaments (Fórmulas)'!E66-'Total Allotjaments (4)'!E66</f>
        <v>0</v>
      </c>
      <c r="F66" s="144">
        <f>'Total Allotjaments (Fórmulas)'!F66-'Total Allotjaments (4)'!F66</f>
        <v>0</v>
      </c>
      <c r="G66" s="144">
        <f>'Total Allotjaments (Fórmulas)'!G66-'Total Allotjaments (4)'!G66</f>
        <v>0</v>
      </c>
      <c r="H66" s="144">
        <f>'Total Allotjaments (Fórmulas)'!H66-'Total Allotjaments (4)'!H66</f>
        <v>0</v>
      </c>
      <c r="I66" s="144">
        <f>'Total Allotjaments (Fórmulas)'!I66-'Total Allotjaments (4)'!I66</f>
        <v>0</v>
      </c>
      <c r="J66" s="144">
        <f>'Total Allotjaments (Fórmulas)'!J66-'Total Allotjaments (4)'!J66</f>
        <v>0</v>
      </c>
      <c r="K66" s="144">
        <f>'Total Allotjaments (Fórmulas)'!K66-'Total Allotjaments (4)'!K66</f>
        <v>0</v>
      </c>
      <c r="L66" s="144">
        <f>'Total Allotjaments (Fórmulas)'!L66-'Total Allotjaments (4)'!L66</f>
        <v>0</v>
      </c>
      <c r="M66" s="144">
        <f>'Total Allotjaments (Fórmulas)'!M66-'Total Allotjaments (4)'!M66</f>
        <v>0</v>
      </c>
      <c r="N66" s="144">
        <f>'Total Allotjaments (Fórmulas)'!N66-'Total Allotjaments (4)'!N66</f>
        <v>0</v>
      </c>
      <c r="O66" s="144">
        <f>'Total Allotjaments (Fórmulas)'!O66-'Total Allotjaments (4)'!O66</f>
        <v>0</v>
      </c>
      <c r="P66" s="144">
        <f>'Total Allotjaments (Fórmulas)'!P66-'Total Allotjaments (4)'!P66</f>
        <v>0</v>
      </c>
      <c r="Q66" s="144">
        <f>'Total Allotjaments (Fórmulas)'!Q66-'Total Allotjaments (4)'!Q66</f>
        <v>0</v>
      </c>
      <c r="R66" s="144">
        <f>'Total Allotjaments (Fórmulas)'!R66-'Total Allotjaments (4)'!R66</f>
        <v>0</v>
      </c>
      <c r="S66" s="144">
        <f>'Total Allotjaments (Fórmulas)'!S66-'Total Allotjaments (4)'!S66</f>
        <v>0</v>
      </c>
      <c r="T66" s="144">
        <f>'Total Allotjaments (Fórmulas)'!T66-'Total Allotjaments (4)'!T66</f>
        <v>0</v>
      </c>
      <c r="U66" s="144">
        <f>'Total Allotjaments (Fórmulas)'!U66-'Total Allotjaments (4)'!U66</f>
        <v>0</v>
      </c>
      <c r="V66" s="144">
        <f>'Total Allotjaments (Fórmulas)'!V66-'Total Allotjaments (4)'!V66</f>
        <v>0</v>
      </c>
      <c r="W66" s="144">
        <f>'Total Allotjaments (Fórmulas)'!W66-'Total Allotjaments (4)'!W66</f>
        <v>0</v>
      </c>
      <c r="X66" s="144">
        <f>'Total Allotjaments (Fórmulas)'!X66-'Total Allotjaments (4)'!X66</f>
        <v>0</v>
      </c>
      <c r="Y66" s="144">
        <f>'Total Allotjaments (Fórmulas)'!Y66-'Total Allotjaments (4)'!Y66</f>
        <v>0</v>
      </c>
      <c r="Z66" s="144">
        <f>'Total Allotjaments (Fórmulas)'!Z66-'Total Allotjaments (4)'!Z66</f>
        <v>0</v>
      </c>
      <c r="AA66" s="144">
        <f>'Total Allotjaments (Fórmulas)'!AA66-'Total Allotjaments (4)'!AA66</f>
        <v>0</v>
      </c>
      <c r="AB66" s="144">
        <f>'Total Allotjaments (Fórmulas)'!AB66-'Total Allotjaments (4)'!AB66</f>
        <v>0</v>
      </c>
      <c r="AC66" s="144">
        <f>'Total Allotjaments (Fórmulas)'!AC66-'Total Allotjaments (4)'!AC66</f>
        <v>0</v>
      </c>
      <c r="AD66" s="144">
        <f>'Total Allotjaments (Fórmulas)'!AD66-'Total Allotjaments (4)'!AD66</f>
        <v>0</v>
      </c>
      <c r="AE66" s="144">
        <f>'Total Allotjaments (Fórmulas)'!AE66-'Total Allotjaments (4)'!AE66</f>
        <v>0</v>
      </c>
      <c r="AF66" s="144">
        <f>'Total Allotjaments (Fórmulas)'!AF66-'Total Allotjaments (4)'!AF66</f>
        <v>0</v>
      </c>
      <c r="AG66" s="144">
        <f>'Total Allotjaments (Fórmulas)'!AG66-'Total Allotjaments (4)'!AG66</f>
        <v>0</v>
      </c>
      <c r="AH66" s="144">
        <f>'Total Allotjaments (Fórmulas)'!AH66-'Total Allotjaments (4)'!AH66</f>
        <v>0</v>
      </c>
      <c r="AI66" s="144">
        <f>'Total Allotjaments (Fórmulas)'!AI66-'Total Allotjaments (4)'!AI66</f>
        <v>0</v>
      </c>
      <c r="AJ66" s="144">
        <f>'Total Allotjaments (Fórmulas)'!AJ66-'Total Allotjaments (4)'!AJ66</f>
        <v>0</v>
      </c>
      <c r="AK66" s="144">
        <f>'Total Allotjaments (Fórmulas)'!AK66-'Total Allotjaments (4)'!AK66</f>
        <v>0</v>
      </c>
      <c r="AL66" s="144">
        <f>'Total Allotjaments (Fórmulas)'!AL66-'Total Allotjaments (4)'!AL66</f>
        <v>0</v>
      </c>
      <c r="AM66" s="144">
        <f>'Total Allotjaments (Fórmulas)'!AM66-'Total Allotjaments (4)'!AM66</f>
        <v>0</v>
      </c>
      <c r="AN66" s="144">
        <f>'Total Allotjaments (Fórmulas)'!AN66-'Total Allotjaments (4)'!AN66</f>
        <v>0</v>
      </c>
      <c r="AO66" s="144">
        <f>'Total Allotjaments (Fórmulas)'!AO66-'Total Allotjaments (4)'!AO66</f>
        <v>0</v>
      </c>
      <c r="AP66" s="144">
        <f>'Total Allotjaments (Fórmulas)'!AP66-'Total Allotjaments (4)'!AP66</f>
        <v>0</v>
      </c>
      <c r="AQ66" s="144">
        <f>'Total Allotjaments (Fórmulas)'!AQ66-'Total Allotjaments (4)'!AQ66</f>
        <v>0</v>
      </c>
      <c r="AR66" s="144">
        <f>'Total Allotjaments (Fórmulas)'!AR66-'Total Allotjaments (4)'!AR66</f>
        <v>0</v>
      </c>
      <c r="AS66" s="144">
        <f>'Total Allotjaments (Fórmulas)'!AS66-'Total Allotjaments (4)'!AS66</f>
        <v>0</v>
      </c>
      <c r="AT66" s="144">
        <f>'Total Allotjaments (Fórmulas)'!AT66-'Total Allotjaments (4)'!AT66</f>
        <v>0</v>
      </c>
      <c r="AU66" s="144">
        <f>'Total Allotjaments (Fórmulas)'!AU66-'Total Allotjaments (4)'!AU66</f>
        <v>0</v>
      </c>
      <c r="AV66" s="144">
        <f>'Total Allotjaments (Fórmulas)'!AV66-'Total Allotjaments (4)'!AV66</f>
        <v>0</v>
      </c>
      <c r="AW66" s="144">
        <f>'Total Allotjaments (Fórmulas)'!AW66-'Total Allotjaments (4)'!AW66</f>
        <v>0</v>
      </c>
      <c r="AX66" s="144">
        <f>'Total Allotjaments (Fórmulas)'!AX66-'Total Allotjaments (4)'!AX66</f>
        <v>0</v>
      </c>
      <c r="AY66" s="144">
        <f>'Total Allotjaments (Fórmulas)'!AY66-'Total Allotjaments (4)'!AY66</f>
        <v>0</v>
      </c>
      <c r="AZ66" s="144">
        <f>'Total Allotjaments (Fórmulas)'!AZ66-'Total Allotjaments (4)'!AZ66</f>
        <v>0</v>
      </c>
      <c r="BA66" s="144">
        <f>'Total Allotjaments (Fórmulas)'!BA66-'Total Allotjaments (4)'!BA66</f>
        <v>0</v>
      </c>
      <c r="BB66" s="144">
        <f>'Total Allotjaments (Fórmulas)'!BB66-'Total Allotjaments (4)'!BB66</f>
        <v>0</v>
      </c>
      <c r="BC66" s="144">
        <f>'Total Allotjaments (Fórmulas)'!BC66-'Total Allotjaments (4)'!BC66</f>
        <v>0</v>
      </c>
      <c r="BD66" s="144">
        <f>'Total Allotjaments (Fórmulas)'!BD66-'Total Allotjaments (4)'!BD66</f>
        <v>0</v>
      </c>
      <c r="BE66" s="144">
        <f>'Total Allotjaments (Fórmulas)'!BE66-'Total Allotjaments (4)'!BE66</f>
        <v>0</v>
      </c>
      <c r="BF66" s="144">
        <f>'Total Allotjaments (Fórmulas)'!BF66-'Total Allotjaments (4)'!BF66</f>
        <v>0</v>
      </c>
      <c r="BG66" s="144">
        <f>'Total Allotjaments (Fórmulas)'!BG66-'Total Allotjaments (4)'!BG66</f>
        <v>0</v>
      </c>
      <c r="BH66" s="144">
        <f>'Total Allotjaments (Fórmulas)'!BH66-'Total Allotjaments (4)'!BH66</f>
        <v>0</v>
      </c>
      <c r="BI66" s="144">
        <f>'Total Allotjaments (Fórmulas)'!BI66-'Total Allotjaments (4)'!BI66</f>
        <v>0</v>
      </c>
      <c r="BJ66" s="144">
        <f>'Total Allotjaments (Fórmulas)'!BJ66-'Total Allotjaments (4)'!BJ66</f>
        <v>0</v>
      </c>
      <c r="BK66" s="144">
        <f>'Total Allotjaments (Fórmulas)'!BK66-'Total Allotjaments (4)'!BK66</f>
        <v>0</v>
      </c>
      <c r="BL66" s="144">
        <f>'Total Allotjaments (Fórmulas)'!BL66-'Total Allotjaments (4)'!BL66</f>
        <v>0</v>
      </c>
    </row>
    <row r="67" spans="1:64" s="87" customFormat="1">
      <c r="A67" s="101" t="s">
        <v>261</v>
      </c>
      <c r="B67" s="144">
        <f>'Total Allotjaments (Fórmulas)'!B67-'Total Allotjaments (4)'!B67</f>
        <v>0</v>
      </c>
      <c r="C67" s="144">
        <f>'Total Allotjaments (Fórmulas)'!C67-'Total Allotjaments (4)'!C67</f>
        <v>0</v>
      </c>
      <c r="D67" s="144">
        <f>'Total Allotjaments (Fórmulas)'!D67-'Total Allotjaments (4)'!D67</f>
        <v>0</v>
      </c>
      <c r="E67" s="144">
        <f>'Total Allotjaments (Fórmulas)'!E67-'Total Allotjaments (4)'!E67</f>
        <v>0</v>
      </c>
      <c r="F67" s="144">
        <f>'Total Allotjaments (Fórmulas)'!F67-'Total Allotjaments (4)'!F67</f>
        <v>0</v>
      </c>
      <c r="G67" s="144">
        <f>'Total Allotjaments (Fórmulas)'!G67-'Total Allotjaments (4)'!G67</f>
        <v>0</v>
      </c>
      <c r="H67" s="144">
        <f>'Total Allotjaments (Fórmulas)'!H67-'Total Allotjaments (4)'!H67</f>
        <v>0</v>
      </c>
      <c r="I67" s="144">
        <f>'Total Allotjaments (Fórmulas)'!I67-'Total Allotjaments (4)'!I67</f>
        <v>0</v>
      </c>
      <c r="J67" s="144">
        <f>'Total Allotjaments (Fórmulas)'!J67-'Total Allotjaments (4)'!J67</f>
        <v>0</v>
      </c>
      <c r="K67" s="144">
        <f>'Total Allotjaments (Fórmulas)'!K67-'Total Allotjaments (4)'!K67</f>
        <v>0</v>
      </c>
      <c r="L67" s="144">
        <f>'Total Allotjaments (Fórmulas)'!L67-'Total Allotjaments (4)'!L67</f>
        <v>0</v>
      </c>
      <c r="M67" s="144">
        <f>'Total Allotjaments (Fórmulas)'!M67-'Total Allotjaments (4)'!M67</f>
        <v>0</v>
      </c>
      <c r="N67" s="144">
        <f>'Total Allotjaments (Fórmulas)'!N67-'Total Allotjaments (4)'!N67</f>
        <v>0</v>
      </c>
      <c r="O67" s="144">
        <f>'Total Allotjaments (Fórmulas)'!O67-'Total Allotjaments (4)'!O67</f>
        <v>0</v>
      </c>
      <c r="P67" s="144">
        <f>'Total Allotjaments (Fórmulas)'!P67-'Total Allotjaments (4)'!P67</f>
        <v>0</v>
      </c>
      <c r="Q67" s="144">
        <f>'Total Allotjaments (Fórmulas)'!Q67-'Total Allotjaments (4)'!Q67</f>
        <v>0</v>
      </c>
      <c r="R67" s="144">
        <f>'Total Allotjaments (Fórmulas)'!R67-'Total Allotjaments (4)'!R67</f>
        <v>0</v>
      </c>
      <c r="S67" s="144">
        <f>'Total Allotjaments (Fórmulas)'!S67-'Total Allotjaments (4)'!S67</f>
        <v>0</v>
      </c>
      <c r="T67" s="144">
        <f>'Total Allotjaments (Fórmulas)'!T67-'Total Allotjaments (4)'!T67</f>
        <v>0</v>
      </c>
      <c r="U67" s="144">
        <f>'Total Allotjaments (Fórmulas)'!U67-'Total Allotjaments (4)'!U67</f>
        <v>0</v>
      </c>
      <c r="V67" s="144">
        <f>'Total Allotjaments (Fórmulas)'!V67-'Total Allotjaments (4)'!V67</f>
        <v>0</v>
      </c>
      <c r="W67" s="144">
        <f>'Total Allotjaments (Fórmulas)'!W67-'Total Allotjaments (4)'!W67</f>
        <v>0</v>
      </c>
      <c r="X67" s="144">
        <f>'Total Allotjaments (Fórmulas)'!X67-'Total Allotjaments (4)'!X67</f>
        <v>0</v>
      </c>
      <c r="Y67" s="144">
        <f>'Total Allotjaments (Fórmulas)'!Y67-'Total Allotjaments (4)'!Y67</f>
        <v>0</v>
      </c>
      <c r="Z67" s="144">
        <f>'Total Allotjaments (Fórmulas)'!Z67-'Total Allotjaments (4)'!Z67</f>
        <v>0</v>
      </c>
      <c r="AA67" s="144">
        <f>'Total Allotjaments (Fórmulas)'!AA67-'Total Allotjaments (4)'!AA67</f>
        <v>0</v>
      </c>
      <c r="AB67" s="144">
        <f>'Total Allotjaments (Fórmulas)'!AB67-'Total Allotjaments (4)'!AB67</f>
        <v>0</v>
      </c>
      <c r="AC67" s="144">
        <f>'Total Allotjaments (Fórmulas)'!AC67-'Total Allotjaments (4)'!AC67</f>
        <v>0</v>
      </c>
      <c r="AD67" s="144">
        <f>'Total Allotjaments (Fórmulas)'!AD67-'Total Allotjaments (4)'!AD67</f>
        <v>0</v>
      </c>
      <c r="AE67" s="144">
        <f>'Total Allotjaments (Fórmulas)'!AE67-'Total Allotjaments (4)'!AE67</f>
        <v>0</v>
      </c>
      <c r="AF67" s="144">
        <f>'Total Allotjaments (Fórmulas)'!AF67-'Total Allotjaments (4)'!AF67</f>
        <v>0</v>
      </c>
      <c r="AG67" s="144">
        <f>'Total Allotjaments (Fórmulas)'!AG67-'Total Allotjaments (4)'!AG67</f>
        <v>0</v>
      </c>
      <c r="AH67" s="144">
        <f>'Total Allotjaments (Fórmulas)'!AH67-'Total Allotjaments (4)'!AH67</f>
        <v>0</v>
      </c>
      <c r="AI67" s="144">
        <f>'Total Allotjaments (Fórmulas)'!AI67-'Total Allotjaments (4)'!AI67</f>
        <v>0</v>
      </c>
      <c r="AJ67" s="144">
        <f>'Total Allotjaments (Fórmulas)'!AJ67-'Total Allotjaments (4)'!AJ67</f>
        <v>0</v>
      </c>
      <c r="AK67" s="144">
        <f>'Total Allotjaments (Fórmulas)'!AK67-'Total Allotjaments (4)'!AK67</f>
        <v>0</v>
      </c>
      <c r="AL67" s="144">
        <f>'Total Allotjaments (Fórmulas)'!AL67-'Total Allotjaments (4)'!AL67</f>
        <v>0</v>
      </c>
      <c r="AM67" s="144">
        <f>'Total Allotjaments (Fórmulas)'!AM67-'Total Allotjaments (4)'!AM67</f>
        <v>0</v>
      </c>
      <c r="AN67" s="144">
        <f>'Total Allotjaments (Fórmulas)'!AN67-'Total Allotjaments (4)'!AN67</f>
        <v>0</v>
      </c>
      <c r="AO67" s="144">
        <f>'Total Allotjaments (Fórmulas)'!AO67-'Total Allotjaments (4)'!AO67</f>
        <v>0</v>
      </c>
      <c r="AP67" s="144">
        <f>'Total Allotjaments (Fórmulas)'!AP67-'Total Allotjaments (4)'!AP67</f>
        <v>0</v>
      </c>
      <c r="AQ67" s="144">
        <f>'Total Allotjaments (Fórmulas)'!AQ67-'Total Allotjaments (4)'!AQ67</f>
        <v>0</v>
      </c>
      <c r="AR67" s="144">
        <f>'Total Allotjaments (Fórmulas)'!AR67-'Total Allotjaments (4)'!AR67</f>
        <v>0</v>
      </c>
      <c r="AS67" s="144">
        <f>'Total Allotjaments (Fórmulas)'!AS67-'Total Allotjaments (4)'!AS67</f>
        <v>0</v>
      </c>
      <c r="AT67" s="144">
        <f>'Total Allotjaments (Fórmulas)'!AT67-'Total Allotjaments (4)'!AT67</f>
        <v>0</v>
      </c>
      <c r="AU67" s="144">
        <f>'Total Allotjaments (Fórmulas)'!AU67-'Total Allotjaments (4)'!AU67</f>
        <v>0</v>
      </c>
      <c r="AV67" s="144">
        <f>'Total Allotjaments (Fórmulas)'!AV67-'Total Allotjaments (4)'!AV67</f>
        <v>0</v>
      </c>
      <c r="AW67" s="144">
        <f>'Total Allotjaments (Fórmulas)'!AW67-'Total Allotjaments (4)'!AW67</f>
        <v>0</v>
      </c>
      <c r="AX67" s="144">
        <f>'Total Allotjaments (Fórmulas)'!AX67-'Total Allotjaments (4)'!AX67</f>
        <v>0</v>
      </c>
      <c r="AY67" s="144">
        <f>'Total Allotjaments (Fórmulas)'!AY67-'Total Allotjaments (4)'!AY67</f>
        <v>0</v>
      </c>
      <c r="AZ67" s="144">
        <f>'Total Allotjaments (Fórmulas)'!AZ67-'Total Allotjaments (4)'!AZ67</f>
        <v>0</v>
      </c>
      <c r="BA67" s="144">
        <f>'Total Allotjaments (Fórmulas)'!BA67-'Total Allotjaments (4)'!BA67</f>
        <v>0</v>
      </c>
      <c r="BB67" s="144">
        <f>'Total Allotjaments (Fórmulas)'!BB67-'Total Allotjaments (4)'!BB67</f>
        <v>0</v>
      </c>
      <c r="BC67" s="144">
        <f>'Total Allotjaments (Fórmulas)'!BC67-'Total Allotjaments (4)'!BC67</f>
        <v>0</v>
      </c>
      <c r="BD67" s="144">
        <f>'Total Allotjaments (Fórmulas)'!BD67-'Total Allotjaments (4)'!BD67</f>
        <v>0</v>
      </c>
      <c r="BE67" s="144">
        <f>'Total Allotjaments (Fórmulas)'!BE67-'Total Allotjaments (4)'!BE67</f>
        <v>0</v>
      </c>
      <c r="BF67" s="144">
        <f>'Total Allotjaments (Fórmulas)'!BF67-'Total Allotjaments (4)'!BF67</f>
        <v>0</v>
      </c>
      <c r="BG67" s="144">
        <f>'Total Allotjaments (Fórmulas)'!BG67-'Total Allotjaments (4)'!BG67</f>
        <v>0</v>
      </c>
      <c r="BH67" s="144">
        <f>'Total Allotjaments (Fórmulas)'!BH67-'Total Allotjaments (4)'!BH67</f>
        <v>0</v>
      </c>
      <c r="BI67" s="144">
        <f>'Total Allotjaments (Fórmulas)'!BI67-'Total Allotjaments (4)'!BI67</f>
        <v>0</v>
      </c>
      <c r="BJ67" s="144">
        <f>'Total Allotjaments (Fórmulas)'!BJ67-'Total Allotjaments (4)'!BJ67</f>
        <v>0</v>
      </c>
      <c r="BK67" s="144">
        <f>'Total Allotjaments (Fórmulas)'!BK67-'Total Allotjaments (4)'!BK67</f>
        <v>0</v>
      </c>
      <c r="BL67" s="144">
        <f>'Total Allotjaments (Fórmulas)'!BL67-'Total Allotjaments (4)'!BL67</f>
        <v>0</v>
      </c>
    </row>
    <row r="68" spans="1:64" ht="16.5" customHeight="1" thickBot="1">
      <c r="A68" s="104" t="s">
        <v>262</v>
      </c>
      <c r="B68" s="144">
        <f>'Total Allotjaments (Fórmulas)'!B68-'Total Allotjaments (4)'!B68</f>
        <v>0</v>
      </c>
      <c r="C68" s="144">
        <f>'Total Allotjaments (Fórmulas)'!C68-'Total Allotjaments (4)'!C68</f>
        <v>0</v>
      </c>
      <c r="D68" s="144">
        <f>'Total Allotjaments (Fórmulas)'!D68-'Total Allotjaments (4)'!D68</f>
        <v>0</v>
      </c>
      <c r="E68" s="144">
        <f>'Total Allotjaments (Fórmulas)'!E68-'Total Allotjaments (4)'!E68</f>
        <v>0</v>
      </c>
      <c r="F68" s="144">
        <f>'Total Allotjaments (Fórmulas)'!F68-'Total Allotjaments (4)'!F68</f>
        <v>0</v>
      </c>
      <c r="G68" s="144">
        <f>'Total Allotjaments (Fórmulas)'!G68-'Total Allotjaments (4)'!G68</f>
        <v>0</v>
      </c>
      <c r="H68" s="144">
        <f>'Total Allotjaments (Fórmulas)'!H68-'Total Allotjaments (4)'!H68</f>
        <v>0</v>
      </c>
      <c r="I68" s="144">
        <f>'Total Allotjaments (Fórmulas)'!I68-'Total Allotjaments (4)'!I68</f>
        <v>0</v>
      </c>
      <c r="J68" s="144">
        <f>'Total Allotjaments (Fórmulas)'!J68-'Total Allotjaments (4)'!J68</f>
        <v>0</v>
      </c>
      <c r="K68" s="144">
        <f>'Total Allotjaments (Fórmulas)'!K68-'Total Allotjaments (4)'!K68</f>
        <v>0</v>
      </c>
      <c r="L68" s="144">
        <f>'Total Allotjaments (Fórmulas)'!L68-'Total Allotjaments (4)'!L68</f>
        <v>0</v>
      </c>
      <c r="M68" s="144">
        <f>'Total Allotjaments (Fórmulas)'!M68-'Total Allotjaments (4)'!M68</f>
        <v>0</v>
      </c>
      <c r="N68" s="144">
        <f>'Total Allotjaments (Fórmulas)'!N68-'Total Allotjaments (4)'!N68</f>
        <v>0</v>
      </c>
      <c r="O68" s="144">
        <f>'Total Allotjaments (Fórmulas)'!O68-'Total Allotjaments (4)'!O68</f>
        <v>0</v>
      </c>
      <c r="P68" s="144">
        <f>'Total Allotjaments (Fórmulas)'!P68-'Total Allotjaments (4)'!P68</f>
        <v>0</v>
      </c>
      <c r="Q68" s="144">
        <f>'Total Allotjaments (Fórmulas)'!Q68-'Total Allotjaments (4)'!Q68</f>
        <v>0</v>
      </c>
      <c r="R68" s="144">
        <f>'Total Allotjaments (Fórmulas)'!R68-'Total Allotjaments (4)'!R68</f>
        <v>0</v>
      </c>
      <c r="S68" s="144">
        <f>'Total Allotjaments (Fórmulas)'!S68-'Total Allotjaments (4)'!S68</f>
        <v>0</v>
      </c>
      <c r="T68" s="144">
        <f>'Total Allotjaments (Fórmulas)'!T68-'Total Allotjaments (4)'!T68</f>
        <v>0</v>
      </c>
      <c r="U68" s="144">
        <f>'Total Allotjaments (Fórmulas)'!U68-'Total Allotjaments (4)'!U68</f>
        <v>0</v>
      </c>
      <c r="V68" s="144">
        <f>'Total Allotjaments (Fórmulas)'!V68-'Total Allotjaments (4)'!V68</f>
        <v>0</v>
      </c>
      <c r="W68" s="144">
        <f>'Total Allotjaments (Fórmulas)'!W68-'Total Allotjaments (4)'!W68</f>
        <v>0</v>
      </c>
      <c r="X68" s="144">
        <f>'Total Allotjaments (Fórmulas)'!X68-'Total Allotjaments (4)'!X68</f>
        <v>0</v>
      </c>
      <c r="Y68" s="144">
        <f>'Total Allotjaments (Fórmulas)'!Y68-'Total Allotjaments (4)'!Y68</f>
        <v>0</v>
      </c>
      <c r="Z68" s="144">
        <f>'Total Allotjaments (Fórmulas)'!Z68-'Total Allotjaments (4)'!Z68</f>
        <v>0</v>
      </c>
      <c r="AA68" s="144">
        <f>'Total Allotjaments (Fórmulas)'!AA68-'Total Allotjaments (4)'!AA68</f>
        <v>0</v>
      </c>
      <c r="AB68" s="144">
        <f>'Total Allotjaments (Fórmulas)'!AB68-'Total Allotjaments (4)'!AB68</f>
        <v>0</v>
      </c>
      <c r="AC68" s="144">
        <f>'Total Allotjaments (Fórmulas)'!AC68-'Total Allotjaments (4)'!AC68</f>
        <v>0</v>
      </c>
      <c r="AD68" s="144">
        <f>'Total Allotjaments (Fórmulas)'!AD68-'Total Allotjaments (4)'!AD68</f>
        <v>0</v>
      </c>
      <c r="AE68" s="144">
        <f>'Total Allotjaments (Fórmulas)'!AE68-'Total Allotjaments (4)'!AE68</f>
        <v>0</v>
      </c>
      <c r="AF68" s="144">
        <f>'Total Allotjaments (Fórmulas)'!AF68-'Total Allotjaments (4)'!AF68</f>
        <v>0</v>
      </c>
      <c r="AG68" s="144">
        <f>'Total Allotjaments (Fórmulas)'!AG68-'Total Allotjaments (4)'!AG68</f>
        <v>0</v>
      </c>
      <c r="AH68" s="144">
        <f>'Total Allotjaments (Fórmulas)'!AH68-'Total Allotjaments (4)'!AH68</f>
        <v>0</v>
      </c>
      <c r="AI68" s="144">
        <f>'Total Allotjaments (Fórmulas)'!AI68-'Total Allotjaments (4)'!AI68</f>
        <v>0</v>
      </c>
      <c r="AJ68" s="144">
        <f>'Total Allotjaments (Fórmulas)'!AJ68-'Total Allotjaments (4)'!AJ68</f>
        <v>0</v>
      </c>
      <c r="AK68" s="144">
        <f>'Total Allotjaments (Fórmulas)'!AK68-'Total Allotjaments (4)'!AK68</f>
        <v>0</v>
      </c>
      <c r="AL68" s="144">
        <f>'Total Allotjaments (Fórmulas)'!AL68-'Total Allotjaments (4)'!AL68</f>
        <v>0</v>
      </c>
      <c r="AM68" s="144">
        <f>'Total Allotjaments (Fórmulas)'!AM68-'Total Allotjaments (4)'!AM68</f>
        <v>0</v>
      </c>
      <c r="AN68" s="144">
        <f>'Total Allotjaments (Fórmulas)'!AN68-'Total Allotjaments (4)'!AN68</f>
        <v>0</v>
      </c>
      <c r="AO68" s="144">
        <f>'Total Allotjaments (Fórmulas)'!AO68-'Total Allotjaments (4)'!AO68</f>
        <v>0</v>
      </c>
      <c r="AP68" s="144">
        <f>'Total Allotjaments (Fórmulas)'!AP68-'Total Allotjaments (4)'!AP68</f>
        <v>0</v>
      </c>
      <c r="AQ68" s="144">
        <f>'Total Allotjaments (Fórmulas)'!AQ68-'Total Allotjaments (4)'!AQ68</f>
        <v>0</v>
      </c>
      <c r="AR68" s="144">
        <f>'Total Allotjaments (Fórmulas)'!AR68-'Total Allotjaments (4)'!AR68</f>
        <v>0</v>
      </c>
      <c r="AS68" s="144">
        <f>'Total Allotjaments (Fórmulas)'!AS68-'Total Allotjaments (4)'!AS68</f>
        <v>0</v>
      </c>
      <c r="AT68" s="144">
        <f>'Total Allotjaments (Fórmulas)'!AT68-'Total Allotjaments (4)'!AT68</f>
        <v>0</v>
      </c>
      <c r="AU68" s="144">
        <f>'Total Allotjaments (Fórmulas)'!AU68-'Total Allotjaments (4)'!AU68</f>
        <v>0</v>
      </c>
      <c r="AV68" s="144">
        <f>'Total Allotjaments (Fórmulas)'!AV68-'Total Allotjaments (4)'!AV68</f>
        <v>0</v>
      </c>
      <c r="AW68" s="144">
        <f>'Total Allotjaments (Fórmulas)'!AW68-'Total Allotjaments (4)'!AW68</f>
        <v>0</v>
      </c>
      <c r="AX68" s="144">
        <f>'Total Allotjaments (Fórmulas)'!AX68-'Total Allotjaments (4)'!AX68</f>
        <v>0</v>
      </c>
      <c r="AY68" s="144">
        <f>'Total Allotjaments (Fórmulas)'!AY68-'Total Allotjaments (4)'!AY68</f>
        <v>0</v>
      </c>
      <c r="AZ68" s="144">
        <f>'Total Allotjaments (Fórmulas)'!AZ68-'Total Allotjaments (4)'!AZ68</f>
        <v>0</v>
      </c>
      <c r="BA68" s="144">
        <f>'Total Allotjaments (Fórmulas)'!BA68-'Total Allotjaments (4)'!BA68</f>
        <v>0</v>
      </c>
      <c r="BB68" s="144">
        <f>'Total Allotjaments (Fórmulas)'!BB68-'Total Allotjaments (4)'!BB68</f>
        <v>0</v>
      </c>
      <c r="BC68" s="144">
        <f>'Total Allotjaments (Fórmulas)'!BC68-'Total Allotjaments (4)'!BC68</f>
        <v>0</v>
      </c>
      <c r="BD68" s="144">
        <f>'Total Allotjaments (Fórmulas)'!BD68-'Total Allotjaments (4)'!BD68</f>
        <v>0</v>
      </c>
      <c r="BE68" s="144">
        <f>'Total Allotjaments (Fórmulas)'!BE68-'Total Allotjaments (4)'!BE68</f>
        <v>0</v>
      </c>
      <c r="BF68" s="144">
        <f>'Total Allotjaments (Fórmulas)'!BF68-'Total Allotjaments (4)'!BF68</f>
        <v>0</v>
      </c>
      <c r="BG68" s="144">
        <f>'Total Allotjaments (Fórmulas)'!BG68-'Total Allotjaments (4)'!BG68</f>
        <v>0</v>
      </c>
      <c r="BH68" s="144">
        <f>'Total Allotjaments (Fórmulas)'!BH68-'Total Allotjaments (4)'!BH68</f>
        <v>0</v>
      </c>
      <c r="BI68" s="144">
        <f>'Total Allotjaments (Fórmulas)'!BI68-'Total Allotjaments (4)'!BI68</f>
        <v>0</v>
      </c>
      <c r="BJ68" s="144">
        <f>'Total Allotjaments (Fórmulas)'!BJ68-'Total Allotjaments (4)'!BJ68</f>
        <v>0</v>
      </c>
      <c r="BK68" s="144">
        <f>'Total Allotjaments (Fórmulas)'!BK68-'Total Allotjaments (4)'!BK68</f>
        <v>0</v>
      </c>
      <c r="BL68" s="144">
        <f>'Total Allotjaments (Fórmulas)'!BL68-'Total Allotjaments (4)'!BL68</f>
        <v>0</v>
      </c>
    </row>
    <row r="69" spans="1:64" ht="27.75" customHeight="1" thickTop="1">
      <c r="A69" s="108" t="s">
        <v>263</v>
      </c>
      <c r="B69" s="144">
        <f>'Total Allotjaments (Fórmulas)'!B69-'Total Allotjaments (4)'!B69</f>
        <v>0</v>
      </c>
      <c r="C69" s="144" t="e">
        <f>'Total Allotjaments (Fórmulas)'!C69-'Total Allotjaments (4)'!C69</f>
        <v>#VALUE!</v>
      </c>
      <c r="D69" s="144">
        <f>'Total Allotjaments (Fórmulas)'!D69-'Total Allotjaments (4)'!D69</f>
        <v>0</v>
      </c>
      <c r="E69" s="144">
        <f>'Total Allotjaments (Fórmulas)'!E69-'Total Allotjaments (4)'!E69</f>
        <v>0</v>
      </c>
      <c r="F69" s="144" t="e">
        <f>'Total Allotjaments (Fórmulas)'!F69-'Total Allotjaments (4)'!F69</f>
        <v>#VALUE!</v>
      </c>
      <c r="G69" s="144">
        <f>'Total Allotjaments (Fórmulas)'!G69-'Total Allotjaments (4)'!G69</f>
        <v>0</v>
      </c>
      <c r="H69" s="144">
        <f>'Total Allotjaments (Fórmulas)'!H69-'Total Allotjaments (4)'!H69</f>
        <v>0</v>
      </c>
      <c r="I69" s="144" t="e">
        <f>'Total Allotjaments (Fórmulas)'!I69-'Total Allotjaments (4)'!I69</f>
        <v>#VALUE!</v>
      </c>
      <c r="J69" s="144">
        <f>'Total Allotjaments (Fórmulas)'!J69-'Total Allotjaments (4)'!J69</f>
        <v>0</v>
      </c>
      <c r="K69" s="144">
        <f>'Total Allotjaments (Fórmulas)'!K69-'Total Allotjaments (4)'!K69</f>
        <v>0</v>
      </c>
      <c r="L69" s="144" t="e">
        <f>'Total Allotjaments (Fórmulas)'!L69-'Total Allotjaments (4)'!L69</f>
        <v>#VALUE!</v>
      </c>
      <c r="M69" s="144">
        <f>'Total Allotjaments (Fórmulas)'!M69-'Total Allotjaments (4)'!M69</f>
        <v>0</v>
      </c>
      <c r="N69" s="144">
        <f>'Total Allotjaments (Fórmulas)'!N69-'Total Allotjaments (4)'!N69</f>
        <v>0</v>
      </c>
      <c r="O69" s="144" t="e">
        <f>'Total Allotjaments (Fórmulas)'!O69-'Total Allotjaments (4)'!O69</f>
        <v>#VALUE!</v>
      </c>
      <c r="P69" s="144">
        <f>'Total Allotjaments (Fórmulas)'!P69-'Total Allotjaments (4)'!P69</f>
        <v>0</v>
      </c>
      <c r="Q69" s="144">
        <f>'Total Allotjaments (Fórmulas)'!Q69-'Total Allotjaments (4)'!Q69</f>
        <v>0</v>
      </c>
      <c r="R69" s="144" t="e">
        <f>'Total Allotjaments (Fórmulas)'!R69-'Total Allotjaments (4)'!R69</f>
        <v>#VALUE!</v>
      </c>
      <c r="S69" s="144">
        <f>'Total Allotjaments (Fórmulas)'!S69-'Total Allotjaments (4)'!S69</f>
        <v>0</v>
      </c>
      <c r="T69" s="144">
        <f>'Total Allotjaments (Fórmulas)'!T69-'Total Allotjaments (4)'!T69</f>
        <v>0</v>
      </c>
      <c r="U69" s="144" t="e">
        <f>'Total Allotjaments (Fórmulas)'!U69-'Total Allotjaments (4)'!U69</f>
        <v>#VALUE!</v>
      </c>
      <c r="V69" s="144">
        <f>'Total Allotjaments (Fórmulas)'!V69-'Total Allotjaments (4)'!V69</f>
        <v>0</v>
      </c>
      <c r="W69" s="144">
        <f>'Total Allotjaments (Fórmulas)'!W69-'Total Allotjaments (4)'!W69</f>
        <v>0</v>
      </c>
      <c r="X69" s="144" t="e">
        <f>'Total Allotjaments (Fórmulas)'!X69-'Total Allotjaments (4)'!X69</f>
        <v>#VALUE!</v>
      </c>
      <c r="Y69" s="144">
        <f>'Total Allotjaments (Fórmulas)'!Y69-'Total Allotjaments (4)'!Y69</f>
        <v>0</v>
      </c>
      <c r="Z69" s="144">
        <f>'Total Allotjaments (Fórmulas)'!Z69-'Total Allotjaments (4)'!Z69</f>
        <v>0</v>
      </c>
      <c r="AA69" s="144" t="e">
        <f>'Total Allotjaments (Fórmulas)'!AA69-'Total Allotjaments (4)'!AA69</f>
        <v>#VALUE!</v>
      </c>
      <c r="AB69" s="144">
        <f>'Total Allotjaments (Fórmulas)'!AB69-'Total Allotjaments (4)'!AB69</f>
        <v>0</v>
      </c>
      <c r="AC69" s="144">
        <f>'Total Allotjaments (Fórmulas)'!AC69-'Total Allotjaments (4)'!AC69</f>
        <v>0</v>
      </c>
      <c r="AD69" s="144" t="e">
        <f>'Total Allotjaments (Fórmulas)'!AD69-'Total Allotjaments (4)'!AD69</f>
        <v>#VALUE!</v>
      </c>
      <c r="AE69" s="144">
        <f>'Total Allotjaments (Fórmulas)'!AE69-'Total Allotjaments (4)'!AE69</f>
        <v>0</v>
      </c>
      <c r="AF69" s="144" t="e">
        <f>'Total Allotjaments (Fórmulas)'!AF69-'Total Allotjaments (4)'!AF69</f>
        <v>#VALUE!</v>
      </c>
      <c r="AG69" s="144" t="e">
        <f>'Total Allotjaments (Fórmulas)'!AG69-'Total Allotjaments (4)'!AG69</f>
        <v>#VALUE!</v>
      </c>
      <c r="AH69" s="144" t="e">
        <f>'Total Allotjaments (Fórmulas)'!AH69-'Total Allotjaments (4)'!AH69</f>
        <v>#VALUE!</v>
      </c>
      <c r="AI69" s="144" t="e">
        <f>'Total Allotjaments (Fórmulas)'!AI69-'Total Allotjaments (4)'!AI69</f>
        <v>#VALUE!</v>
      </c>
      <c r="AJ69" s="144" t="e">
        <f>'Total Allotjaments (Fórmulas)'!AJ69-'Total Allotjaments (4)'!AJ69</f>
        <v>#VALUE!</v>
      </c>
      <c r="AK69" s="144" t="e">
        <f>'Total Allotjaments (Fórmulas)'!AK69-'Total Allotjaments (4)'!AK69</f>
        <v>#VALUE!</v>
      </c>
      <c r="AL69" s="144" t="e">
        <f>'Total Allotjaments (Fórmulas)'!AL69-'Total Allotjaments (4)'!AL69</f>
        <v>#VALUE!</v>
      </c>
      <c r="AM69" s="144" t="e">
        <f>'Total Allotjaments (Fórmulas)'!AM69-'Total Allotjaments (4)'!AM69</f>
        <v>#VALUE!</v>
      </c>
      <c r="AN69" s="144" t="e">
        <f>'Total Allotjaments (Fórmulas)'!AN69-'Total Allotjaments (4)'!AN69</f>
        <v>#VALUE!</v>
      </c>
      <c r="AO69" s="144" t="e">
        <f>'Total Allotjaments (Fórmulas)'!AO69-'Total Allotjaments (4)'!AO69</f>
        <v>#VALUE!</v>
      </c>
      <c r="AP69" s="144" t="e">
        <f>'Total Allotjaments (Fórmulas)'!AP69-'Total Allotjaments (4)'!AP69</f>
        <v>#VALUE!</v>
      </c>
      <c r="AQ69" s="144" t="e">
        <f>'Total Allotjaments (Fórmulas)'!AQ69-'Total Allotjaments (4)'!AQ69</f>
        <v>#VALUE!</v>
      </c>
      <c r="AR69" s="144" t="e">
        <f>'Total Allotjaments (Fórmulas)'!AR69-'Total Allotjaments (4)'!AR69</f>
        <v>#VALUE!</v>
      </c>
      <c r="AS69" s="144" t="e">
        <f>'Total Allotjaments (Fórmulas)'!AS69-'Total Allotjaments (4)'!AS69</f>
        <v>#VALUE!</v>
      </c>
      <c r="AT69" s="144" t="e">
        <f>'Total Allotjaments (Fórmulas)'!AT69-'Total Allotjaments (4)'!AT69</f>
        <v>#VALUE!</v>
      </c>
      <c r="AU69" s="144" t="e">
        <f>'Total Allotjaments (Fórmulas)'!AU69-'Total Allotjaments (4)'!AU69</f>
        <v>#VALUE!</v>
      </c>
      <c r="AV69" s="144" t="e">
        <f>'Total Allotjaments (Fórmulas)'!AV69-'Total Allotjaments (4)'!AV69</f>
        <v>#VALUE!</v>
      </c>
      <c r="AW69" s="144" t="e">
        <f>'Total Allotjaments (Fórmulas)'!AW69-'Total Allotjaments (4)'!AW69</f>
        <v>#VALUE!</v>
      </c>
      <c r="AX69" s="144" t="e">
        <f>'Total Allotjaments (Fórmulas)'!AX69-'Total Allotjaments (4)'!AX69</f>
        <v>#VALUE!</v>
      </c>
      <c r="AY69" s="144" t="e">
        <f>'Total Allotjaments (Fórmulas)'!AY69-'Total Allotjaments (4)'!AY69</f>
        <v>#VALUE!</v>
      </c>
      <c r="AZ69" s="144" t="e">
        <f>'Total Allotjaments (Fórmulas)'!AZ69-'Total Allotjaments (4)'!AZ69</f>
        <v>#VALUE!</v>
      </c>
      <c r="BA69" s="144" t="e">
        <f>'Total Allotjaments (Fórmulas)'!BA69-'Total Allotjaments (4)'!BA69</f>
        <v>#VALUE!</v>
      </c>
      <c r="BB69" s="144" t="e">
        <f>'Total Allotjaments (Fórmulas)'!BB69-'Total Allotjaments (4)'!BB69</f>
        <v>#VALUE!</v>
      </c>
      <c r="BC69" s="144" t="e">
        <f>'Total Allotjaments (Fórmulas)'!BC69-'Total Allotjaments (4)'!BC69</f>
        <v>#VALUE!</v>
      </c>
      <c r="BD69" s="144" t="e">
        <f>'Total Allotjaments (Fórmulas)'!BD69-'Total Allotjaments (4)'!BD69</f>
        <v>#VALUE!</v>
      </c>
      <c r="BE69" s="144" t="e">
        <f>'Total Allotjaments (Fórmulas)'!BE69-'Total Allotjaments (4)'!BE69</f>
        <v>#VALUE!</v>
      </c>
      <c r="BF69" s="144" t="e">
        <f>'Total Allotjaments (Fórmulas)'!BF69-'Total Allotjaments (4)'!BF69</f>
        <v>#VALUE!</v>
      </c>
      <c r="BG69" s="144" t="e">
        <f>'Total Allotjaments (Fórmulas)'!BG69-'Total Allotjaments (4)'!BG69</f>
        <v>#VALUE!</v>
      </c>
      <c r="BH69" s="144" t="e">
        <f>'Total Allotjaments (Fórmulas)'!BH69-'Total Allotjaments (4)'!BH69</f>
        <v>#VALUE!</v>
      </c>
      <c r="BI69" s="144" t="e">
        <f>'Total Allotjaments (Fórmulas)'!BI69-'Total Allotjaments (4)'!BI69</f>
        <v>#VALUE!</v>
      </c>
      <c r="BJ69" s="144" t="e">
        <f>'Total Allotjaments (Fórmulas)'!BJ69-'Total Allotjaments (4)'!BJ69</f>
        <v>#VALUE!</v>
      </c>
      <c r="BK69" s="144" t="e">
        <f>'Total Allotjaments (Fórmulas)'!BK69-'Total Allotjaments (4)'!BK69</f>
        <v>#VALUE!</v>
      </c>
      <c r="BL69" s="144" t="e">
        <f>'Total Allotjaments (Fórmulas)'!BL69-'Total Allotjaments (4)'!BL69</f>
        <v>#VALUE!</v>
      </c>
    </row>
    <row r="70" spans="1:64">
      <c r="A70" s="111"/>
    </row>
    <row r="71" spans="1:64" ht="18">
      <c r="B71" s="112"/>
      <c r="C71" s="112"/>
      <c r="D71" s="192"/>
      <c r="E71" s="192"/>
    </row>
    <row r="72" spans="1:64">
      <c r="B72" s="112"/>
      <c r="C72" s="112"/>
    </row>
    <row r="73" spans="1:64">
      <c r="B73" s="112"/>
      <c r="C73" s="112"/>
    </row>
  </sheetData>
  <mergeCells count="23">
    <mergeCell ref="A4:AH4"/>
    <mergeCell ref="B5:D5"/>
    <mergeCell ref="E5:G5"/>
    <mergeCell ref="H5:J5"/>
    <mergeCell ref="K5:M5"/>
    <mergeCell ref="N5:P5"/>
    <mergeCell ref="Q5:S5"/>
    <mergeCell ref="T5:V5"/>
    <mergeCell ref="W5:Y5"/>
    <mergeCell ref="Z5:AB5"/>
    <mergeCell ref="BG5:BI5"/>
    <mergeCell ref="BJ5:BL5"/>
    <mergeCell ref="AC5:AE5"/>
    <mergeCell ref="AF5:AH5"/>
    <mergeCell ref="AI5:AK5"/>
    <mergeCell ref="AL5:AN5"/>
    <mergeCell ref="AO5:AQ5"/>
    <mergeCell ref="AR5:AT5"/>
    <mergeCell ref="D71:E71"/>
    <mergeCell ref="AU5:AW5"/>
    <mergeCell ref="AX5:AZ5"/>
    <mergeCell ref="BA5:BC5"/>
    <mergeCell ref="BD5:BF5"/>
  </mergeCells>
  <conditionalFormatting sqref="A1:A3">
    <cfRule type="expression" priority="2">
      <formula>SI(0," ")</formula>
    </cfRule>
  </conditionalFormatting>
  <conditionalFormatting sqref="A69">
    <cfRule type="expression" priority="4">
      <formula>SI(0," ")</formula>
    </cfRule>
  </conditionalFormatting>
  <conditionalFormatting sqref="B9:BL69">
    <cfRule type="cellIs" dxfId="26" priority="1" operator="greaterThan">
      <formula>0</formula>
    </cfRule>
  </conditionalFormatting>
  <pageMargins left="0.7" right="0.7" top="0.75" bottom="0.75" header="0.3" footer="0.3"/>
  <pageSetup paperSize="9" scale="60" orientation="landscape" r:id="rId1"/>
  <headerFooter>
    <oddFooter>&amp;CFont: Conselleria de Turisme i Esports del Govern de les Illes Balears, Consell Insular de Menorca, Consell Insular d'Eivissa i Consell Insular de Formentera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7C9-BAA3-4E76-A408-0EEF2058E53A}">
  <sheetPr codeName="Hoja7"/>
  <dimension ref="A1:BL73"/>
  <sheetViews>
    <sheetView showGridLines="0" topLeftCell="A41" zoomScaleNormal="100" workbookViewId="0">
      <pane xSplit="1" topLeftCell="AY1" activePane="topRight" state="frozen"/>
      <selection pane="topRight" activeCell="BC53" sqref="BC53"/>
    </sheetView>
  </sheetViews>
  <sheetFormatPr baseColWidth="10" defaultColWidth="11.42578125" defaultRowHeight="16.5"/>
  <cols>
    <col min="1" max="1" width="33" style="63" customWidth="1"/>
    <col min="2" max="64" width="15.140625" style="63" customWidth="1"/>
    <col min="65" max="273" width="11.42578125" style="63"/>
    <col min="274" max="274" width="20.140625" style="63" customWidth="1"/>
    <col min="275" max="275" width="16.140625" style="63" customWidth="1"/>
    <col min="276" max="295" width="11.42578125" style="63"/>
    <col min="296" max="296" width="12" style="63" customWidth="1"/>
    <col min="297" max="529" width="11.42578125" style="63"/>
    <col min="530" max="530" width="20.140625" style="63" customWidth="1"/>
    <col min="531" max="531" width="16.140625" style="63" customWidth="1"/>
    <col min="532" max="551" width="11.42578125" style="63"/>
    <col min="552" max="552" width="12" style="63" customWidth="1"/>
    <col min="553" max="785" width="11.42578125" style="63"/>
    <col min="786" max="786" width="20.140625" style="63" customWidth="1"/>
    <col min="787" max="787" width="16.140625" style="63" customWidth="1"/>
    <col min="788" max="807" width="11.42578125" style="63"/>
    <col min="808" max="808" width="12" style="63" customWidth="1"/>
    <col min="809" max="1041" width="11.42578125" style="63"/>
    <col min="1042" max="1042" width="20.140625" style="63" customWidth="1"/>
    <col min="1043" max="1043" width="16.140625" style="63" customWidth="1"/>
    <col min="1044" max="1063" width="11.42578125" style="63"/>
    <col min="1064" max="1064" width="12" style="63" customWidth="1"/>
    <col min="1065" max="1297" width="11.42578125" style="63"/>
    <col min="1298" max="1298" width="20.140625" style="63" customWidth="1"/>
    <col min="1299" max="1299" width="16.140625" style="63" customWidth="1"/>
    <col min="1300" max="1319" width="11.42578125" style="63"/>
    <col min="1320" max="1320" width="12" style="63" customWidth="1"/>
    <col min="1321" max="1553" width="11.42578125" style="63"/>
    <col min="1554" max="1554" width="20.140625" style="63" customWidth="1"/>
    <col min="1555" max="1555" width="16.140625" style="63" customWidth="1"/>
    <col min="1556" max="1575" width="11.42578125" style="63"/>
    <col min="1576" max="1576" width="12" style="63" customWidth="1"/>
    <col min="1577" max="1809" width="11.42578125" style="63"/>
    <col min="1810" max="1810" width="20.140625" style="63" customWidth="1"/>
    <col min="1811" max="1811" width="16.140625" style="63" customWidth="1"/>
    <col min="1812" max="1831" width="11.42578125" style="63"/>
    <col min="1832" max="1832" width="12" style="63" customWidth="1"/>
    <col min="1833" max="2065" width="11.42578125" style="63"/>
    <col min="2066" max="2066" width="20.140625" style="63" customWidth="1"/>
    <col min="2067" max="2067" width="16.140625" style="63" customWidth="1"/>
    <col min="2068" max="2087" width="11.42578125" style="63"/>
    <col min="2088" max="2088" width="12" style="63" customWidth="1"/>
    <col min="2089" max="2321" width="11.42578125" style="63"/>
    <col min="2322" max="2322" width="20.140625" style="63" customWidth="1"/>
    <col min="2323" max="2323" width="16.140625" style="63" customWidth="1"/>
    <col min="2324" max="2343" width="11.42578125" style="63"/>
    <col min="2344" max="2344" width="12" style="63" customWidth="1"/>
    <col min="2345" max="2577" width="11.42578125" style="63"/>
    <col min="2578" max="2578" width="20.140625" style="63" customWidth="1"/>
    <col min="2579" max="2579" width="16.140625" style="63" customWidth="1"/>
    <col min="2580" max="2599" width="11.42578125" style="63"/>
    <col min="2600" max="2600" width="12" style="63" customWidth="1"/>
    <col min="2601" max="2833" width="11.42578125" style="63"/>
    <col min="2834" max="2834" width="20.140625" style="63" customWidth="1"/>
    <col min="2835" max="2835" width="16.140625" style="63" customWidth="1"/>
    <col min="2836" max="2855" width="11.42578125" style="63"/>
    <col min="2856" max="2856" width="12" style="63" customWidth="1"/>
    <col min="2857" max="3089" width="11.42578125" style="63"/>
    <col min="3090" max="3090" width="20.140625" style="63" customWidth="1"/>
    <col min="3091" max="3091" width="16.140625" style="63" customWidth="1"/>
    <col min="3092" max="3111" width="11.42578125" style="63"/>
    <col min="3112" max="3112" width="12" style="63" customWidth="1"/>
    <col min="3113" max="3345" width="11.42578125" style="63"/>
    <col min="3346" max="3346" width="20.140625" style="63" customWidth="1"/>
    <col min="3347" max="3347" width="16.140625" style="63" customWidth="1"/>
    <col min="3348" max="3367" width="11.42578125" style="63"/>
    <col min="3368" max="3368" width="12" style="63" customWidth="1"/>
    <col min="3369" max="3601" width="11.42578125" style="63"/>
    <col min="3602" max="3602" width="20.140625" style="63" customWidth="1"/>
    <col min="3603" max="3603" width="16.140625" style="63" customWidth="1"/>
    <col min="3604" max="3623" width="11.42578125" style="63"/>
    <col min="3624" max="3624" width="12" style="63" customWidth="1"/>
    <col min="3625" max="3857" width="11.42578125" style="63"/>
    <col min="3858" max="3858" width="20.140625" style="63" customWidth="1"/>
    <col min="3859" max="3859" width="16.140625" style="63" customWidth="1"/>
    <col min="3860" max="3879" width="11.42578125" style="63"/>
    <col min="3880" max="3880" width="12" style="63" customWidth="1"/>
    <col min="3881" max="4113" width="11.42578125" style="63"/>
    <col min="4114" max="4114" width="20.140625" style="63" customWidth="1"/>
    <col min="4115" max="4115" width="16.140625" style="63" customWidth="1"/>
    <col min="4116" max="4135" width="11.42578125" style="63"/>
    <col min="4136" max="4136" width="12" style="63" customWidth="1"/>
    <col min="4137" max="4369" width="11.42578125" style="63"/>
    <col min="4370" max="4370" width="20.140625" style="63" customWidth="1"/>
    <col min="4371" max="4371" width="16.140625" style="63" customWidth="1"/>
    <col min="4372" max="4391" width="11.42578125" style="63"/>
    <col min="4392" max="4392" width="12" style="63" customWidth="1"/>
    <col min="4393" max="4625" width="11.42578125" style="63"/>
    <col min="4626" max="4626" width="20.140625" style="63" customWidth="1"/>
    <col min="4627" max="4627" width="16.140625" style="63" customWidth="1"/>
    <col min="4628" max="4647" width="11.42578125" style="63"/>
    <col min="4648" max="4648" width="12" style="63" customWidth="1"/>
    <col min="4649" max="4881" width="11.42578125" style="63"/>
    <col min="4882" max="4882" width="20.140625" style="63" customWidth="1"/>
    <col min="4883" max="4883" width="16.140625" style="63" customWidth="1"/>
    <col min="4884" max="4903" width="11.42578125" style="63"/>
    <col min="4904" max="4904" width="12" style="63" customWidth="1"/>
    <col min="4905" max="5137" width="11.42578125" style="63"/>
    <col min="5138" max="5138" width="20.140625" style="63" customWidth="1"/>
    <col min="5139" max="5139" width="16.140625" style="63" customWidth="1"/>
    <col min="5140" max="5159" width="11.42578125" style="63"/>
    <col min="5160" max="5160" width="12" style="63" customWidth="1"/>
    <col min="5161" max="5393" width="11.42578125" style="63"/>
    <col min="5394" max="5394" width="20.140625" style="63" customWidth="1"/>
    <col min="5395" max="5395" width="16.140625" style="63" customWidth="1"/>
    <col min="5396" max="5415" width="11.42578125" style="63"/>
    <col min="5416" max="5416" width="12" style="63" customWidth="1"/>
    <col min="5417" max="5649" width="11.42578125" style="63"/>
    <col min="5650" max="5650" width="20.140625" style="63" customWidth="1"/>
    <col min="5651" max="5651" width="16.140625" style="63" customWidth="1"/>
    <col min="5652" max="5671" width="11.42578125" style="63"/>
    <col min="5672" max="5672" width="12" style="63" customWidth="1"/>
    <col min="5673" max="5905" width="11.42578125" style="63"/>
    <col min="5906" max="5906" width="20.140625" style="63" customWidth="1"/>
    <col min="5907" max="5907" width="16.140625" style="63" customWidth="1"/>
    <col min="5908" max="5927" width="11.42578125" style="63"/>
    <col min="5928" max="5928" width="12" style="63" customWidth="1"/>
    <col min="5929" max="6161" width="11.42578125" style="63"/>
    <col min="6162" max="6162" width="20.140625" style="63" customWidth="1"/>
    <col min="6163" max="6163" width="16.140625" style="63" customWidth="1"/>
    <col min="6164" max="6183" width="11.42578125" style="63"/>
    <col min="6184" max="6184" width="12" style="63" customWidth="1"/>
    <col min="6185" max="6417" width="11.42578125" style="63"/>
    <col min="6418" max="6418" width="20.140625" style="63" customWidth="1"/>
    <col min="6419" max="6419" width="16.140625" style="63" customWidth="1"/>
    <col min="6420" max="6439" width="11.42578125" style="63"/>
    <col min="6440" max="6440" width="12" style="63" customWidth="1"/>
    <col min="6441" max="6673" width="11.42578125" style="63"/>
    <col min="6674" max="6674" width="20.140625" style="63" customWidth="1"/>
    <col min="6675" max="6675" width="16.140625" style="63" customWidth="1"/>
    <col min="6676" max="6695" width="11.42578125" style="63"/>
    <col min="6696" max="6696" width="12" style="63" customWidth="1"/>
    <col min="6697" max="6929" width="11.42578125" style="63"/>
    <col min="6930" max="6930" width="20.140625" style="63" customWidth="1"/>
    <col min="6931" max="6931" width="16.140625" style="63" customWidth="1"/>
    <col min="6932" max="6951" width="11.42578125" style="63"/>
    <col min="6952" max="6952" width="12" style="63" customWidth="1"/>
    <col min="6953" max="7185" width="11.42578125" style="63"/>
    <col min="7186" max="7186" width="20.140625" style="63" customWidth="1"/>
    <col min="7187" max="7187" width="16.140625" style="63" customWidth="1"/>
    <col min="7188" max="7207" width="11.42578125" style="63"/>
    <col min="7208" max="7208" width="12" style="63" customWidth="1"/>
    <col min="7209" max="7441" width="11.42578125" style="63"/>
    <col min="7442" max="7442" width="20.140625" style="63" customWidth="1"/>
    <col min="7443" max="7443" width="16.140625" style="63" customWidth="1"/>
    <col min="7444" max="7463" width="11.42578125" style="63"/>
    <col min="7464" max="7464" width="12" style="63" customWidth="1"/>
    <col min="7465" max="7697" width="11.42578125" style="63"/>
    <col min="7698" max="7698" width="20.140625" style="63" customWidth="1"/>
    <col min="7699" max="7699" width="16.140625" style="63" customWidth="1"/>
    <col min="7700" max="7719" width="11.42578125" style="63"/>
    <col min="7720" max="7720" width="12" style="63" customWidth="1"/>
    <col min="7721" max="7953" width="11.42578125" style="63"/>
    <col min="7954" max="7954" width="20.140625" style="63" customWidth="1"/>
    <col min="7955" max="7955" width="16.140625" style="63" customWidth="1"/>
    <col min="7956" max="7975" width="11.42578125" style="63"/>
    <col min="7976" max="7976" width="12" style="63" customWidth="1"/>
    <col min="7977" max="8209" width="11.42578125" style="63"/>
    <col min="8210" max="8210" width="20.140625" style="63" customWidth="1"/>
    <col min="8211" max="8211" width="16.140625" style="63" customWidth="1"/>
    <col min="8212" max="8231" width="11.42578125" style="63"/>
    <col min="8232" max="8232" width="12" style="63" customWidth="1"/>
    <col min="8233" max="8465" width="11.42578125" style="63"/>
    <col min="8466" max="8466" width="20.140625" style="63" customWidth="1"/>
    <col min="8467" max="8467" width="16.140625" style="63" customWidth="1"/>
    <col min="8468" max="8487" width="11.42578125" style="63"/>
    <col min="8488" max="8488" width="12" style="63" customWidth="1"/>
    <col min="8489" max="8721" width="11.42578125" style="63"/>
    <col min="8722" max="8722" width="20.140625" style="63" customWidth="1"/>
    <col min="8723" max="8723" width="16.140625" style="63" customWidth="1"/>
    <col min="8724" max="8743" width="11.42578125" style="63"/>
    <col min="8744" max="8744" width="12" style="63" customWidth="1"/>
    <col min="8745" max="8977" width="11.42578125" style="63"/>
    <col min="8978" max="8978" width="20.140625" style="63" customWidth="1"/>
    <col min="8979" max="8979" width="16.140625" style="63" customWidth="1"/>
    <col min="8980" max="8999" width="11.42578125" style="63"/>
    <col min="9000" max="9000" width="12" style="63" customWidth="1"/>
    <col min="9001" max="9233" width="11.42578125" style="63"/>
    <col min="9234" max="9234" width="20.140625" style="63" customWidth="1"/>
    <col min="9235" max="9235" width="16.140625" style="63" customWidth="1"/>
    <col min="9236" max="9255" width="11.42578125" style="63"/>
    <col min="9256" max="9256" width="12" style="63" customWidth="1"/>
    <col min="9257" max="9489" width="11.42578125" style="63"/>
    <col min="9490" max="9490" width="20.140625" style="63" customWidth="1"/>
    <col min="9491" max="9491" width="16.140625" style="63" customWidth="1"/>
    <col min="9492" max="9511" width="11.42578125" style="63"/>
    <col min="9512" max="9512" width="12" style="63" customWidth="1"/>
    <col min="9513" max="9745" width="11.42578125" style="63"/>
    <col min="9746" max="9746" width="20.140625" style="63" customWidth="1"/>
    <col min="9747" max="9747" width="16.140625" style="63" customWidth="1"/>
    <col min="9748" max="9767" width="11.42578125" style="63"/>
    <col min="9768" max="9768" width="12" style="63" customWidth="1"/>
    <col min="9769" max="10001" width="11.42578125" style="63"/>
    <col min="10002" max="10002" width="20.140625" style="63" customWidth="1"/>
    <col min="10003" max="10003" width="16.140625" style="63" customWidth="1"/>
    <col min="10004" max="10023" width="11.42578125" style="63"/>
    <col min="10024" max="10024" width="12" style="63" customWidth="1"/>
    <col min="10025" max="10257" width="11.42578125" style="63"/>
    <col min="10258" max="10258" width="20.140625" style="63" customWidth="1"/>
    <col min="10259" max="10259" width="16.140625" style="63" customWidth="1"/>
    <col min="10260" max="10279" width="11.42578125" style="63"/>
    <col min="10280" max="10280" width="12" style="63" customWidth="1"/>
    <col min="10281" max="10513" width="11.42578125" style="63"/>
    <col min="10514" max="10514" width="20.140625" style="63" customWidth="1"/>
    <col min="10515" max="10515" width="16.140625" style="63" customWidth="1"/>
    <col min="10516" max="10535" width="11.42578125" style="63"/>
    <col min="10536" max="10536" width="12" style="63" customWidth="1"/>
    <col min="10537" max="10769" width="11.42578125" style="63"/>
    <col min="10770" max="10770" width="20.140625" style="63" customWidth="1"/>
    <col min="10771" max="10771" width="16.140625" style="63" customWidth="1"/>
    <col min="10772" max="10791" width="11.42578125" style="63"/>
    <col min="10792" max="10792" width="12" style="63" customWidth="1"/>
    <col min="10793" max="11025" width="11.42578125" style="63"/>
    <col min="11026" max="11026" width="20.140625" style="63" customWidth="1"/>
    <col min="11027" max="11027" width="16.140625" style="63" customWidth="1"/>
    <col min="11028" max="11047" width="11.42578125" style="63"/>
    <col min="11048" max="11048" width="12" style="63" customWidth="1"/>
    <col min="11049" max="11281" width="11.42578125" style="63"/>
    <col min="11282" max="11282" width="20.140625" style="63" customWidth="1"/>
    <col min="11283" max="11283" width="16.140625" style="63" customWidth="1"/>
    <col min="11284" max="11303" width="11.42578125" style="63"/>
    <col min="11304" max="11304" width="12" style="63" customWidth="1"/>
    <col min="11305" max="11537" width="11.42578125" style="63"/>
    <col min="11538" max="11538" width="20.140625" style="63" customWidth="1"/>
    <col min="11539" max="11539" width="16.140625" style="63" customWidth="1"/>
    <col min="11540" max="11559" width="11.42578125" style="63"/>
    <col min="11560" max="11560" width="12" style="63" customWidth="1"/>
    <col min="11561" max="11793" width="11.42578125" style="63"/>
    <col min="11794" max="11794" width="20.140625" style="63" customWidth="1"/>
    <col min="11795" max="11795" width="16.140625" style="63" customWidth="1"/>
    <col min="11796" max="11815" width="11.42578125" style="63"/>
    <col min="11816" max="11816" width="12" style="63" customWidth="1"/>
    <col min="11817" max="12049" width="11.42578125" style="63"/>
    <col min="12050" max="12050" width="20.140625" style="63" customWidth="1"/>
    <col min="12051" max="12051" width="16.140625" style="63" customWidth="1"/>
    <col min="12052" max="12071" width="11.42578125" style="63"/>
    <col min="12072" max="12072" width="12" style="63" customWidth="1"/>
    <col min="12073" max="12305" width="11.42578125" style="63"/>
    <col min="12306" max="12306" width="20.140625" style="63" customWidth="1"/>
    <col min="12307" max="12307" width="16.140625" style="63" customWidth="1"/>
    <col min="12308" max="12327" width="11.42578125" style="63"/>
    <col min="12328" max="12328" width="12" style="63" customWidth="1"/>
    <col min="12329" max="12561" width="11.42578125" style="63"/>
    <col min="12562" max="12562" width="20.140625" style="63" customWidth="1"/>
    <col min="12563" max="12563" width="16.140625" style="63" customWidth="1"/>
    <col min="12564" max="12583" width="11.42578125" style="63"/>
    <col min="12584" max="12584" width="12" style="63" customWidth="1"/>
    <col min="12585" max="12817" width="11.42578125" style="63"/>
    <col min="12818" max="12818" width="20.140625" style="63" customWidth="1"/>
    <col min="12819" max="12819" width="16.140625" style="63" customWidth="1"/>
    <col min="12820" max="12839" width="11.42578125" style="63"/>
    <col min="12840" max="12840" width="12" style="63" customWidth="1"/>
    <col min="12841" max="13073" width="11.42578125" style="63"/>
    <col min="13074" max="13074" width="20.140625" style="63" customWidth="1"/>
    <col min="13075" max="13075" width="16.140625" style="63" customWidth="1"/>
    <col min="13076" max="13095" width="11.42578125" style="63"/>
    <col min="13096" max="13096" width="12" style="63" customWidth="1"/>
    <col min="13097" max="13329" width="11.42578125" style="63"/>
    <col min="13330" max="13330" width="20.140625" style="63" customWidth="1"/>
    <col min="13331" max="13331" width="16.140625" style="63" customWidth="1"/>
    <col min="13332" max="13351" width="11.42578125" style="63"/>
    <col min="13352" max="13352" width="12" style="63" customWidth="1"/>
    <col min="13353" max="13585" width="11.42578125" style="63"/>
    <col min="13586" max="13586" width="20.140625" style="63" customWidth="1"/>
    <col min="13587" max="13587" width="16.140625" style="63" customWidth="1"/>
    <col min="13588" max="13607" width="11.42578125" style="63"/>
    <col min="13608" max="13608" width="12" style="63" customWidth="1"/>
    <col min="13609" max="13841" width="11.42578125" style="63"/>
    <col min="13842" max="13842" width="20.140625" style="63" customWidth="1"/>
    <col min="13843" max="13843" width="16.140625" style="63" customWidth="1"/>
    <col min="13844" max="13863" width="11.42578125" style="63"/>
    <col min="13864" max="13864" width="12" style="63" customWidth="1"/>
    <col min="13865" max="14097" width="11.42578125" style="63"/>
    <col min="14098" max="14098" width="20.140625" style="63" customWidth="1"/>
    <col min="14099" max="14099" width="16.140625" style="63" customWidth="1"/>
    <col min="14100" max="14119" width="11.42578125" style="63"/>
    <col min="14120" max="14120" width="12" style="63" customWidth="1"/>
    <col min="14121" max="14353" width="11.42578125" style="63"/>
    <col min="14354" max="14354" width="20.140625" style="63" customWidth="1"/>
    <col min="14355" max="14355" width="16.140625" style="63" customWidth="1"/>
    <col min="14356" max="14375" width="11.42578125" style="63"/>
    <col min="14376" max="14376" width="12" style="63" customWidth="1"/>
    <col min="14377" max="14609" width="11.42578125" style="63"/>
    <col min="14610" max="14610" width="20.140625" style="63" customWidth="1"/>
    <col min="14611" max="14611" width="16.140625" style="63" customWidth="1"/>
    <col min="14612" max="14631" width="11.42578125" style="63"/>
    <col min="14632" max="14632" width="12" style="63" customWidth="1"/>
    <col min="14633" max="14865" width="11.42578125" style="63"/>
    <col min="14866" max="14866" width="20.140625" style="63" customWidth="1"/>
    <col min="14867" max="14867" width="16.140625" style="63" customWidth="1"/>
    <col min="14868" max="14887" width="11.42578125" style="63"/>
    <col min="14888" max="14888" width="12" style="63" customWidth="1"/>
    <col min="14889" max="15121" width="11.42578125" style="63"/>
    <col min="15122" max="15122" width="20.140625" style="63" customWidth="1"/>
    <col min="15123" max="15123" width="16.140625" style="63" customWidth="1"/>
    <col min="15124" max="15143" width="11.42578125" style="63"/>
    <col min="15144" max="15144" width="12" style="63" customWidth="1"/>
    <col min="15145" max="15377" width="11.42578125" style="63"/>
    <col min="15378" max="15378" width="20.140625" style="63" customWidth="1"/>
    <col min="15379" max="15379" width="16.140625" style="63" customWidth="1"/>
    <col min="15380" max="15399" width="11.42578125" style="63"/>
    <col min="15400" max="15400" width="12" style="63" customWidth="1"/>
    <col min="15401" max="15633" width="11.42578125" style="63"/>
    <col min="15634" max="15634" width="20.140625" style="63" customWidth="1"/>
    <col min="15635" max="15635" width="16.140625" style="63" customWidth="1"/>
    <col min="15636" max="15655" width="11.42578125" style="63"/>
    <col min="15656" max="15656" width="12" style="63" customWidth="1"/>
    <col min="15657" max="15889" width="11.42578125" style="63"/>
    <col min="15890" max="15890" width="20.140625" style="63" customWidth="1"/>
    <col min="15891" max="15891" width="16.140625" style="63" customWidth="1"/>
    <col min="15892" max="15911" width="11.42578125" style="63"/>
    <col min="15912" max="15912" width="12" style="63" customWidth="1"/>
    <col min="15913" max="16145" width="11.42578125" style="63"/>
    <col min="16146" max="16146" width="20.140625" style="63" customWidth="1"/>
    <col min="16147" max="16147" width="16.140625" style="63" customWidth="1"/>
    <col min="16148" max="16167" width="11.42578125" style="63"/>
    <col min="16168" max="16168" width="12" style="63" customWidth="1"/>
    <col min="16169" max="16384" width="11.42578125" style="63"/>
  </cols>
  <sheetData>
    <row r="1" spans="1:64" ht="18.75">
      <c r="A1" s="62" t="s">
        <v>264</v>
      </c>
    </row>
    <row r="2" spans="1:64" ht="18.75">
      <c r="A2" s="64" t="s">
        <v>265</v>
      </c>
    </row>
    <row r="3" spans="1:64" ht="18.75">
      <c r="A3" s="64" t="s">
        <v>266</v>
      </c>
    </row>
    <row r="4" spans="1:64" ht="16.5"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row>
    <row r="5" spans="1:64" ht="15" customHeight="1">
      <c r="A5" s="66"/>
      <c r="B5" s="187">
        <v>2024</v>
      </c>
      <c r="C5" s="188"/>
      <c r="D5" s="189"/>
      <c r="E5" s="187">
        <v>2023</v>
      </c>
      <c r="F5" s="188"/>
      <c r="G5" s="189"/>
      <c r="H5" s="187">
        <v>2022</v>
      </c>
      <c r="I5" s="188"/>
      <c r="J5" s="189"/>
      <c r="K5" s="187">
        <v>2021</v>
      </c>
      <c r="L5" s="188"/>
      <c r="M5" s="189"/>
      <c r="N5" s="187">
        <v>2020</v>
      </c>
      <c r="O5" s="188"/>
      <c r="P5" s="189"/>
      <c r="Q5" s="187">
        <v>2019</v>
      </c>
      <c r="R5" s="188"/>
      <c r="S5" s="189"/>
      <c r="T5" s="187">
        <v>2018</v>
      </c>
      <c r="U5" s="188"/>
      <c r="V5" s="189"/>
      <c r="W5" s="187">
        <v>2017</v>
      </c>
      <c r="X5" s="188"/>
      <c r="Y5" s="189"/>
      <c r="Z5" s="187">
        <v>2016</v>
      </c>
      <c r="AA5" s="188"/>
      <c r="AB5" s="189"/>
      <c r="AC5" s="187">
        <v>2015</v>
      </c>
      <c r="AD5" s="188"/>
      <c r="AE5" s="189"/>
      <c r="AF5" s="187">
        <v>2014</v>
      </c>
      <c r="AG5" s="188"/>
      <c r="AH5" s="189"/>
      <c r="AI5" s="187">
        <v>2013</v>
      </c>
      <c r="AJ5" s="188"/>
      <c r="AK5" s="189"/>
      <c r="AL5" s="187">
        <v>2012</v>
      </c>
      <c r="AM5" s="188"/>
      <c r="AN5" s="189"/>
      <c r="AO5" s="187">
        <v>2011</v>
      </c>
      <c r="AP5" s="188"/>
      <c r="AQ5" s="189"/>
      <c r="AR5" s="187">
        <v>2010</v>
      </c>
      <c r="AS5" s="188"/>
      <c r="AT5" s="189"/>
      <c r="AU5" s="187">
        <v>2009</v>
      </c>
      <c r="AV5" s="188"/>
      <c r="AW5" s="189"/>
      <c r="AX5" s="187">
        <v>2008</v>
      </c>
      <c r="AY5" s="188"/>
      <c r="AZ5" s="189"/>
      <c r="BA5" s="187">
        <v>2007</v>
      </c>
      <c r="BB5" s="188"/>
      <c r="BC5" s="189"/>
      <c r="BD5" s="187">
        <v>2006</v>
      </c>
      <c r="BE5" s="188"/>
      <c r="BF5" s="189"/>
      <c r="BG5" s="187">
        <v>2005</v>
      </c>
      <c r="BH5" s="188"/>
      <c r="BI5" s="189"/>
      <c r="BJ5" s="187">
        <v>2004</v>
      </c>
      <c r="BK5" s="188"/>
      <c r="BL5" s="189"/>
    </row>
    <row r="6" spans="1:64" ht="15" customHeight="1">
      <c r="A6" s="67" t="s">
        <v>96</v>
      </c>
      <c r="B6" s="68" t="s">
        <v>97</v>
      </c>
      <c r="C6" s="69" t="s">
        <v>98</v>
      </c>
      <c r="D6" s="70" t="s">
        <v>99</v>
      </c>
      <c r="E6" s="68" t="s">
        <v>97</v>
      </c>
      <c r="F6" s="69" t="s">
        <v>98</v>
      </c>
      <c r="G6" s="70" t="s">
        <v>99</v>
      </c>
      <c r="H6" s="68" t="s">
        <v>97</v>
      </c>
      <c r="I6" s="69" t="s">
        <v>98</v>
      </c>
      <c r="J6" s="70" t="s">
        <v>99</v>
      </c>
      <c r="K6" s="68" t="s">
        <v>97</v>
      </c>
      <c r="L6" s="69" t="s">
        <v>98</v>
      </c>
      <c r="M6" s="70" t="s">
        <v>99</v>
      </c>
      <c r="N6" s="68" t="s">
        <v>97</v>
      </c>
      <c r="O6" s="69" t="s">
        <v>98</v>
      </c>
      <c r="P6" s="70" t="s">
        <v>99</v>
      </c>
      <c r="Q6" s="68" t="s">
        <v>97</v>
      </c>
      <c r="R6" s="69" t="s">
        <v>98</v>
      </c>
      <c r="S6" s="70" t="s">
        <v>99</v>
      </c>
      <c r="T6" s="68" t="s">
        <v>97</v>
      </c>
      <c r="U6" s="69" t="s">
        <v>98</v>
      </c>
      <c r="V6" s="70" t="s">
        <v>99</v>
      </c>
      <c r="W6" s="68" t="s">
        <v>97</v>
      </c>
      <c r="X6" s="69" t="s">
        <v>98</v>
      </c>
      <c r="Y6" s="70" t="s">
        <v>99</v>
      </c>
      <c r="Z6" s="68" t="s">
        <v>97</v>
      </c>
      <c r="AA6" s="69" t="s">
        <v>98</v>
      </c>
      <c r="AB6" s="70" t="s">
        <v>99</v>
      </c>
      <c r="AC6" s="68" t="s">
        <v>97</v>
      </c>
      <c r="AD6" s="69" t="s">
        <v>98</v>
      </c>
      <c r="AE6" s="70" t="s">
        <v>99</v>
      </c>
      <c r="AF6" s="68" t="s">
        <v>97</v>
      </c>
      <c r="AG6" s="69" t="s">
        <v>98</v>
      </c>
      <c r="AH6" s="70" t="s">
        <v>99</v>
      </c>
      <c r="AI6" s="68" t="s">
        <v>97</v>
      </c>
      <c r="AJ6" s="69" t="s">
        <v>98</v>
      </c>
      <c r="AK6" s="70" t="s">
        <v>99</v>
      </c>
      <c r="AL6" s="68" t="s">
        <v>97</v>
      </c>
      <c r="AM6" s="69" t="s">
        <v>98</v>
      </c>
      <c r="AN6" s="70" t="s">
        <v>99</v>
      </c>
      <c r="AO6" s="68" t="s">
        <v>97</v>
      </c>
      <c r="AP6" s="69" t="s">
        <v>98</v>
      </c>
      <c r="AQ6" s="70" t="s">
        <v>99</v>
      </c>
      <c r="AR6" s="68" t="s">
        <v>97</v>
      </c>
      <c r="AS6" s="69" t="s">
        <v>98</v>
      </c>
      <c r="AT6" s="70" t="s">
        <v>99</v>
      </c>
      <c r="AU6" s="68" t="s">
        <v>97</v>
      </c>
      <c r="AV6" s="69" t="s">
        <v>98</v>
      </c>
      <c r="AW6" s="70" t="s">
        <v>99</v>
      </c>
      <c r="AX6" s="68" t="s">
        <v>97</v>
      </c>
      <c r="AY6" s="69" t="s">
        <v>98</v>
      </c>
      <c r="AZ6" s="70" t="s">
        <v>99</v>
      </c>
      <c r="BA6" s="68" t="s">
        <v>97</v>
      </c>
      <c r="BB6" s="69" t="s">
        <v>98</v>
      </c>
      <c r="BC6" s="70" t="s">
        <v>99</v>
      </c>
      <c r="BD6" s="68" t="s">
        <v>97</v>
      </c>
      <c r="BE6" s="69" t="s">
        <v>98</v>
      </c>
      <c r="BF6" s="70" t="s">
        <v>99</v>
      </c>
      <c r="BG6" s="68" t="s">
        <v>97</v>
      </c>
      <c r="BH6" s="69" t="s">
        <v>98</v>
      </c>
      <c r="BI6" s="70" t="s">
        <v>99</v>
      </c>
      <c r="BJ6" s="68" t="s">
        <v>97</v>
      </c>
      <c r="BK6" s="69" t="s">
        <v>98</v>
      </c>
      <c r="BL6" s="70" t="s">
        <v>99</v>
      </c>
    </row>
    <row r="7" spans="1:64" ht="15" customHeight="1">
      <c r="A7" s="71" t="s">
        <v>100</v>
      </c>
      <c r="B7" s="71" t="s">
        <v>101</v>
      </c>
      <c r="C7" s="72" t="s">
        <v>102</v>
      </c>
      <c r="D7" s="73" t="s">
        <v>103</v>
      </c>
      <c r="E7" s="71" t="s">
        <v>101</v>
      </c>
      <c r="F7" s="72" t="s">
        <v>102</v>
      </c>
      <c r="G7" s="73" t="s">
        <v>103</v>
      </c>
      <c r="H7" s="71" t="s">
        <v>101</v>
      </c>
      <c r="I7" s="72" t="s">
        <v>102</v>
      </c>
      <c r="J7" s="73" t="s">
        <v>103</v>
      </c>
      <c r="K7" s="71" t="s">
        <v>101</v>
      </c>
      <c r="L7" s="72" t="s">
        <v>102</v>
      </c>
      <c r="M7" s="73" t="s">
        <v>103</v>
      </c>
      <c r="N7" s="71" t="s">
        <v>101</v>
      </c>
      <c r="O7" s="72" t="s">
        <v>102</v>
      </c>
      <c r="P7" s="73" t="s">
        <v>103</v>
      </c>
      <c r="Q7" s="71" t="s">
        <v>101</v>
      </c>
      <c r="R7" s="72" t="s">
        <v>102</v>
      </c>
      <c r="S7" s="73" t="s">
        <v>103</v>
      </c>
      <c r="T7" s="71" t="s">
        <v>101</v>
      </c>
      <c r="U7" s="72" t="s">
        <v>102</v>
      </c>
      <c r="V7" s="73" t="s">
        <v>103</v>
      </c>
      <c r="W7" s="71" t="s">
        <v>101</v>
      </c>
      <c r="X7" s="72" t="s">
        <v>102</v>
      </c>
      <c r="Y7" s="73" t="s">
        <v>103</v>
      </c>
      <c r="Z7" s="71" t="s">
        <v>101</v>
      </c>
      <c r="AA7" s="72" t="s">
        <v>102</v>
      </c>
      <c r="AB7" s="73" t="s">
        <v>103</v>
      </c>
      <c r="AC7" s="71" t="s">
        <v>101</v>
      </c>
      <c r="AD7" s="72" t="s">
        <v>102</v>
      </c>
      <c r="AE7" s="73" t="s">
        <v>103</v>
      </c>
      <c r="AF7" s="71" t="s">
        <v>101</v>
      </c>
      <c r="AG7" s="72" t="s">
        <v>102</v>
      </c>
      <c r="AH7" s="73" t="s">
        <v>103</v>
      </c>
      <c r="AI7" s="71" t="s">
        <v>101</v>
      </c>
      <c r="AJ7" s="72" t="s">
        <v>102</v>
      </c>
      <c r="AK7" s="73" t="s">
        <v>103</v>
      </c>
      <c r="AL7" s="71" t="s">
        <v>101</v>
      </c>
      <c r="AM7" s="72" t="s">
        <v>102</v>
      </c>
      <c r="AN7" s="73" t="s">
        <v>103</v>
      </c>
      <c r="AO7" s="71" t="s">
        <v>101</v>
      </c>
      <c r="AP7" s="72" t="s">
        <v>102</v>
      </c>
      <c r="AQ7" s="73" t="s">
        <v>103</v>
      </c>
      <c r="AR7" s="71" t="s">
        <v>101</v>
      </c>
      <c r="AS7" s="72" t="s">
        <v>102</v>
      </c>
      <c r="AT7" s="73" t="s">
        <v>103</v>
      </c>
      <c r="AU7" s="71" t="s">
        <v>101</v>
      </c>
      <c r="AV7" s="72" t="s">
        <v>102</v>
      </c>
      <c r="AW7" s="73" t="s">
        <v>103</v>
      </c>
      <c r="AX7" s="71" t="s">
        <v>101</v>
      </c>
      <c r="AY7" s="72" t="s">
        <v>102</v>
      </c>
      <c r="AZ7" s="73" t="s">
        <v>103</v>
      </c>
      <c r="BA7" s="71" t="s">
        <v>101</v>
      </c>
      <c r="BB7" s="72" t="s">
        <v>102</v>
      </c>
      <c r="BC7" s="73" t="s">
        <v>103</v>
      </c>
      <c r="BD7" s="71" t="s">
        <v>101</v>
      </c>
      <c r="BE7" s="72" t="s">
        <v>102</v>
      </c>
      <c r="BF7" s="73" t="s">
        <v>103</v>
      </c>
      <c r="BG7" s="71" t="s">
        <v>101</v>
      </c>
      <c r="BH7" s="72" t="s">
        <v>102</v>
      </c>
      <c r="BI7" s="73" t="s">
        <v>103</v>
      </c>
      <c r="BJ7" s="71" t="s">
        <v>101</v>
      </c>
      <c r="BK7" s="72" t="s">
        <v>102</v>
      </c>
      <c r="BL7" s="73" t="s">
        <v>103</v>
      </c>
    </row>
    <row r="8" spans="1:64" s="77" customFormat="1">
      <c r="A8" s="74" t="s">
        <v>104</v>
      </c>
      <c r="B8" s="74" t="s">
        <v>105</v>
      </c>
      <c r="C8" s="75" t="s">
        <v>106</v>
      </c>
      <c r="D8" s="76" t="s">
        <v>107</v>
      </c>
      <c r="E8" s="74" t="s">
        <v>105</v>
      </c>
      <c r="F8" s="75" t="s">
        <v>106</v>
      </c>
      <c r="G8" s="76" t="s">
        <v>107</v>
      </c>
      <c r="H8" s="74" t="s">
        <v>105</v>
      </c>
      <c r="I8" s="75" t="s">
        <v>106</v>
      </c>
      <c r="J8" s="76" t="s">
        <v>107</v>
      </c>
      <c r="K8" s="74" t="s">
        <v>105</v>
      </c>
      <c r="L8" s="75" t="s">
        <v>106</v>
      </c>
      <c r="M8" s="76" t="s">
        <v>107</v>
      </c>
      <c r="N8" s="74" t="s">
        <v>105</v>
      </c>
      <c r="O8" s="75" t="s">
        <v>106</v>
      </c>
      <c r="P8" s="76" t="s">
        <v>107</v>
      </c>
      <c r="Q8" s="74" t="s">
        <v>105</v>
      </c>
      <c r="R8" s="75" t="s">
        <v>106</v>
      </c>
      <c r="S8" s="76" t="s">
        <v>107</v>
      </c>
      <c r="T8" s="74" t="s">
        <v>105</v>
      </c>
      <c r="U8" s="75" t="s">
        <v>106</v>
      </c>
      <c r="V8" s="76" t="s">
        <v>107</v>
      </c>
      <c r="W8" s="74" t="s">
        <v>105</v>
      </c>
      <c r="X8" s="75" t="s">
        <v>106</v>
      </c>
      <c r="Y8" s="76" t="s">
        <v>107</v>
      </c>
      <c r="Z8" s="74" t="s">
        <v>105</v>
      </c>
      <c r="AA8" s="75" t="s">
        <v>106</v>
      </c>
      <c r="AB8" s="76" t="s">
        <v>107</v>
      </c>
      <c r="AC8" s="74" t="s">
        <v>105</v>
      </c>
      <c r="AD8" s="75" t="s">
        <v>106</v>
      </c>
      <c r="AE8" s="76" t="s">
        <v>107</v>
      </c>
      <c r="AF8" s="74" t="s">
        <v>105</v>
      </c>
      <c r="AG8" s="75" t="s">
        <v>106</v>
      </c>
      <c r="AH8" s="76" t="s">
        <v>107</v>
      </c>
      <c r="AI8" s="74" t="s">
        <v>105</v>
      </c>
      <c r="AJ8" s="75" t="s">
        <v>106</v>
      </c>
      <c r="AK8" s="76" t="s">
        <v>107</v>
      </c>
      <c r="AL8" s="74" t="s">
        <v>105</v>
      </c>
      <c r="AM8" s="75" t="s">
        <v>106</v>
      </c>
      <c r="AN8" s="76" t="s">
        <v>107</v>
      </c>
      <c r="AO8" s="74" t="s">
        <v>105</v>
      </c>
      <c r="AP8" s="75" t="s">
        <v>106</v>
      </c>
      <c r="AQ8" s="76" t="s">
        <v>107</v>
      </c>
      <c r="AR8" s="74" t="s">
        <v>105</v>
      </c>
      <c r="AS8" s="75" t="s">
        <v>106</v>
      </c>
      <c r="AT8" s="76" t="s">
        <v>107</v>
      </c>
      <c r="AU8" s="74" t="s">
        <v>105</v>
      </c>
      <c r="AV8" s="75" t="s">
        <v>106</v>
      </c>
      <c r="AW8" s="76" t="s">
        <v>107</v>
      </c>
      <c r="AX8" s="74" t="s">
        <v>105</v>
      </c>
      <c r="AY8" s="75" t="s">
        <v>106</v>
      </c>
      <c r="AZ8" s="76" t="s">
        <v>107</v>
      </c>
      <c r="BA8" s="74" t="s">
        <v>105</v>
      </c>
      <c r="BB8" s="75" t="s">
        <v>106</v>
      </c>
      <c r="BC8" s="76" t="s">
        <v>107</v>
      </c>
      <c r="BD8" s="74" t="s">
        <v>105</v>
      </c>
      <c r="BE8" s="75" t="s">
        <v>106</v>
      </c>
      <c r="BF8" s="76" t="s">
        <v>107</v>
      </c>
      <c r="BG8" s="74" t="s">
        <v>105</v>
      </c>
      <c r="BH8" s="75" t="s">
        <v>106</v>
      </c>
      <c r="BI8" s="76" t="s">
        <v>107</v>
      </c>
      <c r="BJ8" s="74" t="s">
        <v>105</v>
      </c>
      <c r="BK8" s="75" t="s">
        <v>106</v>
      </c>
      <c r="BL8" s="76" t="s">
        <v>107</v>
      </c>
    </row>
    <row r="9" spans="1:64">
      <c r="A9" s="78" t="s">
        <v>108</v>
      </c>
      <c r="B9" s="113">
        <f>(('Total Allotjaments (4)'!B9/'Total Allotjaments (4)'!E9)-1)</f>
        <v>0</v>
      </c>
      <c r="C9" s="113">
        <f>(('Total Allotjaments (4)'!C9/'Total Allotjaments (4)'!F9)-1)</f>
        <v>3.3076074972435698E-3</v>
      </c>
      <c r="D9" s="113">
        <f>(('Total Allotjaments (4)'!D9/'Total Allotjaments (4)'!G9)-1)</f>
        <v>1.712328767123239E-3</v>
      </c>
      <c r="E9" s="113">
        <f>(('Total Allotjaments (4)'!E9/'Total Allotjaments (4)'!H9)-1)</f>
        <v>0</v>
      </c>
      <c r="F9" s="113">
        <f>(('Total Allotjaments (4)'!F9/'Total Allotjaments (4)'!I9)-1)</f>
        <v>-1.1013215859030367E-3</v>
      </c>
      <c r="G9" s="113">
        <f>(('Total Allotjaments (4)'!G9/'Total Allotjaments (4)'!J9)-1)</f>
        <v>1.028453890983938E-3</v>
      </c>
      <c r="H9" s="113">
        <f>(('Total Allotjaments (4)'!H9/'Total Allotjaments (4)'!K9)-1)</f>
        <v>0</v>
      </c>
      <c r="I9" s="113">
        <f>(('Total Allotjaments (4)'!I9/'Total Allotjaments (4)'!L9)-1)</f>
        <v>0</v>
      </c>
      <c r="J9" s="113">
        <f>(('Total Allotjaments (4)'!J9/'Total Allotjaments (4)'!M9)-1)</f>
        <v>0</v>
      </c>
      <c r="K9" s="113">
        <f>(('Total Allotjaments (4)'!K9/'Total Allotjaments (4)'!N9)-1)</f>
        <v>-4.6153846153846101E-2</v>
      </c>
      <c r="L9" s="113">
        <f>(('Total Allotjaments (4)'!L9/'Total Allotjaments (4)'!O9)-1)</f>
        <v>-7.1574642126789323E-2</v>
      </c>
      <c r="M9" s="113">
        <f>(('Total Allotjaments (4)'!M9/'Total Allotjaments (4)'!P9)-1)</f>
        <v>-6.596221581812356E-2</v>
      </c>
      <c r="N9" s="113">
        <f>(('Total Allotjaments (4)'!N9/'Total Allotjaments (4)'!Q9)-1)</f>
        <v>-2.9850746268656692E-2</v>
      </c>
      <c r="O9" s="113">
        <f>(('Total Allotjaments (4)'!O9/'Total Allotjaments (4)'!R9)-1)</f>
        <v>-1.7085427135678399E-2</v>
      </c>
      <c r="P9" s="113">
        <f>(('Total Allotjaments (4)'!P9/'Total Allotjaments (4)'!S9)-1)</f>
        <v>-1.4826498422712886E-2</v>
      </c>
      <c r="Q9" s="113">
        <f>(('Total Allotjaments (4)'!Q9/'Total Allotjaments (4)'!T9)-1)</f>
        <v>-4.2857142857142816E-2</v>
      </c>
      <c r="R9" s="113">
        <f>(('Total Allotjaments (4)'!R9/'Total Allotjaments (4)'!U9)-1)</f>
        <v>-4.0501446480231462E-2</v>
      </c>
      <c r="S9" s="113">
        <f>(('Total Allotjaments (4)'!S9/'Total Allotjaments (4)'!V9)-1)</f>
        <v>-3.7059538274605064E-2</v>
      </c>
      <c r="T9" s="113">
        <f>(('Total Allotjaments (4)'!T9/'Total Allotjaments (4)'!W9)-1)</f>
        <v>1.449275362318847E-2</v>
      </c>
      <c r="U9" s="113">
        <f>(('Total Allotjaments (4)'!U9/'Total Allotjaments (4)'!X9)-1)</f>
        <v>-2.9026217228464435E-2</v>
      </c>
      <c r="V9" s="113">
        <f>(('Total Allotjaments (4)'!V9/'Total Allotjaments (4)'!Y9)-1)</f>
        <v>-2.7186761229314405E-2</v>
      </c>
      <c r="W9" s="113">
        <f>(('Total Allotjaments (4)'!W9/'Total Allotjaments (4)'!Z9)-1)</f>
        <v>-0.12658227848101267</v>
      </c>
      <c r="X9" s="113">
        <f>(('Total Allotjaments (4)'!X9/'Total Allotjaments (4)'!AA9)-1)</f>
        <v>-0.3005893909626719</v>
      </c>
      <c r="Y9" s="113">
        <f>(('Total Allotjaments (4)'!Y9/'Total Allotjaments (4)'!AB9)-1)</f>
        <v>-0.30910575745202118</v>
      </c>
      <c r="Z9" s="113">
        <f>(('Total Allotjaments (4)'!Z9/'Total Allotjaments (4)'!AC9)-1)</f>
        <v>-4.8192771084337394E-2</v>
      </c>
      <c r="AA9" s="113">
        <f>(('Total Allotjaments (4)'!AA9/'Total Allotjaments (4)'!AD9)-1)</f>
        <v>-2.1780909673286386E-2</v>
      </c>
      <c r="AB9" s="113">
        <f>(('Total Allotjaments (4)'!AB9/'Total Allotjaments (4)'!AE9)-1)</f>
        <v>-1.0904684975767354E-2</v>
      </c>
      <c r="AC9" s="113">
        <f>(('Total Allotjaments (4)'!AC9/'Total Allotjaments (4)'!AF9)-1)</f>
        <v>-9.7826086956521729E-2</v>
      </c>
      <c r="AD9" s="113">
        <f>(('Total Allotjaments (4)'!AD9/'Total Allotjaments (4)'!AG9)-1)</f>
        <v>-6.8615751789976143E-2</v>
      </c>
      <c r="AE9" s="113">
        <f>(('Total Allotjaments (4)'!AE9/'Total Allotjaments (4)'!AH9)-1)</f>
        <v>-7.07449802964909E-2</v>
      </c>
      <c r="AF9" s="113">
        <f>(('Total Allotjaments (4)'!AF9/'Total Allotjaments (4)'!AI9)-1)</f>
        <v>-9.8039215686274495E-2</v>
      </c>
      <c r="AG9" s="113">
        <f>(('Total Allotjaments (4)'!AG9/'Total Allotjaments (4)'!AJ9)-1)</f>
        <v>-7.2495849474266794E-2</v>
      </c>
      <c r="AH9" s="113">
        <f>(('Total Allotjaments (4)'!AH9/'Total Allotjaments (4)'!AK9)-1)</f>
        <v>-7.4022589052997412E-2</v>
      </c>
      <c r="AI9" s="113">
        <f>(('Total Allotjaments (4)'!AI9/'Total Allotjaments (4)'!AL9)-1)</f>
        <v>0</v>
      </c>
      <c r="AJ9" s="113">
        <f>(('Total Allotjaments (4)'!AJ9/'Total Allotjaments (4)'!AM9)-1)</f>
        <v>1.662971175166339E-3</v>
      </c>
      <c r="AK9" s="113">
        <f>(('Total Allotjaments (4)'!AK9/'Total Allotjaments (4)'!AN9)-1)</f>
        <v>6.4707939839103723E-3</v>
      </c>
      <c r="AL9" s="113">
        <f>(('Total Allotjaments (4)'!AL9/'Total Allotjaments (4)'!AO9)-1)</f>
        <v>-5.555555555555558E-2</v>
      </c>
      <c r="AM9" s="113">
        <f>(('Total Allotjaments (4)'!AM9/'Total Allotjaments (4)'!AP9)-1)</f>
        <v>-0.11611954924056833</v>
      </c>
      <c r="AN9" s="113">
        <f>(('Total Allotjaments (4)'!AN9/'Total Allotjaments (4)'!AQ9)-1)</f>
        <v>-9.4536817102137793E-2</v>
      </c>
      <c r="AO9" s="113">
        <f>(('Total Allotjaments (4)'!AO9/'Total Allotjaments (4)'!AR9)-1)</f>
        <v>-9.9999999999999978E-2</v>
      </c>
      <c r="AP9" s="113">
        <f>(('Total Allotjaments (4)'!AP9/'Total Allotjaments (4)'!AS9)-1)</f>
        <v>-6.9311445508435932E-2</v>
      </c>
      <c r="AQ9" s="113">
        <f>(('Total Allotjaments (4)'!AQ9/'Total Allotjaments (4)'!AT9)-1)</f>
        <v>-7.1186939255772907E-2</v>
      </c>
      <c r="AR9" s="113">
        <f>(('Total Allotjaments (4)'!AR9/'Total Allotjaments (4)'!AU9)-1)</f>
        <v>-4.0000000000000036E-2</v>
      </c>
      <c r="AS9" s="113">
        <f>(('Total Allotjaments (4)'!AS9/'Total Allotjaments (4)'!AV9)-1)</f>
        <v>-0.10926076360682369</v>
      </c>
      <c r="AT9" s="113">
        <f>(('Total Allotjaments (4)'!AT9/'Total Allotjaments (4)'!AW9)-1)</f>
        <v>-7.7976674803363122E-2</v>
      </c>
      <c r="AU9" s="113">
        <f>(('Total Allotjaments (4)'!AU9/'Total Allotjaments (4)'!AX9)-1)</f>
        <v>-4.5801526717557217E-2</v>
      </c>
      <c r="AV9" s="113">
        <f>(('Total Allotjaments (4)'!AV9/'Total Allotjaments (4)'!AY9)-1)</f>
        <v>-9.3186003683241259E-2</v>
      </c>
      <c r="AW9" s="113">
        <f>(('Total Allotjaments (4)'!AW9/'Total Allotjaments (4)'!AZ9)-1)</f>
        <v>-6.9526813880126159E-2</v>
      </c>
      <c r="AX9" s="113">
        <f>(('Total Allotjaments (4)'!AX9/'Total Allotjaments (4)'!BA9)-1)</f>
        <v>-5.7553956834532349E-2</v>
      </c>
      <c r="AY9" s="113">
        <f>(('Total Allotjaments (4)'!AY9/'Total Allotjaments (4)'!BB9)-1)</f>
        <v>-7.0205479452054798E-2</v>
      </c>
      <c r="AZ9" s="113">
        <f>(('Total Allotjaments (4)'!AZ9/'Total Allotjaments (4)'!BC9)-1)</f>
        <v>-5.5873242792470856E-2</v>
      </c>
      <c r="BA9" s="113">
        <f>(('Total Allotjaments (4)'!BA9/'Total Allotjaments (4)'!BD9)-1)</f>
        <v>-1.4184397163120588E-2</v>
      </c>
      <c r="BB9" s="113">
        <f>(('Total Allotjaments (4)'!BB9/'Total Allotjaments (4)'!BE9)-1)</f>
        <v>-1.1844331641285955E-2</v>
      </c>
      <c r="BC9" s="113">
        <f>(('Total Allotjaments (4)'!BC9/'Total Allotjaments (4)'!BF9)-1)</f>
        <v>-1.5943728018757319E-2</v>
      </c>
      <c r="BD9" s="113">
        <f>(('Total Allotjaments (4)'!BD9/'Total Allotjaments (4)'!BG9)-1)</f>
        <v>-2.083333333333337E-2</v>
      </c>
      <c r="BE9" s="113">
        <f>(('Total Allotjaments (4)'!BE9/'Total Allotjaments (4)'!BH9)-1)</f>
        <v>-1.5328223925358264E-2</v>
      </c>
      <c r="BF9" s="113">
        <f>(('Total Allotjaments (4)'!BF9/'Total Allotjaments (4)'!BI9)-1)</f>
        <v>-2.010338885697871E-2</v>
      </c>
      <c r="BG9" s="113">
        <f>(('Total Allotjaments (4)'!BG9/'Total Allotjaments (4)'!BJ9)-1)</f>
        <v>-1.3698630136986356E-2</v>
      </c>
      <c r="BH9" s="113">
        <f>(('Total Allotjaments (4)'!BH9/'Total Allotjaments (4)'!BK9)-1)</f>
        <v>-3.0997739748143349E-2</v>
      </c>
      <c r="BI9" s="113">
        <f>(('Total Allotjaments (4)'!BI9/'Total Allotjaments (4)'!BL9)-1)</f>
        <v>-3.2670296699633283E-2</v>
      </c>
      <c r="BJ9" s="113" t="e">
        <f>(('Total Allotjaments (4)'!BJ9/'Total Allotjaments (4)'!BM9)-1)</f>
        <v>#DIV/0!</v>
      </c>
      <c r="BK9" s="113" t="e">
        <f>(('Total Allotjaments (4)'!BK9/'Total Allotjaments (4)'!BN9)-1)</f>
        <v>#DIV/0!</v>
      </c>
      <c r="BL9" s="113" t="e">
        <f>(('Total Allotjaments (4)'!BL9/'Total Allotjaments (4)'!BO9)-1)</f>
        <v>#DIV/0!</v>
      </c>
    </row>
    <row r="10" spans="1:64">
      <c r="A10" s="78" t="s">
        <v>109</v>
      </c>
      <c r="B10" s="113">
        <f>(('Total Allotjaments (4)'!B10/'Total Allotjaments (4)'!E10)-1)</f>
        <v>-1.8691588785046731E-2</v>
      </c>
      <c r="C10" s="113">
        <f>(('Total Allotjaments (4)'!C10/'Total Allotjaments (4)'!F10)-1)</f>
        <v>3.3812341504648735E-3</v>
      </c>
      <c r="D10" s="113">
        <f>(('Total Allotjaments (4)'!D10/'Total Allotjaments (4)'!G10)-1)</f>
        <v>-6.6892971246006461E-3</v>
      </c>
      <c r="E10" s="113">
        <f>(('Total Allotjaments (4)'!E10/'Total Allotjaments (4)'!H10)-1)</f>
        <v>-9.2592592592593004E-3</v>
      </c>
      <c r="F10" s="113">
        <f>(('Total Allotjaments (4)'!F10/'Total Allotjaments (4)'!I10)-1)</f>
        <v>-2.6070252469813426E-2</v>
      </c>
      <c r="G10" s="113">
        <f>(('Total Allotjaments (4)'!G10/'Total Allotjaments (4)'!J10)-1)</f>
        <v>-2.6438569206842955E-2</v>
      </c>
      <c r="H10" s="113">
        <f>(('Total Allotjaments (4)'!H10/'Total Allotjaments (4)'!K10)-1)</f>
        <v>-1.8181818181818188E-2</v>
      </c>
      <c r="I10" s="113">
        <f>(('Total Allotjaments (4)'!I10/'Total Allotjaments (4)'!L10)-1)</f>
        <v>-4.3820519548674941E-2</v>
      </c>
      <c r="J10" s="113">
        <f>(('Total Allotjaments (4)'!J10/'Total Allotjaments (4)'!M10)-1)</f>
        <v>-4.0298507462686595E-2</v>
      </c>
      <c r="K10" s="113">
        <f>(('Total Allotjaments (4)'!K10/'Total Allotjaments (4)'!N10)-1)</f>
        <v>-3.5087719298245612E-2</v>
      </c>
      <c r="L10" s="113">
        <f>(('Total Allotjaments (4)'!L10/'Total Allotjaments (4)'!O10)-1)</f>
        <v>-2.5070350473266778E-2</v>
      </c>
      <c r="M10" s="113">
        <f>(('Total Allotjaments (4)'!M10/'Total Allotjaments (4)'!P10)-1)</f>
        <v>-3.1529496792844891E-2</v>
      </c>
      <c r="N10" s="113">
        <f>(('Total Allotjaments (4)'!N10/'Total Allotjaments (4)'!Q10)-1)</f>
        <v>0</v>
      </c>
      <c r="O10" s="113">
        <f>(('Total Allotjaments (4)'!O10/'Total Allotjaments (4)'!R10)-1)</f>
        <v>7.993811242908766E-3</v>
      </c>
      <c r="P10" s="113">
        <f>(('Total Allotjaments (4)'!P10/'Total Allotjaments (4)'!S10)-1)</f>
        <v>-2.1635265482736754E-3</v>
      </c>
      <c r="Q10" s="113">
        <f>(('Total Allotjaments (4)'!Q10/'Total Allotjaments (4)'!T10)-1)</f>
        <v>0</v>
      </c>
      <c r="R10" s="113">
        <f>(('Total Allotjaments (4)'!R10/'Total Allotjaments (4)'!U10)-1)</f>
        <v>-7.7299665034780141E-4</v>
      </c>
      <c r="S10" s="113">
        <f>(('Total Allotjaments (4)'!S10/'Total Allotjaments (4)'!V10)-1)</f>
        <v>3.982260838084839E-3</v>
      </c>
      <c r="T10" s="113">
        <f>(('Total Allotjaments (4)'!T10/'Total Allotjaments (4)'!W10)-1)</f>
        <v>-1.7241379310344862E-2</v>
      </c>
      <c r="U10" s="113">
        <f>(('Total Allotjaments (4)'!U10/'Total Allotjaments (4)'!X10)-1)</f>
        <v>-7.9243353783231552E-3</v>
      </c>
      <c r="V10" s="113">
        <f>(('Total Allotjaments (4)'!V10/'Total Allotjaments (4)'!Y10)-1)</f>
        <v>-7.3668134040068001E-3</v>
      </c>
      <c r="W10" s="113">
        <f>(('Total Allotjaments (4)'!W10/'Total Allotjaments (4)'!Z10)-1)</f>
        <v>-4.132231404958675E-2</v>
      </c>
      <c r="X10" s="113">
        <f>(('Total Allotjaments (4)'!X10/'Total Allotjaments (4)'!AA10)-1)</f>
        <v>-0.18601747815230962</v>
      </c>
      <c r="Y10" s="113">
        <f>(('Total Allotjaments (4)'!Y10/'Total Allotjaments (4)'!AB10)-1)</f>
        <v>-0.14501881864966593</v>
      </c>
      <c r="Z10" s="113">
        <f>(('Total Allotjaments (4)'!Z10/'Total Allotjaments (4)'!AC10)-1)</f>
        <v>-6.2015503875968991E-2</v>
      </c>
      <c r="AA10" s="113">
        <f>(('Total Allotjaments (4)'!AA10/'Total Allotjaments (4)'!AD10)-1)</f>
        <v>-8.7526105942661858E-2</v>
      </c>
      <c r="AB10" s="113">
        <f>(('Total Allotjaments (4)'!AB10/'Total Allotjaments (4)'!AE10)-1)</f>
        <v>-9.2562905136962415E-2</v>
      </c>
      <c r="AC10" s="113">
        <f>(('Total Allotjaments (4)'!AC10/'Total Allotjaments (4)'!AF10)-1)</f>
        <v>-3.7313432835820892E-2</v>
      </c>
      <c r="AD10" s="113">
        <f>(('Total Allotjaments (4)'!AD10/'Total Allotjaments (4)'!AG10)-1)</f>
        <v>-5.1845184518451881E-2</v>
      </c>
      <c r="AE10" s="113">
        <f>(('Total Allotjaments (4)'!AE10/'Total Allotjaments (4)'!AH10)-1)</f>
        <v>-4.0975935828877041E-2</v>
      </c>
      <c r="AF10" s="113">
        <f>(('Total Allotjaments (4)'!AF10/'Total Allotjaments (4)'!AI10)-1)</f>
        <v>3.8759689922480689E-2</v>
      </c>
      <c r="AG10" s="113">
        <f>(('Total Allotjaments (4)'!AG10/'Total Allotjaments (4)'!AJ10)-1)</f>
        <v>3.2508578652699072E-3</v>
      </c>
      <c r="AH10" s="113">
        <f>(('Total Allotjaments (4)'!AH10/'Total Allotjaments (4)'!AK10)-1)</f>
        <v>-4.0090872644660269E-4</v>
      </c>
      <c r="AI10" s="113">
        <f>(('Total Allotjaments (4)'!AI10/'Total Allotjaments (4)'!AL10)-1)</f>
        <v>0</v>
      </c>
      <c r="AJ10" s="113">
        <f>(('Total Allotjaments (4)'!AJ10/'Total Allotjaments (4)'!AM10)-1)</f>
        <v>2.716407098877216E-3</v>
      </c>
      <c r="AK10" s="113">
        <f>(('Total Allotjaments (4)'!AK10/'Total Allotjaments (4)'!AN10)-1)</f>
        <v>1.2041744715012292E-3</v>
      </c>
      <c r="AL10" s="113">
        <f>(('Total Allotjaments (4)'!AL10/'Total Allotjaments (4)'!AO10)-1)</f>
        <v>0</v>
      </c>
      <c r="AM10" s="113">
        <f>(('Total Allotjaments (4)'!AM10/'Total Allotjaments (4)'!AP10)-1)</f>
        <v>3.452662184263211E-3</v>
      </c>
      <c r="AN10" s="113">
        <f>(('Total Allotjaments (4)'!AN10/'Total Allotjaments (4)'!AQ10)-1)</f>
        <v>8.0248162384517485E-3</v>
      </c>
      <c r="AO10" s="113">
        <f>(('Total Allotjaments (4)'!AO10/'Total Allotjaments (4)'!AR10)-1)</f>
        <v>-5.1470588235294157E-2</v>
      </c>
      <c r="AP10" s="113">
        <f>(('Total Allotjaments (4)'!AP10/'Total Allotjaments (4)'!AS10)-1)</f>
        <v>-3.760055963623643E-2</v>
      </c>
      <c r="AQ10" s="113">
        <f>(('Total Allotjaments (4)'!AQ10/'Total Allotjaments (4)'!AT10)-1)</f>
        <v>-3.230227094753324E-2</v>
      </c>
      <c r="AR10" s="113">
        <f>(('Total Allotjaments (4)'!AR10/'Total Allotjaments (4)'!AU10)-1)</f>
        <v>0</v>
      </c>
      <c r="AS10" s="113">
        <f>(('Total Allotjaments (4)'!AS10/'Total Allotjaments (4)'!AV10)-1)</f>
        <v>-5.0954356846472981E-2</v>
      </c>
      <c r="AT10" s="113">
        <f>(('Total Allotjaments (4)'!AT10/'Total Allotjaments (4)'!AW10)-1)</f>
        <v>-4.967441860465116E-2</v>
      </c>
      <c r="AU10" s="113">
        <f>(('Total Allotjaments (4)'!AU10/'Total Allotjaments (4)'!AX10)-1)</f>
        <v>-3.546099290780147E-2</v>
      </c>
      <c r="AV10" s="113">
        <f>(('Total Allotjaments (4)'!AV10/'Total Allotjaments (4)'!AY10)-1)</f>
        <v>-3.6462498000959576E-2</v>
      </c>
      <c r="AW10" s="113">
        <f>(('Total Allotjaments (4)'!AW10/'Total Allotjaments (4)'!AZ10)-1)</f>
        <v>-3.7313432835820892E-2</v>
      </c>
      <c r="AX10" s="113">
        <f>(('Total Allotjaments (4)'!AX10/'Total Allotjaments (4)'!BA10)-1)</f>
        <v>-3.4246575342465779E-2</v>
      </c>
      <c r="AY10" s="113">
        <f>(('Total Allotjaments (4)'!AY10/'Total Allotjaments (4)'!BB10)-1)</f>
        <v>-6.6855693180122411E-2</v>
      </c>
      <c r="AZ10" s="113">
        <f>(('Total Allotjaments (4)'!AZ10/'Total Allotjaments (4)'!BC10)-1)</f>
        <v>-5.9411500449236265E-2</v>
      </c>
      <c r="BA10" s="113">
        <f>(('Total Allotjaments (4)'!BA10/'Total Allotjaments (4)'!BD10)-1)</f>
        <v>-2.0134228187919434E-2</v>
      </c>
      <c r="BB10" s="113">
        <f>(('Total Allotjaments (4)'!BB10/'Total Allotjaments (4)'!BE10)-1)</f>
        <v>-5.031179138321995E-2</v>
      </c>
      <c r="BC10" s="113">
        <f>(('Total Allotjaments (4)'!BC10/'Total Allotjaments (4)'!BF10)-1)</f>
        <v>-4.8005987383727189E-2</v>
      </c>
      <c r="BD10" s="113">
        <f>(('Total Allotjaments (4)'!BD10/'Total Allotjaments (4)'!BG10)-1)</f>
        <v>-1.3245033112582738E-2</v>
      </c>
      <c r="BE10" s="113">
        <f>(('Total Allotjaments (4)'!BE10/'Total Allotjaments (4)'!BH10)-1)</f>
        <v>-2.7295285359801524E-2</v>
      </c>
      <c r="BF10" s="113">
        <f>(('Total Allotjaments (4)'!BF10/'Total Allotjaments (4)'!BI10)-1)</f>
        <v>-2.2879231090681129E-2</v>
      </c>
      <c r="BG10" s="113">
        <f>(('Total Allotjaments (4)'!BG10/'Total Allotjaments (4)'!BJ10)-1)</f>
        <v>-6.5789473684210176E-3</v>
      </c>
      <c r="BH10" s="113">
        <f>(('Total Allotjaments (4)'!BH10/'Total Allotjaments (4)'!BK10)-1)</f>
        <v>-3.4345377112240394E-3</v>
      </c>
      <c r="BI10" s="113">
        <f>(('Total Allotjaments (4)'!BI10/'Total Allotjaments (4)'!BL10)-1)</f>
        <v>-1.3041890552454305E-3</v>
      </c>
      <c r="BJ10" s="113" t="e">
        <f>(('Total Allotjaments (4)'!BJ10/'Total Allotjaments (4)'!BM10)-1)</f>
        <v>#DIV/0!</v>
      </c>
      <c r="BK10" s="113" t="e">
        <f>(('Total Allotjaments (4)'!BK10/'Total Allotjaments (4)'!BN10)-1)</f>
        <v>#DIV/0!</v>
      </c>
      <c r="BL10" s="113" t="e">
        <f>(('Total Allotjaments (4)'!BL10/'Total Allotjaments (4)'!BO10)-1)</f>
        <v>#DIV/0!</v>
      </c>
    </row>
    <row r="11" spans="1:64">
      <c r="A11" s="78" t="s">
        <v>110</v>
      </c>
      <c r="B11" s="113">
        <f>(('Total Allotjaments (4)'!B11/'Total Allotjaments (4)'!E11)-1)</f>
        <v>1.0309278350515427E-2</v>
      </c>
      <c r="C11" s="113">
        <f>(('Total Allotjaments (4)'!C11/'Total Allotjaments (4)'!F11)-1)</f>
        <v>-1.9736842105263497E-3</v>
      </c>
      <c r="D11" s="113">
        <f>(('Total Allotjaments (4)'!D11/'Total Allotjaments (4)'!G11)-1)</f>
        <v>-3.8051750380517779E-3</v>
      </c>
      <c r="E11" s="113">
        <f>(('Total Allotjaments (4)'!E11/'Total Allotjaments (4)'!H11)-1)</f>
        <v>0</v>
      </c>
      <c r="F11" s="113">
        <f>(('Total Allotjaments (4)'!F11/'Total Allotjaments (4)'!I11)-1)</f>
        <v>-4.9099836333879043E-3</v>
      </c>
      <c r="G11" s="113">
        <f>(('Total Allotjaments (4)'!G11/'Total Allotjaments (4)'!J11)-1)</f>
        <v>-7.4279239582022427E-3</v>
      </c>
      <c r="H11" s="113">
        <f>(('Total Allotjaments (4)'!H11/'Total Allotjaments (4)'!K11)-1)</f>
        <v>1.0416666666666741E-2</v>
      </c>
      <c r="I11" s="113">
        <f>(('Total Allotjaments (4)'!I11/'Total Allotjaments (4)'!L11)-1)</f>
        <v>-8.760545100583994E-3</v>
      </c>
      <c r="J11" s="113">
        <f>(('Total Allotjaments (4)'!J11/'Total Allotjaments (4)'!M11)-1)</f>
        <v>1.2591286829510828E-4</v>
      </c>
      <c r="K11" s="113">
        <f>(('Total Allotjaments (4)'!K11/'Total Allotjaments (4)'!N11)-1)</f>
        <v>0</v>
      </c>
      <c r="L11" s="113">
        <f>(('Total Allotjaments (4)'!L11/'Total Allotjaments (4)'!O11)-1)</f>
        <v>-1.457962092985543E-3</v>
      </c>
      <c r="M11" s="113">
        <f>(('Total Allotjaments (4)'!M11/'Total Allotjaments (4)'!P11)-1)</f>
        <v>-2.4492871946241168E-3</v>
      </c>
      <c r="N11" s="113">
        <f>(('Total Allotjaments (4)'!N11/'Total Allotjaments (4)'!Q11)-1)</f>
        <v>2.1276595744680771E-2</v>
      </c>
      <c r="O11" s="113">
        <f>(('Total Allotjaments (4)'!O11/'Total Allotjaments (4)'!R11)-1)</f>
        <v>-4.0335592126492514E-3</v>
      </c>
      <c r="P11" s="113">
        <f>(('Total Allotjaments (4)'!P11/'Total Allotjaments (4)'!S11)-1)</f>
        <v>-1.8805240393656719E-3</v>
      </c>
      <c r="Q11" s="113">
        <f>(('Total Allotjaments (4)'!Q11/'Total Allotjaments (4)'!T11)-1)</f>
        <v>0</v>
      </c>
      <c r="R11" s="113">
        <f>(('Total Allotjaments (4)'!R11/'Total Allotjaments (4)'!U11)-1)</f>
        <v>-3.3374922021210285E-2</v>
      </c>
      <c r="S11" s="113">
        <f>(('Total Allotjaments (4)'!S11/'Total Allotjaments (4)'!V11)-1)</f>
        <v>-3.2682512733446467E-2</v>
      </c>
      <c r="T11" s="113">
        <f>(('Total Allotjaments (4)'!T11/'Total Allotjaments (4)'!W11)-1)</f>
        <v>-3.0927835051546393E-2</v>
      </c>
      <c r="U11" s="113">
        <f>(('Total Allotjaments (4)'!U11/'Total Allotjaments (4)'!X11)-1)</f>
        <v>-3.3463973470002961E-2</v>
      </c>
      <c r="V11" s="113">
        <f>(('Total Allotjaments (4)'!V11/'Total Allotjaments (4)'!Y11)-1)</f>
        <v>-2.9596940276551909E-2</v>
      </c>
      <c r="W11" s="113">
        <f>(('Total Allotjaments (4)'!W11/'Total Allotjaments (4)'!Z11)-1)</f>
        <v>-6.7307692307692291E-2</v>
      </c>
      <c r="X11" s="113">
        <f>(('Total Allotjaments (4)'!X11/'Total Allotjaments (4)'!AA11)-1)</f>
        <v>-8.9236683141131201E-2</v>
      </c>
      <c r="Y11" s="113">
        <f>(('Total Allotjaments (4)'!Y11/'Total Allotjaments (4)'!AB11)-1)</f>
        <v>-8.417308832246595E-2</v>
      </c>
      <c r="Z11" s="113">
        <f>(('Total Allotjaments (4)'!Z11/'Total Allotjaments (4)'!AC11)-1)</f>
        <v>-2.8037383177570097E-2</v>
      </c>
      <c r="AA11" s="113">
        <f>(('Total Allotjaments (4)'!AA11/'Total Allotjaments (4)'!AD11)-1)</f>
        <v>-1.4610389610389629E-2</v>
      </c>
      <c r="AB11" s="113">
        <f>(('Total Allotjaments (4)'!AB11/'Total Allotjaments (4)'!AE11)-1)</f>
        <v>-1.8148148148148135E-2</v>
      </c>
      <c r="AC11" s="113">
        <f>(('Total Allotjaments (4)'!AC11/'Total Allotjaments (4)'!AF11)-1)</f>
        <v>3.8834951456310662E-2</v>
      </c>
      <c r="AD11" s="113">
        <f>(('Total Allotjaments (4)'!AD11/'Total Allotjaments (4)'!AG11)-1)</f>
        <v>4.6728971962616717E-2</v>
      </c>
      <c r="AE11" s="113">
        <f>(('Total Allotjaments (4)'!AE11/'Total Allotjaments (4)'!AH11)-1)</f>
        <v>4.3161496853957315E-2</v>
      </c>
      <c r="AF11" s="113">
        <f>(('Total Allotjaments (4)'!AF11/'Total Allotjaments (4)'!AI11)-1)</f>
        <v>-9.6153846153845812E-3</v>
      </c>
      <c r="AG11" s="113">
        <f>(('Total Allotjaments (4)'!AG11/'Total Allotjaments (4)'!AJ11)-1)</f>
        <v>-1.1893102000839484E-2</v>
      </c>
      <c r="AH11" s="113">
        <f>(('Total Allotjaments (4)'!AH11/'Total Allotjaments (4)'!AK11)-1)</f>
        <v>-9.4040459267359378E-3</v>
      </c>
      <c r="AI11" s="113">
        <f>(('Total Allotjaments (4)'!AI11/'Total Allotjaments (4)'!AL11)-1)</f>
        <v>-1.8867924528301883E-2</v>
      </c>
      <c r="AJ11" s="113">
        <f>(('Total Allotjaments (4)'!AJ11/'Total Allotjaments (4)'!AM11)-1)</f>
        <v>-1.4614642217013696E-2</v>
      </c>
      <c r="AK11" s="113">
        <f>(('Total Allotjaments (4)'!AK11/'Total Allotjaments (4)'!AN11)-1)</f>
        <v>-1.1458220732893709E-2</v>
      </c>
      <c r="AL11" s="113">
        <f>(('Total Allotjaments (4)'!AL11/'Total Allotjaments (4)'!AO11)-1)</f>
        <v>9.52380952380949E-3</v>
      </c>
      <c r="AM11" s="113">
        <f>(('Total Allotjaments (4)'!AM11/'Total Allotjaments (4)'!AP11)-1)</f>
        <v>1.228192602930922E-2</v>
      </c>
      <c r="AN11" s="113">
        <f>(('Total Allotjaments (4)'!AN11/'Total Allotjaments (4)'!AQ11)-1)</f>
        <v>6.1449779759639167E-3</v>
      </c>
      <c r="AO11" s="113">
        <f>(('Total Allotjaments (4)'!AO11/'Total Allotjaments (4)'!AR11)-1)</f>
        <v>-3.669724770642202E-2</v>
      </c>
      <c r="AP11" s="113">
        <f>(('Total Allotjaments (4)'!AP11/'Total Allotjaments (4)'!AS11)-1)</f>
        <v>-4.0829986613119096E-2</v>
      </c>
      <c r="AQ11" s="113">
        <f>(('Total Allotjaments (4)'!AQ11/'Total Allotjaments (4)'!AT11)-1)</f>
        <v>-5.5666820726133603E-2</v>
      </c>
      <c r="AR11" s="113">
        <f>(('Total Allotjaments (4)'!AR11/'Total Allotjaments (4)'!AU11)-1)</f>
        <v>-2.6785714285714302E-2</v>
      </c>
      <c r="AS11" s="113">
        <f>(('Total Allotjaments (4)'!AS11/'Total Allotjaments (4)'!AV11)-1)</f>
        <v>-2.7596979953137257E-2</v>
      </c>
      <c r="AT11" s="113">
        <f>(('Total Allotjaments (4)'!AT11/'Total Allotjaments (4)'!AW11)-1)</f>
        <v>-2.4301032167551861E-2</v>
      </c>
      <c r="AU11" s="113">
        <f>(('Total Allotjaments (4)'!AU11/'Total Allotjaments (4)'!AX11)-1)</f>
        <v>3.7037037037036979E-2</v>
      </c>
      <c r="AV11" s="113">
        <f>(('Total Allotjaments (4)'!AV11/'Total Allotjaments (4)'!AY11)-1)</f>
        <v>2.0592533545901404E-2</v>
      </c>
      <c r="AW11" s="113">
        <f>(('Total Allotjaments (4)'!AW11/'Total Allotjaments (4)'!AZ11)-1)</f>
        <v>1.9722051910893157E-2</v>
      </c>
      <c r="AX11" s="113">
        <f>(('Total Allotjaments (4)'!AX11/'Total Allotjaments (4)'!BA11)-1)</f>
        <v>-1.8181818181818188E-2</v>
      </c>
      <c r="AY11" s="113">
        <f>(('Total Allotjaments (4)'!AY11/'Total Allotjaments (4)'!BB11)-1)</f>
        <v>-3.1523417395779685E-2</v>
      </c>
      <c r="AZ11" s="113">
        <f>(('Total Allotjaments (4)'!AZ11/'Total Allotjaments (4)'!BC11)-1)</f>
        <v>-3.1137072422157352E-2</v>
      </c>
      <c r="BA11" s="113">
        <f>(('Total Allotjaments (4)'!BA11/'Total Allotjaments (4)'!BD11)-1)</f>
        <v>-3.5087719298245612E-2</v>
      </c>
      <c r="BB11" s="113">
        <f>(('Total Allotjaments (4)'!BB11/'Total Allotjaments (4)'!BE11)-1)</f>
        <v>-4.8132271892222911E-2</v>
      </c>
      <c r="BC11" s="113">
        <f>(('Total Allotjaments (4)'!BC11/'Total Allotjaments (4)'!BF11)-1)</f>
        <v>-4.8961913280918923E-2</v>
      </c>
      <c r="BD11" s="113">
        <f>(('Total Allotjaments (4)'!BD11/'Total Allotjaments (4)'!BG11)-1)</f>
        <v>-2.5641025641025661E-2</v>
      </c>
      <c r="BE11" s="113">
        <f>(('Total Allotjaments (4)'!BE11/'Total Allotjaments (4)'!BH11)-1)</f>
        <v>-2.8901046622264559E-2</v>
      </c>
      <c r="BF11" s="113">
        <f>(('Total Allotjaments (4)'!BF11/'Total Allotjaments (4)'!BI11)-1)</f>
        <v>-2.986983329527293E-2</v>
      </c>
      <c r="BG11" s="113">
        <f>(('Total Allotjaments (4)'!BG11/'Total Allotjaments (4)'!BJ11)-1)</f>
        <v>-1.6806722689075682E-2</v>
      </c>
      <c r="BH11" s="113">
        <f>(('Total Allotjaments (4)'!BH11/'Total Allotjaments (4)'!BK11)-1)</f>
        <v>-1.6263016263016294E-2</v>
      </c>
      <c r="BI11" s="113">
        <f>(('Total Allotjaments (4)'!BI11/'Total Allotjaments (4)'!BL11)-1)</f>
        <v>-1.5424048925263056E-2</v>
      </c>
      <c r="BJ11" s="113" t="e">
        <f>(('Total Allotjaments (4)'!BJ11/'Total Allotjaments (4)'!BM11)-1)</f>
        <v>#DIV/0!</v>
      </c>
      <c r="BK11" s="113" t="e">
        <f>(('Total Allotjaments (4)'!BK11/'Total Allotjaments (4)'!BN11)-1)</f>
        <v>#DIV/0!</v>
      </c>
      <c r="BL11" s="113" t="e">
        <f>(('Total Allotjaments (4)'!BL11/'Total Allotjaments (4)'!BO11)-1)</f>
        <v>#DIV/0!</v>
      </c>
    </row>
    <row r="12" spans="1:64">
      <c r="A12" s="78" t="s">
        <v>181</v>
      </c>
      <c r="B12" s="113">
        <f>(('Total Allotjaments (4)'!B12/'Total Allotjaments (4)'!E12)-1)</f>
        <v>0.33333333333333326</v>
      </c>
      <c r="C12" s="113">
        <f>(('Total Allotjaments (4)'!C12/'Total Allotjaments (4)'!F12)-1)</f>
        <v>9.1234347048300579E-2</v>
      </c>
      <c r="D12" s="113">
        <f>(('Total Allotjaments (4)'!D12/'Total Allotjaments (4)'!G12)-1)</f>
        <v>8.0898876404494446E-2</v>
      </c>
      <c r="E12" s="113">
        <f>(('Total Allotjaments (4)'!E12/'Total Allotjaments (4)'!H12)-1)</f>
        <v>0.5</v>
      </c>
      <c r="F12" s="113">
        <f>(('Total Allotjaments (4)'!F12/'Total Allotjaments (4)'!I12)-1)</f>
        <v>0.5702247191011236</v>
      </c>
      <c r="G12" s="113">
        <f>(('Total Allotjaments (4)'!G12/'Total Allotjaments (4)'!J12)-1)</f>
        <v>0.61818181818181817</v>
      </c>
      <c r="H12" s="113">
        <f>(('Total Allotjaments (4)'!H12/'Total Allotjaments (4)'!K12)-1)</f>
        <v>0</v>
      </c>
      <c r="I12" s="113">
        <f>(('Total Allotjaments (4)'!I12/'Total Allotjaments (4)'!L12)-1)</f>
        <v>0</v>
      </c>
      <c r="J12" s="113">
        <f>(('Total Allotjaments (4)'!J12/'Total Allotjaments (4)'!M12)-1)</f>
        <v>0</v>
      </c>
      <c r="K12" s="113">
        <f>(('Total Allotjaments (4)'!K12/'Total Allotjaments (4)'!N12)-1)</f>
        <v>0</v>
      </c>
      <c r="L12" s="113">
        <f>(('Total Allotjaments (4)'!L12/'Total Allotjaments (4)'!O12)-1)</f>
        <v>0</v>
      </c>
      <c r="M12" s="113">
        <f>(('Total Allotjaments (4)'!M12/'Total Allotjaments (4)'!P12)-1)</f>
        <v>0</v>
      </c>
      <c r="N12" s="113">
        <f>(('Total Allotjaments (4)'!N12/'Total Allotjaments (4)'!Q12)-1)</f>
        <v>-0.19999999999999996</v>
      </c>
      <c r="O12" s="113">
        <f>(('Total Allotjaments (4)'!O12/'Total Allotjaments (4)'!R12)-1)</f>
        <v>0.73658536585365852</v>
      </c>
      <c r="P12" s="113">
        <f>(('Total Allotjaments (4)'!P12/'Total Allotjaments (4)'!S12)-1)</f>
        <v>0.69404517453798764</v>
      </c>
      <c r="Q12" s="113">
        <f>(('Total Allotjaments (4)'!Q12/'Total Allotjaments (4)'!T12)-1)</f>
        <v>0.25</v>
      </c>
      <c r="R12" s="113">
        <f>(('Total Allotjaments (4)'!R12/'Total Allotjaments (4)'!U12)-1)</f>
        <v>0.28930817610062887</v>
      </c>
      <c r="S12" s="113">
        <f>(('Total Allotjaments (4)'!S12/'Total Allotjaments (4)'!V12)-1)</f>
        <v>0.2329113924050632</v>
      </c>
      <c r="T12" s="113">
        <f>(('Total Allotjaments (4)'!T12/'Total Allotjaments (4)'!W12)-1)</f>
        <v>0.33333333333333326</v>
      </c>
      <c r="U12" s="113">
        <f>(('Total Allotjaments (4)'!U12/'Total Allotjaments (4)'!X12)-1)</f>
        <v>0.43243243243243246</v>
      </c>
      <c r="V12" s="113">
        <f>(('Total Allotjaments (4)'!V12/'Total Allotjaments (4)'!Y12)-1)</f>
        <v>0.52509652509652516</v>
      </c>
      <c r="W12" s="113">
        <f>(('Total Allotjaments (4)'!W12/'Total Allotjaments (4)'!Z12)-1)</f>
        <v>2</v>
      </c>
      <c r="X12" s="113">
        <f>(('Total Allotjaments (4)'!X12/'Total Allotjaments (4)'!AA12)-1)</f>
        <v>3.625</v>
      </c>
      <c r="Y12" s="113">
        <f>(('Total Allotjaments (4)'!Y12/'Total Allotjaments (4)'!AB12)-1)</f>
        <v>2.7536231884057969</v>
      </c>
      <c r="Z12" s="113" t="e">
        <f>(('Total Allotjaments (4)'!Z12/'Total Allotjaments (4)'!AC12)-1)</f>
        <v>#DIV/0!</v>
      </c>
      <c r="AA12" s="113" t="e">
        <f>(('Total Allotjaments (4)'!AA12/'Total Allotjaments (4)'!AD12)-1)</f>
        <v>#DIV/0!</v>
      </c>
      <c r="AB12" s="113" t="e">
        <f>(('Total Allotjaments (4)'!AB12/'Total Allotjaments (4)'!AE12)-1)</f>
        <v>#DIV/0!</v>
      </c>
      <c r="AC12" s="113" t="e">
        <f>(('Total Allotjaments (4)'!AC12/'Total Allotjaments (4)'!AF12)-1)</f>
        <v>#DIV/0!</v>
      </c>
      <c r="AD12" s="113" t="e">
        <f>(('Total Allotjaments (4)'!AD12/'Total Allotjaments (4)'!AG12)-1)</f>
        <v>#DIV/0!</v>
      </c>
      <c r="AE12" s="113" t="e">
        <f>(('Total Allotjaments (4)'!AE12/'Total Allotjaments (4)'!AH12)-1)</f>
        <v>#DIV/0!</v>
      </c>
      <c r="AF12" s="113" t="e">
        <f>(('Total Allotjaments (4)'!AF12/'Total Allotjaments (4)'!AI12)-1)</f>
        <v>#DIV/0!</v>
      </c>
      <c r="AG12" s="113" t="e">
        <f>(('Total Allotjaments (4)'!AG12/'Total Allotjaments (4)'!AJ12)-1)</f>
        <v>#DIV/0!</v>
      </c>
      <c r="AH12" s="113" t="e">
        <f>(('Total Allotjaments (4)'!AH12/'Total Allotjaments (4)'!AK12)-1)</f>
        <v>#DIV/0!</v>
      </c>
      <c r="AI12" s="113" t="e">
        <f>(('Total Allotjaments (4)'!AI12/'Total Allotjaments (4)'!AL12)-1)</f>
        <v>#DIV/0!</v>
      </c>
      <c r="AJ12" s="113" t="e">
        <f>(('Total Allotjaments (4)'!AJ12/'Total Allotjaments (4)'!AM12)-1)</f>
        <v>#DIV/0!</v>
      </c>
      <c r="AK12" s="113" t="e">
        <f>(('Total Allotjaments (4)'!AK12/'Total Allotjaments (4)'!AN12)-1)</f>
        <v>#DIV/0!</v>
      </c>
      <c r="AL12" s="113" t="e">
        <f>(('Total Allotjaments (4)'!AL12/'Total Allotjaments (4)'!AO12)-1)</f>
        <v>#DIV/0!</v>
      </c>
      <c r="AM12" s="113" t="e">
        <f>(('Total Allotjaments (4)'!AM12/'Total Allotjaments (4)'!AP12)-1)</f>
        <v>#DIV/0!</v>
      </c>
      <c r="AN12" s="113" t="e">
        <f>(('Total Allotjaments (4)'!AN12/'Total Allotjaments (4)'!AQ12)-1)</f>
        <v>#DIV/0!</v>
      </c>
      <c r="AO12" s="113" t="e">
        <f>(('Total Allotjaments (4)'!AO12/'Total Allotjaments (4)'!AR12)-1)</f>
        <v>#DIV/0!</v>
      </c>
      <c r="AP12" s="113" t="e">
        <f>(('Total Allotjaments (4)'!AP12/'Total Allotjaments (4)'!AS12)-1)</f>
        <v>#DIV/0!</v>
      </c>
      <c r="AQ12" s="113" t="e">
        <f>(('Total Allotjaments (4)'!AQ12/'Total Allotjaments (4)'!AT12)-1)</f>
        <v>#DIV/0!</v>
      </c>
      <c r="AR12" s="113" t="e">
        <f>(('Total Allotjaments (4)'!AR12/'Total Allotjaments (4)'!AU12)-1)</f>
        <v>#DIV/0!</v>
      </c>
      <c r="AS12" s="113" t="e">
        <f>(('Total Allotjaments (4)'!AS12/'Total Allotjaments (4)'!AV12)-1)</f>
        <v>#DIV/0!</v>
      </c>
      <c r="AT12" s="113" t="e">
        <f>(('Total Allotjaments (4)'!AT12/'Total Allotjaments (4)'!AW12)-1)</f>
        <v>#DIV/0!</v>
      </c>
      <c r="AU12" s="113" t="e">
        <f>(('Total Allotjaments (4)'!AU12/'Total Allotjaments (4)'!AX12)-1)</f>
        <v>#DIV/0!</v>
      </c>
      <c r="AV12" s="113" t="e">
        <f>(('Total Allotjaments (4)'!AV12/'Total Allotjaments (4)'!AY12)-1)</f>
        <v>#DIV/0!</v>
      </c>
      <c r="AW12" s="113" t="e">
        <f>(('Total Allotjaments (4)'!AW12/'Total Allotjaments (4)'!AZ12)-1)</f>
        <v>#DIV/0!</v>
      </c>
      <c r="AX12" s="113" t="e">
        <f>(('Total Allotjaments (4)'!AX12/'Total Allotjaments (4)'!BA12)-1)</f>
        <v>#DIV/0!</v>
      </c>
      <c r="AY12" s="113" t="e">
        <f>(('Total Allotjaments (4)'!AY12/'Total Allotjaments (4)'!BB12)-1)</f>
        <v>#DIV/0!</v>
      </c>
      <c r="AZ12" s="113" t="e">
        <f>(('Total Allotjaments (4)'!AZ12/'Total Allotjaments (4)'!BC12)-1)</f>
        <v>#DIV/0!</v>
      </c>
      <c r="BA12" s="113" t="e">
        <f>(('Total Allotjaments (4)'!BA12/'Total Allotjaments (4)'!BD12)-1)</f>
        <v>#DIV/0!</v>
      </c>
      <c r="BB12" s="113" t="e">
        <f>(('Total Allotjaments (4)'!BB12/'Total Allotjaments (4)'!BE12)-1)</f>
        <v>#DIV/0!</v>
      </c>
      <c r="BC12" s="113" t="e">
        <f>(('Total Allotjaments (4)'!BC12/'Total Allotjaments (4)'!BF12)-1)</f>
        <v>#DIV/0!</v>
      </c>
      <c r="BD12" s="113" t="e">
        <f>(('Total Allotjaments (4)'!BD12/'Total Allotjaments (4)'!BG12)-1)</f>
        <v>#DIV/0!</v>
      </c>
      <c r="BE12" s="113" t="e">
        <f>(('Total Allotjaments (4)'!BE12/'Total Allotjaments (4)'!BH12)-1)</f>
        <v>#DIV/0!</v>
      </c>
      <c r="BF12" s="113" t="e">
        <f>(('Total Allotjaments (4)'!BF12/'Total Allotjaments (4)'!BI12)-1)</f>
        <v>#DIV/0!</v>
      </c>
      <c r="BG12" s="113" t="e">
        <f>(('Total Allotjaments (4)'!BG12/'Total Allotjaments (4)'!BJ12)-1)</f>
        <v>#DIV/0!</v>
      </c>
      <c r="BH12" s="113" t="e">
        <f>(('Total Allotjaments (4)'!BH12/'Total Allotjaments (4)'!BK12)-1)</f>
        <v>#DIV/0!</v>
      </c>
      <c r="BI12" s="113" t="e">
        <f>(('Total Allotjaments (4)'!BI12/'Total Allotjaments (4)'!BL12)-1)</f>
        <v>#DIV/0!</v>
      </c>
      <c r="BJ12" s="113" t="e">
        <f>(('Total Allotjaments (4)'!BJ12/'Total Allotjaments (4)'!BM12)-1)</f>
        <v>#DIV/0!</v>
      </c>
      <c r="BK12" s="113" t="e">
        <f>(('Total Allotjaments (4)'!BK12/'Total Allotjaments (4)'!BN12)-1)</f>
        <v>#DIV/0!</v>
      </c>
      <c r="BL12" s="113" t="e">
        <f>(('Total Allotjaments (4)'!BL12/'Total Allotjaments (4)'!BO12)-1)</f>
        <v>#DIV/0!</v>
      </c>
    </row>
    <row r="13" spans="1:64">
      <c r="A13" s="78" t="s">
        <v>111</v>
      </c>
      <c r="B13" s="113">
        <f>(('Total Allotjaments (4)'!B13/'Total Allotjaments (4)'!E13)-1)</f>
        <v>0</v>
      </c>
      <c r="C13" s="113">
        <f>(('Total Allotjaments (4)'!C13/'Total Allotjaments (4)'!F13)-1)</f>
        <v>0</v>
      </c>
      <c r="D13" s="113">
        <f>(('Total Allotjaments (4)'!D13/'Total Allotjaments (4)'!G13)-1)</f>
        <v>0</v>
      </c>
      <c r="E13" s="113">
        <f>(('Total Allotjaments (4)'!E13/'Total Allotjaments (4)'!H13)-1)</f>
        <v>0</v>
      </c>
      <c r="F13" s="113">
        <f>(('Total Allotjaments (4)'!F13/'Total Allotjaments (4)'!I13)-1)</f>
        <v>0</v>
      </c>
      <c r="G13" s="113">
        <f>(('Total Allotjaments (4)'!G13/'Total Allotjaments (4)'!J13)-1)</f>
        <v>0</v>
      </c>
      <c r="H13" s="113">
        <f>(('Total Allotjaments (4)'!H13/'Total Allotjaments (4)'!K13)-1)</f>
        <v>6.25E-2</v>
      </c>
      <c r="I13" s="113">
        <f>(('Total Allotjaments (4)'!I13/'Total Allotjaments (4)'!L13)-1)</f>
        <v>8.8646967340590965E-2</v>
      </c>
      <c r="J13" s="113">
        <f>(('Total Allotjaments (4)'!J13/'Total Allotjaments (4)'!M13)-1)</f>
        <v>5.3273137697516848E-2</v>
      </c>
      <c r="K13" s="113">
        <f>(('Total Allotjaments (4)'!K13/'Total Allotjaments (4)'!N13)-1)</f>
        <v>6.6666666666666652E-2</v>
      </c>
      <c r="L13" s="113">
        <f>(('Total Allotjaments (4)'!L13/'Total Allotjaments (4)'!O13)-1)</f>
        <v>8.6148648648648685E-2</v>
      </c>
      <c r="M13" s="113">
        <f>(('Total Allotjaments (4)'!M13/'Total Allotjaments (4)'!P13)-1)</f>
        <v>6.4392119173474205E-2</v>
      </c>
      <c r="N13" s="113">
        <f>(('Total Allotjaments (4)'!N13/'Total Allotjaments (4)'!Q13)-1)</f>
        <v>-0.11764705882352944</v>
      </c>
      <c r="O13" s="113">
        <f>(('Total Allotjaments (4)'!O13/'Total Allotjaments (4)'!R13)-1)</f>
        <v>-0.2241153342070773</v>
      </c>
      <c r="P13" s="113">
        <f>(('Total Allotjaments (4)'!P13/'Total Allotjaments (4)'!S13)-1)</f>
        <v>-0.14256283477544296</v>
      </c>
      <c r="Q13" s="113">
        <f>(('Total Allotjaments (4)'!Q13/'Total Allotjaments (4)'!T13)-1)</f>
        <v>0</v>
      </c>
      <c r="R13" s="113">
        <f>(('Total Allotjaments (4)'!R13/'Total Allotjaments (4)'!U13)-1)</f>
        <v>-6.6095471236230163E-2</v>
      </c>
      <c r="S13" s="113">
        <f>(('Total Allotjaments (4)'!S13/'Total Allotjaments (4)'!V13)-1)</f>
        <v>-7.613247049866767E-2</v>
      </c>
      <c r="T13" s="113">
        <f>(('Total Allotjaments (4)'!T13/'Total Allotjaments (4)'!W13)-1)</f>
        <v>6.25E-2</v>
      </c>
      <c r="U13" s="113">
        <f>(('Total Allotjaments (4)'!U13/'Total Allotjaments (4)'!X13)-1)</f>
        <v>-0.16290983606557374</v>
      </c>
      <c r="V13" s="113">
        <f>(('Total Allotjaments (4)'!V13/'Total Allotjaments (4)'!Y13)-1)</f>
        <v>-6.1115082201572579E-2</v>
      </c>
      <c r="W13" s="113">
        <f>(('Total Allotjaments (4)'!W13/'Total Allotjaments (4)'!Z13)-1)</f>
        <v>0.60000000000000009</v>
      </c>
      <c r="X13" s="113">
        <f>(('Total Allotjaments (4)'!X13/'Total Allotjaments (4)'!AA13)-1)</f>
        <v>0.50385208012326665</v>
      </c>
      <c r="Y13" s="113">
        <f>(('Total Allotjaments (4)'!Y13/'Total Allotjaments (4)'!AB13)-1)</f>
        <v>0.33238095238095244</v>
      </c>
      <c r="Z13" s="113">
        <f>(('Total Allotjaments (4)'!Z13/'Total Allotjaments (4)'!AC13)-1)</f>
        <v>0</v>
      </c>
      <c r="AA13" s="113">
        <f>(('Total Allotjaments (4)'!AA13/'Total Allotjaments (4)'!AD13)-1)</f>
        <v>0.10750853242320813</v>
      </c>
      <c r="AB13" s="113">
        <f>(('Total Allotjaments (4)'!AB13/'Total Allotjaments (4)'!AE13)-1)</f>
        <v>4.5816733067729043E-2</v>
      </c>
      <c r="AC13" s="113">
        <f>(('Total Allotjaments (4)'!AC13/'Total Allotjaments (4)'!AF13)-1)</f>
        <v>0.11111111111111116</v>
      </c>
      <c r="AD13" s="113">
        <f>(('Total Allotjaments (4)'!AD13/'Total Allotjaments (4)'!AG13)-1)</f>
        <v>-0.11346444780635401</v>
      </c>
      <c r="AE13" s="113">
        <f>(('Total Allotjaments (4)'!AE13/'Total Allotjaments (4)'!AH13)-1)</f>
        <v>-6.1243571762505833E-2</v>
      </c>
      <c r="AF13" s="113">
        <f>(('Total Allotjaments (4)'!AF13/'Total Allotjaments (4)'!AI13)-1)</f>
        <v>0.125</v>
      </c>
      <c r="AG13" s="113">
        <f>(('Total Allotjaments (4)'!AG13/'Total Allotjaments (4)'!AJ13)-1)</f>
        <v>9.1603053435114212E-3</v>
      </c>
      <c r="AH13" s="113">
        <f>(('Total Allotjaments (4)'!AH13/'Total Allotjaments (4)'!AK13)-1)</f>
        <v>8.4865629420085575E-3</v>
      </c>
      <c r="AI13" s="113">
        <f>(('Total Allotjaments (4)'!AI13/'Total Allotjaments (4)'!AL13)-1)</f>
        <v>0.14285714285714279</v>
      </c>
      <c r="AJ13" s="113">
        <f>(('Total Allotjaments (4)'!AJ13/'Total Allotjaments (4)'!AM13)-1)</f>
        <v>1.5503875968992276E-2</v>
      </c>
      <c r="AK13" s="113">
        <f>(('Total Allotjaments (4)'!AK13/'Total Allotjaments (4)'!AN13)-1)</f>
        <v>1.3377926421404673E-2</v>
      </c>
      <c r="AL13" s="113">
        <f>(('Total Allotjaments (4)'!AL13/'Total Allotjaments (4)'!AO13)-1)</f>
        <v>0</v>
      </c>
      <c r="AM13" s="113">
        <f>(('Total Allotjaments (4)'!AM13/'Total Allotjaments (4)'!AP13)-1)</f>
        <v>0</v>
      </c>
      <c r="AN13" s="113">
        <f>(('Total Allotjaments (4)'!AN13/'Total Allotjaments (4)'!AQ13)-1)</f>
        <v>0</v>
      </c>
      <c r="AO13" s="113">
        <f>(('Total Allotjaments (4)'!AO13/'Total Allotjaments (4)'!AR13)-1)</f>
        <v>0</v>
      </c>
      <c r="AP13" s="113">
        <f>(('Total Allotjaments (4)'!AP13/'Total Allotjaments (4)'!AS13)-1)</f>
        <v>0</v>
      </c>
      <c r="AQ13" s="113">
        <f>(('Total Allotjaments (4)'!AQ13/'Total Allotjaments (4)'!AT13)-1)</f>
        <v>0</v>
      </c>
      <c r="AR13" s="113">
        <f>(('Total Allotjaments (4)'!AR13/'Total Allotjaments (4)'!AU13)-1)</f>
        <v>0</v>
      </c>
      <c r="AS13" s="113">
        <f>(('Total Allotjaments (4)'!AS13/'Total Allotjaments (4)'!AV13)-1)</f>
        <v>0</v>
      </c>
      <c r="AT13" s="113">
        <f>(('Total Allotjaments (4)'!AT13/'Total Allotjaments (4)'!AW13)-1)</f>
        <v>0</v>
      </c>
      <c r="AU13" s="113">
        <f>(('Total Allotjaments (4)'!AU13/'Total Allotjaments (4)'!AX13)-1)</f>
        <v>0</v>
      </c>
      <c r="AV13" s="113">
        <f>(('Total Allotjaments (4)'!AV13/'Total Allotjaments (4)'!AY13)-1)</f>
        <v>0</v>
      </c>
      <c r="AW13" s="113">
        <f>(('Total Allotjaments (4)'!AW13/'Total Allotjaments (4)'!AZ13)-1)</f>
        <v>0</v>
      </c>
      <c r="AX13" s="113">
        <f>(('Total Allotjaments (4)'!AX13/'Total Allotjaments (4)'!BA13)-1)</f>
        <v>0</v>
      </c>
      <c r="AY13" s="113">
        <f>(('Total Allotjaments (4)'!AY13/'Total Allotjaments (4)'!BB13)-1)</f>
        <v>0</v>
      </c>
      <c r="AZ13" s="113">
        <f>(('Total Allotjaments (4)'!AZ13/'Total Allotjaments (4)'!BC13)-1)</f>
        <v>0</v>
      </c>
      <c r="BA13" s="113">
        <f>(('Total Allotjaments (4)'!BA13/'Total Allotjaments (4)'!BD13)-1)</f>
        <v>0.16666666666666674</v>
      </c>
      <c r="BB13" s="113">
        <f>(('Total Allotjaments (4)'!BB13/'Total Allotjaments (4)'!BE13)-1)</f>
        <v>0.53206650831353919</v>
      </c>
      <c r="BC13" s="113">
        <f>(('Total Allotjaments (4)'!BC13/'Total Allotjaments (4)'!BF13)-1)</f>
        <v>0.8089887640449438</v>
      </c>
      <c r="BD13" s="113">
        <f>(('Total Allotjaments (4)'!BD13/'Total Allotjaments (4)'!BG13)-1)</f>
        <v>0.19999999999999996</v>
      </c>
      <c r="BE13" s="113">
        <f>(('Total Allotjaments (4)'!BE13/'Total Allotjaments (4)'!BH13)-1)</f>
        <v>0.27963525835866254</v>
      </c>
      <c r="BF13" s="113">
        <f>(('Total Allotjaments (4)'!BF13/'Total Allotjaments (4)'!BI13)-1)</f>
        <v>0.21661409043112512</v>
      </c>
      <c r="BG13" s="113">
        <f>(('Total Allotjaments (4)'!BG13/'Total Allotjaments (4)'!BJ13)-1)</f>
        <v>0</v>
      </c>
      <c r="BH13" s="113">
        <f>(('Total Allotjaments (4)'!BH13/'Total Allotjaments (4)'!BK13)-1)</f>
        <v>0</v>
      </c>
      <c r="BI13" s="113">
        <f>(('Total Allotjaments (4)'!BI13/'Total Allotjaments (4)'!BL13)-1)</f>
        <v>0</v>
      </c>
      <c r="BJ13" s="113" t="e">
        <f>(('Total Allotjaments (4)'!BJ13/'Total Allotjaments (4)'!BM13)-1)</f>
        <v>#DIV/0!</v>
      </c>
      <c r="BK13" s="113" t="e">
        <f>(('Total Allotjaments (4)'!BK13/'Total Allotjaments (4)'!BN13)-1)</f>
        <v>#DIV/0!</v>
      </c>
      <c r="BL13" s="113" t="e">
        <f>(('Total Allotjaments (4)'!BL13/'Total Allotjaments (4)'!BO13)-1)</f>
        <v>#DIV/0!</v>
      </c>
    </row>
    <row r="14" spans="1:64" ht="17.25" thickBot="1">
      <c r="A14" s="78" t="s">
        <v>189</v>
      </c>
      <c r="B14" s="113">
        <f>(('Total Allotjaments (4)'!B14/'Total Allotjaments (4)'!E14)-1)</f>
        <v>0</v>
      </c>
      <c r="C14" s="113">
        <f>(('Total Allotjaments (4)'!C14/'Total Allotjaments (4)'!F14)-1)</f>
        <v>0</v>
      </c>
      <c r="D14" s="113">
        <f>(('Total Allotjaments (4)'!D14/'Total Allotjaments (4)'!G14)-1)</f>
        <v>0</v>
      </c>
      <c r="E14" s="113">
        <f>(('Total Allotjaments (4)'!E14/'Total Allotjaments (4)'!H14)-1)</f>
        <v>0</v>
      </c>
      <c r="F14" s="113">
        <f>(('Total Allotjaments (4)'!F14/'Total Allotjaments (4)'!I14)-1)</f>
        <v>0</v>
      </c>
      <c r="G14" s="113">
        <f>(('Total Allotjaments (4)'!G14/'Total Allotjaments (4)'!J14)-1)</f>
        <v>0</v>
      </c>
      <c r="H14" s="113">
        <f>(('Total Allotjaments (4)'!H14/'Total Allotjaments (4)'!K14)-1)</f>
        <v>0</v>
      </c>
      <c r="I14" s="113">
        <f>(('Total Allotjaments (4)'!I14/'Total Allotjaments (4)'!L14)-1)</f>
        <v>0</v>
      </c>
      <c r="J14" s="113">
        <f>(('Total Allotjaments (4)'!J14/'Total Allotjaments (4)'!M14)-1)</f>
        <v>0</v>
      </c>
      <c r="K14" s="113">
        <f>(('Total Allotjaments (4)'!K14/'Total Allotjaments (4)'!N14)-1)</f>
        <v>0</v>
      </c>
      <c r="L14" s="113">
        <f>(('Total Allotjaments (4)'!L14/'Total Allotjaments (4)'!O14)-1)</f>
        <v>0</v>
      </c>
      <c r="M14" s="113">
        <f>(('Total Allotjaments (4)'!M14/'Total Allotjaments (4)'!P14)-1)</f>
        <v>0</v>
      </c>
      <c r="N14" s="113" t="e">
        <f>(('Total Allotjaments (4)'!N14/'Total Allotjaments (4)'!Q14)-1)</f>
        <v>#DIV/0!</v>
      </c>
      <c r="O14" s="113" t="e">
        <f>(('Total Allotjaments (4)'!O14/'Total Allotjaments (4)'!R14)-1)</f>
        <v>#DIV/0!</v>
      </c>
      <c r="P14" s="113" t="e">
        <f>(('Total Allotjaments (4)'!P14/'Total Allotjaments (4)'!S14)-1)</f>
        <v>#DIV/0!</v>
      </c>
      <c r="Q14" s="113" t="e">
        <f>(('Total Allotjaments (4)'!Q14/'Total Allotjaments (4)'!T14)-1)</f>
        <v>#DIV/0!</v>
      </c>
      <c r="R14" s="113" t="e">
        <f>(('Total Allotjaments (4)'!R14/'Total Allotjaments (4)'!U14)-1)</f>
        <v>#DIV/0!</v>
      </c>
      <c r="S14" s="113" t="e">
        <f>(('Total Allotjaments (4)'!S14/'Total Allotjaments (4)'!V14)-1)</f>
        <v>#DIV/0!</v>
      </c>
      <c r="T14" s="113" t="e">
        <f>(('Total Allotjaments (4)'!T14/'Total Allotjaments (4)'!W14)-1)</f>
        <v>#DIV/0!</v>
      </c>
      <c r="U14" s="113" t="e">
        <f>(('Total Allotjaments (4)'!U14/'Total Allotjaments (4)'!X14)-1)</f>
        <v>#DIV/0!</v>
      </c>
      <c r="V14" s="113" t="e">
        <f>(('Total Allotjaments (4)'!V14/'Total Allotjaments (4)'!Y14)-1)</f>
        <v>#DIV/0!</v>
      </c>
      <c r="W14" s="113" t="e">
        <f>(('Total Allotjaments (4)'!W14/'Total Allotjaments (4)'!Z14)-1)</f>
        <v>#DIV/0!</v>
      </c>
      <c r="X14" s="113" t="e">
        <f>(('Total Allotjaments (4)'!X14/'Total Allotjaments (4)'!AA14)-1)</f>
        <v>#DIV/0!</v>
      </c>
      <c r="Y14" s="113" t="e">
        <f>(('Total Allotjaments (4)'!Y14/'Total Allotjaments (4)'!AB14)-1)</f>
        <v>#DIV/0!</v>
      </c>
      <c r="Z14" s="113" t="e">
        <f>(('Total Allotjaments (4)'!Z14/'Total Allotjaments (4)'!AC14)-1)</f>
        <v>#DIV/0!</v>
      </c>
      <c r="AA14" s="113" t="e">
        <f>(('Total Allotjaments (4)'!AA14/'Total Allotjaments (4)'!AD14)-1)</f>
        <v>#DIV/0!</v>
      </c>
      <c r="AB14" s="113" t="e">
        <f>(('Total Allotjaments (4)'!AB14/'Total Allotjaments (4)'!AE14)-1)</f>
        <v>#DIV/0!</v>
      </c>
      <c r="AC14" s="113" t="e">
        <f>(('Total Allotjaments (4)'!AC14/'Total Allotjaments (4)'!AF14)-1)</f>
        <v>#DIV/0!</v>
      </c>
      <c r="AD14" s="113" t="e">
        <f>(('Total Allotjaments (4)'!AD14/'Total Allotjaments (4)'!AG14)-1)</f>
        <v>#DIV/0!</v>
      </c>
      <c r="AE14" s="113" t="e">
        <f>(('Total Allotjaments (4)'!AE14/'Total Allotjaments (4)'!AH14)-1)</f>
        <v>#DIV/0!</v>
      </c>
      <c r="AF14" s="113" t="e">
        <f>(('Total Allotjaments (4)'!AF14/'Total Allotjaments (4)'!AI14)-1)</f>
        <v>#DIV/0!</v>
      </c>
      <c r="AG14" s="113" t="e">
        <f>(('Total Allotjaments (4)'!AG14/'Total Allotjaments (4)'!AJ14)-1)</f>
        <v>#DIV/0!</v>
      </c>
      <c r="AH14" s="113" t="e">
        <f>(('Total Allotjaments (4)'!AH14/'Total Allotjaments (4)'!AK14)-1)</f>
        <v>#DIV/0!</v>
      </c>
      <c r="AI14" s="113" t="e">
        <f>(('Total Allotjaments (4)'!AI14/'Total Allotjaments (4)'!AL14)-1)</f>
        <v>#DIV/0!</v>
      </c>
      <c r="AJ14" s="113" t="e">
        <f>(('Total Allotjaments (4)'!AJ14/'Total Allotjaments (4)'!AM14)-1)</f>
        <v>#DIV/0!</v>
      </c>
      <c r="AK14" s="113" t="e">
        <f>(('Total Allotjaments (4)'!AK14/'Total Allotjaments (4)'!AN14)-1)</f>
        <v>#DIV/0!</v>
      </c>
      <c r="AL14" s="113" t="e">
        <f>(('Total Allotjaments (4)'!AL14/'Total Allotjaments (4)'!AO14)-1)</f>
        <v>#DIV/0!</v>
      </c>
      <c r="AM14" s="113" t="e">
        <f>(('Total Allotjaments (4)'!AM14/'Total Allotjaments (4)'!AP14)-1)</f>
        <v>#DIV/0!</v>
      </c>
      <c r="AN14" s="113" t="e">
        <f>(('Total Allotjaments (4)'!AN14/'Total Allotjaments (4)'!AQ14)-1)</f>
        <v>#DIV/0!</v>
      </c>
      <c r="AO14" s="113" t="e">
        <f>(('Total Allotjaments (4)'!AO14/'Total Allotjaments (4)'!AR14)-1)</f>
        <v>#DIV/0!</v>
      </c>
      <c r="AP14" s="113" t="e">
        <f>(('Total Allotjaments (4)'!AP14/'Total Allotjaments (4)'!AS14)-1)</f>
        <v>#DIV/0!</v>
      </c>
      <c r="AQ14" s="113" t="e">
        <f>(('Total Allotjaments (4)'!AQ14/'Total Allotjaments (4)'!AT14)-1)</f>
        <v>#DIV/0!</v>
      </c>
      <c r="AR14" s="113" t="e">
        <f>(('Total Allotjaments (4)'!AR14/'Total Allotjaments (4)'!AU14)-1)</f>
        <v>#DIV/0!</v>
      </c>
      <c r="AS14" s="113" t="e">
        <f>(('Total Allotjaments (4)'!AS14/'Total Allotjaments (4)'!AV14)-1)</f>
        <v>#DIV/0!</v>
      </c>
      <c r="AT14" s="113" t="e">
        <f>(('Total Allotjaments (4)'!AT14/'Total Allotjaments (4)'!AW14)-1)</f>
        <v>#DIV/0!</v>
      </c>
      <c r="AU14" s="113" t="e">
        <f>(('Total Allotjaments (4)'!AU14/'Total Allotjaments (4)'!AX14)-1)</f>
        <v>#DIV/0!</v>
      </c>
      <c r="AV14" s="113" t="e">
        <f>(('Total Allotjaments (4)'!AV14/'Total Allotjaments (4)'!AY14)-1)</f>
        <v>#DIV/0!</v>
      </c>
      <c r="AW14" s="113" t="e">
        <f>(('Total Allotjaments (4)'!AW14/'Total Allotjaments (4)'!AZ14)-1)</f>
        <v>#DIV/0!</v>
      </c>
      <c r="AX14" s="113" t="e">
        <f>(('Total Allotjaments (4)'!AX14/'Total Allotjaments (4)'!BA14)-1)</f>
        <v>#DIV/0!</v>
      </c>
      <c r="AY14" s="113" t="e">
        <f>(('Total Allotjaments (4)'!AY14/'Total Allotjaments (4)'!BB14)-1)</f>
        <v>#DIV/0!</v>
      </c>
      <c r="AZ14" s="113" t="e">
        <f>(('Total Allotjaments (4)'!AZ14/'Total Allotjaments (4)'!BC14)-1)</f>
        <v>#DIV/0!</v>
      </c>
      <c r="BA14" s="113" t="e">
        <f>(('Total Allotjaments (4)'!BA14/'Total Allotjaments (4)'!BD14)-1)</f>
        <v>#DIV/0!</v>
      </c>
      <c r="BB14" s="113" t="e">
        <f>(('Total Allotjaments (4)'!BB14/'Total Allotjaments (4)'!BE14)-1)</f>
        <v>#DIV/0!</v>
      </c>
      <c r="BC14" s="113" t="e">
        <f>(('Total Allotjaments (4)'!BC14/'Total Allotjaments (4)'!BF14)-1)</f>
        <v>#DIV/0!</v>
      </c>
      <c r="BD14" s="113" t="e">
        <f>(('Total Allotjaments (4)'!BD14/'Total Allotjaments (4)'!BG14)-1)</f>
        <v>#DIV/0!</v>
      </c>
      <c r="BE14" s="113" t="e">
        <f>(('Total Allotjaments (4)'!BE14/'Total Allotjaments (4)'!BH14)-1)</f>
        <v>#DIV/0!</v>
      </c>
      <c r="BF14" s="113" t="e">
        <f>(('Total Allotjaments (4)'!BF14/'Total Allotjaments (4)'!BI14)-1)</f>
        <v>#DIV/0!</v>
      </c>
      <c r="BG14" s="113" t="e">
        <f>(('Total Allotjaments (4)'!BG14/'Total Allotjaments (4)'!BJ14)-1)</f>
        <v>#DIV/0!</v>
      </c>
      <c r="BH14" s="113" t="e">
        <f>(('Total Allotjaments (4)'!BH14/'Total Allotjaments (4)'!BK14)-1)</f>
        <v>#DIV/0!</v>
      </c>
      <c r="BI14" s="113" t="e">
        <f>(('Total Allotjaments (4)'!BI14/'Total Allotjaments (4)'!BL14)-1)</f>
        <v>#DIV/0!</v>
      </c>
      <c r="BJ14" s="113" t="e">
        <f>(('Total Allotjaments (4)'!BJ14/'Total Allotjaments (4)'!BM14)-1)</f>
        <v>#DIV/0!</v>
      </c>
      <c r="BK14" s="113" t="e">
        <f>(('Total Allotjaments (4)'!BK14/'Total Allotjaments (4)'!BN14)-1)</f>
        <v>#DIV/0!</v>
      </c>
      <c r="BL14" s="113" t="e">
        <f>(('Total Allotjaments (4)'!BL14/'Total Allotjaments (4)'!BO14)-1)</f>
        <v>#DIV/0!</v>
      </c>
    </row>
    <row r="15" spans="1:64" s="87" customFormat="1" ht="18" thickTop="1" thickBot="1">
      <c r="A15" s="83" t="s">
        <v>112</v>
      </c>
      <c r="B15" s="113">
        <f>(('Total Allotjaments (4)'!B15/'Total Allotjaments (4)'!E15)-1)</f>
        <v>3.4482758620688614E-3</v>
      </c>
      <c r="C15" s="113">
        <f>(('Total Allotjaments (4)'!C15/'Total Allotjaments (4)'!F15)-1)</f>
        <v>4.5747204337511782E-3</v>
      </c>
      <c r="D15" s="113">
        <f>(('Total Allotjaments (4)'!D15/'Total Allotjaments (4)'!G15)-1)</f>
        <v>-4.322321704229859E-4</v>
      </c>
      <c r="E15" s="113">
        <f>(('Total Allotjaments (4)'!E15/'Total Allotjaments (4)'!H15)-1)</f>
        <v>3.4602076124568004E-3</v>
      </c>
      <c r="F15" s="113">
        <f>(('Total Allotjaments (4)'!F15/'Total Allotjaments (4)'!I15)-1)</f>
        <v>6.566044171569807E-3</v>
      </c>
      <c r="G15" s="113">
        <f>(('Total Allotjaments (4)'!G15/'Total Allotjaments (4)'!J15)-1)</f>
        <v>3.8119440914865521E-3</v>
      </c>
      <c r="H15" s="113">
        <f>(('Total Allotjaments (4)'!H15/'Total Allotjaments (4)'!K15)-1)</f>
        <v>0</v>
      </c>
      <c r="I15" s="113">
        <f>(('Total Allotjaments (4)'!I15/'Total Allotjaments (4)'!L15)-1)</f>
        <v>-1.3791943486670566E-2</v>
      </c>
      <c r="J15" s="113">
        <f>(('Total Allotjaments (4)'!J15/'Total Allotjaments (4)'!M15)-1)</f>
        <v>-9.5767212007734637E-3</v>
      </c>
      <c r="K15" s="113">
        <f>(('Total Allotjaments (4)'!K15/'Total Allotjaments (4)'!N15)-1)</f>
        <v>-2.033898305084747E-2</v>
      </c>
      <c r="L15" s="113">
        <f>(('Total Allotjaments (4)'!L15/'Total Allotjaments (4)'!O15)-1)</f>
        <v>-1.0485146043105575E-2</v>
      </c>
      <c r="M15" s="113">
        <f>(('Total Allotjaments (4)'!M15/'Total Allotjaments (4)'!P15)-1)</f>
        <v>-1.3922939556281988E-2</v>
      </c>
      <c r="N15" s="113">
        <f>(('Total Allotjaments (4)'!N15/'Total Allotjaments (4)'!Q15)-1)</f>
        <v>-6.7340067340067034E-3</v>
      </c>
      <c r="O15" s="113">
        <f>(('Total Allotjaments (4)'!O15/'Total Allotjaments (4)'!R15)-1)</f>
        <v>-1.8273943018523031E-3</v>
      </c>
      <c r="P15" s="113">
        <f>(('Total Allotjaments (4)'!P15/'Total Allotjaments (4)'!S15)-1)</f>
        <v>-2.7467552067612644E-3</v>
      </c>
      <c r="Q15" s="113">
        <f>(('Total Allotjaments (4)'!Q15/'Total Allotjaments (4)'!T15)-1)</f>
        <v>-6.6889632107023367E-3</v>
      </c>
      <c r="R15" s="113">
        <f>(('Total Allotjaments (4)'!R15/'Total Allotjaments (4)'!U15)-1)</f>
        <v>-2.1696733300828885E-2</v>
      </c>
      <c r="S15" s="113">
        <f>(('Total Allotjaments (4)'!S15/'Total Allotjaments (4)'!V15)-1)</f>
        <v>-2.141485748043126E-2</v>
      </c>
      <c r="T15" s="113">
        <f>(('Total Allotjaments (4)'!T15/'Total Allotjaments (4)'!W15)-1)</f>
        <v>-6.6445182724252927E-3</v>
      </c>
      <c r="U15" s="113">
        <f>(('Total Allotjaments (4)'!U15/'Total Allotjaments (4)'!X15)-1)</f>
        <v>-3.1099913392646283E-2</v>
      </c>
      <c r="V15" s="113">
        <f>(('Total Allotjaments (4)'!V15/'Total Allotjaments (4)'!Y15)-1)</f>
        <v>-2.0597679868082253E-2</v>
      </c>
      <c r="W15" s="113">
        <f>(('Total Allotjaments (4)'!W15/'Total Allotjaments (4)'!Z15)-1)</f>
        <v>-4.4444444444444398E-2</v>
      </c>
      <c r="X15" s="113">
        <f>(('Total Allotjaments (4)'!X15/'Total Allotjaments (4)'!AA15)-1)</f>
        <v>-0.11119664100769766</v>
      </c>
      <c r="Y15" s="113">
        <f>(('Total Allotjaments (4)'!Y15/'Total Allotjaments (4)'!AB15)-1)</f>
        <v>-0.10547835312993292</v>
      </c>
      <c r="Z15" s="113">
        <f>(('Total Allotjaments (4)'!Z15/'Total Allotjaments (4)'!AC15)-1)</f>
        <v>-4.2553191489361653E-2</v>
      </c>
      <c r="AA15" s="113">
        <f>(('Total Allotjaments (4)'!AA15/'Total Allotjaments (4)'!AD15)-1)</f>
        <v>-3.4850736188031917E-2</v>
      </c>
      <c r="AB15" s="113">
        <f>(('Total Allotjaments (4)'!AB15/'Total Allotjaments (4)'!AE15)-1)</f>
        <v>-3.8898699231477152E-2</v>
      </c>
      <c r="AC15" s="113">
        <f>(('Total Allotjaments (4)'!AC15/'Total Allotjaments (4)'!AF15)-1)</f>
        <v>-2.6627218934911268E-2</v>
      </c>
      <c r="AD15" s="113">
        <f>(('Total Allotjaments (4)'!AD15/'Total Allotjaments (4)'!AG15)-1)</f>
        <v>-9.8970175203958455E-3</v>
      </c>
      <c r="AE15" s="113">
        <f>(('Total Allotjaments (4)'!AE15/'Total Allotjaments (4)'!AH15)-1)</f>
        <v>-8.3608740689586902E-3</v>
      </c>
      <c r="AF15" s="113">
        <f>(('Total Allotjaments (4)'!AF15/'Total Allotjaments (4)'!AI15)-1)</f>
        <v>-1.4577259475218707E-2</v>
      </c>
      <c r="AG15" s="113">
        <f>(('Total Allotjaments (4)'!AG15/'Total Allotjaments (4)'!AJ15)-1)</f>
        <v>-1.2676614287600696E-2</v>
      </c>
      <c r="AH15" s="113">
        <f>(('Total Allotjaments (4)'!AH15/'Total Allotjaments (4)'!AK15)-1)</f>
        <v>-1.424681513177084E-2</v>
      </c>
      <c r="AI15" s="113">
        <f>(('Total Allotjaments (4)'!AI15/'Total Allotjaments (4)'!AL15)-1)</f>
        <v>-2.9069767441860517E-3</v>
      </c>
      <c r="AJ15" s="113">
        <f>(('Total Allotjaments (4)'!AJ15/'Total Allotjaments (4)'!AM15)-1)</f>
        <v>-5.1234892275354715E-3</v>
      </c>
      <c r="AK15" s="113">
        <f>(('Total Allotjaments (4)'!AK15/'Total Allotjaments (4)'!AN15)-1)</f>
        <v>-3.1264390102033746E-3</v>
      </c>
      <c r="AL15" s="113">
        <f>(('Total Allotjaments (4)'!AL15/'Total Allotjaments (4)'!AO15)-1)</f>
        <v>-1.4326647564469885E-2</v>
      </c>
      <c r="AM15" s="113">
        <f>(('Total Allotjaments (4)'!AM15/'Total Allotjaments (4)'!AP15)-1)</f>
        <v>-8.4668490295688459E-3</v>
      </c>
      <c r="AN15" s="113">
        <f>(('Total Allotjaments (4)'!AN15/'Total Allotjaments (4)'!AQ15)-1)</f>
        <v>-8.768558112718039E-3</v>
      </c>
      <c r="AO15" s="113">
        <f>(('Total Allotjaments (4)'!AO15/'Total Allotjaments (4)'!AR15)-1)</f>
        <v>-6.1827956989247257E-2</v>
      </c>
      <c r="AP15" s="113">
        <f>(('Total Allotjaments (4)'!AP15/'Total Allotjaments (4)'!AS15)-1)</f>
        <v>-4.1931860726319714E-2</v>
      </c>
      <c r="AQ15" s="113">
        <f>(('Total Allotjaments (4)'!AQ15/'Total Allotjaments (4)'!AT15)-1)</f>
        <v>-4.7220124058687585E-2</v>
      </c>
      <c r="AR15" s="113">
        <f>(('Total Allotjaments (4)'!AR15/'Total Allotjaments (4)'!AU15)-1)</f>
        <v>-2.1052631578947323E-2</v>
      </c>
      <c r="AS15" s="113">
        <f>(('Total Allotjaments (4)'!AS15/'Total Allotjaments (4)'!AV15)-1)</f>
        <v>-4.6865707148804558E-2</v>
      </c>
      <c r="AT15" s="113">
        <f>(('Total Allotjaments (4)'!AT15/'Total Allotjaments (4)'!AW15)-1)</f>
        <v>-4.0856201975850714E-2</v>
      </c>
      <c r="AU15" s="113">
        <f>(('Total Allotjaments (4)'!AU15/'Total Allotjaments (4)'!AX15)-1)</f>
        <v>-1.8087855297157618E-2</v>
      </c>
      <c r="AV15" s="113">
        <f>(('Total Allotjaments (4)'!AV15/'Total Allotjaments (4)'!AY15)-1)</f>
        <v>-1.9019836639439958E-2</v>
      </c>
      <c r="AW15" s="113">
        <f>(('Total Allotjaments (4)'!AW15/'Total Allotjaments (4)'!AZ15)-1)</f>
        <v>-1.704790677600343E-2</v>
      </c>
      <c r="AX15" s="113">
        <f>(('Total Allotjaments (4)'!AX15/'Total Allotjaments (4)'!BA15)-1)</f>
        <v>-3.7313432835820892E-2</v>
      </c>
      <c r="AY15" s="113">
        <f>(('Total Allotjaments (4)'!AY15/'Total Allotjaments (4)'!BB15)-1)</f>
        <v>-4.9783789777137155E-2</v>
      </c>
      <c r="AZ15" s="113">
        <f>(('Total Allotjaments (4)'!AZ15/'Total Allotjaments (4)'!BC15)-1)</f>
        <v>-4.445727482678985E-2</v>
      </c>
      <c r="BA15" s="113">
        <f>(('Total Allotjaments (4)'!BA15/'Total Allotjaments (4)'!BD15)-1)</f>
        <v>-1.9512195121951237E-2</v>
      </c>
      <c r="BB15" s="113">
        <f>(('Total Allotjaments (4)'!BB15/'Total Allotjaments (4)'!BE15)-1)</f>
        <v>-3.0058611604022123E-2</v>
      </c>
      <c r="BC15" s="113">
        <f>(('Total Allotjaments (4)'!BC15/'Total Allotjaments (4)'!BF15)-1)</f>
        <v>-2.2927831728250747E-2</v>
      </c>
      <c r="BD15" s="113">
        <f>(('Total Allotjaments (4)'!BD15/'Total Allotjaments (4)'!BG15)-1)</f>
        <v>-1.6786570743405282E-2</v>
      </c>
      <c r="BE15" s="113">
        <f>(('Total Allotjaments (4)'!BE15/'Total Allotjaments (4)'!BH15)-1)</f>
        <v>-2.0798230834035425E-2</v>
      </c>
      <c r="BF15" s="113">
        <f>(('Total Allotjaments (4)'!BF15/'Total Allotjaments (4)'!BI15)-1)</f>
        <v>-2.0929085708649819E-2</v>
      </c>
      <c r="BG15" s="113">
        <f>(('Total Allotjaments (4)'!BG15/'Total Allotjaments (4)'!BJ15)-1)</f>
        <v>-1.1848341232227444E-2</v>
      </c>
      <c r="BH15" s="113">
        <f>(('Total Allotjaments (4)'!BH15/'Total Allotjaments (4)'!BK15)-1)</f>
        <v>-1.3505090380220186E-2</v>
      </c>
      <c r="BI15" s="113">
        <f>(('Total Allotjaments (4)'!BI15/'Total Allotjaments (4)'!BL15)-1)</f>
        <v>-1.2890161029655123E-2</v>
      </c>
      <c r="BJ15" s="113" t="e">
        <f>(('Total Allotjaments (4)'!BJ15/'Total Allotjaments (4)'!BM15)-1)</f>
        <v>#DIV/0!</v>
      </c>
      <c r="BK15" s="113" t="e">
        <f>(('Total Allotjaments (4)'!BK15/'Total Allotjaments (4)'!BN15)-1)</f>
        <v>#DIV/0!</v>
      </c>
      <c r="BL15" s="113" t="e">
        <f>(('Total Allotjaments (4)'!BL15/'Total Allotjaments (4)'!BO15)-1)</f>
        <v>#DIV/0!</v>
      </c>
    </row>
    <row r="16" spans="1:64" s="87" customFormat="1" ht="18" thickTop="1" thickBot="1">
      <c r="A16" s="83" t="s">
        <v>132</v>
      </c>
      <c r="B16" s="113">
        <f>(('Total Allotjaments (4)'!B16/'Total Allotjaments (4)'!E16)-1)</f>
        <v>1.7123287671232834E-2</v>
      </c>
      <c r="C16" s="113">
        <f>(('Total Allotjaments (4)'!C16/'Total Allotjaments (4)'!F16)-1)</f>
        <v>2.1525679758308103E-2</v>
      </c>
      <c r="D16" s="113">
        <f>(('Total Allotjaments (4)'!D16/'Total Allotjaments (4)'!G16)-1)</f>
        <v>1.858544140423346E-2</v>
      </c>
      <c r="E16" s="113">
        <f>(('Total Allotjaments (4)'!E16/'Total Allotjaments (4)'!H16)-1)</f>
        <v>3.4364261168384758E-3</v>
      </c>
      <c r="F16" s="113">
        <f>(('Total Allotjaments (4)'!F16/'Total Allotjaments (4)'!I16)-1)</f>
        <v>3.4103827207274673E-3</v>
      </c>
      <c r="G16" s="113">
        <f>(('Total Allotjaments (4)'!G16/'Total Allotjaments (4)'!J16)-1)</f>
        <v>1.7688266199649805E-2</v>
      </c>
      <c r="H16" s="113">
        <f>(('Total Allotjaments (4)'!H16/'Total Allotjaments (4)'!K16)-1)</f>
        <v>1.3937282229965264E-2</v>
      </c>
      <c r="I16" s="113">
        <f>(('Total Allotjaments (4)'!I16/'Total Allotjaments (4)'!L16)-1)</f>
        <v>1.2663085188027612E-2</v>
      </c>
      <c r="J16" s="113">
        <f>(('Total Allotjaments (4)'!J16/'Total Allotjaments (4)'!M16)-1)</f>
        <v>1.2231873781244351E-2</v>
      </c>
      <c r="K16" s="113">
        <f>(('Total Allotjaments (4)'!K16/'Total Allotjaments (4)'!N16)-1)</f>
        <v>3.4965034965035446E-3</v>
      </c>
      <c r="L16" s="113">
        <f>(('Total Allotjaments (4)'!L16/'Total Allotjaments (4)'!O16)-1)</f>
        <v>8.5139318885449899E-3</v>
      </c>
      <c r="M16" s="113">
        <f>(('Total Allotjaments (4)'!M16/'Total Allotjaments (4)'!P16)-1)</f>
        <v>9.1234347048301245E-3</v>
      </c>
      <c r="N16" s="113">
        <f>(('Total Allotjaments (4)'!N16/'Total Allotjaments (4)'!Q16)-1)</f>
        <v>7.0422535211267512E-3</v>
      </c>
      <c r="O16" s="113">
        <f>(('Total Allotjaments (4)'!O16/'Total Allotjaments (4)'!R16)-1)</f>
        <v>2.2151898734177111E-2</v>
      </c>
      <c r="P16" s="113">
        <f>(('Total Allotjaments (4)'!P16/'Total Allotjaments (4)'!S16)-1)</f>
        <v>1.9328956965718458E-2</v>
      </c>
      <c r="Q16" s="113">
        <f>(('Total Allotjaments (4)'!Q16/'Total Allotjaments (4)'!T16)-1)</f>
        <v>-6.9930069930069783E-3</v>
      </c>
      <c r="R16" s="113">
        <f>(('Total Allotjaments (4)'!R16/'Total Allotjaments (4)'!U16)-1)</f>
        <v>5.1689860834989165E-3</v>
      </c>
      <c r="S16" s="113">
        <f>(('Total Allotjaments (4)'!S16/'Total Allotjaments (4)'!V16)-1)</f>
        <v>-3.4526621842631E-3</v>
      </c>
      <c r="T16" s="113">
        <f>(('Total Allotjaments (4)'!T16/'Total Allotjaments (4)'!W16)-1)</f>
        <v>-3.4843205574912606E-3</v>
      </c>
      <c r="U16" s="113">
        <f>(('Total Allotjaments (4)'!U16/'Total Allotjaments (4)'!X16)-1)</f>
        <v>1.452198467123833E-2</v>
      </c>
      <c r="V16" s="113">
        <f>(('Total Allotjaments (4)'!V16/'Total Allotjaments (4)'!Y16)-1)</f>
        <v>1.7190388170055471E-2</v>
      </c>
      <c r="W16" s="113">
        <f>(('Total Allotjaments (4)'!W16/'Total Allotjaments (4)'!Z16)-1)</f>
        <v>0.17142857142857149</v>
      </c>
      <c r="X16" s="113">
        <f>(('Total Allotjaments (4)'!X16/'Total Allotjaments (4)'!AA16)-1)</f>
        <v>0.26738241308793453</v>
      </c>
      <c r="Y16" s="113">
        <f>(('Total Allotjaments (4)'!Y16/'Total Allotjaments (4)'!AB16)-1)</f>
        <v>0.31694255111976632</v>
      </c>
      <c r="Z16" s="113">
        <f>(('Total Allotjaments (4)'!Z16/'Total Allotjaments (4)'!AC16)-1)</f>
        <v>9.8654708520179435E-2</v>
      </c>
      <c r="AA16" s="113">
        <f>(('Total Allotjaments (4)'!AA16/'Total Allotjaments (4)'!AD16)-1)</f>
        <v>0.12737752161383287</v>
      </c>
      <c r="AB16" s="113">
        <f>(('Total Allotjaments (4)'!AB16/'Total Allotjaments (4)'!AE16)-1)</f>
        <v>0.14652525816355011</v>
      </c>
      <c r="AC16" s="113">
        <f>(('Total Allotjaments (4)'!AC16/'Total Allotjaments (4)'!AF16)-1)</f>
        <v>0.10945273631840791</v>
      </c>
      <c r="AD16" s="113">
        <f>(('Total Allotjaments (4)'!AD16/'Total Allotjaments (4)'!AG16)-1)</f>
        <v>0.14219881500987497</v>
      </c>
      <c r="AE16" s="113">
        <f>(('Total Allotjaments (4)'!AE16/'Total Allotjaments (4)'!AH16)-1)</f>
        <v>0.13242730720606821</v>
      </c>
      <c r="AF16" s="113">
        <f>(('Total Allotjaments (4)'!AF16/'Total Allotjaments (4)'!AI16)-1)</f>
        <v>0.10439560439560447</v>
      </c>
      <c r="AG16" s="113">
        <f>(('Total Allotjaments (4)'!AG16/'Total Allotjaments (4)'!AJ16)-1)</f>
        <v>0.13020833333333326</v>
      </c>
      <c r="AH16" s="113">
        <f>(('Total Allotjaments (4)'!AH16/'Total Allotjaments (4)'!AK16)-1)</f>
        <v>0.13690262306863099</v>
      </c>
      <c r="AI16" s="113">
        <f>(('Total Allotjaments (4)'!AI16/'Total Allotjaments (4)'!AL16)-1)</f>
        <v>3.4090909090909172E-2</v>
      </c>
      <c r="AJ16" s="113">
        <f>(('Total Allotjaments (4)'!AJ16/'Total Allotjaments (4)'!AM16)-1)</f>
        <v>6.3291139240506222E-2</v>
      </c>
      <c r="AK16" s="113">
        <f>(('Total Allotjaments (4)'!AK16/'Total Allotjaments (4)'!AN16)-1)</f>
        <v>5.5365946150929046E-2</v>
      </c>
      <c r="AL16" s="113">
        <f>(('Total Allotjaments (4)'!AL16/'Total Allotjaments (4)'!AO16)-1)</f>
        <v>1.7341040462427681E-2</v>
      </c>
      <c r="AM16" s="113">
        <f>(('Total Allotjaments (4)'!AM16/'Total Allotjaments (4)'!AP16)-1)</f>
        <v>5.9513830678960655E-2</v>
      </c>
      <c r="AN16" s="113">
        <f>(('Total Allotjaments (4)'!AN16/'Total Allotjaments (4)'!AQ16)-1)</f>
        <v>5.7337610264635019E-2</v>
      </c>
      <c r="AO16" s="113">
        <f>(('Total Allotjaments (4)'!AO16/'Total Allotjaments (4)'!AR16)-1)</f>
        <v>-1.1428571428571455E-2</v>
      </c>
      <c r="AP16" s="113">
        <f>(('Total Allotjaments (4)'!AP16/'Total Allotjaments (4)'!AS16)-1)</f>
        <v>-5.833333333333357E-3</v>
      </c>
      <c r="AQ16" s="113">
        <f>(('Total Allotjaments (4)'!AQ16/'Total Allotjaments (4)'!AT16)-1)</f>
        <v>-5.1854806541683507E-3</v>
      </c>
      <c r="AR16" s="113">
        <f>(('Total Allotjaments (4)'!AR16/'Total Allotjaments (4)'!AU16)-1)</f>
        <v>0.10759493670886067</v>
      </c>
      <c r="AS16" s="113">
        <f>(('Total Allotjaments (4)'!AS16/'Total Allotjaments (4)'!AV16)-1)</f>
        <v>0.11940298507462677</v>
      </c>
      <c r="AT16" s="113">
        <f>(('Total Allotjaments (4)'!AT16/'Total Allotjaments (4)'!AW16)-1)</f>
        <v>0.12119856887298752</v>
      </c>
      <c r="AU16" s="113">
        <f>(('Total Allotjaments (4)'!AU16/'Total Allotjaments (4)'!AX16)-1)</f>
        <v>4.635761589403975E-2</v>
      </c>
      <c r="AV16" s="113">
        <f>(('Total Allotjaments (4)'!AV16/'Total Allotjaments (4)'!AY16)-1)</f>
        <v>7.4148296593186336E-2</v>
      </c>
      <c r="AW16" s="113">
        <f>(('Total Allotjaments (4)'!AW16/'Total Allotjaments (4)'!AZ16)-1)</f>
        <v>7.3967339097022133E-2</v>
      </c>
      <c r="AX16" s="113">
        <f>(('Total Allotjaments (4)'!AX16/'Total Allotjaments (4)'!BA16)-1)</f>
        <v>1.3422818791946289E-2</v>
      </c>
      <c r="AY16" s="113">
        <f>(('Total Allotjaments (4)'!AY16/'Total Allotjaments (4)'!BB16)-1)</f>
        <v>3.3126293995859202E-2</v>
      </c>
      <c r="AZ16" s="113">
        <f>(('Total Allotjaments (4)'!AZ16/'Total Allotjaments (4)'!BC16)-1)</f>
        <v>3.5820895522387985E-2</v>
      </c>
      <c r="BA16" s="113">
        <f>(('Total Allotjaments (4)'!BA16/'Total Allotjaments (4)'!BD16)-1)</f>
        <v>4.9295774647887258E-2</v>
      </c>
      <c r="BB16" s="113">
        <f>(('Total Allotjaments (4)'!BB16/'Total Allotjaments (4)'!BE16)-1)</f>
        <v>4.8859934853420217E-2</v>
      </c>
      <c r="BC16" s="113">
        <f>(('Total Allotjaments (4)'!BC16/'Total Allotjaments (4)'!BF16)-1)</f>
        <v>4.6875E-2</v>
      </c>
      <c r="BD16" s="113">
        <f>(('Total Allotjaments (4)'!BD16/'Total Allotjaments (4)'!BG16)-1)</f>
        <v>8.3969465648854991E-2</v>
      </c>
      <c r="BE16" s="113">
        <f>(('Total Allotjaments (4)'!BE16/'Total Allotjaments (4)'!BH16)-1)</f>
        <v>0.10167464114832536</v>
      </c>
      <c r="BF16" s="113">
        <f>(('Total Allotjaments (4)'!BF16/'Total Allotjaments (4)'!BI16)-1)</f>
        <v>0.10154905335628217</v>
      </c>
      <c r="BG16" s="113">
        <f>(('Total Allotjaments (4)'!BG16/'Total Allotjaments (4)'!BJ16)-1)</f>
        <v>7.3770491803278659E-2</v>
      </c>
      <c r="BH16" s="113">
        <f>(('Total Allotjaments (4)'!BH16/'Total Allotjaments (4)'!BK16)-1)</f>
        <v>7.455012853470433E-2</v>
      </c>
      <c r="BI16" s="113">
        <f>(('Total Allotjaments (4)'!BI16/'Total Allotjaments (4)'!BL16)-1)</f>
        <v>7.3937153419593393E-2</v>
      </c>
      <c r="BJ16" s="113" t="e">
        <f>(('Total Allotjaments (4)'!BJ16/'Total Allotjaments (4)'!BM16)-1)</f>
        <v>#DIV/0!</v>
      </c>
      <c r="BK16" s="113" t="e">
        <f>(('Total Allotjaments (4)'!BK16/'Total Allotjaments (4)'!BN16)-1)</f>
        <v>#DIV/0!</v>
      </c>
      <c r="BL16" s="113" t="e">
        <f>(('Total Allotjaments (4)'!BL16/'Total Allotjaments (4)'!BO16)-1)</f>
        <v>#DIV/0!</v>
      </c>
    </row>
    <row r="17" spans="1:64" s="87" customFormat="1" ht="18" thickTop="1" thickBot="1">
      <c r="A17" s="83" t="s">
        <v>40</v>
      </c>
      <c r="B17" s="113" t="e">
        <f>(('Total Allotjaments (4)'!B17/'Total Allotjaments (4)'!E17)-1)</f>
        <v>#DIV/0!</v>
      </c>
      <c r="C17" s="113" t="e">
        <f>(('Total Allotjaments (4)'!C17/'Total Allotjaments (4)'!F17)-1)</f>
        <v>#DIV/0!</v>
      </c>
      <c r="D17" s="113" t="e">
        <f>(('Total Allotjaments (4)'!D17/'Total Allotjaments (4)'!G17)-1)</f>
        <v>#DIV/0!</v>
      </c>
      <c r="E17" s="113" t="e">
        <f>(('Total Allotjaments (4)'!E17/'Total Allotjaments (4)'!H17)-1)</f>
        <v>#DIV/0!</v>
      </c>
      <c r="F17" s="113" t="e">
        <f>(('Total Allotjaments (4)'!F17/'Total Allotjaments (4)'!I17)-1)</f>
        <v>#DIV/0!</v>
      </c>
      <c r="G17" s="113" t="e">
        <f>(('Total Allotjaments (4)'!G17/'Total Allotjaments (4)'!J17)-1)</f>
        <v>#DIV/0!</v>
      </c>
      <c r="H17" s="113" t="e">
        <f>(('Total Allotjaments (4)'!H17/'Total Allotjaments (4)'!K17)-1)</f>
        <v>#DIV/0!</v>
      </c>
      <c r="I17" s="113" t="e">
        <f>(('Total Allotjaments (4)'!I17/'Total Allotjaments (4)'!L17)-1)</f>
        <v>#DIV/0!</v>
      </c>
      <c r="J17" s="113" t="e">
        <f>(('Total Allotjaments (4)'!J17/'Total Allotjaments (4)'!M17)-1)</f>
        <v>#DIV/0!</v>
      </c>
      <c r="K17" s="113" t="e">
        <f>(('Total Allotjaments (4)'!K17/'Total Allotjaments (4)'!N17)-1)</f>
        <v>#DIV/0!</v>
      </c>
      <c r="L17" s="113" t="e">
        <f>(('Total Allotjaments (4)'!L17/'Total Allotjaments (4)'!O17)-1)</f>
        <v>#DIV/0!</v>
      </c>
      <c r="M17" s="113" t="e">
        <f>(('Total Allotjaments (4)'!M17/'Total Allotjaments (4)'!P17)-1)</f>
        <v>#DIV/0!</v>
      </c>
      <c r="N17" s="113" t="e">
        <f>(('Total Allotjaments (4)'!N17/'Total Allotjaments (4)'!Q17)-1)</f>
        <v>#DIV/0!</v>
      </c>
      <c r="O17" s="113" t="e">
        <f>(('Total Allotjaments (4)'!O17/'Total Allotjaments (4)'!R17)-1)</f>
        <v>#DIV/0!</v>
      </c>
      <c r="P17" s="113" t="e">
        <f>(('Total Allotjaments (4)'!P17/'Total Allotjaments (4)'!S17)-1)</f>
        <v>#DIV/0!</v>
      </c>
      <c r="Q17" s="113" t="e">
        <f>(('Total Allotjaments (4)'!Q17/'Total Allotjaments (4)'!T17)-1)</f>
        <v>#DIV/0!</v>
      </c>
      <c r="R17" s="113" t="e">
        <f>(('Total Allotjaments (4)'!R17/'Total Allotjaments (4)'!U17)-1)</f>
        <v>#DIV/0!</v>
      </c>
      <c r="S17" s="113" t="e">
        <f>(('Total Allotjaments (4)'!S17/'Total Allotjaments (4)'!V17)-1)</f>
        <v>#DIV/0!</v>
      </c>
      <c r="T17" s="113" t="e">
        <f>(('Total Allotjaments (4)'!T17/'Total Allotjaments (4)'!W17)-1)</f>
        <v>#DIV/0!</v>
      </c>
      <c r="U17" s="113" t="e">
        <f>(('Total Allotjaments (4)'!U17/'Total Allotjaments (4)'!X17)-1)</f>
        <v>#DIV/0!</v>
      </c>
      <c r="V17" s="113" t="e">
        <f>(('Total Allotjaments (4)'!V17/'Total Allotjaments (4)'!Y17)-1)</f>
        <v>#DIV/0!</v>
      </c>
      <c r="W17" s="113" t="e">
        <f>(('Total Allotjaments (4)'!W17/'Total Allotjaments (4)'!Z17)-1)</f>
        <v>#DIV/0!</v>
      </c>
      <c r="X17" s="113" t="e">
        <f>(('Total Allotjaments (4)'!X17/'Total Allotjaments (4)'!AA17)-1)</f>
        <v>#DIV/0!</v>
      </c>
      <c r="Y17" s="113" t="e">
        <f>(('Total Allotjaments (4)'!Y17/'Total Allotjaments (4)'!AB17)-1)</f>
        <v>#DIV/0!</v>
      </c>
      <c r="Z17" s="113" t="e">
        <f>(('Total Allotjaments (4)'!Z17/'Total Allotjaments (4)'!AC17)-1)</f>
        <v>#DIV/0!</v>
      </c>
      <c r="AA17" s="113" t="e">
        <f>(('Total Allotjaments (4)'!AA17/'Total Allotjaments (4)'!AD17)-1)</f>
        <v>#DIV/0!</v>
      </c>
      <c r="AB17" s="113" t="e">
        <f>(('Total Allotjaments (4)'!AB17/'Total Allotjaments (4)'!AE17)-1)</f>
        <v>#DIV/0!</v>
      </c>
      <c r="AC17" s="113" t="e">
        <f>(('Total Allotjaments (4)'!AC17/'Total Allotjaments (4)'!AF17)-1)</f>
        <v>#DIV/0!</v>
      </c>
      <c r="AD17" s="113" t="e">
        <f>(('Total Allotjaments (4)'!AD17/'Total Allotjaments (4)'!AG17)-1)</f>
        <v>#DIV/0!</v>
      </c>
      <c r="AE17" s="113" t="e">
        <f>(('Total Allotjaments (4)'!AE17/'Total Allotjaments (4)'!AH17)-1)</f>
        <v>#DIV/0!</v>
      </c>
      <c r="AF17" s="113" t="e">
        <f>(('Total Allotjaments (4)'!AF17/'Total Allotjaments (4)'!AI17)-1)</f>
        <v>#DIV/0!</v>
      </c>
      <c r="AG17" s="113" t="e">
        <f>(('Total Allotjaments (4)'!AG17/'Total Allotjaments (4)'!AJ17)-1)</f>
        <v>#DIV/0!</v>
      </c>
      <c r="AH17" s="113" t="e">
        <f>(('Total Allotjaments (4)'!AH17/'Total Allotjaments (4)'!AK17)-1)</f>
        <v>#DIV/0!</v>
      </c>
      <c r="AI17" s="113" t="e">
        <f>(('Total Allotjaments (4)'!AI17/'Total Allotjaments (4)'!AL17)-1)</f>
        <v>#DIV/0!</v>
      </c>
      <c r="AJ17" s="113" t="e">
        <f>(('Total Allotjaments (4)'!AJ17/'Total Allotjaments (4)'!AM17)-1)</f>
        <v>#DIV/0!</v>
      </c>
      <c r="AK17" s="113" t="e">
        <f>(('Total Allotjaments (4)'!AK17/'Total Allotjaments (4)'!AN17)-1)</f>
        <v>#DIV/0!</v>
      </c>
      <c r="AL17" s="113" t="e">
        <f>(('Total Allotjaments (4)'!AL17/'Total Allotjaments (4)'!AO17)-1)</f>
        <v>#DIV/0!</v>
      </c>
      <c r="AM17" s="113" t="e">
        <f>(('Total Allotjaments (4)'!AM17/'Total Allotjaments (4)'!AP17)-1)</f>
        <v>#DIV/0!</v>
      </c>
      <c r="AN17" s="113" t="e">
        <f>(('Total Allotjaments (4)'!AN17/'Total Allotjaments (4)'!AQ17)-1)</f>
        <v>#DIV/0!</v>
      </c>
      <c r="AO17" s="113" t="e">
        <f>(('Total Allotjaments (4)'!AO17/'Total Allotjaments (4)'!AR17)-1)</f>
        <v>#DIV/0!</v>
      </c>
      <c r="AP17" s="113" t="e">
        <f>(('Total Allotjaments (4)'!AP17/'Total Allotjaments (4)'!AS17)-1)</f>
        <v>#DIV/0!</v>
      </c>
      <c r="AQ17" s="113" t="e">
        <f>(('Total Allotjaments (4)'!AQ17/'Total Allotjaments (4)'!AT17)-1)</f>
        <v>#DIV/0!</v>
      </c>
      <c r="AR17" s="113" t="e">
        <f>(('Total Allotjaments (4)'!AR17/'Total Allotjaments (4)'!AU17)-1)</f>
        <v>#DIV/0!</v>
      </c>
      <c r="AS17" s="113" t="e">
        <f>(('Total Allotjaments (4)'!AS17/'Total Allotjaments (4)'!AV17)-1)</f>
        <v>#DIV/0!</v>
      </c>
      <c r="AT17" s="113" t="e">
        <f>(('Total Allotjaments (4)'!AT17/'Total Allotjaments (4)'!AW17)-1)</f>
        <v>#DIV/0!</v>
      </c>
      <c r="AU17" s="113" t="e">
        <f>(('Total Allotjaments (4)'!AU17/'Total Allotjaments (4)'!AX17)-1)</f>
        <v>#DIV/0!</v>
      </c>
      <c r="AV17" s="113" t="e">
        <f>(('Total Allotjaments (4)'!AV17/'Total Allotjaments (4)'!AY17)-1)</f>
        <v>#DIV/0!</v>
      </c>
      <c r="AW17" s="113" t="e">
        <f>(('Total Allotjaments (4)'!AW17/'Total Allotjaments (4)'!AZ17)-1)</f>
        <v>#DIV/0!</v>
      </c>
      <c r="AX17" s="113" t="e">
        <f>(('Total Allotjaments (4)'!AX17/'Total Allotjaments (4)'!BA17)-1)</f>
        <v>#DIV/0!</v>
      </c>
      <c r="AY17" s="113" t="e">
        <f>(('Total Allotjaments (4)'!AY17/'Total Allotjaments (4)'!BB17)-1)</f>
        <v>#DIV/0!</v>
      </c>
      <c r="AZ17" s="113" t="e">
        <f>(('Total Allotjaments (4)'!AZ17/'Total Allotjaments (4)'!BC17)-1)</f>
        <v>#DIV/0!</v>
      </c>
      <c r="BA17" s="113" t="e">
        <f>(('Total Allotjaments (4)'!BA17/'Total Allotjaments (4)'!BD17)-1)</f>
        <v>#DIV/0!</v>
      </c>
      <c r="BB17" s="113" t="e">
        <f>(('Total Allotjaments (4)'!BB17/'Total Allotjaments (4)'!BE17)-1)</f>
        <v>#DIV/0!</v>
      </c>
      <c r="BC17" s="113" t="e">
        <f>(('Total Allotjaments (4)'!BC17/'Total Allotjaments (4)'!BF17)-1)</f>
        <v>#DIV/0!</v>
      </c>
      <c r="BD17" s="113" t="e">
        <f>(('Total Allotjaments (4)'!BD17/'Total Allotjaments (4)'!BG17)-1)</f>
        <v>#DIV/0!</v>
      </c>
      <c r="BE17" s="113" t="e">
        <f>(('Total Allotjaments (4)'!BE17/'Total Allotjaments (4)'!BH17)-1)</f>
        <v>#DIV/0!</v>
      </c>
      <c r="BF17" s="113" t="e">
        <f>(('Total Allotjaments (4)'!BF17/'Total Allotjaments (4)'!BI17)-1)</f>
        <v>#DIV/0!</v>
      </c>
      <c r="BG17" s="113" t="e">
        <f>(('Total Allotjaments (4)'!BG17/'Total Allotjaments (4)'!BJ17)-1)</f>
        <v>#DIV/0!</v>
      </c>
      <c r="BH17" s="113" t="e">
        <f>(('Total Allotjaments (4)'!BH17/'Total Allotjaments (4)'!BK17)-1)</f>
        <v>#DIV/0!</v>
      </c>
      <c r="BI17" s="113" t="e">
        <f>(('Total Allotjaments (4)'!BI17/'Total Allotjaments (4)'!BL17)-1)</f>
        <v>#DIV/0!</v>
      </c>
      <c r="BJ17" s="113" t="e">
        <f>(('Total Allotjaments (4)'!BJ17/'Total Allotjaments (4)'!BM17)-1)</f>
        <v>#DIV/0!</v>
      </c>
      <c r="BK17" s="113" t="e">
        <f>(('Total Allotjaments (4)'!BK17/'Total Allotjaments (4)'!BN17)-1)</f>
        <v>#DIV/0!</v>
      </c>
      <c r="BL17" s="113" t="e">
        <f>(('Total Allotjaments (4)'!BL17/'Total Allotjaments (4)'!BO17)-1)</f>
        <v>#DIV/0!</v>
      </c>
    </row>
    <row r="18" spans="1:64" s="87" customFormat="1" ht="17.25" thickTop="1">
      <c r="A18" s="88" t="s">
        <v>157</v>
      </c>
      <c r="B18" s="113">
        <f>(('Total Allotjaments (4)'!B18/'Total Allotjaments (4)'!E18)-1)</f>
        <v>0</v>
      </c>
      <c r="C18" s="113">
        <f>(('Total Allotjaments (4)'!C18/'Total Allotjaments (4)'!F18)-1)</f>
        <v>0</v>
      </c>
      <c r="D18" s="113">
        <f>(('Total Allotjaments (4)'!D18/'Total Allotjaments (4)'!G18)-1)</f>
        <v>0</v>
      </c>
      <c r="E18" s="113">
        <f>(('Total Allotjaments (4)'!E18/'Total Allotjaments (4)'!H18)-1)</f>
        <v>-6.6666666666666652E-2</v>
      </c>
      <c r="F18" s="113">
        <f>(('Total Allotjaments (4)'!F18/'Total Allotjaments (4)'!I18)-1)</f>
        <v>-3.8461538461538436E-2</v>
      </c>
      <c r="G18" s="113">
        <f>(('Total Allotjaments (4)'!G18/'Total Allotjaments (4)'!J18)-1)</f>
        <v>-4.1753653444676408E-2</v>
      </c>
      <c r="H18" s="113">
        <f>(('Total Allotjaments (4)'!H18/'Total Allotjaments (4)'!K18)-1)</f>
        <v>0</v>
      </c>
      <c r="I18" s="113">
        <f>(('Total Allotjaments (4)'!I18/'Total Allotjaments (4)'!L18)-1)</f>
        <v>0</v>
      </c>
      <c r="J18" s="113">
        <f>(('Total Allotjaments (4)'!J18/'Total Allotjaments (4)'!M18)-1)</f>
        <v>0</v>
      </c>
      <c r="K18" s="113">
        <f>(('Total Allotjaments (4)'!K18/'Total Allotjaments (4)'!N18)-1)</f>
        <v>0</v>
      </c>
      <c r="L18" s="113">
        <f>(('Total Allotjaments (4)'!L18/'Total Allotjaments (4)'!O18)-1)</f>
        <v>0</v>
      </c>
      <c r="M18" s="113">
        <f>(('Total Allotjaments (4)'!M18/'Total Allotjaments (4)'!P18)-1)</f>
        <v>0</v>
      </c>
      <c r="N18" s="113">
        <f>(('Total Allotjaments (4)'!N18/'Total Allotjaments (4)'!Q18)-1)</f>
        <v>0</v>
      </c>
      <c r="O18" s="113">
        <f>(('Total Allotjaments (4)'!O18/'Total Allotjaments (4)'!R18)-1)</f>
        <v>0</v>
      </c>
      <c r="P18" s="113">
        <f>(('Total Allotjaments (4)'!P18/'Total Allotjaments (4)'!S18)-1)</f>
        <v>0</v>
      </c>
      <c r="Q18" s="113">
        <f>(('Total Allotjaments (4)'!Q18/'Total Allotjaments (4)'!T18)-1)</f>
        <v>-6.25E-2</v>
      </c>
      <c r="R18" s="113">
        <f>(('Total Allotjaments (4)'!R18/'Total Allotjaments (4)'!U18)-1)</f>
        <v>-4.4117647058823484E-2</v>
      </c>
      <c r="S18" s="113">
        <f>(('Total Allotjaments (4)'!S18/'Total Allotjaments (4)'!V18)-1)</f>
        <v>-9.1081593927893723E-2</v>
      </c>
      <c r="T18" s="113">
        <f>(('Total Allotjaments (4)'!T18/'Total Allotjaments (4)'!W18)-1)</f>
        <v>0</v>
      </c>
      <c r="U18" s="113">
        <f>(('Total Allotjaments (4)'!U18/'Total Allotjaments (4)'!X18)-1)</f>
        <v>-2.1582733812949617E-2</v>
      </c>
      <c r="V18" s="113">
        <f>(('Total Allotjaments (4)'!V18/'Total Allotjaments (4)'!Y18)-1)</f>
        <v>0</v>
      </c>
      <c r="W18" s="113">
        <f>(('Total Allotjaments (4)'!W18/'Total Allotjaments (4)'!Z18)-1)</f>
        <v>0</v>
      </c>
      <c r="X18" s="113">
        <f>(('Total Allotjaments (4)'!X18/'Total Allotjaments (4)'!AA18)-1)</f>
        <v>0</v>
      </c>
      <c r="Y18" s="113">
        <f>(('Total Allotjaments (4)'!Y18/'Total Allotjaments (4)'!AB18)-1)</f>
        <v>0</v>
      </c>
      <c r="Z18" s="113">
        <f>(('Total Allotjaments (4)'!Z18/'Total Allotjaments (4)'!AC18)-1)</f>
        <v>-5.8823529411764719E-2</v>
      </c>
      <c r="AA18" s="113">
        <f>(('Total Allotjaments (4)'!AA18/'Total Allotjaments (4)'!AD18)-1)</f>
        <v>-2.1126760563380254E-2</v>
      </c>
      <c r="AB18" s="113">
        <f>(('Total Allotjaments (4)'!AB18/'Total Allotjaments (4)'!AE18)-1)</f>
        <v>-2.4074074074074026E-2</v>
      </c>
      <c r="AC18" s="113">
        <f>(('Total Allotjaments (4)'!AC18/'Total Allotjaments (4)'!AF18)-1)</f>
        <v>-5.555555555555558E-2</v>
      </c>
      <c r="AD18" s="113">
        <f>(('Total Allotjaments (4)'!AD18/'Total Allotjaments (4)'!AG18)-1)</f>
        <v>-3.0716723549488067E-2</v>
      </c>
      <c r="AE18" s="113">
        <f>(('Total Allotjaments (4)'!AE18/'Total Allotjaments (4)'!AH18)-1)</f>
        <v>-2.877697841726623E-2</v>
      </c>
      <c r="AF18" s="113">
        <f>(('Total Allotjaments (4)'!AF18/'Total Allotjaments (4)'!AI18)-1)</f>
        <v>0</v>
      </c>
      <c r="AG18" s="113">
        <f>(('Total Allotjaments (4)'!AG18/'Total Allotjaments (4)'!AJ18)-1)</f>
        <v>1.0344827586206806E-2</v>
      </c>
      <c r="AH18" s="113">
        <f>(('Total Allotjaments (4)'!AH18/'Total Allotjaments (4)'!AK18)-1)</f>
        <v>1.0909090909090979E-2</v>
      </c>
      <c r="AI18" s="113">
        <f>(('Total Allotjaments (4)'!AI18/'Total Allotjaments (4)'!AL18)-1)</f>
        <v>0</v>
      </c>
      <c r="AJ18" s="113">
        <f>(('Total Allotjaments (4)'!AJ18/'Total Allotjaments (4)'!AM18)-1)</f>
        <v>4.3165467625899234E-2</v>
      </c>
      <c r="AK18" s="113">
        <f>(('Total Allotjaments (4)'!AK18/'Total Allotjaments (4)'!AN18)-1)</f>
        <v>2.2304832713754719E-2</v>
      </c>
      <c r="AL18" s="113">
        <f>(('Total Allotjaments (4)'!AL18/'Total Allotjaments (4)'!AO18)-1)</f>
        <v>5.8823529411764719E-2</v>
      </c>
      <c r="AM18" s="113">
        <f>(('Total Allotjaments (4)'!AM18/'Total Allotjaments (4)'!AP18)-1)</f>
        <v>6.1068702290076438E-2</v>
      </c>
      <c r="AN18" s="113">
        <f>(('Total Allotjaments (4)'!AN18/'Total Allotjaments (4)'!AQ18)-1)</f>
        <v>5.9055118110236116E-2</v>
      </c>
      <c r="AO18" s="113">
        <f>(('Total Allotjaments (4)'!AO18/'Total Allotjaments (4)'!AR18)-1)</f>
        <v>-0.10526315789473684</v>
      </c>
      <c r="AP18" s="113">
        <f>(('Total Allotjaments (4)'!AP18/'Total Allotjaments (4)'!AS18)-1)</f>
        <v>-0.12080536912751683</v>
      </c>
      <c r="AQ18" s="113">
        <f>(('Total Allotjaments (4)'!AQ18/'Total Allotjaments (4)'!AT18)-1)</f>
        <v>-0.1024734982332155</v>
      </c>
      <c r="AR18" s="113">
        <f>(('Total Allotjaments (4)'!AR18/'Total Allotjaments (4)'!AU18)-1)</f>
        <v>0</v>
      </c>
      <c r="AS18" s="113">
        <f>(('Total Allotjaments (4)'!AS18/'Total Allotjaments (4)'!AV18)-1)</f>
        <v>0</v>
      </c>
      <c r="AT18" s="113">
        <f>(('Total Allotjaments (4)'!AT18/'Total Allotjaments (4)'!AW18)-1)</f>
        <v>0</v>
      </c>
      <c r="AU18" s="113">
        <f>(('Total Allotjaments (4)'!AU18/'Total Allotjaments (4)'!AX18)-1)</f>
        <v>0</v>
      </c>
      <c r="AV18" s="113">
        <f>(('Total Allotjaments (4)'!AV18/'Total Allotjaments (4)'!AY18)-1)</f>
        <v>0</v>
      </c>
      <c r="AW18" s="113">
        <f>(('Total Allotjaments (4)'!AW18/'Total Allotjaments (4)'!AZ18)-1)</f>
        <v>0</v>
      </c>
      <c r="AX18" s="113">
        <f>(('Total Allotjaments (4)'!AX18/'Total Allotjaments (4)'!BA18)-1)</f>
        <v>-5.0000000000000044E-2</v>
      </c>
      <c r="AY18" s="113">
        <f>(('Total Allotjaments (4)'!AY18/'Total Allotjaments (4)'!BB18)-1)</f>
        <v>-3.8709677419354827E-2</v>
      </c>
      <c r="AZ18" s="113">
        <f>(('Total Allotjaments (4)'!AZ18/'Total Allotjaments (4)'!BC18)-1)</f>
        <v>-3.2478632478632474E-2</v>
      </c>
      <c r="BA18" s="113">
        <f>(('Total Allotjaments (4)'!BA18/'Total Allotjaments (4)'!BD18)-1)</f>
        <v>0</v>
      </c>
      <c r="BB18" s="113">
        <f>(('Total Allotjaments (4)'!BB18/'Total Allotjaments (4)'!BE18)-1)</f>
        <v>0</v>
      </c>
      <c r="BC18" s="113">
        <f>(('Total Allotjaments (4)'!BC18/'Total Allotjaments (4)'!BF18)-1)</f>
        <v>0</v>
      </c>
      <c r="BD18" s="113">
        <f>(('Total Allotjaments (4)'!BD18/'Total Allotjaments (4)'!BG18)-1)</f>
        <v>-4.7619047619047672E-2</v>
      </c>
      <c r="BE18" s="113">
        <f>(('Total Allotjaments (4)'!BE18/'Total Allotjaments (4)'!BH18)-1)</f>
        <v>-3.125E-2</v>
      </c>
      <c r="BF18" s="113">
        <f>(('Total Allotjaments (4)'!BF18/'Total Allotjaments (4)'!BI18)-1)</f>
        <v>-2.6622296173044901E-2</v>
      </c>
      <c r="BG18" s="113">
        <f>(('Total Allotjaments (4)'!BG18/'Total Allotjaments (4)'!BJ18)-1)</f>
        <v>0</v>
      </c>
      <c r="BH18" s="113">
        <f>(('Total Allotjaments (4)'!BH18/'Total Allotjaments (4)'!BK18)-1)</f>
        <v>0</v>
      </c>
      <c r="BI18" s="113">
        <f>(('Total Allotjaments (4)'!BI18/'Total Allotjaments (4)'!BL18)-1)</f>
        <v>0</v>
      </c>
      <c r="BJ18" s="113" t="e">
        <f>(('Total Allotjaments (4)'!BJ18/'Total Allotjaments (4)'!BM18)-1)</f>
        <v>#DIV/0!</v>
      </c>
      <c r="BK18" s="113" t="e">
        <f>(('Total Allotjaments (4)'!BK18/'Total Allotjaments (4)'!BN18)-1)</f>
        <v>#DIV/0!</v>
      </c>
      <c r="BL18" s="113" t="e">
        <f>(('Total Allotjaments (4)'!BL18/'Total Allotjaments (4)'!BO18)-1)</f>
        <v>#DIV/0!</v>
      </c>
    </row>
    <row r="19" spans="1:64">
      <c r="A19" s="78" t="s">
        <v>11</v>
      </c>
      <c r="B19" s="113">
        <f>(('Total Allotjaments (4)'!B19/'Total Allotjaments (4)'!E19)-1)</f>
        <v>0</v>
      </c>
      <c r="C19" s="113" t="e">
        <f>(('Total Allotjaments (4)'!C19/'Total Allotjaments (4)'!F19)-1)</f>
        <v>#DIV/0!</v>
      </c>
      <c r="D19" s="113">
        <f>(('Total Allotjaments (4)'!D19/'Total Allotjaments (4)'!G19)-1)</f>
        <v>0</v>
      </c>
      <c r="E19" s="113">
        <f>(('Total Allotjaments (4)'!E19/'Total Allotjaments (4)'!H19)-1)</f>
        <v>0</v>
      </c>
      <c r="F19" s="113" t="e">
        <f>(('Total Allotjaments (4)'!F19/'Total Allotjaments (4)'!I19)-1)</f>
        <v>#DIV/0!</v>
      </c>
      <c r="G19" s="113">
        <f>(('Total Allotjaments (4)'!G19/'Total Allotjaments (4)'!J19)-1)</f>
        <v>0</v>
      </c>
      <c r="H19" s="113">
        <f>(('Total Allotjaments (4)'!H19/'Total Allotjaments (4)'!K19)-1)</f>
        <v>0</v>
      </c>
      <c r="I19" s="113" t="e">
        <f>(('Total Allotjaments (4)'!I19/'Total Allotjaments (4)'!L19)-1)</f>
        <v>#DIV/0!</v>
      </c>
      <c r="J19" s="113">
        <f>(('Total Allotjaments (4)'!J19/'Total Allotjaments (4)'!M19)-1)</f>
        <v>0</v>
      </c>
      <c r="K19" s="113">
        <f>(('Total Allotjaments (4)'!K19/'Total Allotjaments (4)'!N19)-1)</f>
        <v>0</v>
      </c>
      <c r="L19" s="113" t="e">
        <f>(('Total Allotjaments (4)'!L19/'Total Allotjaments (4)'!O19)-1)</f>
        <v>#DIV/0!</v>
      </c>
      <c r="M19" s="113">
        <f>(('Total Allotjaments (4)'!M19/'Total Allotjaments (4)'!P19)-1)</f>
        <v>0</v>
      </c>
      <c r="N19" s="113">
        <f>(('Total Allotjaments (4)'!N19/'Total Allotjaments (4)'!Q19)-1)</f>
        <v>0</v>
      </c>
      <c r="O19" s="113" t="e">
        <f>(('Total Allotjaments (4)'!O19/'Total Allotjaments (4)'!R19)-1)</f>
        <v>#DIV/0!</v>
      </c>
      <c r="P19" s="113">
        <f>(('Total Allotjaments (4)'!P19/'Total Allotjaments (4)'!S19)-1)</f>
        <v>0</v>
      </c>
      <c r="Q19" s="113">
        <f>(('Total Allotjaments (4)'!Q19/'Total Allotjaments (4)'!T19)-1)</f>
        <v>0</v>
      </c>
      <c r="R19" s="113" t="e">
        <f>(('Total Allotjaments (4)'!R19/'Total Allotjaments (4)'!U19)-1)</f>
        <v>#DIV/0!</v>
      </c>
      <c r="S19" s="113">
        <f>(('Total Allotjaments (4)'!S19/'Total Allotjaments (4)'!V19)-1)</f>
        <v>0</v>
      </c>
      <c r="T19" s="113">
        <f>(('Total Allotjaments (4)'!T19/'Total Allotjaments (4)'!W19)-1)</f>
        <v>0</v>
      </c>
      <c r="U19" s="113" t="e">
        <f>(('Total Allotjaments (4)'!U19/'Total Allotjaments (4)'!X19)-1)</f>
        <v>#DIV/0!</v>
      </c>
      <c r="V19" s="113">
        <f>(('Total Allotjaments (4)'!V19/'Total Allotjaments (4)'!Y19)-1)</f>
        <v>0</v>
      </c>
      <c r="W19" s="113">
        <f>(('Total Allotjaments (4)'!W19/'Total Allotjaments (4)'!Z19)-1)</f>
        <v>0</v>
      </c>
      <c r="X19" s="113" t="e">
        <f>(('Total Allotjaments (4)'!X19/'Total Allotjaments (4)'!AA19)-1)</f>
        <v>#DIV/0!</v>
      </c>
      <c r="Y19" s="113">
        <f>(('Total Allotjaments (4)'!Y19/'Total Allotjaments (4)'!AB19)-1)</f>
        <v>0</v>
      </c>
      <c r="Z19" s="113">
        <f>(('Total Allotjaments (4)'!Z19/'Total Allotjaments (4)'!AC19)-1)</f>
        <v>0</v>
      </c>
      <c r="AA19" s="113" t="e">
        <f>(('Total Allotjaments (4)'!AA19/'Total Allotjaments (4)'!AD19)-1)</f>
        <v>#DIV/0!</v>
      </c>
      <c r="AB19" s="113">
        <f>(('Total Allotjaments (4)'!AB19/'Total Allotjaments (4)'!AE19)-1)</f>
        <v>0</v>
      </c>
      <c r="AC19" s="113">
        <f>(('Total Allotjaments (4)'!AC19/'Total Allotjaments (4)'!AF19)-1)</f>
        <v>0</v>
      </c>
      <c r="AD19" s="113" t="e">
        <f>(('Total Allotjaments (4)'!AD19/'Total Allotjaments (4)'!AG19)-1)</f>
        <v>#DIV/0!</v>
      </c>
      <c r="AE19" s="113">
        <f>(('Total Allotjaments (4)'!AE19/'Total Allotjaments (4)'!AH19)-1)</f>
        <v>0</v>
      </c>
      <c r="AF19" s="113">
        <f>(('Total Allotjaments (4)'!AF19/'Total Allotjaments (4)'!AI19)-1)</f>
        <v>0</v>
      </c>
      <c r="AG19" s="113" t="e">
        <f>(('Total Allotjaments (4)'!AG19/'Total Allotjaments (4)'!AJ19)-1)</f>
        <v>#DIV/0!</v>
      </c>
      <c r="AH19" s="113">
        <f>(('Total Allotjaments (4)'!AH19/'Total Allotjaments (4)'!AK19)-1)</f>
        <v>0</v>
      </c>
      <c r="AI19" s="113">
        <f>(('Total Allotjaments (4)'!AI19/'Total Allotjaments (4)'!AL19)-1)</f>
        <v>0</v>
      </c>
      <c r="AJ19" s="113" t="e">
        <f>(('Total Allotjaments (4)'!AJ19/'Total Allotjaments (4)'!AM19)-1)</f>
        <v>#DIV/0!</v>
      </c>
      <c r="AK19" s="113">
        <f>(('Total Allotjaments (4)'!AK19/'Total Allotjaments (4)'!AN19)-1)</f>
        <v>0</v>
      </c>
      <c r="AL19" s="113">
        <f>(('Total Allotjaments (4)'!AL19/'Total Allotjaments (4)'!AO19)-1)</f>
        <v>0</v>
      </c>
      <c r="AM19" s="113" t="e">
        <f>(('Total Allotjaments (4)'!AM19/'Total Allotjaments (4)'!AP19)-1)</f>
        <v>#DIV/0!</v>
      </c>
      <c r="AN19" s="113">
        <f>(('Total Allotjaments (4)'!AN19/'Total Allotjaments (4)'!AQ19)-1)</f>
        <v>0</v>
      </c>
      <c r="AO19" s="113">
        <f>(('Total Allotjaments (4)'!AO19/'Total Allotjaments (4)'!AR19)-1)</f>
        <v>0</v>
      </c>
      <c r="AP19" s="113" t="e">
        <f>(('Total Allotjaments (4)'!AP19/'Total Allotjaments (4)'!AS19)-1)</f>
        <v>#DIV/0!</v>
      </c>
      <c r="AQ19" s="113">
        <f>(('Total Allotjaments (4)'!AQ19/'Total Allotjaments (4)'!AT19)-1)</f>
        <v>0</v>
      </c>
      <c r="AR19" s="113">
        <f>(('Total Allotjaments (4)'!AR19/'Total Allotjaments (4)'!AU19)-1)</f>
        <v>0</v>
      </c>
      <c r="AS19" s="113" t="e">
        <f>(('Total Allotjaments (4)'!AS19/'Total Allotjaments (4)'!AV19)-1)</f>
        <v>#DIV/0!</v>
      </c>
      <c r="AT19" s="113">
        <f>(('Total Allotjaments (4)'!AT19/'Total Allotjaments (4)'!AW19)-1)</f>
        <v>0</v>
      </c>
      <c r="AU19" s="113">
        <f>(('Total Allotjaments (4)'!AU19/'Total Allotjaments (4)'!AX19)-1)</f>
        <v>0</v>
      </c>
      <c r="AV19" s="113" t="e">
        <f>(('Total Allotjaments (4)'!AV19/'Total Allotjaments (4)'!AY19)-1)</f>
        <v>#DIV/0!</v>
      </c>
      <c r="AW19" s="113">
        <f>(('Total Allotjaments (4)'!AW19/'Total Allotjaments (4)'!AZ19)-1)</f>
        <v>0</v>
      </c>
      <c r="AX19" s="113">
        <f>(('Total Allotjaments (4)'!AX19/'Total Allotjaments (4)'!BA19)-1)</f>
        <v>0</v>
      </c>
      <c r="AY19" s="113" t="e">
        <f>(('Total Allotjaments (4)'!AY19/'Total Allotjaments (4)'!BB19)-1)</f>
        <v>#DIV/0!</v>
      </c>
      <c r="AZ19" s="113">
        <f>(('Total Allotjaments (4)'!AZ19/'Total Allotjaments (4)'!BC19)-1)</f>
        <v>0</v>
      </c>
      <c r="BA19" s="113">
        <f>(('Total Allotjaments (4)'!BA19/'Total Allotjaments (4)'!BD19)-1)</f>
        <v>0</v>
      </c>
      <c r="BB19" s="113" t="e">
        <f>(('Total Allotjaments (4)'!BB19/'Total Allotjaments (4)'!BE19)-1)</f>
        <v>#DIV/0!</v>
      </c>
      <c r="BC19" s="113">
        <f>(('Total Allotjaments (4)'!BC19/'Total Allotjaments (4)'!BF19)-1)</f>
        <v>0</v>
      </c>
      <c r="BD19" s="113">
        <f>(('Total Allotjaments (4)'!BD19/'Total Allotjaments (4)'!BG19)-1)</f>
        <v>-0.5</v>
      </c>
      <c r="BE19" s="113" t="e">
        <f>(('Total Allotjaments (4)'!BE19/'Total Allotjaments (4)'!BH19)-1)</f>
        <v>#DIV/0!</v>
      </c>
      <c r="BF19" s="113">
        <f>(('Total Allotjaments (4)'!BF19/'Total Allotjaments (4)'!BI19)-1)</f>
        <v>-0.5</v>
      </c>
      <c r="BG19" s="113">
        <f>(('Total Allotjaments (4)'!BG19/'Total Allotjaments (4)'!BJ19)-1)</f>
        <v>1</v>
      </c>
      <c r="BH19" s="113" t="e">
        <f>(('Total Allotjaments (4)'!BH19/'Total Allotjaments (4)'!BK19)-1)</f>
        <v>#DIV/0!</v>
      </c>
      <c r="BI19" s="113">
        <f>(('Total Allotjaments (4)'!BI19/'Total Allotjaments (4)'!BL19)-1)</f>
        <v>1</v>
      </c>
      <c r="BJ19" s="113" t="e">
        <f>(('Total Allotjaments (4)'!BJ19/'Total Allotjaments (4)'!BM19)-1)</f>
        <v>#DIV/0!</v>
      </c>
      <c r="BK19" s="113" t="e">
        <f>(('Total Allotjaments (4)'!BK19/'Total Allotjaments (4)'!BN19)-1)</f>
        <v>#DIV/0!</v>
      </c>
      <c r="BL19" s="113" t="e">
        <f>(('Total Allotjaments (4)'!BL19/'Total Allotjaments (4)'!BO19)-1)</f>
        <v>#DIV/0!</v>
      </c>
    </row>
    <row r="20" spans="1:64">
      <c r="A20" s="78" t="s">
        <v>12</v>
      </c>
      <c r="B20" s="113" t="e">
        <f>(('Total Allotjaments (4)'!B20/'Total Allotjaments (4)'!E20)-1)</f>
        <v>#DIV/0!</v>
      </c>
      <c r="C20" s="113" t="e">
        <f>(('Total Allotjaments (4)'!C20/'Total Allotjaments (4)'!F20)-1)</f>
        <v>#DIV/0!</v>
      </c>
      <c r="D20" s="113" t="e">
        <f>(('Total Allotjaments (4)'!D20/'Total Allotjaments (4)'!G20)-1)</f>
        <v>#DIV/0!</v>
      </c>
      <c r="E20" s="113" t="e">
        <f>(('Total Allotjaments (4)'!E20/'Total Allotjaments (4)'!H20)-1)</f>
        <v>#DIV/0!</v>
      </c>
      <c r="F20" s="113" t="e">
        <f>(('Total Allotjaments (4)'!F20/'Total Allotjaments (4)'!I20)-1)</f>
        <v>#DIV/0!</v>
      </c>
      <c r="G20" s="113" t="e">
        <f>(('Total Allotjaments (4)'!G20/'Total Allotjaments (4)'!J20)-1)</f>
        <v>#DIV/0!</v>
      </c>
      <c r="H20" s="113" t="e">
        <f>(('Total Allotjaments (4)'!H20/'Total Allotjaments (4)'!K20)-1)</f>
        <v>#DIV/0!</v>
      </c>
      <c r="I20" s="113" t="e">
        <f>(('Total Allotjaments (4)'!I20/'Total Allotjaments (4)'!L20)-1)</f>
        <v>#DIV/0!</v>
      </c>
      <c r="J20" s="113" t="e">
        <f>(('Total Allotjaments (4)'!J20/'Total Allotjaments (4)'!M20)-1)</f>
        <v>#DIV/0!</v>
      </c>
      <c r="K20" s="113" t="e">
        <f>(('Total Allotjaments (4)'!K20/'Total Allotjaments (4)'!N20)-1)</f>
        <v>#DIV/0!</v>
      </c>
      <c r="L20" s="113" t="e">
        <f>(('Total Allotjaments (4)'!L20/'Total Allotjaments (4)'!O20)-1)</f>
        <v>#DIV/0!</v>
      </c>
      <c r="M20" s="113" t="e">
        <f>(('Total Allotjaments (4)'!M20/'Total Allotjaments (4)'!P20)-1)</f>
        <v>#DIV/0!</v>
      </c>
      <c r="N20" s="113" t="e">
        <f>(('Total Allotjaments (4)'!N20/'Total Allotjaments (4)'!Q20)-1)</f>
        <v>#DIV/0!</v>
      </c>
      <c r="O20" s="113" t="e">
        <f>(('Total Allotjaments (4)'!O20/'Total Allotjaments (4)'!R20)-1)</f>
        <v>#DIV/0!</v>
      </c>
      <c r="P20" s="113" t="e">
        <f>(('Total Allotjaments (4)'!P20/'Total Allotjaments (4)'!S20)-1)</f>
        <v>#DIV/0!</v>
      </c>
      <c r="Q20" s="113" t="e">
        <f>(('Total Allotjaments (4)'!Q20/'Total Allotjaments (4)'!T20)-1)</f>
        <v>#DIV/0!</v>
      </c>
      <c r="R20" s="113" t="e">
        <f>(('Total Allotjaments (4)'!R20/'Total Allotjaments (4)'!U20)-1)</f>
        <v>#DIV/0!</v>
      </c>
      <c r="S20" s="113" t="e">
        <f>(('Total Allotjaments (4)'!S20/'Total Allotjaments (4)'!V20)-1)</f>
        <v>#DIV/0!</v>
      </c>
      <c r="T20" s="113" t="e">
        <f>(('Total Allotjaments (4)'!T20/'Total Allotjaments (4)'!W20)-1)</f>
        <v>#DIV/0!</v>
      </c>
      <c r="U20" s="113" t="e">
        <f>(('Total Allotjaments (4)'!U20/'Total Allotjaments (4)'!X20)-1)</f>
        <v>#DIV/0!</v>
      </c>
      <c r="V20" s="113" t="e">
        <f>(('Total Allotjaments (4)'!V20/'Total Allotjaments (4)'!Y20)-1)</f>
        <v>#DIV/0!</v>
      </c>
      <c r="W20" s="113" t="e">
        <f>(('Total Allotjaments (4)'!W20/'Total Allotjaments (4)'!Z20)-1)</f>
        <v>#DIV/0!</v>
      </c>
      <c r="X20" s="113" t="e">
        <f>(('Total Allotjaments (4)'!X20/'Total Allotjaments (4)'!AA20)-1)</f>
        <v>#DIV/0!</v>
      </c>
      <c r="Y20" s="113" t="e">
        <f>(('Total Allotjaments (4)'!Y20/'Total Allotjaments (4)'!AB20)-1)</f>
        <v>#DIV/0!</v>
      </c>
      <c r="Z20" s="113" t="e">
        <f>(('Total Allotjaments (4)'!Z20/'Total Allotjaments (4)'!AC20)-1)</f>
        <v>#DIV/0!</v>
      </c>
      <c r="AA20" s="113" t="e">
        <f>(('Total Allotjaments (4)'!AA20/'Total Allotjaments (4)'!AD20)-1)</f>
        <v>#DIV/0!</v>
      </c>
      <c r="AB20" s="113" t="e">
        <f>(('Total Allotjaments (4)'!AB20/'Total Allotjaments (4)'!AE20)-1)</f>
        <v>#DIV/0!</v>
      </c>
      <c r="AC20" s="113" t="e">
        <f>(('Total Allotjaments (4)'!AC20/'Total Allotjaments (4)'!AF20)-1)</f>
        <v>#DIV/0!</v>
      </c>
      <c r="AD20" s="113" t="e">
        <f>(('Total Allotjaments (4)'!AD20/'Total Allotjaments (4)'!AG20)-1)</f>
        <v>#DIV/0!</v>
      </c>
      <c r="AE20" s="113" t="e">
        <f>(('Total Allotjaments (4)'!AE20/'Total Allotjaments (4)'!AH20)-1)</f>
        <v>#DIV/0!</v>
      </c>
      <c r="AF20" s="113" t="e">
        <f>(('Total Allotjaments (4)'!AF20/'Total Allotjaments (4)'!AI20)-1)</f>
        <v>#DIV/0!</v>
      </c>
      <c r="AG20" s="113" t="e">
        <f>(('Total Allotjaments (4)'!AG20/'Total Allotjaments (4)'!AJ20)-1)</f>
        <v>#DIV/0!</v>
      </c>
      <c r="AH20" s="113" t="e">
        <f>(('Total Allotjaments (4)'!AH20/'Total Allotjaments (4)'!AK20)-1)</f>
        <v>#DIV/0!</v>
      </c>
      <c r="AI20" s="113" t="e">
        <f>(('Total Allotjaments (4)'!AI20/'Total Allotjaments (4)'!AL20)-1)</f>
        <v>#DIV/0!</v>
      </c>
      <c r="AJ20" s="113" t="e">
        <f>(('Total Allotjaments (4)'!AJ20/'Total Allotjaments (4)'!AM20)-1)</f>
        <v>#DIV/0!</v>
      </c>
      <c r="AK20" s="113" t="e">
        <f>(('Total Allotjaments (4)'!AK20/'Total Allotjaments (4)'!AN20)-1)</f>
        <v>#DIV/0!</v>
      </c>
      <c r="AL20" s="113" t="e">
        <f>(('Total Allotjaments (4)'!AL20/'Total Allotjaments (4)'!AO20)-1)</f>
        <v>#DIV/0!</v>
      </c>
      <c r="AM20" s="113" t="e">
        <f>(('Total Allotjaments (4)'!AM20/'Total Allotjaments (4)'!AP20)-1)</f>
        <v>#DIV/0!</v>
      </c>
      <c r="AN20" s="113" t="e">
        <f>(('Total Allotjaments (4)'!AN20/'Total Allotjaments (4)'!AQ20)-1)</f>
        <v>#DIV/0!</v>
      </c>
      <c r="AO20" s="113" t="e">
        <f>(('Total Allotjaments (4)'!AO20/'Total Allotjaments (4)'!AR20)-1)</f>
        <v>#DIV/0!</v>
      </c>
      <c r="AP20" s="113" t="e">
        <f>(('Total Allotjaments (4)'!AP20/'Total Allotjaments (4)'!AS20)-1)</f>
        <v>#DIV/0!</v>
      </c>
      <c r="AQ20" s="113" t="e">
        <f>(('Total Allotjaments (4)'!AQ20/'Total Allotjaments (4)'!AT20)-1)</f>
        <v>#DIV/0!</v>
      </c>
      <c r="AR20" s="113" t="e">
        <f>(('Total Allotjaments (4)'!AR20/'Total Allotjaments (4)'!AU20)-1)</f>
        <v>#DIV/0!</v>
      </c>
      <c r="AS20" s="113" t="e">
        <f>(('Total Allotjaments (4)'!AS20/'Total Allotjaments (4)'!AV20)-1)</f>
        <v>#DIV/0!</v>
      </c>
      <c r="AT20" s="113" t="e">
        <f>(('Total Allotjaments (4)'!AT20/'Total Allotjaments (4)'!AW20)-1)</f>
        <v>#DIV/0!</v>
      </c>
      <c r="AU20" s="113" t="e">
        <f>(('Total Allotjaments (4)'!AU20/'Total Allotjaments (4)'!AX20)-1)</f>
        <v>#DIV/0!</v>
      </c>
      <c r="AV20" s="113" t="e">
        <f>(('Total Allotjaments (4)'!AV20/'Total Allotjaments (4)'!AY20)-1)</f>
        <v>#DIV/0!</v>
      </c>
      <c r="AW20" s="113" t="e">
        <f>(('Total Allotjaments (4)'!AW20/'Total Allotjaments (4)'!AZ20)-1)</f>
        <v>#DIV/0!</v>
      </c>
      <c r="AX20" s="113" t="e">
        <f>(('Total Allotjaments (4)'!AX20/'Total Allotjaments (4)'!BA20)-1)</f>
        <v>#DIV/0!</v>
      </c>
      <c r="AY20" s="113" t="e">
        <f>(('Total Allotjaments (4)'!AY20/'Total Allotjaments (4)'!BB20)-1)</f>
        <v>#DIV/0!</v>
      </c>
      <c r="AZ20" s="113" t="e">
        <f>(('Total Allotjaments (4)'!AZ20/'Total Allotjaments (4)'!BC20)-1)</f>
        <v>#DIV/0!</v>
      </c>
      <c r="BA20" s="113" t="e">
        <f>(('Total Allotjaments (4)'!BA20/'Total Allotjaments (4)'!BD20)-1)</f>
        <v>#DIV/0!</v>
      </c>
      <c r="BB20" s="113" t="e">
        <f>(('Total Allotjaments (4)'!BB20/'Total Allotjaments (4)'!BE20)-1)</f>
        <v>#DIV/0!</v>
      </c>
      <c r="BC20" s="113" t="e">
        <f>(('Total Allotjaments (4)'!BC20/'Total Allotjaments (4)'!BF20)-1)</f>
        <v>#DIV/0!</v>
      </c>
      <c r="BD20" s="113" t="e">
        <f>(('Total Allotjaments (4)'!BD20/'Total Allotjaments (4)'!BG20)-1)</f>
        <v>#DIV/0!</v>
      </c>
      <c r="BE20" s="113" t="e">
        <f>(('Total Allotjaments (4)'!BE20/'Total Allotjaments (4)'!BH20)-1)</f>
        <v>#DIV/0!</v>
      </c>
      <c r="BF20" s="113" t="e">
        <f>(('Total Allotjaments (4)'!BF20/'Total Allotjaments (4)'!BI20)-1)</f>
        <v>#DIV/0!</v>
      </c>
      <c r="BG20" s="113" t="e">
        <f>(('Total Allotjaments (4)'!BG20/'Total Allotjaments (4)'!BJ20)-1)</f>
        <v>#DIV/0!</v>
      </c>
      <c r="BH20" s="113" t="e">
        <f>(('Total Allotjaments (4)'!BH20/'Total Allotjaments (4)'!BK20)-1)</f>
        <v>#DIV/0!</v>
      </c>
      <c r="BI20" s="113" t="e">
        <f>(('Total Allotjaments (4)'!BI20/'Total Allotjaments (4)'!BL20)-1)</f>
        <v>#DIV/0!</v>
      </c>
      <c r="BJ20" s="113" t="e">
        <f>(('Total Allotjaments (4)'!BJ20/'Total Allotjaments (4)'!BM20)-1)</f>
        <v>#DIV/0!</v>
      </c>
      <c r="BK20" s="113" t="e">
        <f>(('Total Allotjaments (4)'!BK20/'Total Allotjaments (4)'!BN20)-1)</f>
        <v>#DIV/0!</v>
      </c>
      <c r="BL20" s="113" t="e">
        <f>(('Total Allotjaments (4)'!BL20/'Total Allotjaments (4)'!BO20)-1)</f>
        <v>#DIV/0!</v>
      </c>
    </row>
    <row r="21" spans="1:64" ht="17.25" thickBot="1">
      <c r="A21" s="78" t="s">
        <v>13</v>
      </c>
      <c r="B21" s="113" t="e">
        <f>(('Total Allotjaments (4)'!B21/'Total Allotjaments (4)'!E21)-1)</f>
        <v>#DIV/0!</v>
      </c>
      <c r="C21" s="113" t="e">
        <f>(('Total Allotjaments (4)'!C21/'Total Allotjaments (4)'!F21)-1)</f>
        <v>#DIV/0!</v>
      </c>
      <c r="D21" s="113" t="e">
        <f>(('Total Allotjaments (4)'!D21/'Total Allotjaments (4)'!G21)-1)</f>
        <v>#DIV/0!</v>
      </c>
      <c r="E21" s="113" t="e">
        <f>(('Total Allotjaments (4)'!E21/'Total Allotjaments (4)'!H21)-1)</f>
        <v>#DIV/0!</v>
      </c>
      <c r="F21" s="113" t="e">
        <f>(('Total Allotjaments (4)'!F21/'Total Allotjaments (4)'!I21)-1)</f>
        <v>#DIV/0!</v>
      </c>
      <c r="G21" s="113" t="e">
        <f>(('Total Allotjaments (4)'!G21/'Total Allotjaments (4)'!J21)-1)</f>
        <v>#DIV/0!</v>
      </c>
      <c r="H21" s="113" t="e">
        <f>(('Total Allotjaments (4)'!H21/'Total Allotjaments (4)'!K21)-1)</f>
        <v>#DIV/0!</v>
      </c>
      <c r="I21" s="113" t="e">
        <f>(('Total Allotjaments (4)'!I21/'Total Allotjaments (4)'!L21)-1)</f>
        <v>#DIV/0!</v>
      </c>
      <c r="J21" s="113" t="e">
        <f>(('Total Allotjaments (4)'!J21/'Total Allotjaments (4)'!M21)-1)</f>
        <v>#DIV/0!</v>
      </c>
      <c r="K21" s="113" t="e">
        <f>(('Total Allotjaments (4)'!K21/'Total Allotjaments (4)'!N21)-1)</f>
        <v>#DIV/0!</v>
      </c>
      <c r="L21" s="113" t="e">
        <f>(('Total Allotjaments (4)'!L21/'Total Allotjaments (4)'!O21)-1)</f>
        <v>#DIV/0!</v>
      </c>
      <c r="M21" s="113" t="e">
        <f>(('Total Allotjaments (4)'!M21/'Total Allotjaments (4)'!P21)-1)</f>
        <v>#DIV/0!</v>
      </c>
      <c r="N21" s="113" t="e">
        <f>(('Total Allotjaments (4)'!N21/'Total Allotjaments (4)'!Q21)-1)</f>
        <v>#DIV/0!</v>
      </c>
      <c r="O21" s="113" t="e">
        <f>(('Total Allotjaments (4)'!O21/'Total Allotjaments (4)'!R21)-1)</f>
        <v>#DIV/0!</v>
      </c>
      <c r="P21" s="113" t="e">
        <f>(('Total Allotjaments (4)'!P21/'Total Allotjaments (4)'!S21)-1)</f>
        <v>#DIV/0!</v>
      </c>
      <c r="Q21" s="113" t="e">
        <f>(('Total Allotjaments (4)'!Q21/'Total Allotjaments (4)'!T21)-1)</f>
        <v>#DIV/0!</v>
      </c>
      <c r="R21" s="113" t="e">
        <f>(('Total Allotjaments (4)'!R21/'Total Allotjaments (4)'!U21)-1)</f>
        <v>#DIV/0!</v>
      </c>
      <c r="S21" s="113" t="e">
        <f>(('Total Allotjaments (4)'!S21/'Total Allotjaments (4)'!V21)-1)</f>
        <v>#DIV/0!</v>
      </c>
      <c r="T21" s="113" t="e">
        <f>(('Total Allotjaments (4)'!T21/'Total Allotjaments (4)'!W21)-1)</f>
        <v>#DIV/0!</v>
      </c>
      <c r="U21" s="113" t="e">
        <f>(('Total Allotjaments (4)'!U21/'Total Allotjaments (4)'!X21)-1)</f>
        <v>#DIV/0!</v>
      </c>
      <c r="V21" s="113" t="e">
        <f>(('Total Allotjaments (4)'!V21/'Total Allotjaments (4)'!Y21)-1)</f>
        <v>#DIV/0!</v>
      </c>
      <c r="W21" s="113">
        <f>(('Total Allotjaments (4)'!W21/'Total Allotjaments (4)'!Z21)-1)</f>
        <v>-1</v>
      </c>
      <c r="X21" s="113">
        <f>(('Total Allotjaments (4)'!X21/'Total Allotjaments (4)'!AA21)-1)</f>
        <v>-1</v>
      </c>
      <c r="Y21" s="113">
        <f>(('Total Allotjaments (4)'!Y21/'Total Allotjaments (4)'!AB21)-1)</f>
        <v>-1</v>
      </c>
      <c r="Z21" s="113">
        <f>(('Total Allotjaments (4)'!Z21/'Total Allotjaments (4)'!AC21)-1)</f>
        <v>0</v>
      </c>
      <c r="AA21" s="113">
        <f>(('Total Allotjaments (4)'!AA21/'Total Allotjaments (4)'!AD21)-1)</f>
        <v>0</v>
      </c>
      <c r="AB21" s="113">
        <f>(('Total Allotjaments (4)'!AB21/'Total Allotjaments (4)'!AE21)-1)</f>
        <v>0</v>
      </c>
      <c r="AC21" s="113">
        <f>(('Total Allotjaments (4)'!AC21/'Total Allotjaments (4)'!AF21)-1)</f>
        <v>0</v>
      </c>
      <c r="AD21" s="113">
        <f>(('Total Allotjaments (4)'!AD21/'Total Allotjaments (4)'!AG21)-1)</f>
        <v>0</v>
      </c>
      <c r="AE21" s="113">
        <f>(('Total Allotjaments (4)'!AE21/'Total Allotjaments (4)'!AH21)-1)</f>
        <v>0</v>
      </c>
      <c r="AF21" s="113">
        <f>(('Total Allotjaments (4)'!AF21/'Total Allotjaments (4)'!AI21)-1)</f>
        <v>0</v>
      </c>
      <c r="AG21" s="113">
        <f>(('Total Allotjaments (4)'!AG21/'Total Allotjaments (4)'!AJ21)-1)</f>
        <v>0</v>
      </c>
      <c r="AH21" s="113">
        <f>(('Total Allotjaments (4)'!AH21/'Total Allotjaments (4)'!AK21)-1)</f>
        <v>0</v>
      </c>
      <c r="AI21" s="113">
        <f>(('Total Allotjaments (4)'!AI21/'Total Allotjaments (4)'!AL21)-1)</f>
        <v>0</v>
      </c>
      <c r="AJ21" s="113">
        <f>(('Total Allotjaments (4)'!AJ21/'Total Allotjaments (4)'!AM21)-1)</f>
        <v>0</v>
      </c>
      <c r="AK21" s="113">
        <f>(('Total Allotjaments (4)'!AK21/'Total Allotjaments (4)'!AN21)-1)</f>
        <v>0</v>
      </c>
      <c r="AL21" s="113">
        <f>(('Total Allotjaments (4)'!AL21/'Total Allotjaments (4)'!AO21)-1)</f>
        <v>0</v>
      </c>
      <c r="AM21" s="113">
        <f>(('Total Allotjaments (4)'!AM21/'Total Allotjaments (4)'!AP21)-1)</f>
        <v>0</v>
      </c>
      <c r="AN21" s="113">
        <f>(('Total Allotjaments (4)'!AN21/'Total Allotjaments (4)'!AQ21)-1)</f>
        <v>0</v>
      </c>
      <c r="AO21" s="113">
        <f>(('Total Allotjaments (4)'!AO21/'Total Allotjaments (4)'!AR21)-1)</f>
        <v>0</v>
      </c>
      <c r="AP21" s="113">
        <f>(('Total Allotjaments (4)'!AP21/'Total Allotjaments (4)'!AS21)-1)</f>
        <v>0</v>
      </c>
      <c r="AQ21" s="113">
        <f>(('Total Allotjaments (4)'!AQ21/'Total Allotjaments (4)'!AT21)-1)</f>
        <v>0</v>
      </c>
      <c r="AR21" s="113">
        <f>(('Total Allotjaments (4)'!AR21/'Total Allotjaments (4)'!AU21)-1)</f>
        <v>0</v>
      </c>
      <c r="AS21" s="113">
        <f>(('Total Allotjaments (4)'!AS21/'Total Allotjaments (4)'!AV21)-1)</f>
        <v>0</v>
      </c>
      <c r="AT21" s="113">
        <f>(('Total Allotjaments (4)'!AT21/'Total Allotjaments (4)'!AW21)-1)</f>
        <v>0</v>
      </c>
      <c r="AU21" s="113">
        <f>(('Total Allotjaments (4)'!AU21/'Total Allotjaments (4)'!AX21)-1)</f>
        <v>0</v>
      </c>
      <c r="AV21" s="113">
        <f>(('Total Allotjaments (4)'!AV21/'Total Allotjaments (4)'!AY21)-1)</f>
        <v>0</v>
      </c>
      <c r="AW21" s="113">
        <f>(('Total Allotjaments (4)'!AW21/'Total Allotjaments (4)'!AZ21)-1)</f>
        <v>0</v>
      </c>
      <c r="AX21" s="113">
        <f>(('Total Allotjaments (4)'!AX21/'Total Allotjaments (4)'!BA21)-1)</f>
        <v>0</v>
      </c>
      <c r="AY21" s="113">
        <f>(('Total Allotjaments (4)'!AY21/'Total Allotjaments (4)'!BB21)-1)</f>
        <v>0</v>
      </c>
      <c r="AZ21" s="113">
        <f>(('Total Allotjaments (4)'!AZ21/'Total Allotjaments (4)'!BC21)-1)</f>
        <v>0</v>
      </c>
      <c r="BA21" s="113">
        <f>(('Total Allotjaments (4)'!BA21/'Total Allotjaments (4)'!BD21)-1)</f>
        <v>0</v>
      </c>
      <c r="BB21" s="113">
        <f>(('Total Allotjaments (4)'!BB21/'Total Allotjaments (4)'!BE21)-1)</f>
        <v>0</v>
      </c>
      <c r="BC21" s="113">
        <f>(('Total Allotjaments (4)'!BC21/'Total Allotjaments (4)'!BF21)-1)</f>
        <v>0</v>
      </c>
      <c r="BD21" s="113">
        <f>(('Total Allotjaments (4)'!BD21/'Total Allotjaments (4)'!BG21)-1)</f>
        <v>0</v>
      </c>
      <c r="BE21" s="113">
        <f>(('Total Allotjaments (4)'!BE21/'Total Allotjaments (4)'!BH21)-1)</f>
        <v>0</v>
      </c>
      <c r="BF21" s="113">
        <f>(('Total Allotjaments (4)'!BF21/'Total Allotjaments (4)'!BI21)-1)</f>
        <v>0</v>
      </c>
      <c r="BG21" s="113">
        <f>(('Total Allotjaments (4)'!BG21/'Total Allotjaments (4)'!BJ21)-1)</f>
        <v>0</v>
      </c>
      <c r="BH21" s="113">
        <f>(('Total Allotjaments (4)'!BH21/'Total Allotjaments (4)'!BK21)-1)</f>
        <v>0</v>
      </c>
      <c r="BI21" s="113">
        <f>(('Total Allotjaments (4)'!BI21/'Total Allotjaments (4)'!BL21)-1)</f>
        <v>0</v>
      </c>
      <c r="BJ21" s="113" t="e">
        <f>(('Total Allotjaments (4)'!BJ21/'Total Allotjaments (4)'!BM21)-1)</f>
        <v>#DIV/0!</v>
      </c>
      <c r="BK21" s="113" t="e">
        <f>(('Total Allotjaments (4)'!BK21/'Total Allotjaments (4)'!BN21)-1)</f>
        <v>#DIV/0!</v>
      </c>
      <c r="BL21" s="113" t="e">
        <f>(('Total Allotjaments (4)'!BL21/'Total Allotjaments (4)'!BO21)-1)</f>
        <v>#DIV/0!</v>
      </c>
    </row>
    <row r="22" spans="1:64" s="87" customFormat="1" ht="18" thickTop="1" thickBot="1">
      <c r="A22" s="83" t="s">
        <v>116</v>
      </c>
      <c r="B22" s="113" t="e">
        <f>(('Total Allotjaments (4)'!B22/'Total Allotjaments (4)'!E22)-1)</f>
        <v>#DIV/0!</v>
      </c>
      <c r="C22" s="113" t="e">
        <f>(('Total Allotjaments (4)'!C22/'Total Allotjaments (4)'!F22)-1)</f>
        <v>#DIV/0!</v>
      </c>
      <c r="D22" s="113" t="e">
        <f>(('Total Allotjaments (4)'!D22/'Total Allotjaments (4)'!G22)-1)</f>
        <v>#DIV/0!</v>
      </c>
      <c r="E22" s="113" t="e">
        <f>(('Total Allotjaments (4)'!E22/'Total Allotjaments (4)'!H22)-1)</f>
        <v>#DIV/0!</v>
      </c>
      <c r="F22" s="113" t="e">
        <f>(('Total Allotjaments (4)'!F22/'Total Allotjaments (4)'!I22)-1)</f>
        <v>#DIV/0!</v>
      </c>
      <c r="G22" s="113" t="e">
        <f>(('Total Allotjaments (4)'!G22/'Total Allotjaments (4)'!J22)-1)</f>
        <v>#DIV/0!</v>
      </c>
      <c r="H22" s="113" t="e">
        <f>(('Total Allotjaments (4)'!H22/'Total Allotjaments (4)'!K22)-1)</f>
        <v>#DIV/0!</v>
      </c>
      <c r="I22" s="113" t="e">
        <f>(('Total Allotjaments (4)'!I22/'Total Allotjaments (4)'!L22)-1)</f>
        <v>#DIV/0!</v>
      </c>
      <c r="J22" s="113" t="e">
        <f>(('Total Allotjaments (4)'!J22/'Total Allotjaments (4)'!M22)-1)</f>
        <v>#DIV/0!</v>
      </c>
      <c r="K22" s="113" t="e">
        <f>(('Total Allotjaments (4)'!K22/'Total Allotjaments (4)'!N22)-1)</f>
        <v>#DIV/0!</v>
      </c>
      <c r="L22" s="113" t="e">
        <f>(('Total Allotjaments (4)'!L22/'Total Allotjaments (4)'!O22)-1)</f>
        <v>#DIV/0!</v>
      </c>
      <c r="M22" s="113" t="e">
        <f>(('Total Allotjaments (4)'!M22/'Total Allotjaments (4)'!P22)-1)</f>
        <v>#DIV/0!</v>
      </c>
      <c r="N22" s="113" t="e">
        <f>(('Total Allotjaments (4)'!N22/'Total Allotjaments (4)'!Q22)-1)</f>
        <v>#DIV/0!</v>
      </c>
      <c r="O22" s="113" t="e">
        <f>(('Total Allotjaments (4)'!O22/'Total Allotjaments (4)'!R22)-1)</f>
        <v>#DIV/0!</v>
      </c>
      <c r="P22" s="113" t="e">
        <f>(('Total Allotjaments (4)'!P22/'Total Allotjaments (4)'!S22)-1)</f>
        <v>#DIV/0!</v>
      </c>
      <c r="Q22" s="113" t="e">
        <f>(('Total Allotjaments (4)'!Q22/'Total Allotjaments (4)'!T22)-1)</f>
        <v>#DIV/0!</v>
      </c>
      <c r="R22" s="113" t="e">
        <f>(('Total Allotjaments (4)'!R22/'Total Allotjaments (4)'!U22)-1)</f>
        <v>#DIV/0!</v>
      </c>
      <c r="S22" s="113" t="e">
        <f>(('Total Allotjaments (4)'!S22/'Total Allotjaments (4)'!V22)-1)</f>
        <v>#DIV/0!</v>
      </c>
      <c r="T22" s="113" t="e">
        <f>(('Total Allotjaments (4)'!T22/'Total Allotjaments (4)'!W22)-1)</f>
        <v>#DIV/0!</v>
      </c>
      <c r="U22" s="113" t="e">
        <f>(('Total Allotjaments (4)'!U22/'Total Allotjaments (4)'!X22)-1)</f>
        <v>#DIV/0!</v>
      </c>
      <c r="V22" s="113" t="e">
        <f>(('Total Allotjaments (4)'!V22/'Total Allotjaments (4)'!Y22)-1)</f>
        <v>#DIV/0!</v>
      </c>
      <c r="W22" s="113">
        <f>(('Total Allotjaments (4)'!W22/'Total Allotjaments (4)'!Z22)-1)</f>
        <v>-1</v>
      </c>
      <c r="X22" s="113">
        <f>(('Total Allotjaments (4)'!X22/'Total Allotjaments (4)'!AA22)-1)</f>
        <v>-1</v>
      </c>
      <c r="Y22" s="113">
        <f>(('Total Allotjaments (4)'!Y22/'Total Allotjaments (4)'!AB22)-1)</f>
        <v>-1</v>
      </c>
      <c r="Z22" s="113">
        <f>(('Total Allotjaments (4)'!Z22/'Total Allotjaments (4)'!AC22)-1)</f>
        <v>0</v>
      </c>
      <c r="AA22" s="113">
        <f>(('Total Allotjaments (4)'!AA22/'Total Allotjaments (4)'!AD22)-1)</f>
        <v>0</v>
      </c>
      <c r="AB22" s="113">
        <f>(('Total Allotjaments (4)'!AB22/'Total Allotjaments (4)'!AE22)-1)</f>
        <v>0</v>
      </c>
      <c r="AC22" s="113">
        <f>(('Total Allotjaments (4)'!AC22/'Total Allotjaments (4)'!AF22)-1)</f>
        <v>0</v>
      </c>
      <c r="AD22" s="113">
        <f>(('Total Allotjaments (4)'!AD22/'Total Allotjaments (4)'!AG22)-1)</f>
        <v>0</v>
      </c>
      <c r="AE22" s="113">
        <f>(('Total Allotjaments (4)'!AE22/'Total Allotjaments (4)'!AH22)-1)</f>
        <v>0</v>
      </c>
      <c r="AF22" s="113" t="e">
        <f>(('Total Allotjaments (4)'!AF22/'Total Allotjaments (4)'!AI22)-1)</f>
        <v>#DIV/0!</v>
      </c>
      <c r="AG22" s="113" t="e">
        <f>(('Total Allotjaments (4)'!AG22/'Total Allotjaments (4)'!AJ22)-1)</f>
        <v>#DIV/0!</v>
      </c>
      <c r="AH22" s="113" t="e">
        <f>(('Total Allotjaments (4)'!AH22/'Total Allotjaments (4)'!AK22)-1)</f>
        <v>#DIV/0!</v>
      </c>
      <c r="AI22" s="113" t="e">
        <f>(('Total Allotjaments (4)'!AI22/'Total Allotjaments (4)'!AL22)-1)</f>
        <v>#DIV/0!</v>
      </c>
      <c r="AJ22" s="113" t="e">
        <f>(('Total Allotjaments (4)'!AJ22/'Total Allotjaments (4)'!AM22)-1)</f>
        <v>#DIV/0!</v>
      </c>
      <c r="AK22" s="113" t="e">
        <f>(('Total Allotjaments (4)'!AK22/'Total Allotjaments (4)'!AN22)-1)</f>
        <v>#DIV/0!</v>
      </c>
      <c r="AL22" s="113">
        <f>(('Total Allotjaments (4)'!AL22/'Total Allotjaments (4)'!AO22)-1)</f>
        <v>-1</v>
      </c>
      <c r="AM22" s="113">
        <f>(('Total Allotjaments (4)'!AM22/'Total Allotjaments (4)'!AP22)-1)</f>
        <v>-1</v>
      </c>
      <c r="AN22" s="113">
        <f>(('Total Allotjaments (4)'!AN22/'Total Allotjaments (4)'!AQ22)-1)</f>
        <v>-1</v>
      </c>
      <c r="AO22" s="113">
        <f>(('Total Allotjaments (4)'!AO22/'Total Allotjaments (4)'!AR22)-1)</f>
        <v>0</v>
      </c>
      <c r="AP22" s="113">
        <f>(('Total Allotjaments (4)'!AP22/'Total Allotjaments (4)'!AS22)-1)</f>
        <v>0</v>
      </c>
      <c r="AQ22" s="113">
        <f>(('Total Allotjaments (4)'!AQ22/'Total Allotjaments (4)'!AT22)-1)</f>
        <v>0</v>
      </c>
      <c r="AR22" s="113">
        <f>(('Total Allotjaments (4)'!AR22/'Total Allotjaments (4)'!AU22)-1)</f>
        <v>0</v>
      </c>
      <c r="AS22" s="113">
        <f>(('Total Allotjaments (4)'!AS22/'Total Allotjaments (4)'!AV22)-1)</f>
        <v>0</v>
      </c>
      <c r="AT22" s="113">
        <f>(('Total Allotjaments (4)'!AT22/'Total Allotjaments (4)'!AW22)-1)</f>
        <v>0</v>
      </c>
      <c r="AU22" s="113">
        <f>(('Total Allotjaments (4)'!AU22/'Total Allotjaments (4)'!AX22)-1)</f>
        <v>0</v>
      </c>
      <c r="AV22" s="113">
        <f>(('Total Allotjaments (4)'!AV22/'Total Allotjaments (4)'!AY22)-1)</f>
        <v>0</v>
      </c>
      <c r="AW22" s="113">
        <f>(('Total Allotjaments (4)'!AW22/'Total Allotjaments (4)'!AZ22)-1)</f>
        <v>0</v>
      </c>
      <c r="AX22" s="113">
        <f>(('Total Allotjaments (4)'!AX22/'Total Allotjaments (4)'!BA22)-1)</f>
        <v>0</v>
      </c>
      <c r="AY22" s="113">
        <f>(('Total Allotjaments (4)'!AY22/'Total Allotjaments (4)'!BB22)-1)</f>
        <v>0</v>
      </c>
      <c r="AZ22" s="113">
        <f>(('Total Allotjaments (4)'!AZ22/'Total Allotjaments (4)'!BC22)-1)</f>
        <v>0</v>
      </c>
      <c r="BA22" s="113">
        <f>(('Total Allotjaments (4)'!BA22/'Total Allotjaments (4)'!BD22)-1)</f>
        <v>0</v>
      </c>
      <c r="BB22" s="113">
        <f>(('Total Allotjaments (4)'!BB22/'Total Allotjaments (4)'!BE22)-1)</f>
        <v>0</v>
      </c>
      <c r="BC22" s="113">
        <f>(('Total Allotjaments (4)'!BC22/'Total Allotjaments (4)'!BF22)-1)</f>
        <v>0</v>
      </c>
      <c r="BD22" s="113">
        <f>(('Total Allotjaments (4)'!BD22/'Total Allotjaments (4)'!BG22)-1)</f>
        <v>-0.5</v>
      </c>
      <c r="BE22" s="113">
        <f>(('Total Allotjaments (4)'!BE22/'Total Allotjaments (4)'!BH22)-1)</f>
        <v>-0.47254150702426567</v>
      </c>
      <c r="BF22" s="113">
        <f>(('Total Allotjaments (4)'!BF22/'Total Allotjaments (4)'!BI22)-1)</f>
        <v>-0.42900919305413687</v>
      </c>
      <c r="BG22" s="113">
        <f>(('Total Allotjaments (4)'!BG22/'Total Allotjaments (4)'!BJ22)-1)</f>
        <v>-0.33333333333333337</v>
      </c>
      <c r="BH22" s="113">
        <f>(('Total Allotjaments (4)'!BH22/'Total Allotjaments (4)'!BK22)-1)</f>
        <v>-0.14238773274917849</v>
      </c>
      <c r="BI22" s="113">
        <f>(('Total Allotjaments (4)'!BI22/'Total Allotjaments (4)'!BL22)-1)</f>
        <v>-0.12745098039215685</v>
      </c>
      <c r="BJ22" s="113" t="e">
        <f>(('Total Allotjaments (4)'!BJ22/'Total Allotjaments (4)'!BM22)-1)</f>
        <v>#DIV/0!</v>
      </c>
      <c r="BK22" s="113" t="e">
        <f>(('Total Allotjaments (4)'!BK22/'Total Allotjaments (4)'!BN22)-1)</f>
        <v>#DIV/0!</v>
      </c>
      <c r="BL22" s="113" t="e">
        <f>(('Total Allotjaments (4)'!BL22/'Total Allotjaments (4)'!BO22)-1)</f>
        <v>#DIV/0!</v>
      </c>
    </row>
    <row r="23" spans="1:64" s="87" customFormat="1" ht="17.25" thickTop="1">
      <c r="A23" s="88" t="s">
        <v>41</v>
      </c>
      <c r="B23" s="113" t="e">
        <f>(('Total Allotjaments (4)'!B23/'Total Allotjaments (4)'!E23)-1)</f>
        <v>#DIV/0!</v>
      </c>
      <c r="C23" s="113" t="e">
        <f>(('Total Allotjaments (4)'!C23/'Total Allotjaments (4)'!F23)-1)</f>
        <v>#DIV/0!</v>
      </c>
      <c r="D23" s="113" t="e">
        <f>(('Total Allotjaments (4)'!D23/'Total Allotjaments (4)'!G23)-1)</f>
        <v>#DIV/0!</v>
      </c>
      <c r="E23" s="113" t="e">
        <f>(('Total Allotjaments (4)'!E23/'Total Allotjaments (4)'!H23)-1)</f>
        <v>#DIV/0!</v>
      </c>
      <c r="F23" s="113" t="e">
        <f>(('Total Allotjaments (4)'!F23/'Total Allotjaments (4)'!I23)-1)</f>
        <v>#DIV/0!</v>
      </c>
      <c r="G23" s="113" t="e">
        <f>(('Total Allotjaments (4)'!G23/'Total Allotjaments (4)'!J23)-1)</f>
        <v>#DIV/0!</v>
      </c>
      <c r="H23" s="113" t="e">
        <f>(('Total Allotjaments (4)'!H23/'Total Allotjaments (4)'!K23)-1)</f>
        <v>#DIV/0!</v>
      </c>
      <c r="I23" s="113" t="e">
        <f>(('Total Allotjaments (4)'!I23/'Total Allotjaments (4)'!L23)-1)</f>
        <v>#DIV/0!</v>
      </c>
      <c r="J23" s="113" t="e">
        <f>(('Total Allotjaments (4)'!J23/'Total Allotjaments (4)'!M23)-1)</f>
        <v>#DIV/0!</v>
      </c>
      <c r="K23" s="113" t="e">
        <f>(('Total Allotjaments (4)'!K23/'Total Allotjaments (4)'!N23)-1)</f>
        <v>#DIV/0!</v>
      </c>
      <c r="L23" s="113" t="e">
        <f>(('Total Allotjaments (4)'!L23/'Total Allotjaments (4)'!O23)-1)</f>
        <v>#DIV/0!</v>
      </c>
      <c r="M23" s="113" t="e">
        <f>(('Total Allotjaments (4)'!M23/'Total Allotjaments (4)'!P23)-1)</f>
        <v>#DIV/0!</v>
      </c>
      <c r="N23" s="113" t="e">
        <f>(('Total Allotjaments (4)'!N23/'Total Allotjaments (4)'!Q23)-1)</f>
        <v>#DIV/0!</v>
      </c>
      <c r="O23" s="113" t="e">
        <f>(('Total Allotjaments (4)'!O23/'Total Allotjaments (4)'!R23)-1)</f>
        <v>#DIV/0!</v>
      </c>
      <c r="P23" s="113" t="e">
        <f>(('Total Allotjaments (4)'!P23/'Total Allotjaments (4)'!S23)-1)</f>
        <v>#DIV/0!</v>
      </c>
      <c r="Q23" s="113" t="e">
        <f>(('Total Allotjaments (4)'!Q23/'Total Allotjaments (4)'!T23)-1)</f>
        <v>#DIV/0!</v>
      </c>
      <c r="R23" s="113" t="e">
        <f>(('Total Allotjaments (4)'!R23/'Total Allotjaments (4)'!U23)-1)</f>
        <v>#DIV/0!</v>
      </c>
      <c r="S23" s="113" t="e">
        <f>(('Total Allotjaments (4)'!S23/'Total Allotjaments (4)'!V23)-1)</f>
        <v>#DIV/0!</v>
      </c>
      <c r="T23" s="113" t="e">
        <f>(('Total Allotjaments (4)'!T23/'Total Allotjaments (4)'!W23)-1)</f>
        <v>#DIV/0!</v>
      </c>
      <c r="U23" s="113" t="e">
        <f>(('Total Allotjaments (4)'!U23/'Total Allotjaments (4)'!X23)-1)</f>
        <v>#DIV/0!</v>
      </c>
      <c r="V23" s="113" t="e">
        <f>(('Total Allotjaments (4)'!V23/'Total Allotjaments (4)'!Y23)-1)</f>
        <v>#DIV/0!</v>
      </c>
      <c r="W23" s="113">
        <f>(('Total Allotjaments (4)'!W23/'Total Allotjaments (4)'!Z23)-1)</f>
        <v>-1</v>
      </c>
      <c r="X23" s="113">
        <f>(('Total Allotjaments (4)'!X23/'Total Allotjaments (4)'!AA23)-1)</f>
        <v>-1</v>
      </c>
      <c r="Y23" s="113">
        <f>(('Total Allotjaments (4)'!Y23/'Total Allotjaments (4)'!AB23)-1)</f>
        <v>-1</v>
      </c>
      <c r="Z23" s="113">
        <f>(('Total Allotjaments (4)'!Z23/'Total Allotjaments (4)'!AC23)-1)</f>
        <v>0</v>
      </c>
      <c r="AA23" s="113">
        <f>(('Total Allotjaments (4)'!AA23/'Total Allotjaments (4)'!AD23)-1)</f>
        <v>0</v>
      </c>
      <c r="AB23" s="113">
        <f>(('Total Allotjaments (4)'!AB23/'Total Allotjaments (4)'!AE23)-1)</f>
        <v>0</v>
      </c>
      <c r="AC23" s="113">
        <f>(('Total Allotjaments (4)'!AC23/'Total Allotjaments (4)'!AF23)-1)</f>
        <v>0</v>
      </c>
      <c r="AD23" s="113">
        <f>(('Total Allotjaments (4)'!AD23/'Total Allotjaments (4)'!AG23)-1)</f>
        <v>0</v>
      </c>
      <c r="AE23" s="113">
        <f>(('Total Allotjaments (4)'!AE23/'Total Allotjaments (4)'!AH23)-1)</f>
        <v>0</v>
      </c>
      <c r="AF23" s="113">
        <f>(('Total Allotjaments (4)'!AF23/'Total Allotjaments (4)'!AI23)-1)</f>
        <v>1</v>
      </c>
      <c r="AG23" s="113">
        <f>(('Total Allotjaments (4)'!AG23/'Total Allotjaments (4)'!AJ23)-1)</f>
        <v>1.2746913580246915</v>
      </c>
      <c r="AH23" s="113">
        <f>(('Total Allotjaments (4)'!AH23/'Total Allotjaments (4)'!AK23)-1)</f>
        <v>1.6939393939393939</v>
      </c>
      <c r="AI23" s="113">
        <f>(('Total Allotjaments (4)'!AI23/'Total Allotjaments (4)'!AL23)-1)</f>
        <v>0</v>
      </c>
      <c r="AJ23" s="113">
        <f>(('Total Allotjaments (4)'!AJ23/'Total Allotjaments (4)'!AM23)-1)</f>
        <v>0</v>
      </c>
      <c r="AK23" s="113">
        <f>(('Total Allotjaments (4)'!AK23/'Total Allotjaments (4)'!AN23)-1)</f>
        <v>0</v>
      </c>
      <c r="AL23" s="113">
        <f>(('Total Allotjaments (4)'!AL23/'Total Allotjaments (4)'!AO23)-1)</f>
        <v>-0.5</v>
      </c>
      <c r="AM23" s="113">
        <f>(('Total Allotjaments (4)'!AM23/'Total Allotjaments (4)'!AP23)-1)</f>
        <v>-0.56037991858887382</v>
      </c>
      <c r="AN23" s="113">
        <f>(('Total Allotjaments (4)'!AN23/'Total Allotjaments (4)'!AQ23)-1)</f>
        <v>-0.62879640044994378</v>
      </c>
      <c r="AO23" s="113">
        <f>(('Total Allotjaments (4)'!AO23/'Total Allotjaments (4)'!AR23)-1)</f>
        <v>0</v>
      </c>
      <c r="AP23" s="113">
        <f>(('Total Allotjaments (4)'!AP23/'Total Allotjaments (4)'!AS23)-1)</f>
        <v>0</v>
      </c>
      <c r="AQ23" s="113">
        <f>(('Total Allotjaments (4)'!AQ23/'Total Allotjaments (4)'!AT23)-1)</f>
        <v>0</v>
      </c>
      <c r="AR23" s="113">
        <f>(('Total Allotjaments (4)'!AR23/'Total Allotjaments (4)'!AU23)-1)</f>
        <v>0</v>
      </c>
      <c r="AS23" s="113">
        <f>(('Total Allotjaments (4)'!AS23/'Total Allotjaments (4)'!AV23)-1)</f>
        <v>0</v>
      </c>
      <c r="AT23" s="113">
        <f>(('Total Allotjaments (4)'!AT23/'Total Allotjaments (4)'!AW23)-1)</f>
        <v>0</v>
      </c>
      <c r="AU23" s="113">
        <f>(('Total Allotjaments (4)'!AU23/'Total Allotjaments (4)'!AX23)-1)</f>
        <v>0</v>
      </c>
      <c r="AV23" s="113">
        <f>(('Total Allotjaments (4)'!AV23/'Total Allotjaments (4)'!AY23)-1)</f>
        <v>0</v>
      </c>
      <c r="AW23" s="113">
        <f>(('Total Allotjaments (4)'!AW23/'Total Allotjaments (4)'!AZ23)-1)</f>
        <v>0</v>
      </c>
      <c r="AX23" s="113">
        <f>(('Total Allotjaments (4)'!AX23/'Total Allotjaments (4)'!BA23)-1)</f>
        <v>0</v>
      </c>
      <c r="AY23" s="113">
        <f>(('Total Allotjaments (4)'!AY23/'Total Allotjaments (4)'!BB23)-1)</f>
        <v>0</v>
      </c>
      <c r="AZ23" s="113">
        <f>(('Total Allotjaments (4)'!AZ23/'Total Allotjaments (4)'!BC23)-1)</f>
        <v>0</v>
      </c>
      <c r="BA23" s="113">
        <f>(('Total Allotjaments (4)'!BA23/'Total Allotjaments (4)'!BD23)-1)</f>
        <v>0</v>
      </c>
      <c r="BB23" s="113">
        <f>(('Total Allotjaments (4)'!BB23/'Total Allotjaments (4)'!BE23)-1)</f>
        <v>0</v>
      </c>
      <c r="BC23" s="113">
        <f>(('Total Allotjaments (4)'!BC23/'Total Allotjaments (4)'!BF23)-1)</f>
        <v>0</v>
      </c>
      <c r="BD23" s="113">
        <f>(('Total Allotjaments (4)'!BD23/'Total Allotjaments (4)'!BG23)-1)</f>
        <v>-0.33333333333333337</v>
      </c>
      <c r="BE23" s="113">
        <f>(('Total Allotjaments (4)'!BE23/'Total Allotjaments (4)'!BH23)-1)</f>
        <v>-0.3342366757000903</v>
      </c>
      <c r="BF23" s="113">
        <f>(('Total Allotjaments (4)'!BF23/'Total Allotjaments (4)'!BI23)-1)</f>
        <v>-0.32085561497326198</v>
      </c>
      <c r="BG23" s="113">
        <f>(('Total Allotjaments (4)'!BG23/'Total Allotjaments (4)'!BJ23)-1)</f>
        <v>-0.25</v>
      </c>
      <c r="BH23" s="113">
        <f>(('Total Allotjaments (4)'!BH23/'Total Allotjaments (4)'!BK23)-1)</f>
        <v>-0.10509296685529512</v>
      </c>
      <c r="BI23" s="113">
        <f>(('Total Allotjaments (4)'!BI23/'Total Allotjaments (4)'!BL23)-1)</f>
        <v>-9.8484848484848508E-2</v>
      </c>
      <c r="BJ23" s="113" t="e">
        <f>(('Total Allotjaments (4)'!BJ23/'Total Allotjaments (4)'!BM23)-1)</f>
        <v>#DIV/0!</v>
      </c>
      <c r="BK23" s="113" t="e">
        <f>(('Total Allotjaments (4)'!BK23/'Total Allotjaments (4)'!BN23)-1)</f>
        <v>#DIV/0!</v>
      </c>
      <c r="BL23" s="113" t="e">
        <f>(('Total Allotjaments (4)'!BL23/'Total Allotjaments (4)'!BO23)-1)</f>
        <v>#DIV/0!</v>
      </c>
    </row>
    <row r="24" spans="1:64">
      <c r="A24" s="78" t="s">
        <v>14</v>
      </c>
      <c r="B24" s="113">
        <f>(('Total Allotjaments (4)'!B24/'Total Allotjaments (4)'!E24)-1)</f>
        <v>-0.125</v>
      </c>
      <c r="C24" s="113">
        <f>(('Total Allotjaments (4)'!C24/'Total Allotjaments (4)'!F24)-1)</f>
        <v>-0.26470588235294112</v>
      </c>
      <c r="D24" s="113">
        <f>(('Total Allotjaments (4)'!D24/'Total Allotjaments (4)'!G24)-1)</f>
        <v>-0.28813559322033899</v>
      </c>
      <c r="E24" s="113">
        <f>(('Total Allotjaments (4)'!E24/'Total Allotjaments (4)'!H24)-1)</f>
        <v>0</v>
      </c>
      <c r="F24" s="113">
        <f>(('Total Allotjaments (4)'!F24/'Total Allotjaments (4)'!I24)-1)</f>
        <v>0</v>
      </c>
      <c r="G24" s="113">
        <f>(('Total Allotjaments (4)'!G24/'Total Allotjaments (4)'!J24)-1)</f>
        <v>0</v>
      </c>
      <c r="H24" s="113">
        <f>(('Total Allotjaments (4)'!H24/'Total Allotjaments (4)'!K24)-1)</f>
        <v>0</v>
      </c>
      <c r="I24" s="113">
        <f>(('Total Allotjaments (4)'!I24/'Total Allotjaments (4)'!L24)-1)</f>
        <v>0</v>
      </c>
      <c r="J24" s="113">
        <f>(('Total Allotjaments (4)'!J24/'Total Allotjaments (4)'!M24)-1)</f>
        <v>0</v>
      </c>
      <c r="K24" s="113">
        <f>(('Total Allotjaments (4)'!K24/'Total Allotjaments (4)'!N24)-1)</f>
        <v>0</v>
      </c>
      <c r="L24" s="113">
        <f>(('Total Allotjaments (4)'!L24/'Total Allotjaments (4)'!O24)-1)</f>
        <v>0</v>
      </c>
      <c r="M24" s="113">
        <f>(('Total Allotjaments (4)'!M24/'Total Allotjaments (4)'!P24)-1)</f>
        <v>0</v>
      </c>
      <c r="N24" s="113">
        <f>(('Total Allotjaments (4)'!N24/'Total Allotjaments (4)'!Q24)-1)</f>
        <v>0</v>
      </c>
      <c r="O24" s="113">
        <f>(('Total Allotjaments (4)'!O24/'Total Allotjaments (4)'!R24)-1)</f>
        <v>0</v>
      </c>
      <c r="P24" s="113">
        <f>(('Total Allotjaments (4)'!P24/'Total Allotjaments (4)'!S24)-1)</f>
        <v>0</v>
      </c>
      <c r="Q24" s="113">
        <f>(('Total Allotjaments (4)'!Q24/'Total Allotjaments (4)'!T24)-1)</f>
        <v>0</v>
      </c>
      <c r="R24" s="113">
        <f>(('Total Allotjaments (4)'!R24/'Total Allotjaments (4)'!U24)-1)</f>
        <v>0</v>
      </c>
      <c r="S24" s="113">
        <f>(('Total Allotjaments (4)'!S24/'Total Allotjaments (4)'!V24)-1)</f>
        <v>0</v>
      </c>
      <c r="T24" s="113">
        <f>(('Total Allotjaments (4)'!T24/'Total Allotjaments (4)'!W24)-1)</f>
        <v>0</v>
      </c>
      <c r="U24" s="113">
        <f>(('Total Allotjaments (4)'!U24/'Total Allotjaments (4)'!X24)-1)</f>
        <v>0</v>
      </c>
      <c r="V24" s="113">
        <f>(('Total Allotjaments (4)'!V24/'Total Allotjaments (4)'!Y24)-1)</f>
        <v>0</v>
      </c>
      <c r="W24" s="113">
        <f>(('Total Allotjaments (4)'!W24/'Total Allotjaments (4)'!Z24)-1)</f>
        <v>0</v>
      </c>
      <c r="X24" s="113">
        <f>(('Total Allotjaments (4)'!X24/'Total Allotjaments (4)'!AA24)-1)</f>
        <v>0</v>
      </c>
      <c r="Y24" s="113">
        <f>(('Total Allotjaments (4)'!Y24/'Total Allotjaments (4)'!AB24)-1)</f>
        <v>0</v>
      </c>
      <c r="Z24" s="113">
        <f>(('Total Allotjaments (4)'!Z24/'Total Allotjaments (4)'!AC24)-1)</f>
        <v>0</v>
      </c>
      <c r="AA24" s="113">
        <f>(('Total Allotjaments (4)'!AA24/'Total Allotjaments (4)'!AD24)-1)</f>
        <v>5.4263565891472965E-2</v>
      </c>
      <c r="AB24" s="113">
        <f>(('Total Allotjaments (4)'!AB24/'Total Allotjaments (4)'!AE24)-1)</f>
        <v>2.6086956521739202E-2</v>
      </c>
      <c r="AC24" s="113">
        <f>(('Total Allotjaments (4)'!AC24/'Total Allotjaments (4)'!AF24)-1)</f>
        <v>0</v>
      </c>
      <c r="AD24" s="113">
        <f>(('Total Allotjaments (4)'!AD24/'Total Allotjaments (4)'!AG24)-1)</f>
        <v>0</v>
      </c>
      <c r="AE24" s="113">
        <f>(('Total Allotjaments (4)'!AE24/'Total Allotjaments (4)'!AH24)-1)</f>
        <v>0</v>
      </c>
      <c r="AF24" s="113">
        <f>(('Total Allotjaments (4)'!AF24/'Total Allotjaments (4)'!AI24)-1)</f>
        <v>0</v>
      </c>
      <c r="AG24" s="113">
        <f>(('Total Allotjaments (4)'!AG24/'Total Allotjaments (4)'!AJ24)-1)</f>
        <v>0</v>
      </c>
      <c r="AH24" s="113">
        <f>(('Total Allotjaments (4)'!AH24/'Total Allotjaments (4)'!AK24)-1)</f>
        <v>0</v>
      </c>
      <c r="AI24" s="113">
        <f>(('Total Allotjaments (4)'!AI24/'Total Allotjaments (4)'!AL24)-1)</f>
        <v>0</v>
      </c>
      <c r="AJ24" s="113">
        <f>(('Total Allotjaments (4)'!AJ24/'Total Allotjaments (4)'!AM24)-1)</f>
        <v>0</v>
      </c>
      <c r="AK24" s="113">
        <f>(('Total Allotjaments (4)'!AK24/'Total Allotjaments (4)'!AN24)-1)</f>
        <v>0</v>
      </c>
      <c r="AL24" s="113">
        <f>(('Total Allotjaments (4)'!AL24/'Total Allotjaments (4)'!AO24)-1)</f>
        <v>0</v>
      </c>
      <c r="AM24" s="113">
        <f>(('Total Allotjaments (4)'!AM24/'Total Allotjaments (4)'!AP24)-1)</f>
        <v>0</v>
      </c>
      <c r="AN24" s="113">
        <f>(('Total Allotjaments (4)'!AN24/'Total Allotjaments (4)'!AQ24)-1)</f>
        <v>0</v>
      </c>
      <c r="AO24" s="113">
        <f>(('Total Allotjaments (4)'!AO24/'Total Allotjaments (4)'!AR24)-1)</f>
        <v>-0.11111111111111116</v>
      </c>
      <c r="AP24" s="113">
        <f>(('Total Allotjaments (4)'!AP24/'Total Allotjaments (4)'!AS24)-1)</f>
        <v>-6.5217391304347783E-2</v>
      </c>
      <c r="AQ24" s="113">
        <f>(('Total Allotjaments (4)'!AQ24/'Total Allotjaments (4)'!AT24)-1)</f>
        <v>-7.2580645161290369E-2</v>
      </c>
      <c r="AR24" s="113">
        <f>(('Total Allotjaments (4)'!AR24/'Total Allotjaments (4)'!AU24)-1)</f>
        <v>0</v>
      </c>
      <c r="AS24" s="113">
        <f>(('Total Allotjaments (4)'!AS24/'Total Allotjaments (4)'!AV24)-1)</f>
        <v>0</v>
      </c>
      <c r="AT24" s="113">
        <f>(('Total Allotjaments (4)'!AT24/'Total Allotjaments (4)'!AW24)-1)</f>
        <v>0</v>
      </c>
      <c r="AU24" s="113">
        <f>(('Total Allotjaments (4)'!AU24/'Total Allotjaments (4)'!AX24)-1)</f>
        <v>0</v>
      </c>
      <c r="AV24" s="113">
        <f>(('Total Allotjaments (4)'!AV24/'Total Allotjaments (4)'!AY24)-1)</f>
        <v>0</v>
      </c>
      <c r="AW24" s="113">
        <f>(('Total Allotjaments (4)'!AW24/'Total Allotjaments (4)'!AZ24)-1)</f>
        <v>0</v>
      </c>
      <c r="AX24" s="113">
        <f>(('Total Allotjaments (4)'!AX24/'Total Allotjaments (4)'!BA24)-1)</f>
        <v>0</v>
      </c>
      <c r="AY24" s="113">
        <f>(('Total Allotjaments (4)'!AY24/'Total Allotjaments (4)'!BB24)-1)</f>
        <v>0</v>
      </c>
      <c r="AZ24" s="113">
        <f>(('Total Allotjaments (4)'!AZ24/'Total Allotjaments (4)'!BC24)-1)</f>
        <v>0</v>
      </c>
      <c r="BA24" s="113">
        <f>(('Total Allotjaments (4)'!BA24/'Total Allotjaments (4)'!BD24)-1)</f>
        <v>0</v>
      </c>
      <c r="BB24" s="113">
        <f>(('Total Allotjaments (4)'!BB24/'Total Allotjaments (4)'!BE24)-1)</f>
        <v>0</v>
      </c>
      <c r="BC24" s="113">
        <f>(('Total Allotjaments (4)'!BC24/'Total Allotjaments (4)'!BF24)-1)</f>
        <v>0</v>
      </c>
      <c r="BD24" s="113">
        <f>(('Total Allotjaments (4)'!BD24/'Total Allotjaments (4)'!BG24)-1)</f>
        <v>0</v>
      </c>
      <c r="BE24" s="113">
        <f>(('Total Allotjaments (4)'!BE24/'Total Allotjaments (4)'!BH24)-1)</f>
        <v>0</v>
      </c>
      <c r="BF24" s="113">
        <f>(('Total Allotjaments (4)'!BF24/'Total Allotjaments (4)'!BI24)-1)</f>
        <v>0</v>
      </c>
      <c r="BG24" s="113">
        <f>(('Total Allotjaments (4)'!BG24/'Total Allotjaments (4)'!BJ24)-1)</f>
        <v>0</v>
      </c>
      <c r="BH24" s="113">
        <f>(('Total Allotjaments (4)'!BH24/'Total Allotjaments (4)'!BK24)-1)</f>
        <v>2.9850746268656803E-2</v>
      </c>
      <c r="BI24" s="113">
        <f>(('Total Allotjaments (4)'!BI24/'Total Allotjaments (4)'!BL24)-1)</f>
        <v>1.6393442622950838E-2</v>
      </c>
      <c r="BJ24" s="113" t="e">
        <f>(('Total Allotjaments (4)'!BJ24/'Total Allotjaments (4)'!BM24)-1)</f>
        <v>#DIV/0!</v>
      </c>
      <c r="BK24" s="113" t="e">
        <f>(('Total Allotjaments (4)'!BK24/'Total Allotjaments (4)'!BN24)-1)</f>
        <v>#DIV/0!</v>
      </c>
      <c r="BL24" s="113" t="e">
        <f>(('Total Allotjaments (4)'!BL24/'Total Allotjaments (4)'!BO24)-1)</f>
        <v>#DIV/0!</v>
      </c>
    </row>
    <row r="25" spans="1:64">
      <c r="A25" s="78" t="s">
        <v>15</v>
      </c>
      <c r="B25" s="113">
        <f>(('Total Allotjaments (4)'!B25/'Total Allotjaments (4)'!E25)-1)</f>
        <v>-7.6923076923076872E-2</v>
      </c>
      <c r="C25" s="113">
        <f>(('Total Allotjaments (4)'!C25/'Total Allotjaments (4)'!F25)-1)</f>
        <v>-9.61145194274029E-2</v>
      </c>
      <c r="D25" s="113">
        <f>(('Total Allotjaments (4)'!D25/'Total Allotjaments (4)'!G25)-1)</f>
        <v>-9.1397849462365621E-2</v>
      </c>
      <c r="E25" s="113">
        <f>(('Total Allotjaments (4)'!E25/'Total Allotjaments (4)'!H25)-1)</f>
        <v>-7.1428571428571397E-2</v>
      </c>
      <c r="F25" s="113">
        <f>(('Total Allotjaments (4)'!F25/'Total Allotjaments (4)'!I25)-1)</f>
        <v>-0.17258883248730961</v>
      </c>
      <c r="G25" s="113">
        <f>(('Total Allotjaments (4)'!G25/'Total Allotjaments (4)'!J25)-1)</f>
        <v>-0.16442048517520214</v>
      </c>
      <c r="H25" s="113">
        <f>(('Total Allotjaments (4)'!H25/'Total Allotjaments (4)'!K25)-1)</f>
        <v>0</v>
      </c>
      <c r="I25" s="113">
        <f>(('Total Allotjaments (4)'!I25/'Total Allotjaments (4)'!L25)-1)</f>
        <v>0</v>
      </c>
      <c r="J25" s="113">
        <f>(('Total Allotjaments (4)'!J25/'Total Allotjaments (4)'!M25)-1)</f>
        <v>0</v>
      </c>
      <c r="K25" s="113">
        <f>(('Total Allotjaments (4)'!K25/'Total Allotjaments (4)'!N25)-1)</f>
        <v>0</v>
      </c>
      <c r="L25" s="113">
        <f>(('Total Allotjaments (4)'!L25/'Total Allotjaments (4)'!O25)-1)</f>
        <v>3.6842105263157787E-2</v>
      </c>
      <c r="M25" s="113">
        <f>(('Total Allotjaments (4)'!M25/'Total Allotjaments (4)'!P25)-1)</f>
        <v>4.1159962581852172E-2</v>
      </c>
      <c r="N25" s="113">
        <f>(('Total Allotjaments (4)'!N25/'Total Allotjaments (4)'!Q25)-1)</f>
        <v>-0.125</v>
      </c>
      <c r="O25" s="113">
        <f>(('Total Allotjaments (4)'!O25/'Total Allotjaments (4)'!R25)-1)</f>
        <v>-9.8101265822784778E-2</v>
      </c>
      <c r="P25" s="113">
        <f>(('Total Allotjaments (4)'!P25/'Total Allotjaments (4)'!S25)-1)</f>
        <v>-0.10016835016835013</v>
      </c>
      <c r="Q25" s="113">
        <f>(('Total Allotjaments (4)'!Q25/'Total Allotjaments (4)'!T25)-1)</f>
        <v>-0.15789473684210531</v>
      </c>
      <c r="R25" s="113">
        <f>(('Total Allotjaments (4)'!R25/'Total Allotjaments (4)'!U25)-1)</f>
        <v>-0.24492234169653526</v>
      </c>
      <c r="S25" s="113">
        <f>(('Total Allotjaments (4)'!S25/'Total Allotjaments (4)'!V25)-1)</f>
        <v>-0.24475524475524479</v>
      </c>
      <c r="T25" s="113">
        <f>(('Total Allotjaments (4)'!T25/'Total Allotjaments (4)'!W25)-1)</f>
        <v>0</v>
      </c>
      <c r="U25" s="113">
        <f>(('Total Allotjaments (4)'!U25/'Total Allotjaments (4)'!X25)-1)</f>
        <v>-0.10481283422459897</v>
      </c>
      <c r="V25" s="113">
        <f>(('Total Allotjaments (4)'!V25/'Total Allotjaments (4)'!Y25)-1)</f>
        <v>-9.2848904267589405E-2</v>
      </c>
      <c r="W25" s="113">
        <f>(('Total Allotjaments (4)'!W25/'Total Allotjaments (4)'!Z25)-1)</f>
        <v>-9.5238095238095233E-2</v>
      </c>
      <c r="X25" s="113">
        <f>(('Total Allotjaments (4)'!X25/'Total Allotjaments (4)'!AA25)-1)</f>
        <v>-0.10611854684512423</v>
      </c>
      <c r="Y25" s="113">
        <f>(('Total Allotjaments (4)'!Y25/'Total Allotjaments (4)'!AB25)-1)</f>
        <v>-8.880714661061484E-2</v>
      </c>
      <c r="Z25" s="113">
        <f>(('Total Allotjaments (4)'!Z25/'Total Allotjaments (4)'!AC25)-1)</f>
        <v>-8.6956521739130488E-2</v>
      </c>
      <c r="AA25" s="113">
        <f>(('Total Allotjaments (4)'!AA25/'Total Allotjaments (4)'!AD25)-1)</f>
        <v>-0.11129991503823278</v>
      </c>
      <c r="AB25" s="113">
        <f>(('Total Allotjaments (4)'!AB25/'Total Allotjaments (4)'!AE25)-1)</f>
        <v>-0.12060998151571167</v>
      </c>
      <c r="AC25" s="113">
        <f>(('Total Allotjaments (4)'!AC25/'Total Allotjaments (4)'!AF25)-1)</f>
        <v>-4.166666666666663E-2</v>
      </c>
      <c r="AD25" s="113">
        <f>(('Total Allotjaments (4)'!AD25/'Total Allotjaments (4)'!AG25)-1)</f>
        <v>4.2515500442869891E-2</v>
      </c>
      <c r="AE25" s="113">
        <f>(('Total Allotjaments (4)'!AE25/'Total Allotjaments (4)'!AH25)-1)</f>
        <v>5.0995628946090443E-2</v>
      </c>
      <c r="AF25" s="113">
        <f>(('Total Allotjaments (4)'!AF25/'Total Allotjaments (4)'!AI25)-1)</f>
        <v>-0.11111111111111116</v>
      </c>
      <c r="AG25" s="113">
        <f>(('Total Allotjaments (4)'!AG25/'Total Allotjaments (4)'!AJ25)-1)</f>
        <v>-0.15112781954887222</v>
      </c>
      <c r="AH25" s="113">
        <f>(('Total Allotjaments (4)'!AH25/'Total Allotjaments (4)'!AK25)-1)</f>
        <v>-0.15890522875816993</v>
      </c>
      <c r="AI25" s="113">
        <f>(('Total Allotjaments (4)'!AI25/'Total Allotjaments (4)'!AL25)-1)</f>
        <v>-6.8965517241379337E-2</v>
      </c>
      <c r="AJ25" s="113">
        <f>(('Total Allotjaments (4)'!AJ25/'Total Allotjaments (4)'!AM25)-1)</f>
        <v>-4.795991410164635E-2</v>
      </c>
      <c r="AK25" s="113">
        <f>(('Total Allotjaments (4)'!AK25/'Total Allotjaments (4)'!AN25)-1)</f>
        <v>-5.0794881737107445E-2</v>
      </c>
      <c r="AL25" s="113">
        <f>(('Total Allotjaments (4)'!AL25/'Total Allotjaments (4)'!AO25)-1)</f>
        <v>3.5714285714285809E-2</v>
      </c>
      <c r="AM25" s="113">
        <f>(('Total Allotjaments (4)'!AM25/'Total Allotjaments (4)'!AP25)-1)</f>
        <v>3.0235988200590036E-2</v>
      </c>
      <c r="AN25" s="113">
        <f>(('Total Allotjaments (4)'!AN25/'Total Allotjaments (4)'!AQ25)-1)</f>
        <v>3.077537969624311E-2</v>
      </c>
      <c r="AO25" s="113">
        <f>(('Total Allotjaments (4)'!AO25/'Total Allotjaments (4)'!AR25)-1)</f>
        <v>-6.6666666666666652E-2</v>
      </c>
      <c r="AP25" s="113">
        <f>(('Total Allotjaments (4)'!AP25/'Total Allotjaments (4)'!AS25)-1)</f>
        <v>-8.1300813008130079E-2</v>
      </c>
      <c r="AQ25" s="113">
        <f>(('Total Allotjaments (4)'!AQ25/'Total Allotjaments (4)'!AT25)-1)</f>
        <v>-8.1160484759456475E-2</v>
      </c>
      <c r="AR25" s="113">
        <f>(('Total Allotjaments (4)'!AR25/'Total Allotjaments (4)'!AU25)-1)</f>
        <v>0</v>
      </c>
      <c r="AS25" s="113">
        <f>(('Total Allotjaments (4)'!AS25/'Total Allotjaments (4)'!AV25)-1)</f>
        <v>7.5085324232082584E-3</v>
      </c>
      <c r="AT25" s="113">
        <f>(('Total Allotjaments (4)'!AT25/'Total Allotjaments (4)'!AW25)-1)</f>
        <v>1.0764662212323639E-2</v>
      </c>
      <c r="AU25" s="113">
        <f>(('Total Allotjaments (4)'!AU25/'Total Allotjaments (4)'!AX25)-1)</f>
        <v>-9.0909090909090939E-2</v>
      </c>
      <c r="AV25" s="113">
        <f>(('Total Allotjaments (4)'!AV25/'Total Allotjaments (4)'!AY25)-1)</f>
        <v>-8.9496581727781188E-2</v>
      </c>
      <c r="AW25" s="113">
        <f>(('Total Allotjaments (4)'!AW25/'Total Allotjaments (4)'!AZ25)-1)</f>
        <v>-8.9249492900608574E-2</v>
      </c>
      <c r="AX25" s="113">
        <f>(('Total Allotjaments (4)'!AX25/'Total Allotjaments (4)'!BA25)-1)</f>
        <v>0</v>
      </c>
      <c r="AY25" s="113">
        <f>(('Total Allotjaments (4)'!AY25/'Total Allotjaments (4)'!BB25)-1)</f>
        <v>0</v>
      </c>
      <c r="AZ25" s="113">
        <f>(('Total Allotjaments (4)'!AZ25/'Total Allotjaments (4)'!BC25)-1)</f>
        <v>0</v>
      </c>
      <c r="BA25" s="113">
        <f>(('Total Allotjaments (4)'!BA25/'Total Allotjaments (4)'!BD25)-1)</f>
        <v>-0.10810810810810811</v>
      </c>
      <c r="BB25" s="113">
        <f>(('Total Allotjaments (4)'!BB25/'Total Allotjaments (4)'!BE25)-1)</f>
        <v>-0.17740286298568508</v>
      </c>
      <c r="BC25" s="113">
        <f>(('Total Allotjaments (4)'!BC25/'Total Allotjaments (4)'!BF25)-1)</f>
        <v>-0.18691588785046731</v>
      </c>
      <c r="BD25" s="113">
        <f>(('Total Allotjaments (4)'!BD25/'Total Allotjaments (4)'!BG25)-1)</f>
        <v>2.7777777777777679E-2</v>
      </c>
      <c r="BE25" s="113">
        <f>(('Total Allotjaments (4)'!BE25/'Total Allotjaments (4)'!BH25)-1)</f>
        <v>1.2422360248447228E-2</v>
      </c>
      <c r="BF25" s="113">
        <f>(('Total Allotjaments (4)'!BF25/'Total Allotjaments (4)'!BI25)-1)</f>
        <v>1.3088276246171038E-2</v>
      </c>
      <c r="BG25" s="113">
        <f>(('Total Allotjaments (4)'!BG25/'Total Allotjaments (4)'!BJ25)-1)</f>
        <v>-2.7027027027026973E-2</v>
      </c>
      <c r="BH25" s="113">
        <f>(('Total Allotjaments (4)'!BH25/'Total Allotjaments (4)'!BK25)-1)</f>
        <v>-0.1113155473781049</v>
      </c>
      <c r="BI25" s="113">
        <f>(('Total Allotjaments (4)'!BI25/'Total Allotjaments (4)'!BL25)-1)</f>
        <v>-0.11398963730569944</v>
      </c>
      <c r="BJ25" s="113" t="e">
        <f>(('Total Allotjaments (4)'!BJ25/'Total Allotjaments (4)'!BM25)-1)</f>
        <v>#DIV/0!</v>
      </c>
      <c r="BK25" s="113" t="e">
        <f>(('Total Allotjaments (4)'!BK25/'Total Allotjaments (4)'!BN25)-1)</f>
        <v>#DIV/0!</v>
      </c>
      <c r="BL25" s="113" t="e">
        <f>(('Total Allotjaments (4)'!BL25/'Total Allotjaments (4)'!BO25)-1)</f>
        <v>#DIV/0!</v>
      </c>
    </row>
    <row r="26" spans="1:64">
      <c r="A26" s="78" t="s">
        <v>16</v>
      </c>
      <c r="B26" s="113">
        <f>(('Total Allotjaments (4)'!B26/'Total Allotjaments (4)'!E26)-1)</f>
        <v>-5.4054054054054057E-2</v>
      </c>
      <c r="C26" s="113">
        <f>(('Total Allotjaments (4)'!C26/'Total Allotjaments (4)'!F26)-1)</f>
        <v>-4.3908738699956928E-2</v>
      </c>
      <c r="D26" s="113">
        <f>(('Total Allotjaments (4)'!D26/'Total Allotjaments (4)'!G26)-1)</f>
        <v>-4.345857854232682E-2</v>
      </c>
      <c r="E26" s="113">
        <f>(('Total Allotjaments (4)'!E26/'Total Allotjaments (4)'!H26)-1)</f>
        <v>5.7142857142857162E-2</v>
      </c>
      <c r="F26" s="113">
        <f>(('Total Allotjaments (4)'!F26/'Total Allotjaments (4)'!I26)-1)</f>
        <v>-2.1070375052675949E-2</v>
      </c>
      <c r="G26" s="113">
        <f>(('Total Allotjaments (4)'!G26/'Total Allotjaments (4)'!J26)-1)</f>
        <v>-1.9094138543516825E-2</v>
      </c>
      <c r="H26" s="113">
        <f>(('Total Allotjaments (4)'!H26/'Total Allotjaments (4)'!K26)-1)</f>
        <v>0</v>
      </c>
      <c r="I26" s="113">
        <f>(('Total Allotjaments (4)'!I26/'Total Allotjaments (4)'!L26)-1)</f>
        <v>0</v>
      </c>
      <c r="J26" s="113">
        <f>(('Total Allotjaments (4)'!J26/'Total Allotjaments (4)'!M26)-1)</f>
        <v>0</v>
      </c>
      <c r="K26" s="113">
        <f>(('Total Allotjaments (4)'!K26/'Total Allotjaments (4)'!N26)-1)</f>
        <v>0</v>
      </c>
      <c r="L26" s="113">
        <f>(('Total Allotjaments (4)'!L26/'Total Allotjaments (4)'!O26)-1)</f>
        <v>-7.5934579439252303E-2</v>
      </c>
      <c r="M26" s="113">
        <f>(('Total Allotjaments (4)'!M26/'Total Allotjaments (4)'!P26)-1)</f>
        <v>-7.5913007796471033E-2</v>
      </c>
      <c r="N26" s="113">
        <f>(('Total Allotjaments (4)'!N26/'Total Allotjaments (4)'!Q26)-1)</f>
        <v>9.375E-2</v>
      </c>
      <c r="O26" s="113">
        <f>(('Total Allotjaments (4)'!O26/'Total Allotjaments (4)'!R26)-1)</f>
        <v>3.8414880711686195E-2</v>
      </c>
      <c r="P26" s="113">
        <f>(('Total Allotjaments (4)'!P26/'Total Allotjaments (4)'!S26)-1)</f>
        <v>3.9232409381663169E-2</v>
      </c>
      <c r="Q26" s="113">
        <f>(('Total Allotjaments (4)'!Q26/'Total Allotjaments (4)'!T26)-1)</f>
        <v>-8.5714285714285743E-2</v>
      </c>
      <c r="R26" s="113">
        <f>(('Total Allotjaments (4)'!R26/'Total Allotjaments (4)'!U26)-1)</f>
        <v>-4.1101202016285421E-2</v>
      </c>
      <c r="S26" s="113">
        <f>(('Total Allotjaments (4)'!S26/'Total Allotjaments (4)'!V26)-1)</f>
        <v>-3.9328144203195414E-2</v>
      </c>
      <c r="T26" s="113">
        <f>(('Total Allotjaments (4)'!T26/'Total Allotjaments (4)'!W26)-1)</f>
        <v>-0.125</v>
      </c>
      <c r="U26" s="113">
        <f>(('Total Allotjaments (4)'!U26/'Total Allotjaments (4)'!X26)-1)</f>
        <v>-0.1566383257030739</v>
      </c>
      <c r="V26" s="113">
        <f>(('Total Allotjaments (4)'!V26/'Total Allotjaments (4)'!Y26)-1)</f>
        <v>-0.15784026220458858</v>
      </c>
      <c r="W26" s="113">
        <f>(('Total Allotjaments (4)'!W26/'Total Allotjaments (4)'!Z26)-1)</f>
        <v>-0.11111111111111116</v>
      </c>
      <c r="X26" s="113">
        <f>(('Total Allotjaments (4)'!X26/'Total Allotjaments (4)'!AA26)-1)</f>
        <v>-0.11720554272517325</v>
      </c>
      <c r="Y26" s="113">
        <f>(('Total Allotjaments (4)'!Y26/'Total Allotjaments (4)'!AB26)-1)</f>
        <v>-0.10897632954196124</v>
      </c>
      <c r="Z26" s="113">
        <f>(('Total Allotjaments (4)'!Z26/'Total Allotjaments (4)'!AC26)-1)</f>
        <v>-2.1739130434782594E-2</v>
      </c>
      <c r="AA26" s="113">
        <f>(('Total Allotjaments (4)'!AA26/'Total Allotjaments (4)'!AD26)-1)</f>
        <v>-5.7671381936887922E-2</v>
      </c>
      <c r="AB26" s="113">
        <f>(('Total Allotjaments (4)'!AB26/'Total Allotjaments (4)'!AE26)-1)</f>
        <v>-5.5869975330140709E-2</v>
      </c>
      <c r="AC26" s="113">
        <f>(('Total Allotjaments (4)'!AC26/'Total Allotjaments (4)'!AF26)-1)</f>
        <v>-9.8039215686274495E-2</v>
      </c>
      <c r="AD26" s="113">
        <f>(('Total Allotjaments (4)'!AD26/'Total Allotjaments (4)'!AG26)-1)</f>
        <v>-9.9902056807051887E-2</v>
      </c>
      <c r="AE26" s="113">
        <f>(('Total Allotjaments (4)'!AE26/'Total Allotjaments (4)'!AH26)-1)</f>
        <v>-0.10109574745630057</v>
      </c>
      <c r="AF26" s="113">
        <f>(('Total Allotjaments (4)'!AF26/'Total Allotjaments (4)'!AI26)-1)</f>
        <v>-3.7735849056603765E-2</v>
      </c>
      <c r="AG26" s="113">
        <f>(('Total Allotjaments (4)'!AG26/'Total Allotjaments (4)'!AJ26)-1)</f>
        <v>-4.2887274431685052E-2</v>
      </c>
      <c r="AH26" s="113">
        <f>(('Total Allotjaments (4)'!AH26/'Total Allotjaments (4)'!AK26)-1)</f>
        <v>-4.1749999999999954E-2</v>
      </c>
      <c r="AI26" s="113">
        <f>(('Total Allotjaments (4)'!AI26/'Total Allotjaments (4)'!AL26)-1)</f>
        <v>-3.6363636363636376E-2</v>
      </c>
      <c r="AJ26" s="113">
        <f>(('Total Allotjaments (4)'!AJ26/'Total Allotjaments (4)'!AM26)-1)</f>
        <v>-8.6099807239237491E-2</v>
      </c>
      <c r="AK26" s="113">
        <f>(('Total Allotjaments (4)'!AK26/'Total Allotjaments (4)'!AN26)-1)</f>
        <v>-8.6132053918208773E-2</v>
      </c>
      <c r="AL26" s="113">
        <f>(('Total Allotjaments (4)'!AL26/'Total Allotjaments (4)'!AO26)-1)</f>
        <v>-6.7796610169491567E-2</v>
      </c>
      <c r="AM26" s="113">
        <f>(('Total Allotjaments (4)'!AM26/'Total Allotjaments (4)'!AP26)-1)</f>
        <v>-5.8479532163742687E-2</v>
      </c>
      <c r="AN26" s="113">
        <f>(('Total Allotjaments (4)'!AN26/'Total Allotjaments (4)'!AQ26)-1)</f>
        <v>-5.7797868905392291E-2</v>
      </c>
      <c r="AO26" s="113">
        <f>(('Total Allotjaments (4)'!AO26/'Total Allotjaments (4)'!AR26)-1)</f>
        <v>1.7241379310344751E-2</v>
      </c>
      <c r="AP26" s="113">
        <f>(('Total Allotjaments (4)'!AP26/'Total Allotjaments (4)'!AS26)-1)</f>
        <v>-8.0016003200640284E-3</v>
      </c>
      <c r="AQ26" s="113">
        <f>(('Total Allotjaments (4)'!AQ26/'Total Allotjaments (4)'!AT26)-1)</f>
        <v>-7.9017618793379985E-3</v>
      </c>
      <c r="AR26" s="113">
        <f>(('Total Allotjaments (4)'!AR26/'Total Allotjaments (4)'!AU26)-1)</f>
        <v>-3.3333333333333326E-2</v>
      </c>
      <c r="AS26" s="113">
        <f>(('Total Allotjaments (4)'!AS26/'Total Allotjaments (4)'!AV26)-1)</f>
        <v>-4.5445865953790299E-2</v>
      </c>
      <c r="AT26" s="113">
        <f>(('Total Allotjaments (4)'!AT26/'Total Allotjaments (4)'!AW26)-1)</f>
        <v>-4.6139743328580174E-2</v>
      </c>
      <c r="AU26" s="113">
        <f>(('Total Allotjaments (4)'!AU26/'Total Allotjaments (4)'!AX26)-1)</f>
        <v>0</v>
      </c>
      <c r="AV26" s="113">
        <f>(('Total Allotjaments (4)'!AV26/'Total Allotjaments (4)'!AY26)-1)</f>
        <v>0</v>
      </c>
      <c r="AW26" s="113">
        <f>(('Total Allotjaments (4)'!AW26/'Total Allotjaments (4)'!AZ26)-1)</f>
        <v>0</v>
      </c>
      <c r="AX26" s="113">
        <f>(('Total Allotjaments (4)'!AX26/'Total Allotjaments (4)'!BA26)-1)</f>
        <v>-1.6393442622950838E-2</v>
      </c>
      <c r="AY26" s="113">
        <f>(('Total Allotjaments (4)'!AY26/'Total Allotjaments (4)'!BB26)-1)</f>
        <v>-1.7816954238559668E-2</v>
      </c>
      <c r="AZ26" s="113">
        <f>(('Total Allotjaments (4)'!AZ26/'Total Allotjaments (4)'!BC26)-1)</f>
        <v>-1.8003600720144064E-2</v>
      </c>
      <c r="BA26" s="113">
        <f>(('Total Allotjaments (4)'!BA26/'Total Allotjaments (4)'!BD26)-1)</f>
        <v>-3.1746031746031744E-2</v>
      </c>
      <c r="BB26" s="113">
        <f>(('Total Allotjaments (4)'!BB26/'Total Allotjaments (4)'!BE26)-1)</f>
        <v>-4.7516970346552334E-2</v>
      </c>
      <c r="BC26" s="113">
        <f>(('Total Allotjaments (4)'!BC26/'Total Allotjaments (4)'!BF26)-1)</f>
        <v>-4.744664634146345E-2</v>
      </c>
      <c r="BD26" s="113">
        <f>(('Total Allotjaments (4)'!BD26/'Total Allotjaments (4)'!BG26)-1)</f>
        <v>-9.9999999999999978E-2</v>
      </c>
      <c r="BE26" s="113">
        <f>(('Total Allotjaments (4)'!BE26/'Total Allotjaments (4)'!BH26)-1)</f>
        <v>-0.14495188636016498</v>
      </c>
      <c r="BF26" s="113">
        <f>(('Total Allotjaments (4)'!BF26/'Total Allotjaments (4)'!BI26)-1)</f>
        <v>-0.13875441043735126</v>
      </c>
      <c r="BG26" s="113">
        <f>(('Total Allotjaments (4)'!BG26/'Total Allotjaments (4)'!BJ26)-1)</f>
        <v>-7.8947368421052655E-2</v>
      </c>
      <c r="BH26" s="113">
        <f>(('Total Allotjaments (4)'!BH26/'Total Allotjaments (4)'!BK26)-1)</f>
        <v>-0.11598703753713202</v>
      </c>
      <c r="BI26" s="113">
        <f>(('Total Allotjaments (4)'!BI26/'Total Allotjaments (4)'!BL26)-1)</f>
        <v>-0.11534552845528456</v>
      </c>
      <c r="BJ26" s="113" t="e">
        <f>(('Total Allotjaments (4)'!BJ26/'Total Allotjaments (4)'!BM26)-1)</f>
        <v>#DIV/0!</v>
      </c>
      <c r="BK26" s="113" t="e">
        <f>(('Total Allotjaments (4)'!BK26/'Total Allotjaments (4)'!BN26)-1)</f>
        <v>#DIV/0!</v>
      </c>
      <c r="BL26" s="113" t="e">
        <f>(('Total Allotjaments (4)'!BL26/'Total Allotjaments (4)'!BO26)-1)</f>
        <v>#DIV/0!</v>
      </c>
    </row>
    <row r="27" spans="1:64">
      <c r="A27" s="78" t="s">
        <v>158</v>
      </c>
      <c r="B27" s="113">
        <f>(('Total Allotjaments (4)'!B27/'Total Allotjaments (4)'!E27)-1)</f>
        <v>-1.1235955056179803E-2</v>
      </c>
      <c r="C27" s="113">
        <f>(('Total Allotjaments (4)'!C27/'Total Allotjaments (4)'!F27)-1)</f>
        <v>-2.0031941592516533E-2</v>
      </c>
      <c r="D27" s="113">
        <f>(('Total Allotjaments (4)'!D27/'Total Allotjaments (4)'!G27)-1)</f>
        <v>-1.9115976703158566E-2</v>
      </c>
      <c r="E27" s="113">
        <f>(('Total Allotjaments (4)'!E27/'Total Allotjaments (4)'!H27)-1)</f>
        <v>-1.6574585635359074E-2</v>
      </c>
      <c r="F27" s="113">
        <f>(('Total Allotjaments (4)'!F27/'Total Allotjaments (4)'!I27)-1)</f>
        <v>-5.2570143962647475E-2</v>
      </c>
      <c r="G27" s="113">
        <f>(('Total Allotjaments (4)'!G27/'Total Allotjaments (4)'!J27)-1)</f>
        <v>-5.5273972602739696E-2</v>
      </c>
      <c r="H27" s="113">
        <f>(('Total Allotjaments (4)'!H27/'Total Allotjaments (4)'!K27)-1)</f>
        <v>-2.1621621621621623E-2</v>
      </c>
      <c r="I27" s="113">
        <f>(('Total Allotjaments (4)'!I27/'Total Allotjaments (4)'!L27)-1)</f>
        <v>-4.7048160507559889E-2</v>
      </c>
      <c r="J27" s="113">
        <f>(('Total Allotjaments (4)'!J27/'Total Allotjaments (4)'!M27)-1)</f>
        <v>-4.7556918259508141E-2</v>
      </c>
      <c r="K27" s="113">
        <f>(('Total Allotjaments (4)'!K27/'Total Allotjaments (4)'!N27)-1)</f>
        <v>-2.1164021164021163E-2</v>
      </c>
      <c r="L27" s="113">
        <f>(('Total Allotjaments (4)'!L27/'Total Allotjaments (4)'!O27)-1)</f>
        <v>-5.2058111380145267E-2</v>
      </c>
      <c r="M27" s="113">
        <f>(('Total Allotjaments (4)'!M27/'Total Allotjaments (4)'!P27)-1)</f>
        <v>-5.3434328880472615E-2</v>
      </c>
      <c r="N27" s="113">
        <f>(('Total Allotjaments (4)'!N27/'Total Allotjaments (4)'!Q27)-1)</f>
        <v>-1.0471204188481686E-2</v>
      </c>
      <c r="O27" s="113">
        <f>(('Total Allotjaments (4)'!O27/'Total Allotjaments (4)'!R27)-1)</f>
        <v>4.2356263236331682E-3</v>
      </c>
      <c r="P27" s="113">
        <f>(('Total Allotjaments (4)'!P27/'Total Allotjaments (4)'!S27)-1)</f>
        <v>5.5261197118967598E-3</v>
      </c>
      <c r="Q27" s="113">
        <f>(('Total Allotjaments (4)'!Q27/'Total Allotjaments (4)'!T27)-1)</f>
        <v>-4.500000000000004E-2</v>
      </c>
      <c r="R27" s="113">
        <f>(('Total Allotjaments (4)'!R27/'Total Allotjaments (4)'!U27)-1)</f>
        <v>-8.8478175383405411E-2</v>
      </c>
      <c r="S27" s="113">
        <f>(('Total Allotjaments (4)'!S27/'Total Allotjaments (4)'!V27)-1)</f>
        <v>-8.8188114514333171E-2</v>
      </c>
      <c r="T27" s="113">
        <f>(('Total Allotjaments (4)'!T27/'Total Allotjaments (4)'!W27)-1)</f>
        <v>-5.2132701421800931E-2</v>
      </c>
      <c r="U27" s="113">
        <f>(('Total Allotjaments (4)'!U27/'Total Allotjaments (4)'!X27)-1)</f>
        <v>-8.6476601025440081E-2</v>
      </c>
      <c r="V27" s="113">
        <f>(('Total Allotjaments (4)'!V27/'Total Allotjaments (4)'!Y27)-1)</f>
        <v>-8.3473147107152146E-2</v>
      </c>
      <c r="W27" s="113">
        <f>(('Total Allotjaments (4)'!W27/'Total Allotjaments (4)'!Z27)-1)</f>
        <v>-0.12083333333333335</v>
      </c>
      <c r="X27" s="113">
        <f>(('Total Allotjaments (4)'!X27/'Total Allotjaments (4)'!AA27)-1)</f>
        <v>-0.18066518609691484</v>
      </c>
      <c r="Y27" s="113">
        <f>(('Total Allotjaments (4)'!Y27/'Total Allotjaments (4)'!AB27)-1)</f>
        <v>-0.17934705464868705</v>
      </c>
      <c r="Z27" s="113">
        <f>(('Total Allotjaments (4)'!Z27/'Total Allotjaments (4)'!AC27)-1)</f>
        <v>-4.7619047619047672E-2</v>
      </c>
      <c r="AA27" s="113">
        <f>(('Total Allotjaments (4)'!AA27/'Total Allotjaments (4)'!AD27)-1)</f>
        <v>-6.5768423157684275E-2</v>
      </c>
      <c r="AB27" s="113">
        <f>(('Total Allotjaments (4)'!AB27/'Total Allotjaments (4)'!AE27)-1)</f>
        <v>-6.5153927813163537E-2</v>
      </c>
      <c r="AC27" s="113">
        <f>(('Total Allotjaments (4)'!AC27/'Total Allotjaments (4)'!AF27)-1)</f>
        <v>-3.8167938931297662E-2</v>
      </c>
      <c r="AD27" s="113">
        <f>(('Total Allotjaments (4)'!AD27/'Total Allotjaments (4)'!AG27)-1)</f>
        <v>-3.8688902773105216E-2</v>
      </c>
      <c r="AE27" s="113">
        <f>(('Total Allotjaments (4)'!AE27/'Total Allotjaments (4)'!AH27)-1)</f>
        <v>-3.9167686658506784E-2</v>
      </c>
      <c r="AF27" s="113">
        <f>(('Total Allotjaments (4)'!AF27/'Total Allotjaments (4)'!AI27)-1)</f>
        <v>-1.132075471698113E-2</v>
      </c>
      <c r="AG27" s="113">
        <f>(('Total Allotjaments (4)'!AG27/'Total Allotjaments (4)'!AJ27)-1)</f>
        <v>-1.309111606507618E-2</v>
      </c>
      <c r="AH27" s="113">
        <f>(('Total Allotjaments (4)'!AH27/'Total Allotjaments (4)'!AK27)-1)</f>
        <v>-1.3409142368361437E-2</v>
      </c>
      <c r="AI27" s="113">
        <f>(('Total Allotjaments (4)'!AI27/'Total Allotjaments (4)'!AL27)-1)</f>
        <v>-2.2140221402214055E-2</v>
      </c>
      <c r="AJ27" s="113">
        <f>(('Total Allotjaments (4)'!AJ27/'Total Allotjaments (4)'!AM27)-1)</f>
        <v>-2.8366016084061085E-2</v>
      </c>
      <c r="AK27" s="113">
        <f>(('Total Allotjaments (4)'!AK27/'Total Allotjaments (4)'!AN27)-1)</f>
        <v>-2.8509977881243098E-2</v>
      </c>
      <c r="AL27" s="113">
        <f>(('Total Allotjaments (4)'!AL27/'Total Allotjaments (4)'!AO27)-1)</f>
        <v>-1.4545454545454528E-2</v>
      </c>
      <c r="AM27" s="113">
        <f>(('Total Allotjaments (4)'!AM27/'Total Allotjaments (4)'!AP27)-1)</f>
        <v>-1.5717849852574295E-2</v>
      </c>
      <c r="AN27" s="113">
        <f>(('Total Allotjaments (4)'!AN27/'Total Allotjaments (4)'!AQ27)-1)</f>
        <v>-1.4772809362132433E-2</v>
      </c>
      <c r="AO27" s="113">
        <f>(('Total Allotjaments (4)'!AO27/'Total Allotjaments (4)'!AR27)-1)</f>
        <v>-1.7857142857142905E-2</v>
      </c>
      <c r="AP27" s="113">
        <f>(('Total Allotjaments (4)'!AP27/'Total Allotjaments (4)'!AS27)-1)</f>
        <v>-1.0813963923539394E-2</v>
      </c>
      <c r="AQ27" s="113">
        <f>(('Total Allotjaments (4)'!AQ27/'Total Allotjaments (4)'!AT27)-1)</f>
        <v>-9.6107984355623399E-3</v>
      </c>
      <c r="AR27" s="113">
        <f>(('Total Allotjaments (4)'!AR27/'Total Allotjaments (4)'!AU27)-1)</f>
        <v>-3.114186851211076E-2</v>
      </c>
      <c r="AS27" s="113">
        <f>(('Total Allotjaments (4)'!AS27/'Total Allotjaments (4)'!AV27)-1)</f>
        <v>-1.2998516353329381E-2</v>
      </c>
      <c r="AT27" s="113">
        <f>(('Total Allotjaments (4)'!AT27/'Total Allotjaments (4)'!AW27)-1)</f>
        <v>-1.2202591283863362E-2</v>
      </c>
      <c r="AU27" s="113">
        <f>(('Total Allotjaments (4)'!AU27/'Total Allotjaments (4)'!AX27)-1)</f>
        <v>-1.3651877133105783E-2</v>
      </c>
      <c r="AV27" s="113">
        <f>(('Total Allotjaments (4)'!AV27/'Total Allotjaments (4)'!AY27)-1)</f>
        <v>-2.479106830500788E-2</v>
      </c>
      <c r="AW27" s="113">
        <f>(('Total Allotjaments (4)'!AW27/'Total Allotjaments (4)'!AZ27)-1)</f>
        <v>-2.3745184844477629E-2</v>
      </c>
      <c r="AX27" s="113">
        <f>(('Total Allotjaments (4)'!AX27/'Total Allotjaments (4)'!BA27)-1)</f>
        <v>-6.7796610169491567E-3</v>
      </c>
      <c r="AY27" s="113">
        <f>(('Total Allotjaments (4)'!AY27/'Total Allotjaments (4)'!BB27)-1)</f>
        <v>-1.0407317177415942E-2</v>
      </c>
      <c r="AZ27" s="113">
        <f>(('Total Allotjaments (4)'!AZ27/'Total Allotjaments (4)'!BC27)-1)</f>
        <v>-1.0434446189208302E-2</v>
      </c>
      <c r="BA27" s="113">
        <f>(('Total Allotjaments (4)'!BA27/'Total Allotjaments (4)'!BD27)-1)</f>
        <v>-6.7340067340067034E-3</v>
      </c>
      <c r="BB27" s="113">
        <f>(('Total Allotjaments (4)'!BB27/'Total Allotjaments (4)'!BE27)-1)</f>
        <v>-1.1637976555074481E-2</v>
      </c>
      <c r="BC27" s="113">
        <f>(('Total Allotjaments (4)'!BC27/'Total Allotjaments (4)'!BF27)-1)</f>
        <v>-1.1562253964683356E-2</v>
      </c>
      <c r="BD27" s="113">
        <f>(('Total Allotjaments (4)'!BD27/'Total Allotjaments (4)'!BG27)-1)</f>
        <v>-6.6889632107023367E-3</v>
      </c>
      <c r="BE27" s="113">
        <f>(('Total Allotjaments (4)'!BE27/'Total Allotjaments (4)'!BH27)-1)</f>
        <v>-9.9951905986659373E-3</v>
      </c>
      <c r="BF27" s="113">
        <f>(('Total Allotjaments (4)'!BF27/'Total Allotjaments (4)'!BI27)-1)</f>
        <v>-1.1155227831348036E-2</v>
      </c>
      <c r="BG27" s="113">
        <f>(('Total Allotjaments (4)'!BG27/'Total Allotjaments (4)'!BJ27)-1)</f>
        <v>1.7006802721088343E-2</v>
      </c>
      <c r="BH27" s="113">
        <f>(('Total Allotjaments (4)'!BH27/'Total Allotjaments (4)'!BK27)-1)</f>
        <v>1.8724437627811952E-2</v>
      </c>
      <c r="BI27" s="113">
        <f>(('Total Allotjaments (4)'!BI27/'Total Allotjaments (4)'!BL27)-1)</f>
        <v>1.8532573603543323E-2</v>
      </c>
      <c r="BJ27" s="113" t="e">
        <f>(('Total Allotjaments (4)'!BJ27/'Total Allotjaments (4)'!BM27)-1)</f>
        <v>#DIV/0!</v>
      </c>
      <c r="BK27" s="113" t="e">
        <f>(('Total Allotjaments (4)'!BK27/'Total Allotjaments (4)'!BN27)-1)</f>
        <v>#DIV/0!</v>
      </c>
      <c r="BL27" s="113" t="e">
        <f>(('Total Allotjaments (4)'!BL27/'Total Allotjaments (4)'!BO27)-1)</f>
        <v>#DIV/0!</v>
      </c>
    </row>
    <row r="28" spans="1:64">
      <c r="A28" s="78" t="s">
        <v>133</v>
      </c>
      <c r="B28" s="113">
        <f>(('Total Allotjaments (4)'!B28/'Total Allotjaments (4)'!E28)-1)</f>
        <v>0.10000000000000009</v>
      </c>
      <c r="C28" s="113">
        <f>(('Total Allotjaments (4)'!C28/'Total Allotjaments (4)'!F28)-1)</f>
        <v>2.6772793053545518E-2</v>
      </c>
      <c r="D28" s="113">
        <f>(('Total Allotjaments (4)'!D28/'Total Allotjaments (4)'!G28)-1)</f>
        <v>2.1236253318164477E-2</v>
      </c>
      <c r="E28" s="113">
        <f>(('Total Allotjaments (4)'!E28/'Total Allotjaments (4)'!H28)-1)</f>
        <v>0</v>
      </c>
      <c r="F28" s="113">
        <f>(('Total Allotjaments (4)'!F28/'Total Allotjaments (4)'!I28)-1)</f>
        <v>0.12175324675324672</v>
      </c>
      <c r="G28" s="113">
        <f>(('Total Allotjaments (4)'!G28/'Total Allotjaments (4)'!J28)-1)</f>
        <v>0.12117346938775508</v>
      </c>
      <c r="H28" s="113">
        <f>(('Total Allotjaments (4)'!H28/'Total Allotjaments (4)'!K28)-1)</f>
        <v>-9.0909090909090939E-2</v>
      </c>
      <c r="I28" s="113">
        <f>(('Total Allotjaments (4)'!I28/'Total Allotjaments (4)'!L28)-1)</f>
        <v>-3.2967032967032961E-2</v>
      </c>
      <c r="J28" s="113">
        <f>(('Total Allotjaments (4)'!J28/'Total Allotjaments (4)'!M28)-1)</f>
        <v>-3.2496914849856062E-2</v>
      </c>
      <c r="K28" s="113">
        <f>(('Total Allotjaments (4)'!K28/'Total Allotjaments (4)'!N28)-1)</f>
        <v>0</v>
      </c>
      <c r="L28" s="113">
        <f>(('Total Allotjaments (4)'!L28/'Total Allotjaments (4)'!O28)-1)</f>
        <v>-0.11772853185595566</v>
      </c>
      <c r="M28" s="113">
        <f>(('Total Allotjaments (4)'!M28/'Total Allotjaments (4)'!P28)-1)</f>
        <v>-0.11824446862531734</v>
      </c>
      <c r="N28" s="113">
        <f>(('Total Allotjaments (4)'!N28/'Total Allotjaments (4)'!Q28)-1)</f>
        <v>0</v>
      </c>
      <c r="O28" s="113">
        <f>(('Total Allotjaments (4)'!O28/'Total Allotjaments (4)'!R28)-1)</f>
        <v>0</v>
      </c>
      <c r="P28" s="113">
        <f>(('Total Allotjaments (4)'!P28/'Total Allotjaments (4)'!S28)-1)</f>
        <v>0</v>
      </c>
      <c r="Q28" s="113">
        <f>(('Total Allotjaments (4)'!Q28/'Total Allotjaments (4)'!T28)-1)</f>
        <v>0.22222222222222232</v>
      </c>
      <c r="R28" s="113">
        <f>(('Total Allotjaments (4)'!R28/'Total Allotjaments (4)'!U28)-1)</f>
        <v>0.19141914191419152</v>
      </c>
      <c r="S28" s="113">
        <f>(('Total Allotjaments (4)'!S28/'Total Allotjaments (4)'!V28)-1)</f>
        <v>0.18990073370738014</v>
      </c>
      <c r="T28" s="113">
        <f>(('Total Allotjaments (4)'!T28/'Total Allotjaments (4)'!W28)-1)</f>
        <v>0.125</v>
      </c>
      <c r="U28" s="113">
        <f>(('Total Allotjaments (4)'!U28/'Total Allotjaments (4)'!X28)-1)</f>
        <v>0.33774834437086088</v>
      </c>
      <c r="V28" s="113">
        <f>(('Total Allotjaments (4)'!V28/'Total Allotjaments (4)'!Y28)-1)</f>
        <v>0.30903954802259892</v>
      </c>
      <c r="W28" s="113">
        <f>(('Total Allotjaments (4)'!W28/'Total Allotjaments (4)'!Z28)-1)</f>
        <v>-0.11111111111111116</v>
      </c>
      <c r="X28" s="113">
        <f>(('Total Allotjaments (4)'!X28/'Total Allotjaments (4)'!AA28)-1)</f>
        <v>-1.5217391304347849E-2</v>
      </c>
      <c r="Y28" s="113">
        <f>(('Total Allotjaments (4)'!Y28/'Total Allotjaments (4)'!AB28)-1)</f>
        <v>1.1312217194570096E-3</v>
      </c>
      <c r="Z28" s="113">
        <f>(('Total Allotjaments (4)'!Z28/'Total Allotjaments (4)'!AC28)-1)</f>
        <v>0.5</v>
      </c>
      <c r="AA28" s="113">
        <f>(('Total Allotjaments (4)'!AA28/'Total Allotjaments (4)'!AD28)-1)</f>
        <v>0.65170556552962289</v>
      </c>
      <c r="AB28" s="113">
        <f>(('Total Allotjaments (4)'!AB28/'Total Allotjaments (4)'!AE28)-1)</f>
        <v>0.66635249764373228</v>
      </c>
      <c r="AC28" s="113">
        <f>(('Total Allotjaments (4)'!AC28/'Total Allotjaments (4)'!AF28)-1)</f>
        <v>-0.1428571428571429</v>
      </c>
      <c r="AD28" s="113">
        <f>(('Total Allotjaments (4)'!AD28/'Total Allotjaments (4)'!AG28)-1)</f>
        <v>-0.3215590742996346</v>
      </c>
      <c r="AE28" s="113">
        <f>(('Total Allotjaments (4)'!AE28/'Total Allotjaments (4)'!AH28)-1)</f>
        <v>-0.32030749519538759</v>
      </c>
      <c r="AF28" s="113">
        <f>(('Total Allotjaments (4)'!AF28/'Total Allotjaments (4)'!AI28)-1)</f>
        <v>1.3333333333333335</v>
      </c>
      <c r="AG28" s="113">
        <f>(('Total Allotjaments (4)'!AG28/'Total Allotjaments (4)'!AJ28)-1)</f>
        <v>0.78091106290672441</v>
      </c>
      <c r="AH28" s="113">
        <f>(('Total Allotjaments (4)'!AH28/'Total Allotjaments (4)'!AK28)-1)</f>
        <v>0.80046136101499421</v>
      </c>
      <c r="AI28" s="113">
        <f>(('Total Allotjaments (4)'!AI28/'Total Allotjaments (4)'!AL28)-1)</f>
        <v>0.5</v>
      </c>
      <c r="AJ28" s="113">
        <f>(('Total Allotjaments (4)'!AJ28/'Total Allotjaments (4)'!AM28)-1)</f>
        <v>1.89937106918239</v>
      </c>
      <c r="AK28" s="113">
        <f>(('Total Allotjaments (4)'!AK28/'Total Allotjaments (4)'!AN28)-1)</f>
        <v>1.8900000000000001</v>
      </c>
      <c r="AL28" s="113" t="e">
        <f>(('Total Allotjaments (4)'!AL28/'Total Allotjaments (4)'!AO28)-1)</f>
        <v>#DIV/0!</v>
      </c>
      <c r="AM28" s="113" t="e">
        <f>(('Total Allotjaments (4)'!AM28/'Total Allotjaments (4)'!AP28)-1)</f>
        <v>#DIV/0!</v>
      </c>
      <c r="AN28" s="113" t="e">
        <f>(('Total Allotjaments (4)'!AN28/'Total Allotjaments (4)'!AQ28)-1)</f>
        <v>#DIV/0!</v>
      </c>
      <c r="AO28" s="113" t="e">
        <f>(('Total Allotjaments (4)'!AO28/'Total Allotjaments (4)'!AR28)-1)</f>
        <v>#DIV/0!</v>
      </c>
      <c r="AP28" s="113" t="e">
        <f>(('Total Allotjaments (4)'!AP28/'Total Allotjaments (4)'!AS28)-1)</f>
        <v>#DIV/0!</v>
      </c>
      <c r="AQ28" s="113" t="e">
        <f>(('Total Allotjaments (4)'!AQ28/'Total Allotjaments (4)'!AT28)-1)</f>
        <v>#DIV/0!</v>
      </c>
      <c r="AR28" s="113" t="e">
        <f>(('Total Allotjaments (4)'!AR28/'Total Allotjaments (4)'!AU28)-1)</f>
        <v>#DIV/0!</v>
      </c>
      <c r="AS28" s="113" t="e">
        <f>(('Total Allotjaments (4)'!AS28/'Total Allotjaments (4)'!AV28)-1)</f>
        <v>#DIV/0!</v>
      </c>
      <c r="AT28" s="113" t="e">
        <f>(('Total Allotjaments (4)'!AT28/'Total Allotjaments (4)'!AW28)-1)</f>
        <v>#DIV/0!</v>
      </c>
      <c r="AU28" s="113" t="e">
        <f>(('Total Allotjaments (4)'!AU28/'Total Allotjaments (4)'!AX28)-1)</f>
        <v>#DIV/0!</v>
      </c>
      <c r="AV28" s="113" t="e">
        <f>(('Total Allotjaments (4)'!AV28/'Total Allotjaments (4)'!AY28)-1)</f>
        <v>#DIV/0!</v>
      </c>
      <c r="AW28" s="113" t="e">
        <f>(('Total Allotjaments (4)'!AW28/'Total Allotjaments (4)'!AZ28)-1)</f>
        <v>#DIV/0!</v>
      </c>
      <c r="AX28" s="113" t="e">
        <f>(('Total Allotjaments (4)'!AX28/'Total Allotjaments (4)'!BA28)-1)</f>
        <v>#DIV/0!</v>
      </c>
      <c r="AY28" s="113" t="e">
        <f>(('Total Allotjaments (4)'!AY28/'Total Allotjaments (4)'!BB28)-1)</f>
        <v>#DIV/0!</v>
      </c>
      <c r="AZ28" s="113" t="e">
        <f>(('Total Allotjaments (4)'!AZ28/'Total Allotjaments (4)'!BC28)-1)</f>
        <v>#DIV/0!</v>
      </c>
      <c r="BA28" s="113" t="e">
        <f>(('Total Allotjaments (4)'!BA28/'Total Allotjaments (4)'!BD28)-1)</f>
        <v>#DIV/0!</v>
      </c>
      <c r="BB28" s="113" t="e">
        <f>(('Total Allotjaments (4)'!BB28/'Total Allotjaments (4)'!BE28)-1)</f>
        <v>#DIV/0!</v>
      </c>
      <c r="BC28" s="113" t="e">
        <f>(('Total Allotjaments (4)'!BC28/'Total Allotjaments (4)'!BF28)-1)</f>
        <v>#DIV/0!</v>
      </c>
      <c r="BD28" s="113" t="e">
        <f>(('Total Allotjaments (4)'!BD28/'Total Allotjaments (4)'!BG28)-1)</f>
        <v>#DIV/0!</v>
      </c>
      <c r="BE28" s="113" t="e">
        <f>(('Total Allotjaments (4)'!BE28/'Total Allotjaments (4)'!BH28)-1)</f>
        <v>#DIV/0!</v>
      </c>
      <c r="BF28" s="113" t="e">
        <f>(('Total Allotjaments (4)'!BF28/'Total Allotjaments (4)'!BI28)-1)</f>
        <v>#DIV/0!</v>
      </c>
      <c r="BG28" s="113" t="e">
        <f>(('Total Allotjaments (4)'!BG28/'Total Allotjaments (4)'!BJ28)-1)</f>
        <v>#DIV/0!</v>
      </c>
      <c r="BH28" s="113" t="e">
        <f>(('Total Allotjaments (4)'!BH28/'Total Allotjaments (4)'!BK28)-1)</f>
        <v>#DIV/0!</v>
      </c>
      <c r="BI28" s="113" t="e">
        <f>(('Total Allotjaments (4)'!BI28/'Total Allotjaments (4)'!BL28)-1)</f>
        <v>#DIV/0!</v>
      </c>
      <c r="BJ28" s="113" t="e">
        <f>(('Total Allotjaments (4)'!BJ28/'Total Allotjaments (4)'!BM28)-1)</f>
        <v>#DIV/0!</v>
      </c>
      <c r="BK28" s="113" t="e">
        <f>(('Total Allotjaments (4)'!BK28/'Total Allotjaments (4)'!BN28)-1)</f>
        <v>#DIV/0!</v>
      </c>
      <c r="BL28" s="113" t="e">
        <f>(('Total Allotjaments (4)'!BL28/'Total Allotjaments (4)'!BO28)-1)</f>
        <v>#DIV/0!</v>
      </c>
    </row>
    <row r="29" spans="1:64">
      <c r="A29" s="78" t="s">
        <v>153</v>
      </c>
      <c r="B29" s="113">
        <f>(('Total Allotjaments (4)'!B29/'Total Allotjaments (4)'!E29)-1)</f>
        <v>2.0958083832335328E-2</v>
      </c>
      <c r="C29" s="113">
        <f>(('Total Allotjaments (4)'!C29/'Total Allotjaments (4)'!F29)-1)</f>
        <v>3.0714394054299987E-2</v>
      </c>
      <c r="D29" s="113">
        <f>(('Total Allotjaments (4)'!D29/'Total Allotjaments (4)'!G29)-1)</f>
        <v>3.0713022751472696E-2</v>
      </c>
      <c r="E29" s="113">
        <f>(('Total Allotjaments (4)'!E29/'Total Allotjaments (4)'!H29)-1)</f>
        <v>2.7692307692307683E-2</v>
      </c>
      <c r="F29" s="113">
        <f>(('Total Allotjaments (4)'!F29/'Total Allotjaments (4)'!I29)-1)</f>
        <v>2.8288460413701699E-2</v>
      </c>
      <c r="G29" s="113">
        <f>(('Total Allotjaments (4)'!G29/'Total Allotjaments (4)'!J29)-1)</f>
        <v>2.9176092092696004E-2</v>
      </c>
      <c r="H29" s="113">
        <f>(('Total Allotjaments (4)'!H29/'Total Allotjaments (4)'!K29)-1)</f>
        <v>4.5016077170418001E-2</v>
      </c>
      <c r="I29" s="113">
        <f>(('Total Allotjaments (4)'!I29/'Total Allotjaments (4)'!L29)-1)</f>
        <v>3.4967715899919316E-2</v>
      </c>
      <c r="J29" s="113">
        <f>(('Total Allotjaments (4)'!J29/'Total Allotjaments (4)'!M29)-1)</f>
        <v>3.6028998187613182E-2</v>
      </c>
      <c r="K29" s="113">
        <f>(('Total Allotjaments (4)'!K29/'Total Allotjaments (4)'!N29)-1)</f>
        <v>2.3026315789473673E-2</v>
      </c>
      <c r="L29" s="113">
        <f>(('Total Allotjaments (4)'!L29/'Total Allotjaments (4)'!O29)-1)</f>
        <v>1.4679687979853862E-2</v>
      </c>
      <c r="M29" s="113">
        <f>(('Total Allotjaments (4)'!M29/'Total Allotjaments (4)'!P29)-1)</f>
        <v>1.2507909723687094E-2</v>
      </c>
      <c r="N29" s="113">
        <f>(('Total Allotjaments (4)'!N29/'Total Allotjaments (4)'!Q29)-1)</f>
        <v>6.6225165562914245E-3</v>
      </c>
      <c r="O29" s="113">
        <f>(('Total Allotjaments (4)'!O29/'Total Allotjaments (4)'!R29)-1)</f>
        <v>1.8049430827606905E-3</v>
      </c>
      <c r="P29" s="113">
        <f>(('Total Allotjaments (4)'!P29/'Total Allotjaments (4)'!S29)-1)</f>
        <v>5.8449755486957855E-3</v>
      </c>
      <c r="Q29" s="113">
        <f>(('Total Allotjaments (4)'!Q29/'Total Allotjaments (4)'!T29)-1)</f>
        <v>9.0252707581227387E-2</v>
      </c>
      <c r="R29" s="113">
        <f>(('Total Allotjaments (4)'!R29/'Total Allotjaments (4)'!U29)-1)</f>
        <v>8.5905830994699173E-2</v>
      </c>
      <c r="S29" s="113">
        <f>(('Total Allotjaments (4)'!S29/'Total Allotjaments (4)'!V29)-1)</f>
        <v>8.9412009430037465E-2</v>
      </c>
      <c r="T29" s="113">
        <f>(('Total Allotjaments (4)'!T29/'Total Allotjaments (4)'!W29)-1)</f>
        <v>6.9498069498069581E-2</v>
      </c>
      <c r="U29" s="113">
        <f>(('Total Allotjaments (4)'!U29/'Total Allotjaments (4)'!X29)-1)</f>
        <v>7.8993535363245382E-2</v>
      </c>
      <c r="V29" s="113">
        <f>(('Total Allotjaments (4)'!V29/'Total Allotjaments (4)'!Y29)-1)</f>
        <v>7.9517952044711793E-2</v>
      </c>
      <c r="W29" s="113">
        <f>(('Total Allotjaments (4)'!W29/'Total Allotjaments (4)'!Z29)-1)</f>
        <v>0.25120772946859904</v>
      </c>
      <c r="X29" s="113">
        <f>(('Total Allotjaments (4)'!X29/'Total Allotjaments (4)'!AA29)-1)</f>
        <v>0.26874409244747999</v>
      </c>
      <c r="Y29" s="113">
        <f>(('Total Allotjaments (4)'!Y29/'Total Allotjaments (4)'!AB29)-1)</f>
        <v>0.27013151639993671</v>
      </c>
      <c r="Z29" s="113">
        <f>(('Total Allotjaments (4)'!Z29/'Total Allotjaments (4)'!AC29)-1)</f>
        <v>9.5238095238095344E-2</v>
      </c>
      <c r="AA29" s="113">
        <f>(('Total Allotjaments (4)'!AA29/'Total Allotjaments (4)'!AD29)-1)</f>
        <v>0.10297629056667224</v>
      </c>
      <c r="AB29" s="113">
        <f>(('Total Allotjaments (4)'!AB29/'Total Allotjaments (4)'!AE29)-1)</f>
        <v>0.10659115218039306</v>
      </c>
      <c r="AC29" s="113">
        <f>(('Total Allotjaments (4)'!AC29/'Total Allotjaments (4)'!AF29)-1)</f>
        <v>6.1797752808988804E-2</v>
      </c>
      <c r="AD29" s="113">
        <f>(('Total Allotjaments (4)'!AD29/'Total Allotjaments (4)'!AG29)-1)</f>
        <v>4.6086191732629622E-2</v>
      </c>
      <c r="AE29" s="113">
        <f>(('Total Allotjaments (4)'!AE29/'Total Allotjaments (4)'!AH29)-1)</f>
        <v>4.477256489640391E-2</v>
      </c>
      <c r="AF29" s="113">
        <f>(('Total Allotjaments (4)'!AF29/'Total Allotjaments (4)'!AI29)-1)</f>
        <v>1.7142857142857126E-2</v>
      </c>
      <c r="AG29" s="113">
        <f>(('Total Allotjaments (4)'!AG29/'Total Allotjaments (4)'!AJ29)-1)</f>
        <v>2.0499748689595698E-2</v>
      </c>
      <c r="AH29" s="113">
        <f>(('Total Allotjaments (4)'!AH29/'Total Allotjaments (4)'!AK29)-1)</f>
        <v>2.6746919966143201E-2</v>
      </c>
      <c r="AI29" s="113">
        <f>(('Total Allotjaments (4)'!AI29/'Total Allotjaments (4)'!AL29)-1)</f>
        <v>3.5502958579881616E-2</v>
      </c>
      <c r="AJ29" s="113">
        <f>(('Total Allotjaments (4)'!AJ29/'Total Allotjaments (4)'!AM29)-1)</f>
        <v>5.0222456828293405E-2</v>
      </c>
      <c r="AK29" s="113">
        <f>(('Total Allotjaments (4)'!AK29/'Total Allotjaments (4)'!AN29)-1)</f>
        <v>5.3690344062153228E-2</v>
      </c>
      <c r="AL29" s="113">
        <f>(('Total Allotjaments (4)'!AL29/'Total Allotjaments (4)'!AO29)-1)</f>
        <v>5.9523809523809312E-3</v>
      </c>
      <c r="AM29" s="113">
        <f>(('Total Allotjaments (4)'!AM29/'Total Allotjaments (4)'!AP29)-1)</f>
        <v>1.426440781674243E-2</v>
      </c>
      <c r="AN29" s="113">
        <f>(('Total Allotjaments (4)'!AN29/'Total Allotjaments (4)'!AQ29)-1)</f>
        <v>1.3477955207391812E-2</v>
      </c>
      <c r="AO29" s="113">
        <f>(('Total Allotjaments (4)'!AO29/'Total Allotjaments (4)'!AR29)-1)</f>
        <v>1.2048192771084265E-2</v>
      </c>
      <c r="AP29" s="113">
        <f>(('Total Allotjaments (4)'!AP29/'Total Allotjaments (4)'!AS29)-1)</f>
        <v>1.5061527114630602E-2</v>
      </c>
      <c r="AQ29" s="113">
        <f>(('Total Allotjaments (4)'!AQ29/'Total Allotjaments (4)'!AT29)-1)</f>
        <v>1.5419445634216489E-2</v>
      </c>
      <c r="AR29" s="113">
        <f>(('Total Allotjaments (4)'!AR29/'Total Allotjaments (4)'!AU29)-1)</f>
        <v>7.0967741935483941E-2</v>
      </c>
      <c r="AS29" s="113">
        <f>(('Total Allotjaments (4)'!AS29/'Total Allotjaments (4)'!AV29)-1)</f>
        <v>4.9712725642801825E-2</v>
      </c>
      <c r="AT29" s="113">
        <f>(('Total Allotjaments (4)'!AT29/'Total Allotjaments (4)'!AW29)-1)</f>
        <v>5.4613895461389506E-2</v>
      </c>
      <c r="AU29" s="113">
        <f>(('Total Allotjaments (4)'!AU29/'Total Allotjaments (4)'!AX29)-1)</f>
        <v>6.164383561643838E-2</v>
      </c>
      <c r="AV29" s="113">
        <f>(('Total Allotjaments (4)'!AV29/'Total Allotjaments (4)'!AY29)-1)</f>
        <v>4.8850329087956279E-2</v>
      </c>
      <c r="AW29" s="113">
        <f>(('Total Allotjaments (4)'!AW29/'Total Allotjaments (4)'!AZ29)-1)</f>
        <v>4.8205266955267057E-2</v>
      </c>
      <c r="AX29" s="113">
        <f>(('Total Allotjaments (4)'!AX29/'Total Allotjaments (4)'!BA29)-1)</f>
        <v>6.8965517241379448E-3</v>
      </c>
      <c r="AY29" s="113">
        <f>(('Total Allotjaments (4)'!AY29/'Total Allotjaments (4)'!BB29)-1)</f>
        <v>1.9165432528965853E-2</v>
      </c>
      <c r="AZ29" s="113">
        <f>(('Total Allotjaments (4)'!AZ29/'Total Allotjaments (4)'!BC29)-1)</f>
        <v>1.9656528036416265E-2</v>
      </c>
      <c r="BA29" s="113">
        <f>(('Total Allotjaments (4)'!BA29/'Total Allotjaments (4)'!BD29)-1)</f>
        <v>5.8394160583941535E-2</v>
      </c>
      <c r="BB29" s="113">
        <f>(('Total Allotjaments (4)'!BB29/'Total Allotjaments (4)'!BE29)-1)</f>
        <v>6.3608987722955757E-2</v>
      </c>
      <c r="BC29" s="113">
        <f>(('Total Allotjaments (4)'!BC29/'Total Allotjaments (4)'!BF29)-1)</f>
        <v>6.6651953211211756E-2</v>
      </c>
      <c r="BD29" s="113">
        <f>(('Total Allotjaments (4)'!BD29/'Total Allotjaments (4)'!BG29)-1)</f>
        <v>4.5801526717557328E-2</v>
      </c>
      <c r="BE29" s="113">
        <f>(('Total Allotjaments (4)'!BE29/'Total Allotjaments (4)'!BH29)-1)</f>
        <v>2.8004000571510312E-2</v>
      </c>
      <c r="BF29" s="113">
        <f>(('Total Allotjaments (4)'!BF29/'Total Allotjaments (4)'!BI29)-1)</f>
        <v>2.5525601046172408E-2</v>
      </c>
      <c r="BG29" s="113">
        <f>(('Total Allotjaments (4)'!BG29/'Total Allotjaments (4)'!BJ29)-1)</f>
        <v>2.34375E-2</v>
      </c>
      <c r="BH29" s="113">
        <f>(('Total Allotjaments (4)'!BH29/'Total Allotjaments (4)'!BK29)-1)</f>
        <v>1.1757336288729325E-2</v>
      </c>
      <c r="BI29" s="113">
        <f>(('Total Allotjaments (4)'!BI29/'Total Allotjaments (4)'!BL29)-1)</f>
        <v>1.0546646674629567E-2</v>
      </c>
      <c r="BJ29" s="113" t="e">
        <f>(('Total Allotjaments (4)'!BJ29/'Total Allotjaments (4)'!BM29)-1)</f>
        <v>#DIV/0!</v>
      </c>
      <c r="BK29" s="113" t="e">
        <f>(('Total Allotjaments (4)'!BK29/'Total Allotjaments (4)'!BN29)-1)</f>
        <v>#DIV/0!</v>
      </c>
      <c r="BL29" s="113" t="e">
        <f>(('Total Allotjaments (4)'!BL29/'Total Allotjaments (4)'!BO29)-1)</f>
        <v>#DIV/0!</v>
      </c>
    </row>
    <row r="30" spans="1:64">
      <c r="A30" s="78" t="s">
        <v>18</v>
      </c>
      <c r="B30" s="113">
        <f>(('Total Allotjaments (4)'!B30/'Total Allotjaments (4)'!E30)-1)</f>
        <v>0</v>
      </c>
      <c r="C30" s="113">
        <f>(('Total Allotjaments (4)'!C30/'Total Allotjaments (4)'!F30)-1)</f>
        <v>-3.2820867161858724E-2</v>
      </c>
      <c r="D30" s="113">
        <f>(('Total Allotjaments (4)'!D30/'Total Allotjaments (4)'!G30)-1)</f>
        <v>-3.1867263629180909E-2</v>
      </c>
      <c r="E30" s="113">
        <f>(('Total Allotjaments (4)'!E30/'Total Allotjaments (4)'!H30)-1)</f>
        <v>-2.083333333333337E-2</v>
      </c>
      <c r="F30" s="113">
        <f>(('Total Allotjaments (4)'!F30/'Total Allotjaments (4)'!I30)-1)</f>
        <v>-7.5534972852123961E-2</v>
      </c>
      <c r="G30" s="113">
        <f>(('Total Allotjaments (4)'!G30/'Total Allotjaments (4)'!J30)-1)</f>
        <v>-7.5555916247362465E-2</v>
      </c>
      <c r="H30" s="113">
        <f>(('Total Allotjaments (4)'!H30/'Total Allotjaments (4)'!K30)-1)</f>
        <v>-2.0408163265306145E-2</v>
      </c>
      <c r="I30" s="113">
        <f>(('Total Allotjaments (4)'!I30/'Total Allotjaments (4)'!L30)-1)</f>
        <v>-5.2647503782148219E-2</v>
      </c>
      <c r="J30" s="113">
        <f>(('Total Allotjaments (4)'!J30/'Total Allotjaments (4)'!M30)-1)</f>
        <v>-5.6363914841476515E-2</v>
      </c>
      <c r="K30" s="113">
        <f>(('Total Allotjaments (4)'!K30/'Total Allotjaments (4)'!N30)-1)</f>
        <v>6.5217391304347894E-2</v>
      </c>
      <c r="L30" s="113">
        <f>(('Total Allotjaments (4)'!L30/'Total Allotjaments (4)'!O30)-1)</f>
        <v>0.14478697609975755</v>
      </c>
      <c r="M30" s="113">
        <f>(('Total Allotjaments (4)'!M30/'Total Allotjaments (4)'!P30)-1)</f>
        <v>0.14533812823436532</v>
      </c>
      <c r="N30" s="113">
        <f>(('Total Allotjaments (4)'!N30/'Total Allotjaments (4)'!Q30)-1)</f>
        <v>-4.166666666666663E-2</v>
      </c>
      <c r="O30" s="113">
        <f>(('Total Allotjaments (4)'!O30/'Total Allotjaments (4)'!R30)-1)</f>
        <v>2.604618857440455E-3</v>
      </c>
      <c r="P30" s="113">
        <f>(('Total Allotjaments (4)'!P30/'Total Allotjaments (4)'!S30)-1)</f>
        <v>2.0214448936544116E-3</v>
      </c>
      <c r="Q30" s="113">
        <f>(('Total Allotjaments (4)'!Q30/'Total Allotjaments (4)'!T30)-1)</f>
        <v>9.0909090909090828E-2</v>
      </c>
      <c r="R30" s="113">
        <f>(('Total Allotjaments (4)'!R30/'Total Allotjaments (4)'!U30)-1)</f>
        <v>0.10114722753346084</v>
      </c>
      <c r="S30" s="113">
        <f>(('Total Allotjaments (4)'!S30/'Total Allotjaments (4)'!V30)-1)</f>
        <v>0.10070620102544248</v>
      </c>
      <c r="T30" s="113">
        <f>(('Total Allotjaments (4)'!T30/'Total Allotjaments (4)'!W30)-1)</f>
        <v>0.33333333333333326</v>
      </c>
      <c r="U30" s="113">
        <f>(('Total Allotjaments (4)'!U30/'Total Allotjaments (4)'!X30)-1)</f>
        <v>0.26054470956857068</v>
      </c>
      <c r="V30" s="113">
        <f>(('Total Allotjaments (4)'!V30/'Total Allotjaments (4)'!Y30)-1)</f>
        <v>0.24888244533043369</v>
      </c>
      <c r="W30" s="113">
        <f>(('Total Allotjaments (4)'!W30/'Total Allotjaments (4)'!Z30)-1)</f>
        <v>0.32000000000000006</v>
      </c>
      <c r="X30" s="113">
        <f>(('Total Allotjaments (4)'!X30/'Total Allotjaments (4)'!AA30)-1)</f>
        <v>0.56625141562853898</v>
      </c>
      <c r="Y30" s="113">
        <f>(('Total Allotjaments (4)'!Y30/'Total Allotjaments (4)'!AB30)-1)</f>
        <v>0.56702006815600159</v>
      </c>
      <c r="Z30" s="113">
        <f>(('Total Allotjaments (4)'!Z30/'Total Allotjaments (4)'!AC30)-1)</f>
        <v>0.13636363636363646</v>
      </c>
      <c r="AA30" s="113">
        <f>(('Total Allotjaments (4)'!AA30/'Total Allotjaments (4)'!AD30)-1)</f>
        <v>0.13447537473233395</v>
      </c>
      <c r="AB30" s="113">
        <f>(('Total Allotjaments (4)'!AB30/'Total Allotjaments (4)'!AE30)-1)</f>
        <v>0.12478705281090297</v>
      </c>
      <c r="AC30" s="113">
        <f>(('Total Allotjaments (4)'!AC30/'Total Allotjaments (4)'!AF30)-1)</f>
        <v>0.15789473684210531</v>
      </c>
      <c r="AD30" s="113">
        <f>(('Total Allotjaments (4)'!AD30/'Total Allotjaments (4)'!AG30)-1)</f>
        <v>0.1686686686686687</v>
      </c>
      <c r="AE30" s="113">
        <f>(('Total Allotjaments (4)'!AE30/'Total Allotjaments (4)'!AH30)-1)</f>
        <v>0.15579620969726804</v>
      </c>
      <c r="AF30" s="113">
        <f>(('Total Allotjaments (4)'!AF30/'Total Allotjaments (4)'!AI30)-1)</f>
        <v>0.89999999999999991</v>
      </c>
      <c r="AG30" s="113">
        <f>(('Total Allotjaments (4)'!AG30/'Total Allotjaments (4)'!AJ30)-1)</f>
        <v>0.75109553023663445</v>
      </c>
      <c r="AH30" s="113">
        <f>(('Total Allotjaments (4)'!AH30/'Total Allotjaments (4)'!AK30)-1)</f>
        <v>0.87927844588344128</v>
      </c>
      <c r="AI30" s="113">
        <f>(('Total Allotjaments (4)'!AI30/'Total Allotjaments (4)'!AL30)-1)</f>
        <v>2.3333333333333335</v>
      </c>
      <c r="AJ30" s="113">
        <f>(('Total Allotjaments (4)'!AJ30/'Total Allotjaments (4)'!AM30)-1)</f>
        <v>1.9636363636363638</v>
      </c>
      <c r="AK30" s="113">
        <f>(('Total Allotjaments (4)'!AK30/'Total Allotjaments (4)'!AN30)-1)</f>
        <v>1.9495225102319238</v>
      </c>
      <c r="AL30" s="113" t="e">
        <f>(('Total Allotjaments (4)'!AL30/'Total Allotjaments (4)'!AO30)-1)</f>
        <v>#DIV/0!</v>
      </c>
      <c r="AM30" s="113" t="e">
        <f>(('Total Allotjaments (4)'!AM30/'Total Allotjaments (4)'!AP30)-1)</f>
        <v>#DIV/0!</v>
      </c>
      <c r="AN30" s="113" t="e">
        <f>(('Total Allotjaments (4)'!AN30/'Total Allotjaments (4)'!AQ30)-1)</f>
        <v>#DIV/0!</v>
      </c>
      <c r="AO30" s="113" t="e">
        <f>(('Total Allotjaments (4)'!AO30/'Total Allotjaments (4)'!AR30)-1)</f>
        <v>#DIV/0!</v>
      </c>
      <c r="AP30" s="113" t="e">
        <f>(('Total Allotjaments (4)'!AP30/'Total Allotjaments (4)'!AS30)-1)</f>
        <v>#DIV/0!</v>
      </c>
      <c r="AQ30" s="113" t="e">
        <f>(('Total Allotjaments (4)'!AQ30/'Total Allotjaments (4)'!AT30)-1)</f>
        <v>#DIV/0!</v>
      </c>
      <c r="AR30" s="113" t="e">
        <f>(('Total Allotjaments (4)'!AR30/'Total Allotjaments (4)'!AU30)-1)</f>
        <v>#DIV/0!</v>
      </c>
      <c r="AS30" s="113" t="e">
        <f>(('Total Allotjaments (4)'!AS30/'Total Allotjaments (4)'!AV30)-1)</f>
        <v>#DIV/0!</v>
      </c>
      <c r="AT30" s="113" t="e">
        <f>(('Total Allotjaments (4)'!AT30/'Total Allotjaments (4)'!AW30)-1)</f>
        <v>#DIV/0!</v>
      </c>
      <c r="AU30" s="113" t="e">
        <f>(('Total Allotjaments (4)'!AU30/'Total Allotjaments (4)'!AX30)-1)</f>
        <v>#DIV/0!</v>
      </c>
      <c r="AV30" s="113" t="e">
        <f>(('Total Allotjaments (4)'!AV30/'Total Allotjaments (4)'!AY30)-1)</f>
        <v>#DIV/0!</v>
      </c>
      <c r="AW30" s="113" t="e">
        <f>(('Total Allotjaments (4)'!AW30/'Total Allotjaments (4)'!AZ30)-1)</f>
        <v>#DIV/0!</v>
      </c>
      <c r="AX30" s="113" t="e">
        <f>(('Total Allotjaments (4)'!AX30/'Total Allotjaments (4)'!BA30)-1)</f>
        <v>#DIV/0!</v>
      </c>
      <c r="AY30" s="113" t="e">
        <f>(('Total Allotjaments (4)'!AY30/'Total Allotjaments (4)'!BB30)-1)</f>
        <v>#DIV/0!</v>
      </c>
      <c r="AZ30" s="113" t="e">
        <f>(('Total Allotjaments (4)'!AZ30/'Total Allotjaments (4)'!BC30)-1)</f>
        <v>#DIV/0!</v>
      </c>
      <c r="BA30" s="113" t="e">
        <f>(('Total Allotjaments (4)'!BA30/'Total Allotjaments (4)'!BD30)-1)</f>
        <v>#DIV/0!</v>
      </c>
      <c r="BB30" s="113" t="e">
        <f>(('Total Allotjaments (4)'!BB30/'Total Allotjaments (4)'!BE30)-1)</f>
        <v>#DIV/0!</v>
      </c>
      <c r="BC30" s="113" t="e">
        <f>(('Total Allotjaments (4)'!BC30/'Total Allotjaments (4)'!BF30)-1)</f>
        <v>#DIV/0!</v>
      </c>
      <c r="BD30" s="113" t="e">
        <f>(('Total Allotjaments (4)'!BD30/'Total Allotjaments (4)'!BG30)-1)</f>
        <v>#DIV/0!</v>
      </c>
      <c r="BE30" s="113" t="e">
        <f>(('Total Allotjaments (4)'!BE30/'Total Allotjaments (4)'!BH30)-1)</f>
        <v>#DIV/0!</v>
      </c>
      <c r="BF30" s="113" t="e">
        <f>(('Total Allotjaments (4)'!BF30/'Total Allotjaments (4)'!BI30)-1)</f>
        <v>#DIV/0!</v>
      </c>
      <c r="BG30" s="113" t="e">
        <f>(('Total Allotjaments (4)'!BG30/'Total Allotjaments (4)'!BJ30)-1)</f>
        <v>#DIV/0!</v>
      </c>
      <c r="BH30" s="113" t="e">
        <f>(('Total Allotjaments (4)'!BH30/'Total Allotjaments (4)'!BK30)-1)</f>
        <v>#DIV/0!</v>
      </c>
      <c r="BI30" s="113" t="e">
        <f>(('Total Allotjaments (4)'!BI30/'Total Allotjaments (4)'!BL30)-1)</f>
        <v>#DIV/0!</v>
      </c>
      <c r="BJ30" s="113" t="e">
        <f>(('Total Allotjaments (4)'!BJ30/'Total Allotjaments (4)'!BM30)-1)</f>
        <v>#DIV/0!</v>
      </c>
      <c r="BK30" s="113" t="e">
        <f>(('Total Allotjaments (4)'!BK30/'Total Allotjaments (4)'!BN30)-1)</f>
        <v>#DIV/0!</v>
      </c>
      <c r="BL30" s="113" t="e">
        <f>(('Total Allotjaments (4)'!BL30/'Total Allotjaments (4)'!BO30)-1)</f>
        <v>#DIV/0!</v>
      </c>
    </row>
    <row r="31" spans="1:64">
      <c r="A31" s="78" t="s">
        <v>256</v>
      </c>
      <c r="B31" s="113">
        <f>(('Total Allotjaments (4)'!B31/'Total Allotjaments (4)'!E31)-1)</f>
        <v>1.6129032258064502E-2</v>
      </c>
      <c r="C31" s="113">
        <f>(('Total Allotjaments (4)'!C31/'Total Allotjaments (4)'!F31)-1)</f>
        <v>2.4005155469631001E-2</v>
      </c>
      <c r="D31" s="113">
        <f>(('Total Allotjaments (4)'!D31/'Total Allotjaments (4)'!G31)-1)</f>
        <v>2.3498486538155117E-2</v>
      </c>
      <c r="E31" s="113">
        <f>(('Total Allotjaments (4)'!E31/'Total Allotjaments (4)'!H31)-1)</f>
        <v>8.7719298245614086E-2</v>
      </c>
      <c r="F31" s="113">
        <f>(('Total Allotjaments (4)'!F31/'Total Allotjaments (4)'!I31)-1)</f>
        <v>8.3435154477221163E-2</v>
      </c>
      <c r="G31" s="113">
        <f>(('Total Allotjaments (4)'!G31/'Total Allotjaments (4)'!J31)-1)</f>
        <v>7.1160409556314086E-2</v>
      </c>
      <c r="H31" s="113">
        <f>(('Total Allotjaments (4)'!H31/'Total Allotjaments (4)'!K31)-1)</f>
        <v>5.555555555555558E-2</v>
      </c>
      <c r="I31" s="113">
        <f>(('Total Allotjaments (4)'!I31/'Total Allotjaments (4)'!L31)-1)</f>
        <v>6.25E-2</v>
      </c>
      <c r="J31" s="113">
        <f>(('Total Allotjaments (4)'!J31/'Total Allotjaments (4)'!M31)-1)</f>
        <v>5.9004246860034248E-2</v>
      </c>
      <c r="K31" s="113">
        <f>(('Total Allotjaments (4)'!K31/'Total Allotjaments (4)'!N31)-1)</f>
        <v>0.125</v>
      </c>
      <c r="L31" s="113">
        <f>(('Total Allotjaments (4)'!L31/'Total Allotjaments (4)'!O31)-1)</f>
        <v>0.10288402536305985</v>
      </c>
      <c r="M31" s="113">
        <f>(('Total Allotjaments (4)'!M31/'Total Allotjaments (4)'!P31)-1)</f>
        <v>9.999006063015603E-2</v>
      </c>
      <c r="N31" s="113">
        <f>(('Total Allotjaments (4)'!N31/'Total Allotjaments (4)'!Q31)-1)</f>
        <v>0</v>
      </c>
      <c r="O31" s="113">
        <f>(('Total Allotjaments (4)'!O31/'Total Allotjaments (4)'!R31)-1)</f>
        <v>-8.9195215892965418E-3</v>
      </c>
      <c r="P31" s="113">
        <f>(('Total Allotjaments (4)'!P31/'Total Allotjaments (4)'!S31)-1)</f>
        <v>-9.3540764080346506E-3</v>
      </c>
      <c r="Q31" s="113">
        <f>(('Total Allotjaments (4)'!Q31/'Total Allotjaments (4)'!T31)-1)</f>
        <v>9.0909090909090828E-2</v>
      </c>
      <c r="R31" s="113">
        <f>(('Total Allotjaments (4)'!R31/'Total Allotjaments (4)'!U31)-1)</f>
        <v>0.11555857078245135</v>
      </c>
      <c r="S31" s="113">
        <f>(('Total Allotjaments (4)'!S31/'Total Allotjaments (4)'!V31)-1)</f>
        <v>0.10982406294394065</v>
      </c>
      <c r="T31" s="113">
        <f>(('Total Allotjaments (4)'!T31/'Total Allotjaments (4)'!W31)-1)</f>
        <v>4.7619047619047672E-2</v>
      </c>
      <c r="U31" s="113">
        <f>(('Total Allotjaments (4)'!U31/'Total Allotjaments (4)'!X31)-1)</f>
        <v>4.267861353454383E-2</v>
      </c>
      <c r="V31" s="113">
        <f>(('Total Allotjaments (4)'!V31/'Total Allotjaments (4)'!Y31)-1)</f>
        <v>6.1477786799675194E-2</v>
      </c>
      <c r="W31" s="113">
        <f>(('Total Allotjaments (4)'!W31/'Total Allotjaments (4)'!Z31)-1)</f>
        <v>0.44827586206896552</v>
      </c>
      <c r="X31" s="113">
        <f>(('Total Allotjaments (4)'!X31/'Total Allotjaments (4)'!AA31)-1)</f>
        <v>0.36586151368760067</v>
      </c>
      <c r="Y31" s="113">
        <f>(('Total Allotjaments (4)'!Y31/'Total Allotjaments (4)'!AB31)-1)</f>
        <v>0.37146038816417426</v>
      </c>
      <c r="Z31" s="113">
        <f>(('Total Allotjaments (4)'!Z31/'Total Allotjaments (4)'!AC31)-1)</f>
        <v>3.5714285714285809E-2</v>
      </c>
      <c r="AA31" s="113">
        <f>(('Total Allotjaments (4)'!AA31/'Total Allotjaments (4)'!AD31)-1)</f>
        <v>2.9509283819628696E-2</v>
      </c>
      <c r="AB31" s="113">
        <f>(('Total Allotjaments (4)'!AB31/'Total Allotjaments (4)'!AE31)-1)</f>
        <v>3.0829780255821504E-2</v>
      </c>
      <c r="AC31" s="113">
        <f>(('Total Allotjaments (4)'!AC31/'Total Allotjaments (4)'!AF31)-1)</f>
        <v>0</v>
      </c>
      <c r="AD31" s="113">
        <f>(('Total Allotjaments (4)'!AD31/'Total Allotjaments (4)'!AG31)-1)</f>
        <v>1.9933554817275212E-3</v>
      </c>
      <c r="AE31" s="113">
        <f>(('Total Allotjaments (4)'!AE31/'Total Allotjaments (4)'!AH31)-1)</f>
        <v>1.6425755584756896E-3</v>
      </c>
      <c r="AF31" s="113">
        <f>(('Total Allotjaments (4)'!AF31/'Total Allotjaments (4)'!AI31)-1)</f>
        <v>0.12000000000000011</v>
      </c>
      <c r="AG31" s="113">
        <f>(('Total Allotjaments (4)'!AG31/'Total Allotjaments (4)'!AJ31)-1)</f>
        <v>0.11812778603268947</v>
      </c>
      <c r="AH31" s="113">
        <f>(('Total Allotjaments (4)'!AH31/'Total Allotjaments (4)'!AK31)-1)</f>
        <v>0.11767945658160461</v>
      </c>
      <c r="AI31" s="113">
        <f>(('Total Allotjaments (4)'!AI31/'Total Allotjaments (4)'!AL31)-1)</f>
        <v>4.1666666666666741E-2</v>
      </c>
      <c r="AJ31" s="113">
        <f>(('Total Allotjaments (4)'!AJ31/'Total Allotjaments (4)'!AM31)-1)</f>
        <v>5.6514913657770727E-2</v>
      </c>
      <c r="AK31" s="113">
        <f>(('Total Allotjaments (4)'!AK31/'Total Allotjaments (4)'!AN31)-1)</f>
        <v>5.439411536972516E-2</v>
      </c>
      <c r="AL31" s="113">
        <f>(('Total Allotjaments (4)'!AL31/'Total Allotjaments (4)'!AO31)-1)</f>
        <v>0</v>
      </c>
      <c r="AM31" s="113">
        <f>(('Total Allotjaments (4)'!AM31/'Total Allotjaments (4)'!AP31)-1)</f>
        <v>0</v>
      </c>
      <c r="AN31" s="113">
        <f>(('Total Allotjaments (4)'!AN31/'Total Allotjaments (4)'!AQ31)-1)</f>
        <v>0</v>
      </c>
      <c r="AO31" s="113">
        <f>(('Total Allotjaments (4)'!AO31/'Total Allotjaments (4)'!AR31)-1)</f>
        <v>4.3478260869565188E-2</v>
      </c>
      <c r="AP31" s="113">
        <f>(('Total Allotjaments (4)'!AP31/'Total Allotjaments (4)'!AS31)-1)</f>
        <v>5.5248618784531356E-3</v>
      </c>
      <c r="AQ31" s="113">
        <f>(('Total Allotjaments (4)'!AQ31/'Total Allotjaments (4)'!AT31)-1)</f>
        <v>6.2329567588625956E-3</v>
      </c>
      <c r="AR31" s="113">
        <f>(('Total Allotjaments (4)'!AR31/'Total Allotjaments (4)'!AU31)-1)</f>
        <v>-4.166666666666663E-2</v>
      </c>
      <c r="AS31" s="113">
        <f>(('Total Allotjaments (4)'!AS31/'Total Allotjaments (4)'!AV31)-1)</f>
        <v>-8.3544303797468356E-2</v>
      </c>
      <c r="AT31" s="113">
        <f>(('Total Allotjaments (4)'!AT31/'Total Allotjaments (4)'!AW31)-1)</f>
        <v>-7.5454709166216438E-2</v>
      </c>
      <c r="AU31" s="113">
        <f>(('Total Allotjaments (4)'!AU31/'Total Allotjaments (4)'!AX31)-1)</f>
        <v>4.3478260869565188E-2</v>
      </c>
      <c r="AV31" s="113">
        <f>(('Total Allotjaments (4)'!AV31/'Total Allotjaments (4)'!AY31)-1)</f>
        <v>4.3002640513013946E-2</v>
      </c>
      <c r="AW31" s="113">
        <f>(('Total Allotjaments (4)'!AW31/'Total Allotjaments (4)'!AZ31)-1)</f>
        <v>4.5368975903614439E-2</v>
      </c>
      <c r="AX31" s="113">
        <f>(('Total Allotjaments (4)'!AX31/'Total Allotjaments (4)'!BA31)-1)</f>
        <v>4.5454545454545414E-2</v>
      </c>
      <c r="AY31" s="113">
        <f>(('Total Allotjaments (4)'!AY31/'Total Allotjaments (4)'!BB31)-1)</f>
        <v>9.1358964598400316E-3</v>
      </c>
      <c r="AZ31" s="113">
        <f>(('Total Allotjaments (4)'!AZ31/'Total Allotjaments (4)'!BC31)-1)</f>
        <v>9.1185410334346795E-3</v>
      </c>
      <c r="BA31" s="113">
        <f>(('Total Allotjaments (4)'!BA31/'Total Allotjaments (4)'!BD31)-1)</f>
        <v>0</v>
      </c>
      <c r="BB31" s="113">
        <f>(('Total Allotjaments (4)'!BB31/'Total Allotjaments (4)'!BE31)-1)</f>
        <v>0</v>
      </c>
      <c r="BC31" s="113">
        <f>(('Total Allotjaments (4)'!BC31/'Total Allotjaments (4)'!BF31)-1)</f>
        <v>0</v>
      </c>
      <c r="BD31" s="113">
        <f>(('Total Allotjaments (4)'!BD31/'Total Allotjaments (4)'!BG31)-1)</f>
        <v>4.7619047619047672E-2</v>
      </c>
      <c r="BE31" s="113">
        <f>(('Total Allotjaments (4)'!BE31/'Total Allotjaments (4)'!BH31)-1)</f>
        <v>0.13624567474048432</v>
      </c>
      <c r="BF31" s="113">
        <f>(('Total Allotjaments (4)'!BF31/'Total Allotjaments (4)'!BI31)-1)</f>
        <v>0.16847946725860163</v>
      </c>
      <c r="BG31" s="113">
        <f>(('Total Allotjaments (4)'!BG31/'Total Allotjaments (4)'!BJ31)-1)</f>
        <v>0</v>
      </c>
      <c r="BH31" s="113">
        <f>(('Total Allotjaments (4)'!BH31/'Total Allotjaments (4)'!BK31)-1)</f>
        <v>0</v>
      </c>
      <c r="BI31" s="113">
        <f>(('Total Allotjaments (4)'!BI31/'Total Allotjaments (4)'!BL31)-1)</f>
        <v>0</v>
      </c>
      <c r="BJ31" s="113" t="e">
        <f>(('Total Allotjaments (4)'!BJ31/'Total Allotjaments (4)'!BM31)-1)</f>
        <v>#DIV/0!</v>
      </c>
      <c r="BK31" s="113" t="e">
        <f>(('Total Allotjaments (4)'!BK31/'Total Allotjaments (4)'!BN31)-1)</f>
        <v>#DIV/0!</v>
      </c>
      <c r="BL31" s="113" t="e">
        <f>(('Total Allotjaments (4)'!BL31/'Total Allotjaments (4)'!BO31)-1)</f>
        <v>#DIV/0!</v>
      </c>
    </row>
    <row r="32" spans="1:64">
      <c r="A32" s="88" t="s">
        <v>118</v>
      </c>
      <c r="B32" s="113">
        <f>(('Total Allotjaments (4)'!B32/'Total Allotjaments (4)'!E32)-1)</f>
        <v>0.22222222222222232</v>
      </c>
      <c r="C32" s="113">
        <f>(('Total Allotjaments (4)'!C32/'Total Allotjaments (4)'!F32)-1)</f>
        <v>0.18991416309012865</v>
      </c>
      <c r="D32" s="113">
        <f>(('Total Allotjaments (4)'!D32/'Total Allotjaments (4)'!G32)-1)</f>
        <v>0.19174635128334172</v>
      </c>
      <c r="E32" s="113">
        <f>(('Total Allotjaments (4)'!E32/'Total Allotjaments (4)'!H32)-1)</f>
        <v>0.5</v>
      </c>
      <c r="F32" s="113">
        <f>(('Total Allotjaments (4)'!F32/'Total Allotjaments (4)'!I32)-1)</f>
        <v>0.69763205828779595</v>
      </c>
      <c r="G32" s="113">
        <f>(('Total Allotjaments (4)'!G32/'Total Allotjaments (4)'!J32)-1)</f>
        <v>0.80636363636363639</v>
      </c>
      <c r="H32" s="113">
        <f>(('Total Allotjaments (4)'!H32/'Total Allotjaments (4)'!K32)-1)</f>
        <v>0.5</v>
      </c>
      <c r="I32" s="113">
        <f>(('Total Allotjaments (4)'!I32/'Total Allotjaments (4)'!L32)-1)</f>
        <v>0.1986899563318778</v>
      </c>
      <c r="J32" s="113">
        <f>(('Total Allotjaments (4)'!J32/'Total Allotjaments (4)'!M32)-1)</f>
        <v>0.19565217391304346</v>
      </c>
      <c r="K32" s="113">
        <f>(('Total Allotjaments (4)'!K32/'Total Allotjaments (4)'!N32)-1)</f>
        <v>0</v>
      </c>
      <c r="L32" s="113">
        <f>(('Total Allotjaments (4)'!L32/'Total Allotjaments (4)'!O32)-1)</f>
        <v>0</v>
      </c>
      <c r="M32" s="113">
        <f>(('Total Allotjaments (4)'!M32/'Total Allotjaments (4)'!P32)-1)</f>
        <v>0</v>
      </c>
      <c r="N32" s="113">
        <f>(('Total Allotjaments (4)'!N32/'Total Allotjaments (4)'!Q32)-1)</f>
        <v>0</v>
      </c>
      <c r="O32" s="113">
        <f>(('Total Allotjaments (4)'!O32/'Total Allotjaments (4)'!R32)-1)</f>
        <v>0</v>
      </c>
      <c r="P32" s="113">
        <f>(('Total Allotjaments (4)'!P32/'Total Allotjaments (4)'!S32)-1)</f>
        <v>0</v>
      </c>
      <c r="Q32" s="113">
        <f>(('Total Allotjaments (4)'!Q32/'Total Allotjaments (4)'!T32)-1)</f>
        <v>0</v>
      </c>
      <c r="R32" s="113">
        <f>(('Total Allotjaments (4)'!R32/'Total Allotjaments (4)'!U32)-1)</f>
        <v>0</v>
      </c>
      <c r="S32" s="113">
        <f>(('Total Allotjaments (4)'!S32/'Total Allotjaments (4)'!V32)-1)</f>
        <v>-4.3290043290042934E-3</v>
      </c>
      <c r="T32" s="113">
        <f>(('Total Allotjaments (4)'!T32/'Total Allotjaments (4)'!W32)-1)</f>
        <v>0.33333333333333326</v>
      </c>
      <c r="U32" s="113">
        <f>(('Total Allotjaments (4)'!U32/'Total Allotjaments (4)'!X32)-1)</f>
        <v>5.5299539170506895E-2</v>
      </c>
      <c r="V32" s="113">
        <f>(('Total Allotjaments (4)'!V32/'Total Allotjaments (4)'!Y32)-1)</f>
        <v>0.1079136690647482</v>
      </c>
      <c r="W32" s="113">
        <f>(('Total Allotjaments (4)'!W32/'Total Allotjaments (4)'!Z32)-1)</f>
        <v>0</v>
      </c>
      <c r="X32" s="113">
        <f>(('Total Allotjaments (4)'!X32/'Total Allotjaments (4)'!AA32)-1)</f>
        <v>0</v>
      </c>
      <c r="Y32" s="113">
        <f>(('Total Allotjaments (4)'!Y32/'Total Allotjaments (4)'!AB32)-1)</f>
        <v>0</v>
      </c>
      <c r="Z32" s="113">
        <f>(('Total Allotjaments (4)'!Z32/'Total Allotjaments (4)'!AC32)-1)</f>
        <v>0.5</v>
      </c>
      <c r="AA32" s="113">
        <f>(('Total Allotjaments (4)'!AA32/'Total Allotjaments (4)'!AD32)-1)</f>
        <v>0.48630136986301364</v>
      </c>
      <c r="AB32" s="113">
        <f>(('Total Allotjaments (4)'!AB32/'Total Allotjaments (4)'!AE32)-1)</f>
        <v>0.51636363636363636</v>
      </c>
      <c r="AC32" s="113">
        <f>(('Total Allotjaments (4)'!AC32/'Total Allotjaments (4)'!AF32)-1)</f>
        <v>0</v>
      </c>
      <c r="AD32" s="113">
        <f>(('Total Allotjaments (4)'!AD32/'Total Allotjaments (4)'!AG32)-1)</f>
        <v>3.4364261168384758E-3</v>
      </c>
      <c r="AE32" s="113">
        <f>(('Total Allotjaments (4)'!AE32/'Total Allotjaments (4)'!AH32)-1)</f>
        <v>7.3260073260073E-3</v>
      </c>
      <c r="AF32" s="113">
        <f>(('Total Allotjaments (4)'!AF32/'Total Allotjaments (4)'!AI32)-1)</f>
        <v>-0.5</v>
      </c>
      <c r="AG32" s="113">
        <f>(('Total Allotjaments (4)'!AG32/'Total Allotjaments (4)'!AJ32)-1)</f>
        <v>-0.50677966101694916</v>
      </c>
      <c r="AH32" s="113">
        <f>(('Total Allotjaments (4)'!AH32/'Total Allotjaments (4)'!AK32)-1)</f>
        <v>-0.5214723926380368</v>
      </c>
      <c r="AI32" s="113">
        <f>(('Total Allotjaments (4)'!AI32/'Total Allotjaments (4)'!AL32)-1)</f>
        <v>0</v>
      </c>
      <c r="AJ32" s="113">
        <f>(('Total Allotjaments (4)'!AJ32/'Total Allotjaments (4)'!AM32)-1)</f>
        <v>0</v>
      </c>
      <c r="AK32" s="113">
        <f>(('Total Allotjaments (4)'!AK32/'Total Allotjaments (4)'!AN32)-1)</f>
        <v>0</v>
      </c>
      <c r="AL32" s="113">
        <f>(('Total Allotjaments (4)'!AL32/'Total Allotjaments (4)'!AO32)-1)</f>
        <v>0.33333333333333326</v>
      </c>
      <c r="AM32" s="113">
        <f>(('Total Allotjaments (4)'!AM32/'Total Allotjaments (4)'!AP32)-1)</f>
        <v>0.25531914893617014</v>
      </c>
      <c r="AN32" s="113">
        <f>(('Total Allotjaments (4)'!AN32/'Total Allotjaments (4)'!AQ32)-1)</f>
        <v>0.26918798665183541</v>
      </c>
      <c r="AO32" s="113">
        <f>(('Total Allotjaments (4)'!AO32/'Total Allotjaments (4)'!AR32)-1)</f>
        <v>0</v>
      </c>
      <c r="AP32" s="113">
        <f>(('Total Allotjaments (4)'!AP32/'Total Allotjaments (4)'!AS32)-1)</f>
        <v>0</v>
      </c>
      <c r="AQ32" s="113">
        <f>(('Total Allotjaments (4)'!AQ32/'Total Allotjaments (4)'!AT32)-1)</f>
        <v>0</v>
      </c>
      <c r="AR32" s="113" t="e">
        <f>(('Total Allotjaments (4)'!AR32/'Total Allotjaments (4)'!AU32)-1)</f>
        <v>#DIV/0!</v>
      </c>
      <c r="AS32" s="113" t="e">
        <f>(('Total Allotjaments (4)'!AS32/'Total Allotjaments (4)'!AV32)-1)</f>
        <v>#DIV/0!</v>
      </c>
      <c r="AT32" s="113" t="e">
        <f>(('Total Allotjaments (4)'!AT32/'Total Allotjaments (4)'!AW32)-1)</f>
        <v>#DIV/0!</v>
      </c>
      <c r="AU32" s="113" t="e">
        <f>(('Total Allotjaments (4)'!AU32/'Total Allotjaments (4)'!AX32)-1)</f>
        <v>#DIV/0!</v>
      </c>
      <c r="AV32" s="113" t="e">
        <f>(('Total Allotjaments (4)'!AV32/'Total Allotjaments (4)'!AY32)-1)</f>
        <v>#DIV/0!</v>
      </c>
      <c r="AW32" s="113" t="e">
        <f>(('Total Allotjaments (4)'!AW32/'Total Allotjaments (4)'!AZ32)-1)</f>
        <v>#DIV/0!</v>
      </c>
      <c r="AX32" s="113" t="e">
        <f>(('Total Allotjaments (4)'!AX32/'Total Allotjaments (4)'!BA32)-1)</f>
        <v>#DIV/0!</v>
      </c>
      <c r="AY32" s="113" t="e">
        <f>(('Total Allotjaments (4)'!AY32/'Total Allotjaments (4)'!BB32)-1)</f>
        <v>#DIV/0!</v>
      </c>
      <c r="AZ32" s="113" t="e">
        <f>(('Total Allotjaments (4)'!AZ32/'Total Allotjaments (4)'!BC32)-1)</f>
        <v>#DIV/0!</v>
      </c>
      <c r="BA32" s="113" t="e">
        <f>(('Total Allotjaments (4)'!BA32/'Total Allotjaments (4)'!BD32)-1)</f>
        <v>#DIV/0!</v>
      </c>
      <c r="BB32" s="113" t="e">
        <f>(('Total Allotjaments (4)'!BB32/'Total Allotjaments (4)'!BE32)-1)</f>
        <v>#DIV/0!</v>
      </c>
      <c r="BC32" s="113" t="e">
        <f>(('Total Allotjaments (4)'!BC32/'Total Allotjaments (4)'!BF32)-1)</f>
        <v>#DIV/0!</v>
      </c>
      <c r="BD32" s="113" t="e">
        <f>(('Total Allotjaments (4)'!BD32/'Total Allotjaments (4)'!BG32)-1)</f>
        <v>#DIV/0!</v>
      </c>
      <c r="BE32" s="113" t="e">
        <f>(('Total Allotjaments (4)'!BE32/'Total Allotjaments (4)'!BH32)-1)</f>
        <v>#DIV/0!</v>
      </c>
      <c r="BF32" s="113" t="e">
        <f>(('Total Allotjaments (4)'!BF32/'Total Allotjaments (4)'!BI32)-1)</f>
        <v>#DIV/0!</v>
      </c>
      <c r="BG32" s="113" t="e">
        <f>(('Total Allotjaments (4)'!BG32/'Total Allotjaments (4)'!BJ32)-1)</f>
        <v>#DIV/0!</v>
      </c>
      <c r="BH32" s="113" t="e">
        <f>(('Total Allotjaments (4)'!BH32/'Total Allotjaments (4)'!BK32)-1)</f>
        <v>#DIV/0!</v>
      </c>
      <c r="BI32" s="113" t="e">
        <f>(('Total Allotjaments (4)'!BI32/'Total Allotjaments (4)'!BL32)-1)</f>
        <v>#DIV/0!</v>
      </c>
      <c r="BJ32" s="113" t="e">
        <f>(('Total Allotjaments (4)'!BJ32/'Total Allotjaments (4)'!BM32)-1)</f>
        <v>#DIV/0!</v>
      </c>
      <c r="BK32" s="113" t="e">
        <f>(('Total Allotjaments (4)'!BK32/'Total Allotjaments (4)'!BN32)-1)</f>
        <v>#DIV/0!</v>
      </c>
      <c r="BL32" s="113" t="e">
        <f>(('Total Allotjaments (4)'!BL32/'Total Allotjaments (4)'!BO32)-1)</f>
        <v>#DIV/0!</v>
      </c>
    </row>
    <row r="33" spans="1:64">
      <c r="A33" s="78" t="s">
        <v>23</v>
      </c>
      <c r="B33" s="113">
        <f>(('Total Allotjaments (4)'!B33/'Total Allotjaments (4)'!E33)-1)</f>
        <v>8.6956521739129933E-3</v>
      </c>
      <c r="C33" s="113">
        <f>(('Total Allotjaments (4)'!C33/'Total Allotjaments (4)'!F33)-1)</f>
        <v>1.3129079003279642E-2</v>
      </c>
      <c r="D33" s="113">
        <f>(('Total Allotjaments (4)'!D33/'Total Allotjaments (4)'!G33)-1)</f>
        <v>1.3762010097769339E-2</v>
      </c>
      <c r="E33" s="113">
        <f>(('Total Allotjaments (4)'!E33/'Total Allotjaments (4)'!H33)-1)</f>
        <v>2.0710059171597628E-2</v>
      </c>
      <c r="F33" s="113">
        <f>(('Total Allotjaments (4)'!F33/'Total Allotjaments (4)'!I33)-1)</f>
        <v>6.8121983326019375E-3</v>
      </c>
      <c r="G33" s="113">
        <f>(('Total Allotjaments (4)'!G33/'Total Allotjaments (4)'!J33)-1)</f>
        <v>7.2969111443734747E-3</v>
      </c>
      <c r="H33" s="113">
        <f>(('Total Allotjaments (4)'!H33/'Total Allotjaments (4)'!K33)-1)</f>
        <v>1.9607843137254832E-2</v>
      </c>
      <c r="I33" s="113">
        <f>(('Total Allotjaments (4)'!I33/'Total Allotjaments (4)'!L33)-1)</f>
        <v>6.9478963007145733E-3</v>
      </c>
      <c r="J33" s="113">
        <f>(('Total Allotjaments (4)'!J33/'Total Allotjaments (4)'!M33)-1)</f>
        <v>7.3678078201568908E-3</v>
      </c>
      <c r="K33" s="113">
        <f>(('Total Allotjaments (4)'!K33/'Total Allotjaments (4)'!N33)-1)</f>
        <v>1.8433179723502224E-2</v>
      </c>
      <c r="L33" s="113">
        <f>(('Total Allotjaments (4)'!L33/'Total Allotjaments (4)'!O33)-1)</f>
        <v>4.2040110036383194E-3</v>
      </c>
      <c r="M33" s="113">
        <f>(('Total Allotjaments (4)'!M33/'Total Allotjaments (4)'!P33)-1)</f>
        <v>3.4444221566323208E-3</v>
      </c>
      <c r="N33" s="113">
        <f>(('Total Allotjaments (4)'!N33/'Total Allotjaments (4)'!Q33)-1)</f>
        <v>-1.5337423312883347E-3</v>
      </c>
      <c r="O33" s="113">
        <f>(('Total Allotjaments (4)'!O33/'Total Allotjaments (4)'!R33)-1)</f>
        <v>2.2234080398435552E-3</v>
      </c>
      <c r="P33" s="113">
        <f>(('Total Allotjaments (4)'!P33/'Total Allotjaments (4)'!S33)-1)</f>
        <v>4.6696684592972826E-3</v>
      </c>
      <c r="Q33" s="113">
        <f>(('Total Allotjaments (4)'!Q33/'Total Allotjaments (4)'!T33)-1)</f>
        <v>3.1645569620253111E-2</v>
      </c>
      <c r="R33" s="113">
        <f>(('Total Allotjaments (4)'!R33/'Total Allotjaments (4)'!U33)-1)</f>
        <v>2.6743827688936017E-2</v>
      </c>
      <c r="S33" s="113">
        <f>(('Total Allotjaments (4)'!S33/'Total Allotjaments (4)'!V33)-1)</f>
        <v>2.9453780267330476E-2</v>
      </c>
      <c r="T33" s="113">
        <f>(('Total Allotjaments (4)'!T33/'Total Allotjaments (4)'!W33)-1)</f>
        <v>2.7642276422764178E-2</v>
      </c>
      <c r="U33" s="113">
        <f>(('Total Allotjaments (4)'!U33/'Total Allotjaments (4)'!X33)-1)</f>
        <v>1.9242626955965347E-2</v>
      </c>
      <c r="V33" s="113">
        <f>(('Total Allotjaments (4)'!V33/'Total Allotjaments (4)'!Y33)-1)</f>
        <v>2.2417366641213077E-2</v>
      </c>
      <c r="W33" s="113">
        <f>(('Total Allotjaments (4)'!W33/'Total Allotjaments (4)'!Z33)-1)</f>
        <v>6.2176165803108807E-2</v>
      </c>
      <c r="X33" s="113">
        <f>(('Total Allotjaments (4)'!X33/'Total Allotjaments (4)'!AA33)-1)</f>
        <v>5.0948794444172663E-2</v>
      </c>
      <c r="Y33" s="113">
        <f>(('Total Allotjaments (4)'!Y33/'Total Allotjaments (4)'!AB33)-1)</f>
        <v>5.6789143007192289E-2</v>
      </c>
      <c r="Z33" s="113">
        <f>(('Total Allotjaments (4)'!Z33/'Total Allotjaments (4)'!AC33)-1)</f>
        <v>1.936619718309851E-2</v>
      </c>
      <c r="AA33" s="113">
        <f>(('Total Allotjaments (4)'!AA33/'Total Allotjaments (4)'!AD33)-1)</f>
        <v>1.2327953262699198E-2</v>
      </c>
      <c r="AB33" s="113">
        <f>(('Total Allotjaments (4)'!AB33/'Total Allotjaments (4)'!AE33)-1)</f>
        <v>1.4871531546756245E-2</v>
      </c>
      <c r="AC33" s="113">
        <f>(('Total Allotjaments (4)'!AC33/'Total Allotjaments (4)'!AF33)-1)</f>
        <v>-5.2539404553415547E-3</v>
      </c>
      <c r="AD33" s="113">
        <f>(('Total Allotjaments (4)'!AD33/'Total Allotjaments (4)'!AG33)-1)</f>
        <v>-7.1277589342771952E-3</v>
      </c>
      <c r="AE33" s="113">
        <f>(('Total Allotjaments (4)'!AE33/'Total Allotjaments (4)'!AH33)-1)</f>
        <v>-7.4257106359918446E-3</v>
      </c>
      <c r="AF33" s="113">
        <f>(('Total Allotjaments (4)'!AF33/'Total Allotjaments (4)'!AI33)-1)</f>
        <v>1.6014234875444844E-2</v>
      </c>
      <c r="AG33" s="113">
        <f>(('Total Allotjaments (4)'!AG33/'Total Allotjaments (4)'!AJ33)-1)</f>
        <v>1.0819741369672453E-2</v>
      </c>
      <c r="AH33" s="113">
        <f>(('Total Allotjaments (4)'!AH33/'Total Allotjaments (4)'!AK33)-1)</f>
        <v>1.4889214813262885E-2</v>
      </c>
      <c r="AI33" s="113">
        <f>(('Total Allotjaments (4)'!AI33/'Total Allotjaments (4)'!AL33)-1)</f>
        <v>8.9766606822261341E-3</v>
      </c>
      <c r="AJ33" s="113">
        <f>(('Total Allotjaments (4)'!AJ33/'Total Allotjaments (4)'!AM33)-1)</f>
        <v>1.0468575445291117E-2</v>
      </c>
      <c r="AK33" s="113">
        <f>(('Total Allotjaments (4)'!AK33/'Total Allotjaments (4)'!AN33)-1)</f>
        <v>1.1711711711711814E-2</v>
      </c>
      <c r="AL33" s="113">
        <f>(('Total Allotjaments (4)'!AL33/'Total Allotjaments (4)'!AO33)-1)</f>
        <v>0</v>
      </c>
      <c r="AM33" s="113">
        <f>(('Total Allotjaments (4)'!AM33/'Total Allotjaments (4)'!AP33)-1)</f>
        <v>1.1938872970391756E-3</v>
      </c>
      <c r="AN33" s="113">
        <f>(('Total Allotjaments (4)'!AN33/'Total Allotjaments (4)'!AQ33)-1)</f>
        <v>1.7186349128406331E-3</v>
      </c>
      <c r="AO33" s="113">
        <f>(('Total Allotjaments (4)'!AO33/'Total Allotjaments (4)'!AR33)-1)</f>
        <v>-5.3571428571428381E-3</v>
      </c>
      <c r="AP33" s="113">
        <f>(('Total Allotjaments (4)'!AP33/'Total Allotjaments (4)'!AS33)-1)</f>
        <v>-3.0070666065253882E-3</v>
      </c>
      <c r="AQ33" s="113">
        <f>(('Total Allotjaments (4)'!AQ33/'Total Allotjaments (4)'!AT33)-1)</f>
        <v>-2.0726555153827153E-3</v>
      </c>
      <c r="AR33" s="113">
        <f>(('Total Allotjaments (4)'!AR33/'Total Allotjaments (4)'!AU33)-1)</f>
        <v>3.5842293906809264E-3</v>
      </c>
      <c r="AS33" s="113">
        <f>(('Total Allotjaments (4)'!AS33/'Total Allotjaments (4)'!AV33)-1)</f>
        <v>8.1473341164879365E-3</v>
      </c>
      <c r="AT33" s="113">
        <f>(('Total Allotjaments (4)'!AT33/'Total Allotjaments (4)'!AW33)-1)</f>
        <v>1.0431233481650093E-2</v>
      </c>
      <c r="AU33" s="113">
        <f>(('Total Allotjaments (4)'!AU33/'Total Allotjaments (4)'!AX33)-1)</f>
        <v>5.4054054054053502E-3</v>
      </c>
      <c r="AV33" s="113">
        <f>(('Total Allotjaments (4)'!AV33/'Total Allotjaments (4)'!AY33)-1)</f>
        <v>-4.4190803262544875E-4</v>
      </c>
      <c r="AW33" s="113">
        <f>(('Total Allotjaments (4)'!AW33/'Total Allotjaments (4)'!AZ33)-1)</f>
        <v>3.3466082125754859E-4</v>
      </c>
      <c r="AX33" s="113">
        <f>(('Total Allotjaments (4)'!AX33/'Total Allotjaments (4)'!BA33)-1)</f>
        <v>-1.7985611510791255E-3</v>
      </c>
      <c r="AY33" s="113">
        <f>(('Total Allotjaments (4)'!AY33/'Total Allotjaments (4)'!BB33)-1)</f>
        <v>-1.4876449823499893E-3</v>
      </c>
      <c r="AZ33" s="113">
        <f>(('Total Allotjaments (4)'!AZ33/'Total Allotjaments (4)'!BC33)-1)</f>
        <v>-1.296800112300267E-3</v>
      </c>
      <c r="BA33" s="113">
        <f>(('Total Allotjaments (4)'!BA33/'Total Allotjaments (4)'!BD33)-1)</f>
        <v>0</v>
      </c>
      <c r="BB33" s="113">
        <f>(('Total Allotjaments (4)'!BB33/'Total Allotjaments (4)'!BE33)-1)</f>
        <v>2.641857643058465E-3</v>
      </c>
      <c r="BC33" s="113">
        <f>(('Total Allotjaments (4)'!BC33/'Total Allotjaments (4)'!BF33)-1)</f>
        <v>3.4342363854662494E-3</v>
      </c>
      <c r="BD33" s="113">
        <f>(('Total Allotjaments (4)'!BD33/'Total Allotjaments (4)'!BG33)-1)</f>
        <v>-1.7953321364452268E-3</v>
      </c>
      <c r="BE33" s="113">
        <f>(('Total Allotjaments (4)'!BE33/'Total Allotjaments (4)'!BH33)-1)</f>
        <v>-6.2805391214781903E-3</v>
      </c>
      <c r="BF33" s="113">
        <f>(('Total Allotjaments (4)'!BF33/'Total Allotjaments (4)'!BI33)-1)</f>
        <v>-5.8215524139770825E-3</v>
      </c>
      <c r="BG33" s="113">
        <f>(('Total Allotjaments (4)'!BG33/'Total Allotjaments (4)'!BJ33)-1)</f>
        <v>1.7985611510791255E-3</v>
      </c>
      <c r="BH33" s="113">
        <f>(('Total Allotjaments (4)'!BH33/'Total Allotjaments (4)'!BK33)-1)</f>
        <v>2.7642010830652985E-4</v>
      </c>
      <c r="BI33" s="113">
        <f>(('Total Allotjaments (4)'!BI33/'Total Allotjaments (4)'!BL33)-1)</f>
        <v>0</v>
      </c>
      <c r="BJ33" s="113" t="e">
        <f>(('Total Allotjaments (4)'!BJ33/'Total Allotjaments (4)'!BM33)-1)</f>
        <v>#DIV/0!</v>
      </c>
      <c r="BK33" s="113" t="e">
        <f>(('Total Allotjaments (4)'!BK33/'Total Allotjaments (4)'!BN33)-1)</f>
        <v>#DIV/0!</v>
      </c>
      <c r="BL33" s="113" t="e">
        <f>(('Total Allotjaments (4)'!BL33/'Total Allotjaments (4)'!BO33)-1)</f>
        <v>#DIV/0!</v>
      </c>
    </row>
    <row r="34" spans="1:64">
      <c r="A34" s="78" t="s">
        <v>24</v>
      </c>
      <c r="B34" s="113">
        <f>(('Total Allotjaments (4)'!B34/'Total Allotjaments (4)'!E34)-1)</f>
        <v>0</v>
      </c>
      <c r="C34" s="113">
        <f>(('Total Allotjaments (4)'!C34/'Total Allotjaments (4)'!F34)-1)</f>
        <v>0</v>
      </c>
      <c r="D34" s="113">
        <f>(('Total Allotjaments (4)'!D34/'Total Allotjaments (4)'!G34)-1)</f>
        <v>0</v>
      </c>
      <c r="E34" s="113">
        <f>(('Total Allotjaments (4)'!E34/'Total Allotjaments (4)'!H34)-1)</f>
        <v>0</v>
      </c>
      <c r="F34" s="113">
        <f>(('Total Allotjaments (4)'!F34/'Total Allotjaments (4)'!I34)-1)</f>
        <v>0</v>
      </c>
      <c r="G34" s="113">
        <f>(('Total Allotjaments (4)'!G34/'Total Allotjaments (4)'!J34)-1)</f>
        <v>0</v>
      </c>
      <c r="H34" s="113">
        <f>(('Total Allotjaments (4)'!H34/'Total Allotjaments (4)'!K34)-1)</f>
        <v>0</v>
      </c>
      <c r="I34" s="113">
        <f>(('Total Allotjaments (4)'!I34/'Total Allotjaments (4)'!L34)-1)</f>
        <v>0</v>
      </c>
      <c r="J34" s="113">
        <f>(('Total Allotjaments (4)'!J34/'Total Allotjaments (4)'!M34)-1)</f>
        <v>0</v>
      </c>
      <c r="K34" s="113">
        <f>(('Total Allotjaments (4)'!K34/'Total Allotjaments (4)'!N34)-1)</f>
        <v>0</v>
      </c>
      <c r="L34" s="113">
        <f>(('Total Allotjaments (4)'!L34/'Total Allotjaments (4)'!O34)-1)</f>
        <v>0</v>
      </c>
      <c r="M34" s="113">
        <f>(('Total Allotjaments (4)'!M34/'Total Allotjaments (4)'!P34)-1)</f>
        <v>0</v>
      </c>
      <c r="N34" s="113">
        <f>(('Total Allotjaments (4)'!N34/'Total Allotjaments (4)'!Q34)-1)</f>
        <v>0</v>
      </c>
      <c r="O34" s="113">
        <f>(('Total Allotjaments (4)'!O34/'Total Allotjaments (4)'!R34)-1)</f>
        <v>0</v>
      </c>
      <c r="P34" s="113">
        <f>(('Total Allotjaments (4)'!P34/'Total Allotjaments (4)'!S34)-1)</f>
        <v>0</v>
      </c>
      <c r="Q34" s="113">
        <f>(('Total Allotjaments (4)'!Q34/'Total Allotjaments (4)'!T34)-1)</f>
        <v>0</v>
      </c>
      <c r="R34" s="113">
        <f>(('Total Allotjaments (4)'!R34/'Total Allotjaments (4)'!U34)-1)</f>
        <v>0</v>
      </c>
      <c r="S34" s="113">
        <f>(('Total Allotjaments (4)'!S34/'Total Allotjaments (4)'!V34)-1)</f>
        <v>0</v>
      </c>
      <c r="T34" s="113">
        <f>(('Total Allotjaments (4)'!T34/'Total Allotjaments (4)'!W34)-1)</f>
        <v>0</v>
      </c>
      <c r="U34" s="113">
        <f>(('Total Allotjaments (4)'!U34/'Total Allotjaments (4)'!X34)-1)</f>
        <v>0</v>
      </c>
      <c r="V34" s="113">
        <f>(('Total Allotjaments (4)'!V34/'Total Allotjaments (4)'!Y34)-1)</f>
        <v>0</v>
      </c>
      <c r="W34" s="113">
        <f>(('Total Allotjaments (4)'!W34/'Total Allotjaments (4)'!Z34)-1)</f>
        <v>0</v>
      </c>
      <c r="X34" s="113">
        <f>(('Total Allotjaments (4)'!X34/'Total Allotjaments (4)'!AA34)-1)</f>
        <v>0</v>
      </c>
      <c r="Y34" s="113">
        <f>(('Total Allotjaments (4)'!Y34/'Total Allotjaments (4)'!AB34)-1)</f>
        <v>0</v>
      </c>
      <c r="Z34" s="113">
        <f>(('Total Allotjaments (4)'!Z34/'Total Allotjaments (4)'!AC34)-1)</f>
        <v>-0.25</v>
      </c>
      <c r="AA34" s="113">
        <f>(('Total Allotjaments (4)'!AA34/'Total Allotjaments (4)'!AD34)-1)</f>
        <v>-0.3125</v>
      </c>
      <c r="AB34" s="113">
        <f>(('Total Allotjaments (4)'!AB34/'Total Allotjaments (4)'!AE34)-1)</f>
        <v>-0.49019607843137258</v>
      </c>
      <c r="AC34" s="113">
        <f>(('Total Allotjaments (4)'!AC34/'Total Allotjaments (4)'!AF34)-1)</f>
        <v>1</v>
      </c>
      <c r="AD34" s="113">
        <f>(('Total Allotjaments (4)'!AD34/'Total Allotjaments (4)'!AG34)-1)</f>
        <v>0.45454545454545459</v>
      </c>
      <c r="AE34" s="113">
        <f>(('Total Allotjaments (4)'!AE34/'Total Allotjaments (4)'!AH34)-1)</f>
        <v>0.44339622641509435</v>
      </c>
      <c r="AF34" s="113">
        <f>(('Total Allotjaments (4)'!AF34/'Total Allotjaments (4)'!AI34)-1)</f>
        <v>0</v>
      </c>
      <c r="AG34" s="113">
        <f>(('Total Allotjaments (4)'!AG34/'Total Allotjaments (4)'!AJ34)-1)</f>
        <v>0</v>
      </c>
      <c r="AH34" s="113">
        <f>(('Total Allotjaments (4)'!AH34/'Total Allotjaments (4)'!AK34)-1)</f>
        <v>0</v>
      </c>
      <c r="AI34" s="113">
        <f>(('Total Allotjaments (4)'!AI34/'Total Allotjaments (4)'!AL34)-1)</f>
        <v>0</v>
      </c>
      <c r="AJ34" s="113">
        <f>(('Total Allotjaments (4)'!AJ34/'Total Allotjaments (4)'!AM34)-1)</f>
        <v>0</v>
      </c>
      <c r="AK34" s="113">
        <f>(('Total Allotjaments (4)'!AK34/'Total Allotjaments (4)'!AN34)-1)</f>
        <v>0</v>
      </c>
      <c r="AL34" s="113">
        <f>(('Total Allotjaments (4)'!AL34/'Total Allotjaments (4)'!AO34)-1)</f>
        <v>0</v>
      </c>
      <c r="AM34" s="113">
        <f>(('Total Allotjaments (4)'!AM34/'Total Allotjaments (4)'!AP34)-1)</f>
        <v>0</v>
      </c>
      <c r="AN34" s="113">
        <f>(('Total Allotjaments (4)'!AN34/'Total Allotjaments (4)'!AQ34)-1)</f>
        <v>0</v>
      </c>
      <c r="AO34" s="113">
        <f>(('Total Allotjaments (4)'!AO34/'Total Allotjaments (4)'!AR34)-1)</f>
        <v>0</v>
      </c>
      <c r="AP34" s="113">
        <f>(('Total Allotjaments (4)'!AP34/'Total Allotjaments (4)'!AS34)-1)</f>
        <v>0</v>
      </c>
      <c r="AQ34" s="113">
        <f>(('Total Allotjaments (4)'!AQ34/'Total Allotjaments (4)'!AT34)-1)</f>
        <v>0</v>
      </c>
      <c r="AR34" s="113">
        <f>(('Total Allotjaments (4)'!AR34/'Total Allotjaments (4)'!AU34)-1)</f>
        <v>-0.33333333333333337</v>
      </c>
      <c r="AS34" s="113">
        <f>(('Total Allotjaments (4)'!AS34/'Total Allotjaments (4)'!AV34)-1)</f>
        <v>-0.9023668639053255</v>
      </c>
      <c r="AT34" s="113">
        <f>(('Total Allotjaments (4)'!AT34/'Total Allotjaments (4)'!AW34)-1)</f>
        <v>-0.85195530726256985</v>
      </c>
      <c r="AU34" s="113">
        <f>(('Total Allotjaments (4)'!AU34/'Total Allotjaments (4)'!AX34)-1)</f>
        <v>0.5</v>
      </c>
      <c r="AV34" s="113">
        <f>(('Total Allotjaments (4)'!AV34/'Total Allotjaments (4)'!AY34)-1)</f>
        <v>9.2424242424242422</v>
      </c>
      <c r="AW34" s="113">
        <f>(('Total Allotjaments (4)'!AW34/'Total Allotjaments (4)'!AZ34)-1)</f>
        <v>5.7547169811320753</v>
      </c>
      <c r="AX34" s="113">
        <f>(('Total Allotjaments (4)'!AX34/'Total Allotjaments (4)'!BA34)-1)</f>
        <v>0</v>
      </c>
      <c r="AY34" s="113">
        <f>(('Total Allotjaments (4)'!AY34/'Total Allotjaments (4)'!BB34)-1)</f>
        <v>0</v>
      </c>
      <c r="AZ34" s="113">
        <f>(('Total Allotjaments (4)'!AZ34/'Total Allotjaments (4)'!BC34)-1)</f>
        <v>0</v>
      </c>
      <c r="BA34" s="113">
        <f>(('Total Allotjaments (4)'!BA34/'Total Allotjaments (4)'!BD34)-1)</f>
        <v>0</v>
      </c>
      <c r="BB34" s="113">
        <f>(('Total Allotjaments (4)'!BB34/'Total Allotjaments (4)'!BE34)-1)</f>
        <v>0</v>
      </c>
      <c r="BC34" s="113">
        <f>(('Total Allotjaments (4)'!BC34/'Total Allotjaments (4)'!BF34)-1)</f>
        <v>0</v>
      </c>
      <c r="BD34" s="113">
        <f>(('Total Allotjaments (4)'!BD34/'Total Allotjaments (4)'!BG34)-1)</f>
        <v>0</v>
      </c>
      <c r="BE34" s="113">
        <f>(('Total Allotjaments (4)'!BE34/'Total Allotjaments (4)'!BH34)-1)</f>
        <v>0</v>
      </c>
      <c r="BF34" s="113">
        <f>(('Total Allotjaments (4)'!BF34/'Total Allotjaments (4)'!BI34)-1)</f>
        <v>0</v>
      </c>
      <c r="BG34" s="113">
        <f>(('Total Allotjaments (4)'!BG34/'Total Allotjaments (4)'!BJ34)-1)</f>
        <v>0</v>
      </c>
      <c r="BH34" s="113">
        <f>(('Total Allotjaments (4)'!BH34/'Total Allotjaments (4)'!BK34)-1)</f>
        <v>0</v>
      </c>
      <c r="BI34" s="113">
        <f>(('Total Allotjaments (4)'!BI34/'Total Allotjaments (4)'!BL34)-1)</f>
        <v>0</v>
      </c>
      <c r="BJ34" s="113" t="e">
        <f>(('Total Allotjaments (4)'!BJ34/'Total Allotjaments (4)'!BM34)-1)</f>
        <v>#DIV/0!</v>
      </c>
      <c r="BK34" s="113" t="e">
        <f>(('Total Allotjaments (4)'!BK34/'Total Allotjaments (4)'!BN34)-1)</f>
        <v>#DIV/0!</v>
      </c>
      <c r="BL34" s="113" t="e">
        <f>(('Total Allotjaments (4)'!BL34/'Total Allotjaments (4)'!BO34)-1)</f>
        <v>#DIV/0!</v>
      </c>
    </row>
    <row r="35" spans="1:64">
      <c r="A35" s="78" t="s">
        <v>25</v>
      </c>
      <c r="B35" s="113">
        <f>(('Total Allotjaments (4)'!B35/'Total Allotjaments (4)'!E35)-1)</f>
        <v>-0.11111111111111116</v>
      </c>
      <c r="C35" s="113">
        <f>(('Total Allotjaments (4)'!C35/'Total Allotjaments (4)'!F35)-1)</f>
        <v>-3.2499999999999973E-2</v>
      </c>
      <c r="D35" s="113">
        <f>(('Total Allotjaments (4)'!D35/'Total Allotjaments (4)'!G35)-1)</f>
        <v>-2.8248587570621431E-2</v>
      </c>
      <c r="E35" s="113">
        <f>(('Total Allotjaments (4)'!E35/'Total Allotjaments (4)'!H35)-1)</f>
        <v>-9.9999999999999978E-2</v>
      </c>
      <c r="F35" s="113">
        <f>(('Total Allotjaments (4)'!F35/'Total Allotjaments (4)'!I35)-1)</f>
        <v>-0.22480620155038755</v>
      </c>
      <c r="G35" s="113">
        <f>(('Total Allotjaments (4)'!G35/'Total Allotjaments (4)'!J35)-1)</f>
        <v>-0.18131359851988904</v>
      </c>
      <c r="H35" s="113">
        <f>(('Total Allotjaments (4)'!H35/'Total Allotjaments (4)'!K35)-1)</f>
        <v>0.11111111111111116</v>
      </c>
      <c r="I35" s="113">
        <f>(('Total Allotjaments (4)'!I35/'Total Allotjaments (4)'!L35)-1)</f>
        <v>1.3752455795677854E-2</v>
      </c>
      <c r="J35" s="113">
        <f>(('Total Allotjaments (4)'!J35/'Total Allotjaments (4)'!M35)-1)</f>
        <v>1.4071294559099501E-2</v>
      </c>
      <c r="K35" s="113">
        <f>(('Total Allotjaments (4)'!K35/'Total Allotjaments (4)'!N35)-1)</f>
        <v>-9.9999999999999978E-2</v>
      </c>
      <c r="L35" s="113">
        <f>(('Total Allotjaments (4)'!L35/'Total Allotjaments (4)'!O35)-1)</f>
        <v>-3.7807183364839347E-2</v>
      </c>
      <c r="M35" s="113">
        <f>(('Total Allotjaments (4)'!M35/'Total Allotjaments (4)'!P35)-1)</f>
        <v>-3.703703703703709E-2</v>
      </c>
      <c r="N35" s="113">
        <f>(('Total Allotjaments (4)'!N35/'Total Allotjaments (4)'!Q35)-1)</f>
        <v>-9.0909090909090939E-2</v>
      </c>
      <c r="O35" s="113">
        <f>(('Total Allotjaments (4)'!O35/'Total Allotjaments (4)'!R35)-1)</f>
        <v>-0.30486202365308801</v>
      </c>
      <c r="P35" s="113">
        <f>(('Total Allotjaments (4)'!P35/'Total Allotjaments (4)'!S35)-1)</f>
        <v>-0.32786885245901642</v>
      </c>
      <c r="Q35" s="113">
        <f>(('Total Allotjaments (4)'!Q35/'Total Allotjaments (4)'!T35)-1)</f>
        <v>0.22222222222222232</v>
      </c>
      <c r="R35" s="113">
        <f>(('Total Allotjaments (4)'!R35/'Total Allotjaments (4)'!U35)-1)</f>
        <v>0.14264264264264259</v>
      </c>
      <c r="S35" s="113">
        <f>(('Total Allotjaments (4)'!S35/'Total Allotjaments (4)'!V35)-1)</f>
        <v>0.13429752066115697</v>
      </c>
      <c r="T35" s="113">
        <f>(('Total Allotjaments (4)'!T35/'Total Allotjaments (4)'!W35)-1)</f>
        <v>0.125</v>
      </c>
      <c r="U35" s="113">
        <f>(('Total Allotjaments (4)'!U35/'Total Allotjaments (4)'!X35)-1)</f>
        <v>0.74803149606299213</v>
      </c>
      <c r="V35" s="113">
        <f>(('Total Allotjaments (4)'!V35/'Total Allotjaments (4)'!Y35)-1)</f>
        <v>0.44190665342601787</v>
      </c>
      <c r="W35" s="113">
        <f>(('Total Allotjaments (4)'!W35/'Total Allotjaments (4)'!Z35)-1)</f>
        <v>-0.11111111111111116</v>
      </c>
      <c r="X35" s="113">
        <f>(('Total Allotjaments (4)'!X35/'Total Allotjaments (4)'!AA35)-1)</f>
        <v>-0.11188811188811187</v>
      </c>
      <c r="Y35" s="113">
        <f>(('Total Allotjaments (4)'!Y35/'Total Allotjaments (4)'!AB35)-1)</f>
        <v>-9.8478066248880891E-2</v>
      </c>
      <c r="Z35" s="113">
        <f>(('Total Allotjaments (4)'!Z35/'Total Allotjaments (4)'!AC35)-1)</f>
        <v>0.125</v>
      </c>
      <c r="AA35" s="113">
        <f>(('Total Allotjaments (4)'!AA35/'Total Allotjaments (4)'!AD35)-1)</f>
        <v>5.9259259259259345E-2</v>
      </c>
      <c r="AB35" s="113">
        <f>(('Total Allotjaments (4)'!AB35/'Total Allotjaments (4)'!AE35)-1)</f>
        <v>4.2950513538748902E-2</v>
      </c>
      <c r="AC35" s="113">
        <f>(('Total Allotjaments (4)'!AC35/'Total Allotjaments (4)'!AF35)-1)</f>
        <v>-0.11111111111111116</v>
      </c>
      <c r="AD35" s="113">
        <f>(('Total Allotjaments (4)'!AD35/'Total Allotjaments (4)'!AG35)-1)</f>
        <v>-4.9295774647887369E-2</v>
      </c>
      <c r="AE35" s="113">
        <f>(('Total Allotjaments (4)'!AE35/'Total Allotjaments (4)'!AH35)-1)</f>
        <v>-3.7735849056603765E-2</v>
      </c>
      <c r="AF35" s="113">
        <f>(('Total Allotjaments (4)'!AF35/'Total Allotjaments (4)'!AI35)-1)</f>
        <v>0.125</v>
      </c>
      <c r="AG35" s="113">
        <f>(('Total Allotjaments (4)'!AG35/'Total Allotjaments (4)'!AJ35)-1)</f>
        <v>7.575757575757569E-2</v>
      </c>
      <c r="AH35" s="113">
        <f>(('Total Allotjaments (4)'!AH35/'Total Allotjaments (4)'!AK35)-1)</f>
        <v>3.9215686274509887E-2</v>
      </c>
      <c r="AI35" s="113">
        <f>(('Total Allotjaments (4)'!AI35/'Total Allotjaments (4)'!AL35)-1)</f>
        <v>-0.11111111111111116</v>
      </c>
      <c r="AJ35" s="113">
        <f>(('Total Allotjaments (4)'!AJ35/'Total Allotjaments (4)'!AM35)-1)</f>
        <v>-0.3443708609271523</v>
      </c>
      <c r="AK35" s="113">
        <f>(('Total Allotjaments (4)'!AK35/'Total Allotjaments (4)'!AN35)-1)</f>
        <v>-0.3579136690647482</v>
      </c>
      <c r="AL35" s="113">
        <f>(('Total Allotjaments (4)'!AL35/'Total Allotjaments (4)'!AO35)-1)</f>
        <v>-9.9999999999999978E-2</v>
      </c>
      <c r="AM35" s="113">
        <f>(('Total Allotjaments (4)'!AM35/'Total Allotjaments (4)'!AP35)-1)</f>
        <v>-1.1456628477905073E-2</v>
      </c>
      <c r="AN35" s="113">
        <f>(('Total Allotjaments (4)'!AN35/'Total Allotjaments (4)'!AQ35)-1)</f>
        <v>-8.9126559714794995E-3</v>
      </c>
      <c r="AO35" s="113">
        <f>(('Total Allotjaments (4)'!AO35/'Total Allotjaments (4)'!AR35)-1)</f>
        <v>0</v>
      </c>
      <c r="AP35" s="113">
        <f>(('Total Allotjaments (4)'!AP35/'Total Allotjaments (4)'!AS35)-1)</f>
        <v>7.5704225352112742E-2</v>
      </c>
      <c r="AQ35" s="113">
        <f>(('Total Allotjaments (4)'!AQ35/'Total Allotjaments (4)'!AT35)-1)</f>
        <v>0.12050599201065237</v>
      </c>
      <c r="AR35" s="113">
        <f>(('Total Allotjaments (4)'!AR35/'Total Allotjaments (4)'!AU35)-1)</f>
        <v>0.11111111111111116</v>
      </c>
      <c r="AS35" s="113">
        <f>(('Total Allotjaments (4)'!AS35/'Total Allotjaments (4)'!AV35)-1)</f>
        <v>2.3423423423423406E-2</v>
      </c>
      <c r="AT35" s="113">
        <f>(('Total Allotjaments (4)'!AT35/'Total Allotjaments (4)'!AW35)-1)</f>
        <v>1.8305084745762645E-2</v>
      </c>
      <c r="AU35" s="113">
        <f>(('Total Allotjaments (4)'!AU35/'Total Allotjaments (4)'!AX35)-1)</f>
        <v>-0.18181818181818177</v>
      </c>
      <c r="AV35" s="113">
        <f>(('Total Allotjaments (4)'!AV35/'Total Allotjaments (4)'!AY35)-1)</f>
        <v>-0.27640156453715781</v>
      </c>
      <c r="AW35" s="113">
        <f>(('Total Allotjaments (4)'!AW35/'Total Allotjaments (4)'!AZ35)-1)</f>
        <v>-0.27124505928853759</v>
      </c>
      <c r="AX35" s="113">
        <f>(('Total Allotjaments (4)'!AX35/'Total Allotjaments (4)'!BA35)-1)</f>
        <v>0</v>
      </c>
      <c r="AY35" s="113">
        <f>(('Total Allotjaments (4)'!AY35/'Total Allotjaments (4)'!BB35)-1)</f>
        <v>0</v>
      </c>
      <c r="AZ35" s="113">
        <f>(('Total Allotjaments (4)'!AZ35/'Total Allotjaments (4)'!BC35)-1)</f>
        <v>0</v>
      </c>
      <c r="BA35" s="113">
        <f>(('Total Allotjaments (4)'!BA35/'Total Allotjaments (4)'!BD35)-1)</f>
        <v>0</v>
      </c>
      <c r="BB35" s="113">
        <f>(('Total Allotjaments (4)'!BB35/'Total Allotjaments (4)'!BE35)-1)</f>
        <v>0</v>
      </c>
      <c r="BC35" s="113">
        <f>(('Total Allotjaments (4)'!BC35/'Total Allotjaments (4)'!BF35)-1)</f>
        <v>0</v>
      </c>
      <c r="BD35" s="113">
        <f>(('Total Allotjaments (4)'!BD35/'Total Allotjaments (4)'!BG35)-1)</f>
        <v>0</v>
      </c>
      <c r="BE35" s="113">
        <f>(('Total Allotjaments (4)'!BE35/'Total Allotjaments (4)'!BH35)-1)</f>
        <v>0</v>
      </c>
      <c r="BF35" s="113">
        <f>(('Total Allotjaments (4)'!BF35/'Total Allotjaments (4)'!BI35)-1)</f>
        <v>0</v>
      </c>
      <c r="BG35" s="113">
        <f>(('Total Allotjaments (4)'!BG35/'Total Allotjaments (4)'!BJ35)-1)</f>
        <v>0.10000000000000009</v>
      </c>
      <c r="BH35" s="113">
        <f>(('Total Allotjaments (4)'!BH35/'Total Allotjaments (4)'!BK35)-1)</f>
        <v>2.815013404825728E-2</v>
      </c>
      <c r="BI35" s="113">
        <f>(('Total Allotjaments (4)'!BI35/'Total Allotjaments (4)'!BL35)-1)</f>
        <v>3.529411764705892E-2</v>
      </c>
      <c r="BJ35" s="113" t="e">
        <f>(('Total Allotjaments (4)'!BJ35/'Total Allotjaments (4)'!BM35)-1)</f>
        <v>#DIV/0!</v>
      </c>
      <c r="BK35" s="113" t="e">
        <f>(('Total Allotjaments (4)'!BK35/'Total Allotjaments (4)'!BN35)-1)</f>
        <v>#DIV/0!</v>
      </c>
      <c r="BL35" s="113" t="e">
        <f>(('Total Allotjaments (4)'!BL35/'Total Allotjaments (4)'!BO35)-1)</f>
        <v>#DIV/0!</v>
      </c>
    </row>
    <row r="36" spans="1:64">
      <c r="A36" s="78" t="s">
        <v>159</v>
      </c>
      <c r="B36" s="113">
        <f>(('Total Allotjaments (4)'!B36/'Total Allotjaments (4)'!E36)-1)</f>
        <v>-0.13636363636363635</v>
      </c>
      <c r="C36" s="113">
        <f>(('Total Allotjaments (4)'!C36/'Total Allotjaments (4)'!F36)-1)</f>
        <v>-0.19319746626273748</v>
      </c>
      <c r="D36" s="113">
        <f>(('Total Allotjaments (4)'!D36/'Total Allotjaments (4)'!G36)-1)</f>
        <v>-0.17884532793422914</v>
      </c>
      <c r="E36" s="113">
        <f>(('Total Allotjaments (4)'!E36/'Total Allotjaments (4)'!H36)-1)</f>
        <v>-4.3478260869565188E-2</v>
      </c>
      <c r="F36" s="113">
        <f>(('Total Allotjaments (4)'!F36/'Total Allotjaments (4)'!I36)-1)</f>
        <v>-2.6802465826856081E-2</v>
      </c>
      <c r="G36" s="113">
        <f>(('Total Allotjaments (4)'!G36/'Total Allotjaments (4)'!J36)-1)</f>
        <v>-3.0340888809566313E-2</v>
      </c>
      <c r="H36" s="113">
        <f>(('Total Allotjaments (4)'!H36/'Total Allotjaments (4)'!K36)-1)</f>
        <v>-4.166666666666663E-2</v>
      </c>
      <c r="I36" s="113">
        <f>(('Total Allotjaments (4)'!I36/'Total Allotjaments (4)'!L36)-1)</f>
        <v>-1.4266842800528368E-2</v>
      </c>
      <c r="J36" s="113">
        <f>(('Total Allotjaments (4)'!J36/'Total Allotjaments (4)'!M36)-1)</f>
        <v>-1.2977099236641254E-2</v>
      </c>
      <c r="K36" s="113">
        <f>(('Total Allotjaments (4)'!K36/'Total Allotjaments (4)'!N36)-1)</f>
        <v>-2.0408163265306145E-2</v>
      </c>
      <c r="L36" s="113">
        <f>(('Total Allotjaments (4)'!L36/'Total Allotjaments (4)'!O36)-1)</f>
        <v>5.2851182197496627E-2</v>
      </c>
      <c r="M36" s="113">
        <f>(('Total Allotjaments (4)'!M36/'Total Allotjaments (4)'!P36)-1)</f>
        <v>4.7355473554735461E-2</v>
      </c>
      <c r="N36" s="113">
        <f>(('Total Allotjaments (4)'!N36/'Total Allotjaments (4)'!Q36)-1)</f>
        <v>-7.547169811320753E-2</v>
      </c>
      <c r="O36" s="113">
        <f>(('Total Allotjaments (4)'!O36/'Total Allotjaments (4)'!R36)-1)</f>
        <v>-6.8049254698638983E-2</v>
      </c>
      <c r="P36" s="113">
        <f>(('Total Allotjaments (4)'!P36/'Total Allotjaments (4)'!S36)-1)</f>
        <v>-7.3451478716735963E-2</v>
      </c>
      <c r="Q36" s="113">
        <f>(('Total Allotjaments (4)'!Q36/'Total Allotjaments (4)'!T36)-1)</f>
        <v>-0.13114754098360659</v>
      </c>
      <c r="R36" s="113">
        <f>(('Total Allotjaments (4)'!R36/'Total Allotjaments (4)'!U36)-1)</f>
        <v>-0.20299586776859502</v>
      </c>
      <c r="S36" s="113">
        <f>(('Total Allotjaments (4)'!S36/'Total Allotjaments (4)'!V36)-1)</f>
        <v>-0.1900586144828541</v>
      </c>
      <c r="T36" s="113">
        <f>(('Total Allotjaments (4)'!T36/'Total Allotjaments (4)'!W36)-1)</f>
        <v>-1.6129032258064502E-2</v>
      </c>
      <c r="U36" s="113">
        <f>(('Total Allotjaments (4)'!U36/'Total Allotjaments (4)'!X36)-1)</f>
        <v>-8.9112637621153623E-2</v>
      </c>
      <c r="V36" s="113">
        <f>(('Total Allotjaments (4)'!V36/'Total Allotjaments (4)'!Y36)-1)</f>
        <v>-9.8710482529118182E-2</v>
      </c>
      <c r="W36" s="113">
        <f>(('Total Allotjaments (4)'!W36/'Total Allotjaments (4)'!Z36)-1)</f>
        <v>-0.18421052631578949</v>
      </c>
      <c r="X36" s="113">
        <f>(('Total Allotjaments (4)'!X36/'Total Allotjaments (4)'!AA36)-1)</f>
        <v>-0.17453782818082952</v>
      </c>
      <c r="Y36" s="113">
        <f>(('Total Allotjaments (4)'!Y36/'Total Allotjaments (4)'!AB36)-1)</f>
        <v>-0.17157724249629558</v>
      </c>
      <c r="Z36" s="113">
        <f>(('Total Allotjaments (4)'!Z36/'Total Allotjaments (4)'!AC36)-1)</f>
        <v>-8.4337349397590411E-2</v>
      </c>
      <c r="AA36" s="113">
        <f>(('Total Allotjaments (4)'!AA36/'Total Allotjaments (4)'!AD36)-1)</f>
        <v>-7.2545205676824431E-2</v>
      </c>
      <c r="AB36" s="113">
        <f>(('Total Allotjaments (4)'!AB36/'Total Allotjaments (4)'!AE36)-1)</f>
        <v>-6.6192560175054704E-2</v>
      </c>
      <c r="AC36" s="113">
        <f>(('Total Allotjaments (4)'!AC36/'Total Allotjaments (4)'!AF36)-1)</f>
        <v>0</v>
      </c>
      <c r="AD36" s="113">
        <f>(('Total Allotjaments (4)'!AD36/'Total Allotjaments (4)'!AG36)-1)</f>
        <v>-4.0306969026548622E-2</v>
      </c>
      <c r="AE36" s="113">
        <f>(('Total Allotjaments (4)'!AE36/'Total Allotjaments (4)'!AH36)-1)</f>
        <v>-6.6478416293670572E-2</v>
      </c>
      <c r="AF36" s="113">
        <f>(('Total Allotjaments (4)'!AF36/'Total Allotjaments (4)'!AI36)-1)</f>
        <v>-5.6818181818181768E-2</v>
      </c>
      <c r="AG36" s="113">
        <f>(('Total Allotjaments (4)'!AG36/'Total Allotjaments (4)'!AJ36)-1)</f>
        <v>-0.10627780523974295</v>
      </c>
      <c r="AH36" s="113">
        <f>(('Total Allotjaments (4)'!AH36/'Total Allotjaments (4)'!AK36)-1)</f>
        <v>-0.11683867031013717</v>
      </c>
      <c r="AI36" s="113">
        <f>(('Total Allotjaments (4)'!AI36/'Total Allotjaments (4)'!AL36)-1)</f>
        <v>1.1494252873563315E-2</v>
      </c>
      <c r="AJ36" s="113">
        <f>(('Total Allotjaments (4)'!AJ36/'Total Allotjaments (4)'!AM36)-1)</f>
        <v>6.4676616915422258E-3</v>
      </c>
      <c r="AK36" s="113">
        <f>(('Total Allotjaments (4)'!AK36/'Total Allotjaments (4)'!AN36)-1)</f>
        <v>-1.1659644380845879E-3</v>
      </c>
      <c r="AL36" s="113">
        <f>(('Total Allotjaments (4)'!AL36/'Total Allotjaments (4)'!AO36)-1)</f>
        <v>1.1627906976744207E-2</v>
      </c>
      <c r="AM36" s="113">
        <f>(('Total Allotjaments (4)'!AM36/'Total Allotjaments (4)'!AP36)-1)</f>
        <v>2.8330242373856951E-2</v>
      </c>
      <c r="AN36" s="113">
        <f>(('Total Allotjaments (4)'!AN36/'Total Allotjaments (4)'!AQ36)-1)</f>
        <v>3.2476060191518386E-2</v>
      </c>
      <c r="AO36" s="113">
        <f>(('Total Allotjaments (4)'!AO36/'Total Allotjaments (4)'!AR36)-1)</f>
        <v>-1.1494252873563204E-2</v>
      </c>
      <c r="AP36" s="113">
        <f>(('Total Allotjaments (4)'!AP36/'Total Allotjaments (4)'!AS36)-1)</f>
        <v>2.7574708221109745E-3</v>
      </c>
      <c r="AQ36" s="113">
        <f>(('Total Allotjaments (4)'!AQ36/'Total Allotjaments (4)'!AT36)-1)</f>
        <v>6.3603072771827307E-3</v>
      </c>
      <c r="AR36" s="113">
        <f>(('Total Allotjaments (4)'!AR36/'Total Allotjaments (4)'!AU36)-1)</f>
        <v>6.0975609756097615E-2</v>
      </c>
      <c r="AS36" s="113">
        <f>(('Total Allotjaments (4)'!AS36/'Total Allotjaments (4)'!AV36)-1)</f>
        <v>1.8283923207522479E-2</v>
      </c>
      <c r="AT36" s="113">
        <f>(('Total Allotjaments (4)'!AT36/'Total Allotjaments (4)'!AW36)-1)</f>
        <v>1.9623806850084247E-2</v>
      </c>
      <c r="AU36" s="113">
        <f>(('Total Allotjaments (4)'!AU36/'Total Allotjaments (4)'!AX36)-1)</f>
        <v>-3.5294117647058809E-2</v>
      </c>
      <c r="AV36" s="113">
        <f>(('Total Allotjaments (4)'!AV36/'Total Allotjaments (4)'!AY36)-1)</f>
        <v>-5.1000805602032573E-2</v>
      </c>
      <c r="AW36" s="113">
        <f>(('Total Allotjaments (4)'!AW36/'Total Allotjaments (4)'!AZ36)-1)</f>
        <v>-4.3527295185413872E-2</v>
      </c>
      <c r="AX36" s="113">
        <f>(('Total Allotjaments (4)'!AX36/'Total Allotjaments (4)'!BA36)-1)</f>
        <v>-5.555555555555558E-2</v>
      </c>
      <c r="AY36" s="113">
        <f>(('Total Allotjaments (4)'!AY36/'Total Allotjaments (4)'!BB36)-1)</f>
        <v>-7.7780317750600014E-2</v>
      </c>
      <c r="AZ36" s="113">
        <f>(('Total Allotjaments (4)'!AZ36/'Total Allotjaments (4)'!BC36)-1)</f>
        <v>-6.6220350032596187E-2</v>
      </c>
      <c r="BA36" s="113">
        <f>(('Total Allotjaments (4)'!BA36/'Total Allotjaments (4)'!BD36)-1)</f>
        <v>-2.1739130434782594E-2</v>
      </c>
      <c r="BB36" s="113">
        <f>(('Total Allotjaments (4)'!BB36/'Total Allotjaments (4)'!BE36)-1)</f>
        <v>-1.3585884209932897E-2</v>
      </c>
      <c r="BC36" s="113">
        <f>(('Total Allotjaments (4)'!BC36/'Total Allotjaments (4)'!BF36)-1)</f>
        <v>-1.4066401325059985E-2</v>
      </c>
      <c r="BD36" s="113">
        <f>(('Total Allotjaments (4)'!BD36/'Total Allotjaments (4)'!BG36)-1)</f>
        <v>3.3707865168539408E-2</v>
      </c>
      <c r="BE36" s="113">
        <f>(('Total Allotjaments (4)'!BE36/'Total Allotjaments (4)'!BH36)-1)</f>
        <v>4.4392110685899322E-2</v>
      </c>
      <c r="BF36" s="113">
        <f>(('Total Allotjaments (4)'!BF36/'Total Allotjaments (4)'!BI36)-1)</f>
        <v>2.97067508400366E-2</v>
      </c>
      <c r="BG36" s="113">
        <f>(('Total Allotjaments (4)'!BG36/'Total Allotjaments (4)'!BJ36)-1)</f>
        <v>0</v>
      </c>
      <c r="BH36" s="113">
        <f>(('Total Allotjaments (4)'!BH36/'Total Allotjaments (4)'!BK36)-1)</f>
        <v>-1.0774606872451908E-2</v>
      </c>
      <c r="BI36" s="113">
        <f>(('Total Allotjaments (4)'!BI36/'Total Allotjaments (4)'!BL36)-1)</f>
        <v>-1.3064013666968188E-2</v>
      </c>
      <c r="BJ36" s="113" t="e">
        <f>(('Total Allotjaments (4)'!BJ36/'Total Allotjaments (4)'!BM36)-1)</f>
        <v>#DIV/0!</v>
      </c>
      <c r="BK36" s="113" t="e">
        <f>(('Total Allotjaments (4)'!BK36/'Total Allotjaments (4)'!BN36)-1)</f>
        <v>#DIV/0!</v>
      </c>
      <c r="BL36" s="113" t="e">
        <f>(('Total Allotjaments (4)'!BL36/'Total Allotjaments (4)'!BO36)-1)</f>
        <v>#DIV/0!</v>
      </c>
    </row>
    <row r="37" spans="1:64">
      <c r="A37" s="78" t="s">
        <v>26</v>
      </c>
      <c r="B37" s="113">
        <f>(('Total Allotjaments (4)'!B37/'Total Allotjaments (4)'!E37)-1)</f>
        <v>0</v>
      </c>
      <c r="C37" s="113">
        <f>(('Total Allotjaments (4)'!C37/'Total Allotjaments (4)'!F37)-1)</f>
        <v>0</v>
      </c>
      <c r="D37" s="113">
        <f>(('Total Allotjaments (4)'!D37/'Total Allotjaments (4)'!G37)-1)</f>
        <v>0</v>
      </c>
      <c r="E37" s="113">
        <f>(('Total Allotjaments (4)'!E37/'Total Allotjaments (4)'!H37)-1)</f>
        <v>-9.0909090909090939E-2</v>
      </c>
      <c r="F37" s="113">
        <f>(('Total Allotjaments (4)'!F37/'Total Allotjaments (4)'!I37)-1)</f>
        <v>-5.5198973042361987E-2</v>
      </c>
      <c r="G37" s="113">
        <f>(('Total Allotjaments (4)'!G37/'Total Allotjaments (4)'!J37)-1)</f>
        <v>-3.9540229885057454E-2</v>
      </c>
      <c r="H37" s="113">
        <f>(('Total Allotjaments (4)'!H37/'Total Allotjaments (4)'!K37)-1)</f>
        <v>0</v>
      </c>
      <c r="I37" s="113">
        <f>(('Total Allotjaments (4)'!I37/'Total Allotjaments (4)'!L37)-1)</f>
        <v>0</v>
      </c>
      <c r="J37" s="113">
        <f>(('Total Allotjaments (4)'!J37/'Total Allotjaments (4)'!M37)-1)</f>
        <v>0</v>
      </c>
      <c r="K37" s="113">
        <f>(('Total Allotjaments (4)'!K37/'Total Allotjaments (4)'!N37)-1)</f>
        <v>0.375</v>
      </c>
      <c r="L37" s="113">
        <f>(('Total Allotjaments (4)'!L37/'Total Allotjaments (4)'!O37)-1)</f>
        <v>0.19754035357417377</v>
      </c>
      <c r="M37" s="113">
        <f>(('Total Allotjaments (4)'!M37/'Total Allotjaments (4)'!P37)-1)</f>
        <v>0.14775725593667555</v>
      </c>
      <c r="N37" s="113">
        <f>(('Total Allotjaments (4)'!N37/'Total Allotjaments (4)'!Q37)-1)</f>
        <v>0.14285714285714279</v>
      </c>
      <c r="O37" s="113">
        <f>(('Total Allotjaments (4)'!O37/'Total Allotjaments (4)'!R37)-1)</f>
        <v>3.0903328050713164E-2</v>
      </c>
      <c r="P37" s="113">
        <f>(('Total Allotjaments (4)'!P37/'Total Allotjaments (4)'!S37)-1)</f>
        <v>2.1012931034482651E-2</v>
      </c>
      <c r="Q37" s="113">
        <f>(('Total Allotjaments (4)'!Q37/'Total Allotjaments (4)'!T37)-1)</f>
        <v>0</v>
      </c>
      <c r="R37" s="113">
        <f>(('Total Allotjaments (4)'!R37/'Total Allotjaments (4)'!U37)-1)</f>
        <v>0</v>
      </c>
      <c r="S37" s="113">
        <f>(('Total Allotjaments (4)'!S37/'Total Allotjaments (4)'!V37)-1)</f>
        <v>0</v>
      </c>
      <c r="T37" s="113">
        <f>(('Total Allotjaments (4)'!T37/'Total Allotjaments (4)'!W37)-1)</f>
        <v>-0.125</v>
      </c>
      <c r="U37" s="113">
        <f>(('Total Allotjaments (4)'!U37/'Total Allotjaments (4)'!X37)-1)</f>
        <v>-4.8982667671439328E-2</v>
      </c>
      <c r="V37" s="113">
        <f>(('Total Allotjaments (4)'!V37/'Total Allotjaments (4)'!Y37)-1)</f>
        <v>3.1684269038354751E-2</v>
      </c>
      <c r="W37" s="113">
        <f>(('Total Allotjaments (4)'!W37/'Total Allotjaments (4)'!Z37)-1)</f>
        <v>0.33333333333333326</v>
      </c>
      <c r="X37" s="113">
        <f>(('Total Allotjaments (4)'!X37/'Total Allotjaments (4)'!AA37)-1)</f>
        <v>0.2626070409134158</v>
      </c>
      <c r="Y37" s="113">
        <f>(('Total Allotjaments (4)'!Y37/'Total Allotjaments (4)'!AB37)-1)</f>
        <v>9.4615150593246211E-2</v>
      </c>
      <c r="Z37" s="113">
        <f>(('Total Allotjaments (4)'!Z37/'Total Allotjaments (4)'!AC37)-1)</f>
        <v>2</v>
      </c>
      <c r="AA37" s="113">
        <f>(('Total Allotjaments (4)'!AA37/'Total Allotjaments (4)'!AD37)-1)</f>
        <v>0.65511811023622046</v>
      </c>
      <c r="AB37" s="113">
        <f>(('Total Allotjaments (4)'!AB37/'Total Allotjaments (4)'!AE37)-1)</f>
        <v>0.44229925405879778</v>
      </c>
      <c r="AC37" s="113" t="e">
        <f>(('Total Allotjaments (4)'!AC37/'Total Allotjaments (4)'!AF37)-1)</f>
        <v>#DIV/0!</v>
      </c>
      <c r="AD37" s="113" t="e">
        <f>(('Total Allotjaments (4)'!AD37/'Total Allotjaments (4)'!AG37)-1)</f>
        <v>#DIV/0!</v>
      </c>
      <c r="AE37" s="113" t="e">
        <f>(('Total Allotjaments (4)'!AE37/'Total Allotjaments (4)'!AH37)-1)</f>
        <v>#DIV/0!</v>
      </c>
      <c r="AF37" s="113" t="e">
        <f>(('Total Allotjaments (4)'!AF37/'Total Allotjaments (4)'!AI37)-1)</f>
        <v>#DIV/0!</v>
      </c>
      <c r="AG37" s="113" t="e">
        <f>(('Total Allotjaments (4)'!AG37/'Total Allotjaments (4)'!AJ37)-1)</f>
        <v>#DIV/0!</v>
      </c>
      <c r="AH37" s="113" t="e">
        <f>(('Total Allotjaments (4)'!AH37/'Total Allotjaments (4)'!AK37)-1)</f>
        <v>#DIV/0!</v>
      </c>
      <c r="AI37" s="113" t="e">
        <f>(('Total Allotjaments (4)'!AI37/'Total Allotjaments (4)'!AL37)-1)</f>
        <v>#DIV/0!</v>
      </c>
      <c r="AJ37" s="113" t="e">
        <f>(('Total Allotjaments (4)'!AJ37/'Total Allotjaments (4)'!AM37)-1)</f>
        <v>#DIV/0!</v>
      </c>
      <c r="AK37" s="113" t="e">
        <f>(('Total Allotjaments (4)'!AK37/'Total Allotjaments (4)'!AN37)-1)</f>
        <v>#DIV/0!</v>
      </c>
      <c r="AL37" s="113" t="e">
        <f>(('Total Allotjaments (4)'!AL37/'Total Allotjaments (4)'!AO37)-1)</f>
        <v>#DIV/0!</v>
      </c>
      <c r="AM37" s="113" t="e">
        <f>(('Total Allotjaments (4)'!AM37/'Total Allotjaments (4)'!AP37)-1)</f>
        <v>#DIV/0!</v>
      </c>
      <c r="AN37" s="113" t="e">
        <f>(('Total Allotjaments (4)'!AN37/'Total Allotjaments (4)'!AQ37)-1)</f>
        <v>#DIV/0!</v>
      </c>
      <c r="AO37" s="113" t="e">
        <f>(('Total Allotjaments (4)'!AO37/'Total Allotjaments (4)'!AR37)-1)</f>
        <v>#DIV/0!</v>
      </c>
      <c r="AP37" s="113" t="e">
        <f>(('Total Allotjaments (4)'!AP37/'Total Allotjaments (4)'!AS37)-1)</f>
        <v>#DIV/0!</v>
      </c>
      <c r="AQ37" s="113" t="e">
        <f>(('Total Allotjaments (4)'!AQ37/'Total Allotjaments (4)'!AT37)-1)</f>
        <v>#DIV/0!</v>
      </c>
      <c r="AR37" s="113" t="e">
        <f>(('Total Allotjaments (4)'!AR37/'Total Allotjaments (4)'!AU37)-1)</f>
        <v>#DIV/0!</v>
      </c>
      <c r="AS37" s="113" t="e">
        <f>(('Total Allotjaments (4)'!AS37/'Total Allotjaments (4)'!AV37)-1)</f>
        <v>#DIV/0!</v>
      </c>
      <c r="AT37" s="113" t="e">
        <f>(('Total Allotjaments (4)'!AT37/'Total Allotjaments (4)'!AW37)-1)</f>
        <v>#DIV/0!</v>
      </c>
      <c r="AU37" s="113" t="e">
        <f>(('Total Allotjaments (4)'!AU37/'Total Allotjaments (4)'!AX37)-1)</f>
        <v>#DIV/0!</v>
      </c>
      <c r="AV37" s="113" t="e">
        <f>(('Total Allotjaments (4)'!AV37/'Total Allotjaments (4)'!AY37)-1)</f>
        <v>#DIV/0!</v>
      </c>
      <c r="AW37" s="113" t="e">
        <f>(('Total Allotjaments (4)'!AW37/'Total Allotjaments (4)'!AZ37)-1)</f>
        <v>#DIV/0!</v>
      </c>
      <c r="AX37" s="113" t="e">
        <f>(('Total Allotjaments (4)'!AX37/'Total Allotjaments (4)'!BA37)-1)</f>
        <v>#DIV/0!</v>
      </c>
      <c r="AY37" s="113" t="e">
        <f>(('Total Allotjaments (4)'!AY37/'Total Allotjaments (4)'!BB37)-1)</f>
        <v>#DIV/0!</v>
      </c>
      <c r="AZ37" s="113" t="e">
        <f>(('Total Allotjaments (4)'!AZ37/'Total Allotjaments (4)'!BC37)-1)</f>
        <v>#DIV/0!</v>
      </c>
      <c r="BA37" s="113" t="e">
        <f>(('Total Allotjaments (4)'!BA37/'Total Allotjaments (4)'!BD37)-1)</f>
        <v>#DIV/0!</v>
      </c>
      <c r="BB37" s="113" t="e">
        <f>(('Total Allotjaments (4)'!BB37/'Total Allotjaments (4)'!BE37)-1)</f>
        <v>#DIV/0!</v>
      </c>
      <c r="BC37" s="113" t="e">
        <f>(('Total Allotjaments (4)'!BC37/'Total Allotjaments (4)'!BF37)-1)</f>
        <v>#DIV/0!</v>
      </c>
      <c r="BD37" s="113" t="e">
        <f>(('Total Allotjaments (4)'!BD37/'Total Allotjaments (4)'!BG37)-1)</f>
        <v>#DIV/0!</v>
      </c>
      <c r="BE37" s="113" t="e">
        <f>(('Total Allotjaments (4)'!BE37/'Total Allotjaments (4)'!BH37)-1)</f>
        <v>#DIV/0!</v>
      </c>
      <c r="BF37" s="113" t="e">
        <f>(('Total Allotjaments (4)'!BF37/'Total Allotjaments (4)'!BI37)-1)</f>
        <v>#DIV/0!</v>
      </c>
      <c r="BG37" s="113" t="e">
        <f>(('Total Allotjaments (4)'!BG37/'Total Allotjaments (4)'!BJ37)-1)</f>
        <v>#DIV/0!</v>
      </c>
      <c r="BH37" s="113" t="e">
        <f>(('Total Allotjaments (4)'!BH37/'Total Allotjaments (4)'!BK37)-1)</f>
        <v>#DIV/0!</v>
      </c>
      <c r="BI37" s="113" t="e">
        <f>(('Total Allotjaments (4)'!BI37/'Total Allotjaments (4)'!BL37)-1)</f>
        <v>#DIV/0!</v>
      </c>
      <c r="BJ37" s="113" t="e">
        <f>(('Total Allotjaments (4)'!BJ37/'Total Allotjaments (4)'!BM37)-1)</f>
        <v>#DIV/0!</v>
      </c>
      <c r="BK37" s="113" t="e">
        <f>(('Total Allotjaments (4)'!BK37/'Total Allotjaments (4)'!BN37)-1)</f>
        <v>#DIV/0!</v>
      </c>
      <c r="BL37" s="113" t="e">
        <f>(('Total Allotjaments (4)'!BL37/'Total Allotjaments (4)'!BO37)-1)</f>
        <v>#DIV/0!</v>
      </c>
    </row>
    <row r="38" spans="1:64">
      <c r="A38" s="78" t="s">
        <v>160</v>
      </c>
      <c r="B38" s="113">
        <f>(('Total Allotjaments (4)'!B38/'Total Allotjaments (4)'!E38)-1)</f>
        <v>7.575757575757569E-3</v>
      </c>
      <c r="C38" s="113">
        <f>(('Total Allotjaments (4)'!C38/'Total Allotjaments (4)'!F38)-1)</f>
        <v>1.3847872934791283E-2</v>
      </c>
      <c r="D38" s="113">
        <f>(('Total Allotjaments (4)'!D38/'Total Allotjaments (4)'!G38)-1)</f>
        <v>1.2321625083437038E-2</v>
      </c>
      <c r="E38" s="113">
        <f>(('Total Allotjaments (4)'!E38/'Total Allotjaments (4)'!H38)-1)</f>
        <v>0</v>
      </c>
      <c r="F38" s="113">
        <f>(('Total Allotjaments (4)'!F38/'Total Allotjaments (4)'!I38)-1)</f>
        <v>4.7313552526062619E-3</v>
      </c>
      <c r="G38" s="113">
        <f>(('Total Allotjaments (4)'!G38/'Total Allotjaments (4)'!J38)-1)</f>
        <v>3.1489223084857354E-3</v>
      </c>
      <c r="H38" s="113">
        <f>(('Total Allotjaments (4)'!H38/'Total Allotjaments (4)'!K38)-1)</f>
        <v>2.3255813953488413E-2</v>
      </c>
      <c r="I38" s="113">
        <f>(('Total Allotjaments (4)'!I38/'Total Allotjaments (4)'!L38)-1)</f>
        <v>6.9444444444444198E-3</v>
      </c>
      <c r="J38" s="113">
        <f>(('Total Allotjaments (4)'!J38/'Total Allotjaments (4)'!M38)-1)</f>
        <v>5.806545560449905E-3</v>
      </c>
      <c r="K38" s="113">
        <f>(('Total Allotjaments (4)'!K38/'Total Allotjaments (4)'!N38)-1)</f>
        <v>-7.692307692307665E-3</v>
      </c>
      <c r="L38" s="113">
        <f>(('Total Allotjaments (4)'!L38/'Total Allotjaments (4)'!O38)-1)</f>
        <v>-7.6127894863370349E-3</v>
      </c>
      <c r="M38" s="113">
        <f>(('Total Allotjaments (4)'!M38/'Total Allotjaments (4)'!P38)-1)</f>
        <v>-7.5152653828087779E-3</v>
      </c>
      <c r="N38" s="113">
        <f>(('Total Allotjaments (4)'!N38/'Total Allotjaments (4)'!Q38)-1)</f>
        <v>6.5573770491803351E-2</v>
      </c>
      <c r="O38" s="113">
        <f>(('Total Allotjaments (4)'!O38/'Total Allotjaments (4)'!R38)-1)</f>
        <v>4.6457023060796576E-2</v>
      </c>
      <c r="P38" s="113">
        <f>(('Total Allotjaments (4)'!P38/'Total Allotjaments (4)'!S38)-1)</f>
        <v>4.5875373162528765E-2</v>
      </c>
      <c r="Q38" s="113">
        <f>(('Total Allotjaments (4)'!Q38/'Total Allotjaments (4)'!T38)-1)</f>
        <v>5.1724137931034475E-2</v>
      </c>
      <c r="R38" s="113">
        <f>(('Total Allotjaments (4)'!R38/'Total Allotjaments (4)'!U38)-1)</f>
        <v>7.0562887153245324E-2</v>
      </c>
      <c r="S38" s="113">
        <f>(('Total Allotjaments (4)'!S38/'Total Allotjaments (4)'!V38)-1)</f>
        <v>6.8219432446615214E-2</v>
      </c>
      <c r="T38" s="113">
        <f>(('Total Allotjaments (4)'!T38/'Total Allotjaments (4)'!W38)-1)</f>
        <v>3.5714285714285809E-2</v>
      </c>
      <c r="U38" s="113">
        <f>(('Total Allotjaments (4)'!U38/'Total Allotjaments (4)'!X38)-1)</f>
        <v>5.1593108331366544E-2</v>
      </c>
      <c r="V38" s="113">
        <f>(('Total Allotjaments (4)'!V38/'Total Allotjaments (4)'!Y38)-1)</f>
        <v>5.0281934964175212E-2</v>
      </c>
      <c r="W38" s="113">
        <f>(('Total Allotjaments (4)'!W38/'Total Allotjaments (4)'!Z38)-1)</f>
        <v>0.13131313131313127</v>
      </c>
      <c r="X38" s="113">
        <f>(('Total Allotjaments (4)'!X38/'Total Allotjaments (4)'!AA38)-1)</f>
        <v>8.6577422167512852E-2</v>
      </c>
      <c r="Y38" s="113">
        <f>(('Total Allotjaments (4)'!Y38/'Total Allotjaments (4)'!AB38)-1)</f>
        <v>9.0980573543015808E-2</v>
      </c>
      <c r="Z38" s="113">
        <f>(('Total Allotjaments (4)'!Z38/'Total Allotjaments (4)'!AC38)-1)</f>
        <v>0.13793103448275867</v>
      </c>
      <c r="AA38" s="113">
        <f>(('Total Allotjaments (4)'!AA38/'Total Allotjaments (4)'!AD38)-1)</f>
        <v>8.6002339441876074E-2</v>
      </c>
      <c r="AB38" s="113">
        <f>(('Total Allotjaments (4)'!AB38/'Total Allotjaments (4)'!AE38)-1)</f>
        <v>8.9031608109809923E-2</v>
      </c>
      <c r="AC38" s="113">
        <f>(('Total Allotjaments (4)'!AC38/'Total Allotjaments (4)'!AF38)-1)</f>
        <v>0</v>
      </c>
      <c r="AD38" s="113">
        <f>(('Total Allotjaments (4)'!AD38/'Total Allotjaments (4)'!AG38)-1)</f>
        <v>2.4773103487641945E-2</v>
      </c>
      <c r="AE38" s="113">
        <f>(('Total Allotjaments (4)'!AE38/'Total Allotjaments (4)'!AH38)-1)</f>
        <v>1.8782233854206742E-2</v>
      </c>
      <c r="AF38" s="113">
        <f>(('Total Allotjaments (4)'!AF38/'Total Allotjaments (4)'!AI38)-1)</f>
        <v>4.8192771084337283E-2</v>
      </c>
      <c r="AG38" s="113">
        <f>(('Total Allotjaments (4)'!AG38/'Total Allotjaments (4)'!AJ38)-1)</f>
        <v>4.8288654858784197E-2</v>
      </c>
      <c r="AH38" s="113">
        <f>(('Total Allotjaments (4)'!AH38/'Total Allotjaments (4)'!AK38)-1)</f>
        <v>5.3780012978585257E-2</v>
      </c>
      <c r="AI38" s="113">
        <f>(('Total Allotjaments (4)'!AI38/'Total Allotjaments (4)'!AL38)-1)</f>
        <v>-3.4883720930232509E-2</v>
      </c>
      <c r="AJ38" s="113">
        <f>(('Total Allotjaments (4)'!AJ38/'Total Allotjaments (4)'!AM38)-1)</f>
        <v>-2.3717724033181398E-2</v>
      </c>
      <c r="AK38" s="113">
        <f>(('Total Allotjaments (4)'!AK38/'Total Allotjaments (4)'!AN38)-1)</f>
        <v>-1.1387329591018402E-2</v>
      </c>
      <c r="AL38" s="113">
        <f>(('Total Allotjaments (4)'!AL38/'Total Allotjaments (4)'!AO38)-1)</f>
        <v>0</v>
      </c>
      <c r="AM38" s="113">
        <f>(('Total Allotjaments (4)'!AM38/'Total Allotjaments (4)'!AP38)-1)</f>
        <v>1.4625870239279859E-3</v>
      </c>
      <c r="AN38" s="113">
        <f>(('Total Allotjaments (4)'!AN38/'Total Allotjaments (4)'!AQ38)-1)</f>
        <v>0</v>
      </c>
      <c r="AO38" s="113">
        <f>(('Total Allotjaments (4)'!AO38/'Total Allotjaments (4)'!AR38)-1)</f>
        <v>3.6144578313253017E-2</v>
      </c>
      <c r="AP38" s="113">
        <f>(('Total Allotjaments (4)'!AP38/'Total Allotjaments (4)'!AS38)-1)</f>
        <v>2.2492073936711154E-2</v>
      </c>
      <c r="AQ38" s="113">
        <f>(('Total Allotjaments (4)'!AQ38/'Total Allotjaments (4)'!AT38)-1)</f>
        <v>2.4510475147199839E-2</v>
      </c>
      <c r="AR38" s="113">
        <f>(('Total Allotjaments (4)'!AR38/'Total Allotjaments (4)'!AU38)-1)</f>
        <v>3.7500000000000089E-2</v>
      </c>
      <c r="AS38" s="113">
        <f>(('Total Allotjaments (4)'!AS38/'Total Allotjaments (4)'!AV38)-1)</f>
        <v>5.4766862262603411E-2</v>
      </c>
      <c r="AT38" s="113">
        <f>(('Total Allotjaments (4)'!AT38/'Total Allotjaments (4)'!AW38)-1)</f>
        <v>5.5682442394981102E-2</v>
      </c>
      <c r="AU38" s="113">
        <f>(('Total Allotjaments (4)'!AU38/'Total Allotjaments (4)'!AX38)-1)</f>
        <v>8.1081081081081141E-2</v>
      </c>
      <c r="AV38" s="113">
        <f>(('Total Allotjaments (4)'!AV38/'Total Allotjaments (4)'!AY38)-1)</f>
        <v>6.4119779777091379E-2</v>
      </c>
      <c r="AW38" s="113">
        <f>(('Total Allotjaments (4)'!AW38/'Total Allotjaments (4)'!AZ38)-1)</f>
        <v>6.4145951267536194E-2</v>
      </c>
      <c r="AX38" s="113">
        <f>(('Total Allotjaments (4)'!AX38/'Total Allotjaments (4)'!BA38)-1)</f>
        <v>7.2463768115942129E-2</v>
      </c>
      <c r="AY38" s="113">
        <f>(('Total Allotjaments (4)'!AY38/'Total Allotjaments (4)'!BB38)-1)</f>
        <v>0.10065031037540639</v>
      </c>
      <c r="AZ38" s="113">
        <f>(('Total Allotjaments (4)'!AZ38/'Total Allotjaments (4)'!BC38)-1)</f>
        <v>0.10269023306306613</v>
      </c>
      <c r="BA38" s="113">
        <f>(('Total Allotjaments (4)'!BA38/'Total Allotjaments (4)'!BD38)-1)</f>
        <v>7.8125E-2</v>
      </c>
      <c r="BB38" s="113">
        <f>(('Total Allotjaments (4)'!BB38/'Total Allotjaments (4)'!BE38)-1)</f>
        <v>9.1026364589212205E-2</v>
      </c>
      <c r="BC38" s="113">
        <f>(('Total Allotjaments (4)'!BC38/'Total Allotjaments (4)'!BF38)-1)</f>
        <v>9.044835750221969E-2</v>
      </c>
      <c r="BD38" s="113">
        <f>(('Total Allotjaments (4)'!BD38/'Total Allotjaments (4)'!BG38)-1)</f>
        <v>3.2258064516129004E-2</v>
      </c>
      <c r="BE38" s="113">
        <f>(('Total Allotjaments (4)'!BE38/'Total Allotjaments (4)'!BH38)-1)</f>
        <v>5.6563591447312378E-2</v>
      </c>
      <c r="BF38" s="113">
        <f>(('Total Allotjaments (4)'!BF38/'Total Allotjaments (4)'!BI38)-1)</f>
        <v>6.3581995593327001E-2</v>
      </c>
      <c r="BG38" s="113">
        <f>(('Total Allotjaments (4)'!BG38/'Total Allotjaments (4)'!BJ38)-1)</f>
        <v>0.10714285714285721</v>
      </c>
      <c r="BH38" s="113">
        <f>(('Total Allotjaments (4)'!BH38/'Total Allotjaments (4)'!BK38)-1)</f>
        <v>9.5464725643896964E-2</v>
      </c>
      <c r="BI38" s="113">
        <f>(('Total Allotjaments (4)'!BI38/'Total Allotjaments (4)'!BL38)-1)</f>
        <v>9.3114274654853446E-2</v>
      </c>
      <c r="BJ38" s="113" t="e">
        <f>(('Total Allotjaments (4)'!BJ38/'Total Allotjaments (4)'!BM38)-1)</f>
        <v>#DIV/0!</v>
      </c>
      <c r="BK38" s="113" t="e">
        <f>(('Total Allotjaments (4)'!BK38/'Total Allotjaments (4)'!BN38)-1)</f>
        <v>#DIV/0!</v>
      </c>
      <c r="BL38" s="113" t="e">
        <f>(('Total Allotjaments (4)'!BL38/'Total Allotjaments (4)'!BO38)-1)</f>
        <v>#DIV/0!</v>
      </c>
    </row>
    <row r="39" spans="1:64">
      <c r="A39" s="78" t="s">
        <v>27</v>
      </c>
      <c r="B39" s="113">
        <f>(('Total Allotjaments (4)'!B39/'Total Allotjaments (4)'!E39)-1)</f>
        <v>-0.16666666666666663</v>
      </c>
      <c r="C39" s="113">
        <f>(('Total Allotjaments (4)'!C39/'Total Allotjaments (4)'!F39)-1)</f>
        <v>-9.1688089117395011E-2</v>
      </c>
      <c r="D39" s="113">
        <f>(('Total Allotjaments (4)'!D39/'Total Allotjaments (4)'!G39)-1)</f>
        <v>-8.5043988269794757E-2</v>
      </c>
      <c r="E39" s="113">
        <f>(('Total Allotjaments (4)'!E39/'Total Allotjaments (4)'!H39)-1)</f>
        <v>0</v>
      </c>
      <c r="F39" s="113">
        <f>(('Total Allotjaments (4)'!F39/'Total Allotjaments (4)'!I39)-1)</f>
        <v>0</v>
      </c>
      <c r="G39" s="113">
        <f>(('Total Allotjaments (4)'!G39/'Total Allotjaments (4)'!J39)-1)</f>
        <v>0</v>
      </c>
      <c r="H39" s="113">
        <f>(('Total Allotjaments (4)'!H39/'Total Allotjaments (4)'!K39)-1)</f>
        <v>0.19999999999999996</v>
      </c>
      <c r="I39" s="113">
        <f>(('Total Allotjaments (4)'!I39/'Total Allotjaments (4)'!L39)-1)</f>
        <v>0.10094339622641502</v>
      </c>
      <c r="J39" s="113">
        <f>(('Total Allotjaments (4)'!J39/'Total Allotjaments (4)'!M39)-1)</f>
        <v>9.2948717948717841E-2</v>
      </c>
      <c r="K39" s="113">
        <f>(('Total Allotjaments (4)'!K39/'Total Allotjaments (4)'!N39)-1)</f>
        <v>0</v>
      </c>
      <c r="L39" s="113">
        <f>(('Total Allotjaments (4)'!L39/'Total Allotjaments (4)'!O39)-1)</f>
        <v>5.6829511465603222E-2</v>
      </c>
      <c r="M39" s="113">
        <f>(('Total Allotjaments (4)'!M39/'Total Allotjaments (4)'!P39)-1)</f>
        <v>6.4327485380117011E-2</v>
      </c>
      <c r="N39" s="113">
        <f>(('Total Allotjaments (4)'!N39/'Total Allotjaments (4)'!Q39)-1)</f>
        <v>0</v>
      </c>
      <c r="O39" s="113">
        <f>(('Total Allotjaments (4)'!O39/'Total Allotjaments (4)'!R39)-1)</f>
        <v>-1.3765978367748288E-2</v>
      </c>
      <c r="P39" s="113">
        <f>(('Total Allotjaments (4)'!P39/'Total Allotjaments (4)'!S39)-1)</f>
        <v>-1.3461538461538414E-2</v>
      </c>
      <c r="Q39" s="113">
        <f>(('Total Allotjaments (4)'!Q39/'Total Allotjaments (4)'!T39)-1)</f>
        <v>-0.16666666666666663</v>
      </c>
      <c r="R39" s="113">
        <f>(('Total Allotjaments (4)'!R39/'Total Allotjaments (4)'!U39)-1)</f>
        <v>-0.3255968169761273</v>
      </c>
      <c r="S39" s="113">
        <f>(('Total Allotjaments (4)'!S39/'Total Allotjaments (4)'!V39)-1)</f>
        <v>-0.3175853018372703</v>
      </c>
      <c r="T39" s="113">
        <f>(('Total Allotjaments (4)'!T39/'Total Allotjaments (4)'!W39)-1)</f>
        <v>-0.1428571428571429</v>
      </c>
      <c r="U39" s="113">
        <f>(('Total Allotjaments (4)'!U39/'Total Allotjaments (4)'!X39)-1)</f>
        <v>-0.20338087691494977</v>
      </c>
      <c r="V39" s="113">
        <f>(('Total Allotjaments (4)'!V39/'Total Allotjaments (4)'!Y39)-1)</f>
        <v>-0.21463540324658592</v>
      </c>
      <c r="W39" s="113">
        <f>(('Total Allotjaments (4)'!W39/'Total Allotjaments (4)'!Z39)-1)</f>
        <v>0.75</v>
      </c>
      <c r="X39" s="113">
        <f>(('Total Allotjaments (4)'!X39/'Total Allotjaments (4)'!AA39)-1)</f>
        <v>0.91019172552976801</v>
      </c>
      <c r="Y39" s="113">
        <f>(('Total Allotjaments (4)'!Y39/'Total Allotjaments (4)'!AB39)-1)</f>
        <v>0.91370808678500981</v>
      </c>
      <c r="Z39" s="113">
        <f>(('Total Allotjaments (4)'!Z39/'Total Allotjaments (4)'!AC39)-1)</f>
        <v>-0.19999999999999996</v>
      </c>
      <c r="AA39" s="113">
        <f>(('Total Allotjaments (4)'!AA39/'Total Allotjaments (4)'!AD39)-1)</f>
        <v>-0.17140468227424754</v>
      </c>
      <c r="AB39" s="113">
        <f>(('Total Allotjaments (4)'!AB39/'Total Allotjaments (4)'!AE39)-1)</f>
        <v>-0.20345640219952865</v>
      </c>
      <c r="AC39" s="113">
        <f>(('Total Allotjaments (4)'!AC39/'Total Allotjaments (4)'!AF39)-1)</f>
        <v>0.25</v>
      </c>
      <c r="AD39" s="113">
        <f>(('Total Allotjaments (4)'!AD39/'Total Allotjaments (4)'!AG39)-1)</f>
        <v>0.16003879728419013</v>
      </c>
      <c r="AE39" s="113">
        <f>(('Total Allotjaments (4)'!AE39/'Total Allotjaments (4)'!AH39)-1)</f>
        <v>0.17435424354243545</v>
      </c>
      <c r="AF39" s="113">
        <f>(('Total Allotjaments (4)'!AF39/'Total Allotjaments (4)'!AI39)-1)</f>
        <v>0.33333333333333326</v>
      </c>
      <c r="AG39" s="113">
        <f>(('Total Allotjaments (4)'!AG39/'Total Allotjaments (4)'!AJ39)-1)</f>
        <v>0.69016393442622959</v>
      </c>
      <c r="AH39" s="113">
        <f>(('Total Allotjaments (4)'!AH39/'Total Allotjaments (4)'!AK39)-1)</f>
        <v>0.6325301204819278</v>
      </c>
      <c r="AI39" s="113" t="e">
        <f>(('Total Allotjaments (4)'!AI39/'Total Allotjaments (4)'!AL39)-1)</f>
        <v>#DIV/0!</v>
      </c>
      <c r="AJ39" s="113" t="e">
        <f>(('Total Allotjaments (4)'!AJ39/'Total Allotjaments (4)'!AM39)-1)</f>
        <v>#DIV/0!</v>
      </c>
      <c r="AK39" s="113" t="e">
        <f>(('Total Allotjaments (4)'!AK39/'Total Allotjaments (4)'!AN39)-1)</f>
        <v>#DIV/0!</v>
      </c>
      <c r="AL39" s="113" t="e">
        <f>(('Total Allotjaments (4)'!AL39/'Total Allotjaments (4)'!AO39)-1)</f>
        <v>#DIV/0!</v>
      </c>
      <c r="AM39" s="113" t="e">
        <f>(('Total Allotjaments (4)'!AM39/'Total Allotjaments (4)'!AP39)-1)</f>
        <v>#DIV/0!</v>
      </c>
      <c r="AN39" s="113" t="e">
        <f>(('Total Allotjaments (4)'!AN39/'Total Allotjaments (4)'!AQ39)-1)</f>
        <v>#DIV/0!</v>
      </c>
      <c r="AO39" s="113" t="e">
        <f>(('Total Allotjaments (4)'!AO39/'Total Allotjaments (4)'!AR39)-1)</f>
        <v>#DIV/0!</v>
      </c>
      <c r="AP39" s="113" t="e">
        <f>(('Total Allotjaments (4)'!AP39/'Total Allotjaments (4)'!AS39)-1)</f>
        <v>#DIV/0!</v>
      </c>
      <c r="AQ39" s="113" t="e">
        <f>(('Total Allotjaments (4)'!AQ39/'Total Allotjaments (4)'!AT39)-1)</f>
        <v>#DIV/0!</v>
      </c>
      <c r="AR39" s="113" t="e">
        <f>(('Total Allotjaments (4)'!AR39/'Total Allotjaments (4)'!AU39)-1)</f>
        <v>#DIV/0!</v>
      </c>
      <c r="AS39" s="113" t="e">
        <f>(('Total Allotjaments (4)'!AS39/'Total Allotjaments (4)'!AV39)-1)</f>
        <v>#DIV/0!</v>
      </c>
      <c r="AT39" s="113" t="e">
        <f>(('Total Allotjaments (4)'!AT39/'Total Allotjaments (4)'!AW39)-1)</f>
        <v>#DIV/0!</v>
      </c>
      <c r="AU39" s="113" t="e">
        <f>(('Total Allotjaments (4)'!AU39/'Total Allotjaments (4)'!AX39)-1)</f>
        <v>#DIV/0!</v>
      </c>
      <c r="AV39" s="113" t="e">
        <f>(('Total Allotjaments (4)'!AV39/'Total Allotjaments (4)'!AY39)-1)</f>
        <v>#DIV/0!</v>
      </c>
      <c r="AW39" s="113" t="e">
        <f>(('Total Allotjaments (4)'!AW39/'Total Allotjaments (4)'!AZ39)-1)</f>
        <v>#DIV/0!</v>
      </c>
      <c r="AX39" s="113" t="e">
        <f>(('Total Allotjaments (4)'!AX39/'Total Allotjaments (4)'!BA39)-1)</f>
        <v>#DIV/0!</v>
      </c>
      <c r="AY39" s="113" t="e">
        <f>(('Total Allotjaments (4)'!AY39/'Total Allotjaments (4)'!BB39)-1)</f>
        <v>#DIV/0!</v>
      </c>
      <c r="AZ39" s="113" t="e">
        <f>(('Total Allotjaments (4)'!AZ39/'Total Allotjaments (4)'!BC39)-1)</f>
        <v>#DIV/0!</v>
      </c>
      <c r="BA39" s="113" t="e">
        <f>(('Total Allotjaments (4)'!BA39/'Total Allotjaments (4)'!BD39)-1)</f>
        <v>#DIV/0!</v>
      </c>
      <c r="BB39" s="113" t="e">
        <f>(('Total Allotjaments (4)'!BB39/'Total Allotjaments (4)'!BE39)-1)</f>
        <v>#DIV/0!</v>
      </c>
      <c r="BC39" s="113" t="e">
        <f>(('Total Allotjaments (4)'!BC39/'Total Allotjaments (4)'!BF39)-1)</f>
        <v>#DIV/0!</v>
      </c>
      <c r="BD39" s="113" t="e">
        <f>(('Total Allotjaments (4)'!BD39/'Total Allotjaments (4)'!BG39)-1)</f>
        <v>#DIV/0!</v>
      </c>
      <c r="BE39" s="113" t="e">
        <f>(('Total Allotjaments (4)'!BE39/'Total Allotjaments (4)'!BH39)-1)</f>
        <v>#DIV/0!</v>
      </c>
      <c r="BF39" s="113" t="e">
        <f>(('Total Allotjaments (4)'!BF39/'Total Allotjaments (4)'!BI39)-1)</f>
        <v>#DIV/0!</v>
      </c>
      <c r="BG39" s="113" t="e">
        <f>(('Total Allotjaments (4)'!BG39/'Total Allotjaments (4)'!BJ39)-1)</f>
        <v>#DIV/0!</v>
      </c>
      <c r="BH39" s="113" t="e">
        <f>(('Total Allotjaments (4)'!BH39/'Total Allotjaments (4)'!BK39)-1)</f>
        <v>#DIV/0!</v>
      </c>
      <c r="BI39" s="113" t="e">
        <f>(('Total Allotjaments (4)'!BI39/'Total Allotjaments (4)'!BL39)-1)</f>
        <v>#DIV/0!</v>
      </c>
      <c r="BJ39" s="113" t="e">
        <f>(('Total Allotjaments (4)'!BJ39/'Total Allotjaments (4)'!BM39)-1)</f>
        <v>#DIV/0!</v>
      </c>
      <c r="BK39" s="113" t="e">
        <f>(('Total Allotjaments (4)'!BK39/'Total Allotjaments (4)'!BN39)-1)</f>
        <v>#DIV/0!</v>
      </c>
      <c r="BL39" s="113" t="e">
        <f>(('Total Allotjaments (4)'!BL39/'Total Allotjaments (4)'!BO39)-1)</f>
        <v>#DIV/0!</v>
      </c>
    </row>
    <row r="40" spans="1:64" ht="17.25" thickBot="1">
      <c r="A40" s="78" t="s">
        <v>257</v>
      </c>
      <c r="B40" s="113">
        <f>(('Total Allotjaments (4)'!B40/'Total Allotjaments (4)'!E40)-1)</f>
        <v>0</v>
      </c>
      <c r="C40" s="113">
        <f>(('Total Allotjaments (4)'!C40/'Total Allotjaments (4)'!F40)-1)</f>
        <v>1.9398642095054264E-3</v>
      </c>
      <c r="D40" s="113">
        <f>(('Total Allotjaments (4)'!D40/'Total Allotjaments (4)'!G40)-1)</f>
        <v>0</v>
      </c>
      <c r="E40" s="113">
        <f>(('Total Allotjaments (4)'!E40/'Total Allotjaments (4)'!H40)-1)</f>
        <v>0</v>
      </c>
      <c r="F40" s="113">
        <f>(('Total Allotjaments (4)'!F40/'Total Allotjaments (4)'!I40)-1)</f>
        <v>5.8536585365853711E-3</v>
      </c>
      <c r="G40" s="113">
        <f>(('Total Allotjaments (4)'!G40/'Total Allotjaments (4)'!J40)-1)</f>
        <v>5.9317844784971818E-3</v>
      </c>
      <c r="H40" s="113">
        <f>(('Total Allotjaments (4)'!H40/'Total Allotjaments (4)'!K40)-1)</f>
        <v>0</v>
      </c>
      <c r="I40" s="113">
        <f>(('Total Allotjaments (4)'!I40/'Total Allotjaments (4)'!L40)-1)</f>
        <v>0</v>
      </c>
      <c r="J40" s="113">
        <f>(('Total Allotjaments (4)'!J40/'Total Allotjaments (4)'!M40)-1)</f>
        <v>0</v>
      </c>
      <c r="K40" s="113">
        <f>(('Total Allotjaments (4)'!K40/'Total Allotjaments (4)'!N40)-1)</f>
        <v>0.16666666666666674</v>
      </c>
      <c r="L40" s="113">
        <f>(('Total Allotjaments (4)'!L40/'Total Allotjaments (4)'!O40)-1)</f>
        <v>0.27329192546583858</v>
      </c>
      <c r="M40" s="113">
        <f>(('Total Allotjaments (4)'!M40/'Total Allotjaments (4)'!P40)-1)</f>
        <v>0.25030902348578499</v>
      </c>
      <c r="N40" s="113">
        <f>(('Total Allotjaments (4)'!N40/'Total Allotjaments (4)'!Q40)-1)</f>
        <v>0</v>
      </c>
      <c r="O40" s="113">
        <f>(('Total Allotjaments (4)'!O40/'Total Allotjaments (4)'!R40)-1)</f>
        <v>0</v>
      </c>
      <c r="P40" s="113">
        <f>(('Total Allotjaments (4)'!P40/'Total Allotjaments (4)'!S40)-1)</f>
        <v>-2.4660912453761119E-3</v>
      </c>
      <c r="Q40" s="113">
        <f>(('Total Allotjaments (4)'!Q40/'Total Allotjaments (4)'!T40)-1)</f>
        <v>0</v>
      </c>
      <c r="R40" s="113">
        <f>(('Total Allotjaments (4)'!R40/'Total Allotjaments (4)'!U40)-1)</f>
        <v>0</v>
      </c>
      <c r="S40" s="113">
        <f>(('Total Allotjaments (4)'!S40/'Total Allotjaments (4)'!V40)-1)</f>
        <v>0</v>
      </c>
      <c r="T40" s="113">
        <f>(('Total Allotjaments (4)'!T40/'Total Allotjaments (4)'!W40)-1)</f>
        <v>0</v>
      </c>
      <c r="U40" s="113">
        <f>(('Total Allotjaments (4)'!U40/'Total Allotjaments (4)'!X40)-1)</f>
        <v>0.13540197461212977</v>
      </c>
      <c r="V40" s="113">
        <f>(('Total Allotjaments (4)'!V40/'Total Allotjaments (4)'!Y40)-1)</f>
        <v>0.12560721721027068</v>
      </c>
      <c r="W40" s="113">
        <f>(('Total Allotjaments (4)'!W40/'Total Allotjaments (4)'!Z40)-1)</f>
        <v>0.19999999999999996</v>
      </c>
      <c r="X40" s="113">
        <f>(('Total Allotjaments (4)'!X40/'Total Allotjaments (4)'!AA40)-1)</f>
        <v>0.29143897996357016</v>
      </c>
      <c r="Y40" s="113">
        <f>(('Total Allotjaments (4)'!Y40/'Total Allotjaments (4)'!AB40)-1)</f>
        <v>0.30525362318840576</v>
      </c>
      <c r="Z40" s="113">
        <f>(('Total Allotjaments (4)'!Z40/'Total Allotjaments (4)'!AC40)-1)</f>
        <v>0.66666666666666674</v>
      </c>
      <c r="AA40" s="113">
        <f>(('Total Allotjaments (4)'!AA40/'Total Allotjaments (4)'!AD40)-1)</f>
        <v>2.6845637583892619</v>
      </c>
      <c r="AB40" s="113">
        <f>(('Total Allotjaments (4)'!AB40/'Total Allotjaments (4)'!AE40)-1)</f>
        <v>2.7551020408163267</v>
      </c>
      <c r="AC40" s="113">
        <f>(('Total Allotjaments (4)'!AC40/'Total Allotjaments (4)'!AF40)-1)</f>
        <v>0</v>
      </c>
      <c r="AD40" s="113">
        <f>(('Total Allotjaments (4)'!AD40/'Total Allotjaments (4)'!AG40)-1)</f>
        <v>0</v>
      </c>
      <c r="AE40" s="113">
        <f>(('Total Allotjaments (4)'!AE40/'Total Allotjaments (4)'!AH40)-1)</f>
        <v>0</v>
      </c>
      <c r="AF40" s="113">
        <f>(('Total Allotjaments (4)'!AF40/'Total Allotjaments (4)'!AI40)-1)</f>
        <v>0</v>
      </c>
      <c r="AG40" s="113">
        <f>(('Total Allotjaments (4)'!AG40/'Total Allotjaments (4)'!AJ40)-1)</f>
        <v>0</v>
      </c>
      <c r="AH40" s="113">
        <f>(('Total Allotjaments (4)'!AH40/'Total Allotjaments (4)'!AK40)-1)</f>
        <v>0</v>
      </c>
      <c r="AI40" s="113">
        <f>(('Total Allotjaments (4)'!AI40/'Total Allotjaments (4)'!AL40)-1)</f>
        <v>-0.25</v>
      </c>
      <c r="AJ40" s="113">
        <f>(('Total Allotjaments (4)'!AJ40/'Total Allotjaments (4)'!AM40)-1)</f>
        <v>-0.48972602739726023</v>
      </c>
      <c r="AK40" s="113">
        <f>(('Total Allotjaments (4)'!AK40/'Total Allotjaments (4)'!AN40)-1)</f>
        <v>-0.48056537102473496</v>
      </c>
      <c r="AL40" s="113">
        <f>(('Total Allotjaments (4)'!AL40/'Total Allotjaments (4)'!AO40)-1)</f>
        <v>0</v>
      </c>
      <c r="AM40" s="113">
        <f>(('Total Allotjaments (4)'!AM40/'Total Allotjaments (4)'!AP40)-1)</f>
        <v>0</v>
      </c>
      <c r="AN40" s="113">
        <f>(('Total Allotjaments (4)'!AN40/'Total Allotjaments (4)'!AQ40)-1)</f>
        <v>0</v>
      </c>
      <c r="AO40" s="113">
        <f>(('Total Allotjaments (4)'!AO40/'Total Allotjaments (4)'!AR40)-1)</f>
        <v>0</v>
      </c>
      <c r="AP40" s="113">
        <f>(('Total Allotjaments (4)'!AP40/'Total Allotjaments (4)'!AS40)-1)</f>
        <v>0</v>
      </c>
      <c r="AQ40" s="113">
        <f>(('Total Allotjaments (4)'!AQ40/'Total Allotjaments (4)'!AT40)-1)</f>
        <v>0</v>
      </c>
      <c r="AR40" s="113">
        <f>(('Total Allotjaments (4)'!AR40/'Total Allotjaments (4)'!AU40)-1)</f>
        <v>0.33333333333333326</v>
      </c>
      <c r="AS40" s="113">
        <f>(('Total Allotjaments (4)'!AS40/'Total Allotjaments (4)'!AV40)-1)</f>
        <v>0.29203539823008851</v>
      </c>
      <c r="AT40" s="113">
        <f>(('Total Allotjaments (4)'!AT40/'Total Allotjaments (4)'!AW40)-1)</f>
        <v>0.26339285714285721</v>
      </c>
      <c r="AU40" s="113">
        <f>(('Total Allotjaments (4)'!AU40/'Total Allotjaments (4)'!AX40)-1)</f>
        <v>0</v>
      </c>
      <c r="AV40" s="113">
        <f>(('Total Allotjaments (4)'!AV40/'Total Allotjaments (4)'!AY40)-1)</f>
        <v>0</v>
      </c>
      <c r="AW40" s="113">
        <f>(('Total Allotjaments (4)'!AW40/'Total Allotjaments (4)'!AZ40)-1)</f>
        <v>0</v>
      </c>
      <c r="AX40" s="113">
        <f>(('Total Allotjaments (4)'!AX40/'Total Allotjaments (4)'!BA40)-1)</f>
        <v>0</v>
      </c>
      <c r="AY40" s="113">
        <f>(('Total Allotjaments (4)'!AY40/'Total Allotjaments (4)'!BB40)-1)</f>
        <v>0</v>
      </c>
      <c r="AZ40" s="113">
        <f>(('Total Allotjaments (4)'!AZ40/'Total Allotjaments (4)'!BC40)-1)</f>
        <v>0</v>
      </c>
      <c r="BA40" s="113">
        <f>(('Total Allotjaments (4)'!BA40/'Total Allotjaments (4)'!BD40)-1)</f>
        <v>0</v>
      </c>
      <c r="BB40" s="113">
        <f>(('Total Allotjaments (4)'!BB40/'Total Allotjaments (4)'!BE40)-1)</f>
        <v>0</v>
      </c>
      <c r="BC40" s="113">
        <f>(('Total Allotjaments (4)'!BC40/'Total Allotjaments (4)'!BF40)-1)</f>
        <v>0</v>
      </c>
      <c r="BD40" s="113">
        <f>(('Total Allotjaments (4)'!BD40/'Total Allotjaments (4)'!BG40)-1)</f>
        <v>2</v>
      </c>
      <c r="BE40" s="113">
        <f>(('Total Allotjaments (4)'!BE40/'Total Allotjaments (4)'!BH40)-1)</f>
        <v>1.073394495412844</v>
      </c>
      <c r="BF40" s="113">
        <f>(('Total Allotjaments (4)'!BF40/'Total Allotjaments (4)'!BI40)-1)</f>
        <v>1.0550458715596331</v>
      </c>
      <c r="BG40" s="113">
        <f>(('Total Allotjaments (4)'!BG40/'Total Allotjaments (4)'!BJ40)-1)</f>
        <v>0</v>
      </c>
      <c r="BH40" s="113">
        <f>(('Total Allotjaments (4)'!BH40/'Total Allotjaments (4)'!BK40)-1)</f>
        <v>0</v>
      </c>
      <c r="BI40" s="113">
        <f>(('Total Allotjaments (4)'!BI40/'Total Allotjaments (4)'!BL40)-1)</f>
        <v>0</v>
      </c>
      <c r="BJ40" s="113" t="e">
        <f>(('Total Allotjaments (4)'!BJ40/'Total Allotjaments (4)'!BM40)-1)</f>
        <v>#DIV/0!</v>
      </c>
      <c r="BK40" s="113" t="e">
        <f>(('Total Allotjaments (4)'!BK40/'Total Allotjaments (4)'!BN40)-1)</f>
        <v>#DIV/0!</v>
      </c>
      <c r="BL40" s="113" t="e">
        <f>(('Total Allotjaments (4)'!BL40/'Total Allotjaments (4)'!BO40)-1)</f>
        <v>#DIV/0!</v>
      </c>
    </row>
    <row r="41" spans="1:64" ht="18" thickTop="1" thickBot="1">
      <c r="A41" s="83" t="s">
        <v>113</v>
      </c>
      <c r="B41" s="113" t="e">
        <f>(('Total Allotjaments (4)'!B41/'Total Allotjaments (4)'!E41)-1)</f>
        <v>#DIV/0!</v>
      </c>
      <c r="C41" s="113" t="e">
        <f>(('Total Allotjaments (4)'!C41/'Total Allotjaments (4)'!F41)-1)</f>
        <v>#DIV/0!</v>
      </c>
      <c r="D41" s="113" t="e">
        <f>(('Total Allotjaments (4)'!D41/'Total Allotjaments (4)'!G41)-1)</f>
        <v>#DIV/0!</v>
      </c>
      <c r="E41" s="113" t="e">
        <f>(('Total Allotjaments (4)'!E41/'Total Allotjaments (4)'!H41)-1)</f>
        <v>#DIV/0!</v>
      </c>
      <c r="F41" s="113" t="e">
        <f>(('Total Allotjaments (4)'!F41/'Total Allotjaments (4)'!I41)-1)</f>
        <v>#DIV/0!</v>
      </c>
      <c r="G41" s="113" t="e">
        <f>(('Total Allotjaments (4)'!G41/'Total Allotjaments (4)'!J41)-1)</f>
        <v>#DIV/0!</v>
      </c>
      <c r="H41" s="113" t="e">
        <f>(('Total Allotjaments (4)'!H41/'Total Allotjaments (4)'!K41)-1)</f>
        <v>#DIV/0!</v>
      </c>
      <c r="I41" s="113" t="e">
        <f>(('Total Allotjaments (4)'!I41/'Total Allotjaments (4)'!L41)-1)</f>
        <v>#DIV/0!</v>
      </c>
      <c r="J41" s="113" t="e">
        <f>(('Total Allotjaments (4)'!J41/'Total Allotjaments (4)'!M41)-1)</f>
        <v>#DIV/0!</v>
      </c>
      <c r="K41" s="113" t="e">
        <f>(('Total Allotjaments (4)'!K41/'Total Allotjaments (4)'!N41)-1)</f>
        <v>#DIV/0!</v>
      </c>
      <c r="L41" s="113" t="e">
        <f>(('Total Allotjaments (4)'!L41/'Total Allotjaments (4)'!O41)-1)</f>
        <v>#DIV/0!</v>
      </c>
      <c r="M41" s="113" t="e">
        <f>(('Total Allotjaments (4)'!M41/'Total Allotjaments (4)'!P41)-1)</f>
        <v>#DIV/0!</v>
      </c>
      <c r="N41" s="113" t="e">
        <f>(('Total Allotjaments (4)'!N41/'Total Allotjaments (4)'!Q41)-1)</f>
        <v>#DIV/0!</v>
      </c>
      <c r="O41" s="113" t="e">
        <f>(('Total Allotjaments (4)'!O41/'Total Allotjaments (4)'!R41)-1)</f>
        <v>#DIV/0!</v>
      </c>
      <c r="P41" s="113" t="e">
        <f>(('Total Allotjaments (4)'!P41/'Total Allotjaments (4)'!S41)-1)</f>
        <v>#DIV/0!</v>
      </c>
      <c r="Q41" s="113" t="e">
        <f>(('Total Allotjaments (4)'!Q41/'Total Allotjaments (4)'!T41)-1)</f>
        <v>#DIV/0!</v>
      </c>
      <c r="R41" s="113" t="e">
        <f>(('Total Allotjaments (4)'!R41/'Total Allotjaments (4)'!U41)-1)</f>
        <v>#DIV/0!</v>
      </c>
      <c r="S41" s="113" t="e">
        <f>(('Total Allotjaments (4)'!S41/'Total Allotjaments (4)'!V41)-1)</f>
        <v>#DIV/0!</v>
      </c>
      <c r="T41" s="113" t="e">
        <f>(('Total Allotjaments (4)'!T41/'Total Allotjaments (4)'!W41)-1)</f>
        <v>#DIV/0!</v>
      </c>
      <c r="U41" s="113" t="e">
        <f>(('Total Allotjaments (4)'!U41/'Total Allotjaments (4)'!X41)-1)</f>
        <v>#DIV/0!</v>
      </c>
      <c r="V41" s="113" t="e">
        <f>(('Total Allotjaments (4)'!V41/'Total Allotjaments (4)'!Y41)-1)</f>
        <v>#DIV/0!</v>
      </c>
      <c r="W41" s="113" t="e">
        <f>(('Total Allotjaments (4)'!W41/'Total Allotjaments (4)'!Z41)-1)</f>
        <v>#DIV/0!</v>
      </c>
      <c r="X41" s="113" t="e">
        <f>(('Total Allotjaments (4)'!X41/'Total Allotjaments (4)'!AA41)-1)</f>
        <v>#DIV/0!</v>
      </c>
      <c r="Y41" s="113" t="e">
        <f>(('Total Allotjaments (4)'!Y41/'Total Allotjaments (4)'!AB41)-1)</f>
        <v>#DIV/0!</v>
      </c>
      <c r="Z41" s="113" t="e">
        <f>(('Total Allotjaments (4)'!Z41/'Total Allotjaments (4)'!AC41)-1)</f>
        <v>#DIV/0!</v>
      </c>
      <c r="AA41" s="113" t="e">
        <f>(('Total Allotjaments (4)'!AA41/'Total Allotjaments (4)'!AD41)-1)</f>
        <v>#DIV/0!</v>
      </c>
      <c r="AB41" s="113" t="e">
        <f>(('Total Allotjaments (4)'!AB41/'Total Allotjaments (4)'!AE41)-1)</f>
        <v>#DIV/0!</v>
      </c>
      <c r="AC41" s="113" t="e">
        <f>(('Total Allotjaments (4)'!AC41/'Total Allotjaments (4)'!AF41)-1)</f>
        <v>#DIV/0!</v>
      </c>
      <c r="AD41" s="113" t="e">
        <f>(('Total Allotjaments (4)'!AD41/'Total Allotjaments (4)'!AG41)-1)</f>
        <v>#DIV/0!</v>
      </c>
      <c r="AE41" s="113" t="e">
        <f>(('Total Allotjaments (4)'!AE41/'Total Allotjaments (4)'!AH41)-1)</f>
        <v>#DIV/0!</v>
      </c>
      <c r="AF41" s="113" t="e">
        <f>(('Total Allotjaments (4)'!AF41/'Total Allotjaments (4)'!AI41)-1)</f>
        <v>#DIV/0!</v>
      </c>
      <c r="AG41" s="113" t="e">
        <f>(('Total Allotjaments (4)'!AG41/'Total Allotjaments (4)'!AJ41)-1)</f>
        <v>#DIV/0!</v>
      </c>
      <c r="AH41" s="113" t="e">
        <f>(('Total Allotjaments (4)'!AH41/'Total Allotjaments (4)'!AK41)-1)</f>
        <v>#DIV/0!</v>
      </c>
      <c r="AI41" s="113" t="e">
        <f>(('Total Allotjaments (4)'!AI41/'Total Allotjaments (4)'!AL41)-1)</f>
        <v>#DIV/0!</v>
      </c>
      <c r="AJ41" s="113" t="e">
        <f>(('Total Allotjaments (4)'!AJ41/'Total Allotjaments (4)'!AM41)-1)</f>
        <v>#DIV/0!</v>
      </c>
      <c r="AK41" s="113" t="e">
        <f>(('Total Allotjaments (4)'!AK41/'Total Allotjaments (4)'!AN41)-1)</f>
        <v>#DIV/0!</v>
      </c>
      <c r="AL41" s="113" t="e">
        <f>(('Total Allotjaments (4)'!AL41/'Total Allotjaments (4)'!AO41)-1)</f>
        <v>#DIV/0!</v>
      </c>
      <c r="AM41" s="113" t="e">
        <f>(('Total Allotjaments (4)'!AM41/'Total Allotjaments (4)'!AP41)-1)</f>
        <v>#DIV/0!</v>
      </c>
      <c r="AN41" s="113" t="e">
        <f>(('Total Allotjaments (4)'!AN41/'Total Allotjaments (4)'!AQ41)-1)</f>
        <v>#DIV/0!</v>
      </c>
      <c r="AO41" s="113" t="e">
        <f>(('Total Allotjaments (4)'!AO41/'Total Allotjaments (4)'!AR41)-1)</f>
        <v>#DIV/0!</v>
      </c>
      <c r="AP41" s="113" t="e">
        <f>(('Total Allotjaments (4)'!AP41/'Total Allotjaments (4)'!AS41)-1)</f>
        <v>#DIV/0!</v>
      </c>
      <c r="AQ41" s="113" t="e">
        <f>(('Total Allotjaments (4)'!AQ41/'Total Allotjaments (4)'!AT41)-1)</f>
        <v>#DIV/0!</v>
      </c>
      <c r="AR41" s="113" t="e">
        <f>(('Total Allotjaments (4)'!AR41/'Total Allotjaments (4)'!AU41)-1)</f>
        <v>#DIV/0!</v>
      </c>
      <c r="AS41" s="113" t="e">
        <f>(('Total Allotjaments (4)'!AS41/'Total Allotjaments (4)'!AV41)-1)</f>
        <v>#DIV/0!</v>
      </c>
      <c r="AT41" s="113" t="e">
        <f>(('Total Allotjaments (4)'!AT41/'Total Allotjaments (4)'!AW41)-1)</f>
        <v>#DIV/0!</v>
      </c>
      <c r="AU41" s="113" t="e">
        <f>(('Total Allotjaments (4)'!AU41/'Total Allotjaments (4)'!AX41)-1)</f>
        <v>#DIV/0!</v>
      </c>
      <c r="AV41" s="113" t="e">
        <f>(('Total Allotjaments (4)'!AV41/'Total Allotjaments (4)'!AY41)-1)</f>
        <v>#DIV/0!</v>
      </c>
      <c r="AW41" s="113" t="e">
        <f>(('Total Allotjaments (4)'!AW41/'Total Allotjaments (4)'!AZ41)-1)</f>
        <v>#DIV/0!</v>
      </c>
      <c r="AX41" s="113" t="e">
        <f>(('Total Allotjaments (4)'!AX41/'Total Allotjaments (4)'!BA41)-1)</f>
        <v>#DIV/0!</v>
      </c>
      <c r="AY41" s="113" t="e">
        <f>(('Total Allotjaments (4)'!AY41/'Total Allotjaments (4)'!BB41)-1)</f>
        <v>#DIV/0!</v>
      </c>
      <c r="AZ41" s="113" t="e">
        <f>(('Total Allotjaments (4)'!AZ41/'Total Allotjaments (4)'!BC41)-1)</f>
        <v>#DIV/0!</v>
      </c>
      <c r="BA41" s="113" t="e">
        <f>(('Total Allotjaments (4)'!BA41/'Total Allotjaments (4)'!BD41)-1)</f>
        <v>#DIV/0!</v>
      </c>
      <c r="BB41" s="113" t="e">
        <f>(('Total Allotjaments (4)'!BB41/'Total Allotjaments (4)'!BE41)-1)</f>
        <v>#DIV/0!</v>
      </c>
      <c r="BC41" s="113" t="e">
        <f>(('Total Allotjaments (4)'!BC41/'Total Allotjaments (4)'!BF41)-1)</f>
        <v>#DIV/0!</v>
      </c>
      <c r="BD41" s="113" t="e">
        <f>(('Total Allotjaments (4)'!BD41/'Total Allotjaments (4)'!BG41)-1)</f>
        <v>#DIV/0!</v>
      </c>
      <c r="BE41" s="113" t="e">
        <f>(('Total Allotjaments (4)'!BE41/'Total Allotjaments (4)'!BH41)-1)</f>
        <v>#DIV/0!</v>
      </c>
      <c r="BF41" s="113" t="e">
        <f>(('Total Allotjaments (4)'!BF41/'Total Allotjaments (4)'!BI41)-1)</f>
        <v>#DIV/0!</v>
      </c>
      <c r="BG41" s="113" t="e">
        <f>(('Total Allotjaments (4)'!BG41/'Total Allotjaments (4)'!BJ41)-1)</f>
        <v>#DIV/0!</v>
      </c>
      <c r="BH41" s="113" t="e">
        <f>(('Total Allotjaments (4)'!BH41/'Total Allotjaments (4)'!BK41)-1)</f>
        <v>#DIV/0!</v>
      </c>
      <c r="BI41" s="113" t="e">
        <f>(('Total Allotjaments (4)'!BI41/'Total Allotjaments (4)'!BL41)-1)</f>
        <v>#DIV/0!</v>
      </c>
      <c r="BJ41" s="113" t="e">
        <f>(('Total Allotjaments (4)'!BJ41/'Total Allotjaments (4)'!BM41)-1)</f>
        <v>#DIV/0!</v>
      </c>
      <c r="BK41" s="113" t="e">
        <f>(('Total Allotjaments (4)'!BK41/'Total Allotjaments (4)'!BN41)-1)</f>
        <v>#DIV/0!</v>
      </c>
      <c r="BL41" s="113" t="e">
        <f>(('Total Allotjaments (4)'!BL41/'Total Allotjaments (4)'!BO41)-1)</f>
        <v>#DIV/0!</v>
      </c>
    </row>
    <row r="42" spans="1:64" ht="18" thickTop="1" thickBot="1">
      <c r="A42" s="83" t="s">
        <v>193</v>
      </c>
      <c r="B42" s="113">
        <f>(('Total Allotjaments (4)'!B42/'Total Allotjaments (4)'!E42)-1)</f>
        <v>-3.3175355450236976E-2</v>
      </c>
      <c r="C42" s="113">
        <f>(('Total Allotjaments (4)'!C42/'Total Allotjaments (4)'!F42)-1)</f>
        <v>-3.223238063860745E-2</v>
      </c>
      <c r="D42" s="113">
        <f>(('Total Allotjaments (4)'!D42/'Total Allotjaments (4)'!G42)-1)</f>
        <v>-3.0260908073265869E-2</v>
      </c>
      <c r="E42" s="113">
        <f>(('Total Allotjaments (4)'!E42/'Total Allotjaments (4)'!H42)-1)</f>
        <v>-1.8604651162790753E-2</v>
      </c>
      <c r="F42" s="113">
        <f>(('Total Allotjaments (4)'!F42/'Total Allotjaments (4)'!I42)-1)</f>
        <v>-7.5747254843192557E-3</v>
      </c>
      <c r="G42" s="113">
        <f>(('Total Allotjaments (4)'!G42/'Total Allotjaments (4)'!J42)-1)</f>
        <v>-8.4405683966579659E-3</v>
      </c>
      <c r="H42" s="113">
        <f>(('Total Allotjaments (4)'!H42/'Total Allotjaments (4)'!K42)-1)</f>
        <v>1.4150943396226356E-2</v>
      </c>
      <c r="I42" s="113">
        <f>(('Total Allotjaments (4)'!I42/'Total Allotjaments (4)'!L42)-1)</f>
        <v>4.8736412671466223E-3</v>
      </c>
      <c r="J42" s="113">
        <f>(('Total Allotjaments (4)'!J42/'Total Allotjaments (4)'!M42)-1)</f>
        <v>3.8692772043247281E-3</v>
      </c>
      <c r="K42" s="113">
        <f>(('Total Allotjaments (4)'!K42/'Total Allotjaments (4)'!N42)-1)</f>
        <v>4.7393364928909332E-3</v>
      </c>
      <c r="L42" s="113">
        <f>(('Total Allotjaments (4)'!L42/'Total Allotjaments (4)'!O42)-1)</f>
        <v>1.9654373377257839E-2</v>
      </c>
      <c r="M42" s="113">
        <f>(('Total Allotjaments (4)'!M42/'Total Allotjaments (4)'!P42)-1)</f>
        <v>1.7568123201136432E-2</v>
      </c>
      <c r="N42" s="113">
        <f>(('Total Allotjaments (4)'!N42/'Total Allotjaments (4)'!Q42)-1)</f>
        <v>1.9323671497584627E-2</v>
      </c>
      <c r="O42" s="113">
        <f>(('Total Allotjaments (4)'!O42/'Total Allotjaments (4)'!R42)-1)</f>
        <v>1.060858279491006E-2</v>
      </c>
      <c r="P42" s="113">
        <f>(('Total Allotjaments (4)'!P42/'Total Allotjaments (4)'!S42)-1)</f>
        <v>8.1015901725827177E-3</v>
      </c>
      <c r="Q42" s="113">
        <f>(('Total Allotjaments (4)'!Q42/'Total Allotjaments (4)'!T42)-1)</f>
        <v>-4.8076923076922906E-3</v>
      </c>
      <c r="R42" s="113">
        <f>(('Total Allotjaments (4)'!R42/'Total Allotjaments (4)'!U42)-1)</f>
        <v>-2.1776330315742998E-2</v>
      </c>
      <c r="S42" s="113">
        <f>(('Total Allotjaments (4)'!S42/'Total Allotjaments (4)'!V42)-1)</f>
        <v>-1.8625577812018457E-2</v>
      </c>
      <c r="T42" s="113">
        <f>(('Total Allotjaments (4)'!T42/'Total Allotjaments (4)'!W42)-1)</f>
        <v>9.7087378640776656E-3</v>
      </c>
      <c r="U42" s="113">
        <f>(('Total Allotjaments (4)'!U42/'Total Allotjaments (4)'!X42)-1)</f>
        <v>2.1297192642788509E-3</v>
      </c>
      <c r="V42" s="113">
        <f>(('Total Allotjaments (4)'!V42/'Total Allotjaments (4)'!Y42)-1)</f>
        <v>-1.1573646560534279E-3</v>
      </c>
      <c r="W42" s="113">
        <f>(('Total Allotjaments (4)'!W42/'Total Allotjaments (4)'!Z42)-1)</f>
        <v>1.980198019801982E-2</v>
      </c>
      <c r="X42" s="113">
        <f>(('Total Allotjaments (4)'!X42/'Total Allotjaments (4)'!AA42)-1)</f>
        <v>2.0635727190605246E-2</v>
      </c>
      <c r="Y42" s="113">
        <f>(('Total Allotjaments (4)'!Y42/'Total Allotjaments (4)'!AB42)-1)</f>
        <v>1.685175215654855E-2</v>
      </c>
      <c r="Z42" s="113">
        <f>(('Total Allotjaments (4)'!Z42/'Total Allotjaments (4)'!AC42)-1)</f>
        <v>5.2083333333333259E-2</v>
      </c>
      <c r="AA42" s="113">
        <f>(('Total Allotjaments (4)'!AA42/'Total Allotjaments (4)'!AD42)-1)</f>
        <v>3.376426299355062E-2</v>
      </c>
      <c r="AB42" s="113">
        <f>(('Total Allotjaments (4)'!AB42/'Total Allotjaments (4)'!AE42)-1)</f>
        <v>3.5643898138063346E-2</v>
      </c>
      <c r="AC42" s="113">
        <f>(('Total Allotjaments (4)'!AC42/'Total Allotjaments (4)'!AF42)-1)</f>
        <v>2.1276595744680771E-2</v>
      </c>
      <c r="AD42" s="113">
        <f>(('Total Allotjaments (4)'!AD42/'Total Allotjaments (4)'!AG42)-1)</f>
        <v>1.9183867705668822E-2</v>
      </c>
      <c r="AE42" s="113">
        <f>(('Total Allotjaments (4)'!AE42/'Total Allotjaments (4)'!AH42)-1)</f>
        <v>1.5551137036988294E-2</v>
      </c>
      <c r="AF42" s="113">
        <f>(('Total Allotjaments (4)'!AF42/'Total Allotjaments (4)'!AI42)-1)</f>
        <v>5.3475935828877219E-3</v>
      </c>
      <c r="AG42" s="113">
        <f>(('Total Allotjaments (4)'!AG42/'Total Allotjaments (4)'!AJ42)-1)</f>
        <v>-1.3554747095411379E-2</v>
      </c>
      <c r="AH42" s="113">
        <f>(('Total Allotjaments (4)'!AH42/'Total Allotjaments (4)'!AK42)-1)</f>
        <v>-1.9786772677990561E-2</v>
      </c>
      <c r="AI42" s="113">
        <f>(('Total Allotjaments (4)'!AI42/'Total Allotjaments (4)'!AL42)-1)</f>
        <v>-5.3191489361702482E-3</v>
      </c>
      <c r="AJ42" s="113">
        <f>(('Total Allotjaments (4)'!AJ42/'Total Allotjaments (4)'!AM42)-1)</f>
        <v>-1.2599994139537163E-3</v>
      </c>
      <c r="AK42" s="113">
        <f>(('Total Allotjaments (4)'!AK42/'Total Allotjaments (4)'!AN42)-1)</f>
        <v>-1.4195929639815308E-4</v>
      </c>
      <c r="AL42" s="113">
        <f>(('Total Allotjaments (4)'!AL42/'Total Allotjaments (4)'!AO42)-1)</f>
        <v>0</v>
      </c>
      <c r="AM42" s="113">
        <f>(('Total Allotjaments (4)'!AM42/'Total Allotjaments (4)'!AP42)-1)</f>
        <v>1.3693340462187287E-2</v>
      </c>
      <c r="AN42" s="113">
        <f>(('Total Allotjaments (4)'!AN42/'Total Allotjaments (4)'!AQ42)-1)</f>
        <v>1.5357400248968034E-2</v>
      </c>
      <c r="AO42" s="113">
        <f>(('Total Allotjaments (4)'!AO42/'Total Allotjaments (4)'!AR42)-1)</f>
        <v>1.0752688172043001E-2</v>
      </c>
      <c r="AP42" s="113">
        <f>(('Total Allotjaments (4)'!AP42/'Total Allotjaments (4)'!AS42)-1)</f>
        <v>1.3913986266714806E-2</v>
      </c>
      <c r="AQ42" s="113">
        <f>(('Total Allotjaments (4)'!AQ42/'Total Allotjaments (4)'!AT42)-1)</f>
        <v>1.7424808020477744E-2</v>
      </c>
      <c r="AR42" s="113">
        <f>(('Total Allotjaments (4)'!AR42/'Total Allotjaments (4)'!AU42)-1)</f>
        <v>5.0847457627118731E-2</v>
      </c>
      <c r="AS42" s="113">
        <f>(('Total Allotjaments (4)'!AS42/'Total Allotjaments (4)'!AV42)-1)</f>
        <v>2.8560807880552597E-2</v>
      </c>
      <c r="AT42" s="113">
        <f>(('Total Allotjaments (4)'!AT42/'Total Allotjaments (4)'!AW42)-1)</f>
        <v>2.9650779705688635E-2</v>
      </c>
      <c r="AU42" s="113">
        <f>(('Total Allotjaments (4)'!AU42/'Total Allotjaments (4)'!AX42)-1)</f>
        <v>1.1428571428571344E-2</v>
      </c>
      <c r="AV42" s="113">
        <f>(('Total Allotjaments (4)'!AV42/'Total Allotjaments (4)'!AY42)-1)</f>
        <v>7.018747855382701E-3</v>
      </c>
      <c r="AW42" s="113">
        <f>(('Total Allotjaments (4)'!AW42/'Total Allotjaments (4)'!AZ42)-1)</f>
        <v>7.2591015306333606E-3</v>
      </c>
      <c r="AX42" s="113">
        <f>(('Total Allotjaments (4)'!AX42/'Total Allotjaments (4)'!BA42)-1)</f>
        <v>0</v>
      </c>
      <c r="AY42" s="113">
        <f>(('Total Allotjaments (4)'!AY42/'Total Allotjaments (4)'!BB42)-1)</f>
        <v>3.1195408035866734E-5</v>
      </c>
      <c r="AZ42" s="113">
        <f>(('Total Allotjaments (4)'!AZ42/'Total Allotjaments (4)'!BC42)-1)</f>
        <v>5.3658061915287103E-3</v>
      </c>
      <c r="BA42" s="113">
        <f>(('Total Allotjaments (4)'!BA42/'Total Allotjaments (4)'!BD42)-1)</f>
        <v>1.744186046511631E-2</v>
      </c>
      <c r="BB42" s="113">
        <f>(('Total Allotjaments (4)'!BB42/'Total Allotjaments (4)'!BE42)-1)</f>
        <v>2.8490759753593498E-2</v>
      </c>
      <c r="BC42" s="113">
        <f>(('Total Allotjaments (4)'!BC42/'Total Allotjaments (4)'!BF42)-1)</f>
        <v>2.6776666048158093E-2</v>
      </c>
      <c r="BD42" s="113">
        <f>(('Total Allotjaments (4)'!BD42/'Total Allotjaments (4)'!BG42)-1)</f>
        <v>4.2424242424242475E-2</v>
      </c>
      <c r="BE42" s="113">
        <f>(('Total Allotjaments (4)'!BE42/'Total Allotjaments (4)'!BH42)-1)</f>
        <v>5.1800357709310463E-2</v>
      </c>
      <c r="BF42" s="113">
        <f>(('Total Allotjaments (4)'!BF42/'Total Allotjaments (4)'!BI42)-1)</f>
        <v>4.4937954897983579E-2</v>
      </c>
      <c r="BG42" s="113">
        <f>(('Total Allotjaments (4)'!BG42/'Total Allotjaments (4)'!BJ42)-1)</f>
        <v>4.4303797468354444E-2</v>
      </c>
      <c r="BH42" s="113">
        <f>(('Total Allotjaments (4)'!BH42/'Total Allotjaments (4)'!BK42)-1)</f>
        <v>2.9853339820671509E-2</v>
      </c>
      <c r="BI42" s="113">
        <f>(('Total Allotjaments (4)'!BI42/'Total Allotjaments (4)'!BL42)-1)</f>
        <v>2.623442617932481E-2</v>
      </c>
      <c r="BJ42" s="113" t="e">
        <f>(('Total Allotjaments (4)'!BJ42/'Total Allotjaments (4)'!BM42)-1)</f>
        <v>#DIV/0!</v>
      </c>
      <c r="BK42" s="113" t="e">
        <f>(('Total Allotjaments (4)'!BK42/'Total Allotjaments (4)'!BN42)-1)</f>
        <v>#DIV/0!</v>
      </c>
      <c r="BL42" s="113" t="e">
        <f>(('Total Allotjaments (4)'!BL42/'Total Allotjaments (4)'!BO42)-1)</f>
        <v>#DIV/0!</v>
      </c>
    </row>
    <row r="43" spans="1:64" ht="17.25" thickTop="1">
      <c r="A43" s="88" t="s">
        <v>6</v>
      </c>
      <c r="B43" s="113">
        <f>(('Total Allotjaments (4)'!B43/'Total Allotjaments (4)'!E43)-1)</f>
        <v>0</v>
      </c>
      <c r="C43" s="113">
        <f>(('Total Allotjaments (4)'!C43/'Total Allotjaments (4)'!F43)-1)</f>
        <v>0</v>
      </c>
      <c r="D43" s="113">
        <f>(('Total Allotjaments (4)'!D43/'Total Allotjaments (4)'!G43)-1)</f>
        <v>0</v>
      </c>
      <c r="E43" s="113">
        <f>(('Total Allotjaments (4)'!E43/'Total Allotjaments (4)'!H43)-1)</f>
        <v>0</v>
      </c>
      <c r="F43" s="113">
        <f>(('Total Allotjaments (4)'!F43/'Total Allotjaments (4)'!I43)-1)</f>
        <v>0</v>
      </c>
      <c r="G43" s="113">
        <f>(('Total Allotjaments (4)'!G43/'Total Allotjaments (4)'!J43)-1)</f>
        <v>0</v>
      </c>
      <c r="H43" s="113">
        <f>(('Total Allotjaments (4)'!H43/'Total Allotjaments (4)'!K43)-1)</f>
        <v>0</v>
      </c>
      <c r="I43" s="113">
        <f>(('Total Allotjaments (4)'!I43/'Total Allotjaments (4)'!L43)-1)</f>
        <v>0</v>
      </c>
      <c r="J43" s="113">
        <f>(('Total Allotjaments (4)'!J43/'Total Allotjaments (4)'!M43)-1)</f>
        <v>0</v>
      </c>
      <c r="K43" s="113">
        <f>(('Total Allotjaments (4)'!K43/'Total Allotjaments (4)'!N43)-1)</f>
        <v>0</v>
      </c>
      <c r="L43" s="113">
        <f>(('Total Allotjaments (4)'!L43/'Total Allotjaments (4)'!O43)-1)</f>
        <v>0</v>
      </c>
      <c r="M43" s="113">
        <f>(('Total Allotjaments (4)'!M43/'Total Allotjaments (4)'!P43)-1)</f>
        <v>0</v>
      </c>
      <c r="N43" s="113">
        <f>(('Total Allotjaments (4)'!N43/'Total Allotjaments (4)'!Q43)-1)</f>
        <v>0</v>
      </c>
      <c r="O43" s="113">
        <f>(('Total Allotjaments (4)'!O43/'Total Allotjaments (4)'!R43)-1)</f>
        <v>0</v>
      </c>
      <c r="P43" s="113">
        <f>(('Total Allotjaments (4)'!P43/'Total Allotjaments (4)'!S43)-1)</f>
        <v>0</v>
      </c>
      <c r="Q43" s="113">
        <f>(('Total Allotjaments (4)'!Q43/'Total Allotjaments (4)'!T43)-1)</f>
        <v>0</v>
      </c>
      <c r="R43" s="113">
        <f>(('Total Allotjaments (4)'!R43/'Total Allotjaments (4)'!U43)-1)</f>
        <v>0</v>
      </c>
      <c r="S43" s="113">
        <f>(('Total Allotjaments (4)'!S43/'Total Allotjaments (4)'!V43)-1)</f>
        <v>0</v>
      </c>
      <c r="T43" s="113">
        <f>(('Total Allotjaments (4)'!T43/'Total Allotjaments (4)'!W43)-1)</f>
        <v>0</v>
      </c>
      <c r="U43" s="113">
        <f>(('Total Allotjaments (4)'!U43/'Total Allotjaments (4)'!X43)-1)</f>
        <v>0</v>
      </c>
      <c r="V43" s="113">
        <f>(('Total Allotjaments (4)'!V43/'Total Allotjaments (4)'!Y43)-1)</f>
        <v>0</v>
      </c>
      <c r="W43" s="113">
        <f>(('Total Allotjaments (4)'!W43/'Total Allotjaments (4)'!Z43)-1)</f>
        <v>0</v>
      </c>
      <c r="X43" s="113">
        <f>(('Total Allotjaments (4)'!X43/'Total Allotjaments (4)'!AA43)-1)</f>
        <v>0</v>
      </c>
      <c r="Y43" s="113">
        <f>(('Total Allotjaments (4)'!Y43/'Total Allotjaments (4)'!AB43)-1)</f>
        <v>0</v>
      </c>
      <c r="Z43" s="113">
        <f>(('Total Allotjaments (4)'!Z43/'Total Allotjaments (4)'!AC43)-1)</f>
        <v>0.5</v>
      </c>
      <c r="AA43" s="113">
        <f>(('Total Allotjaments (4)'!AA43/'Total Allotjaments (4)'!AD43)-1)</f>
        <v>0.47826086956521729</v>
      </c>
      <c r="AB43" s="113">
        <f>(('Total Allotjaments (4)'!AB43/'Total Allotjaments (4)'!AE43)-1)</f>
        <v>0.55813953488372103</v>
      </c>
      <c r="AC43" s="113" t="e">
        <f>(('Total Allotjaments (4)'!AC43/'Total Allotjaments (4)'!AF43)-1)</f>
        <v>#DIV/0!</v>
      </c>
      <c r="AD43" s="113" t="e">
        <f>(('Total Allotjaments (4)'!AD43/'Total Allotjaments (4)'!AG43)-1)</f>
        <v>#DIV/0!</v>
      </c>
      <c r="AE43" s="113" t="e">
        <f>(('Total Allotjaments (4)'!AE43/'Total Allotjaments (4)'!AH43)-1)</f>
        <v>#DIV/0!</v>
      </c>
      <c r="AF43" s="113" t="e">
        <f>(('Total Allotjaments (4)'!AF43/'Total Allotjaments (4)'!AI43)-1)</f>
        <v>#DIV/0!</v>
      </c>
      <c r="AG43" s="113" t="e">
        <f>(('Total Allotjaments (4)'!AG43/'Total Allotjaments (4)'!AJ43)-1)</f>
        <v>#DIV/0!</v>
      </c>
      <c r="AH43" s="113" t="e">
        <f>(('Total Allotjaments (4)'!AH43/'Total Allotjaments (4)'!AK43)-1)</f>
        <v>#DIV/0!</v>
      </c>
      <c r="AI43" s="113" t="e">
        <f>(('Total Allotjaments (4)'!AI43/'Total Allotjaments (4)'!AL43)-1)</f>
        <v>#DIV/0!</v>
      </c>
      <c r="AJ43" s="113" t="e">
        <f>(('Total Allotjaments (4)'!AJ43/'Total Allotjaments (4)'!AM43)-1)</f>
        <v>#DIV/0!</v>
      </c>
      <c r="AK43" s="113" t="e">
        <f>(('Total Allotjaments (4)'!AK43/'Total Allotjaments (4)'!AN43)-1)</f>
        <v>#DIV/0!</v>
      </c>
      <c r="AL43" s="113" t="e">
        <f>(('Total Allotjaments (4)'!AL43/'Total Allotjaments (4)'!AO43)-1)</f>
        <v>#DIV/0!</v>
      </c>
      <c r="AM43" s="113" t="e">
        <f>(('Total Allotjaments (4)'!AM43/'Total Allotjaments (4)'!AP43)-1)</f>
        <v>#DIV/0!</v>
      </c>
      <c r="AN43" s="113" t="e">
        <f>(('Total Allotjaments (4)'!AN43/'Total Allotjaments (4)'!AQ43)-1)</f>
        <v>#DIV/0!</v>
      </c>
      <c r="AO43" s="113" t="e">
        <f>(('Total Allotjaments (4)'!AO43/'Total Allotjaments (4)'!AR43)-1)</f>
        <v>#DIV/0!</v>
      </c>
      <c r="AP43" s="113" t="e">
        <f>(('Total Allotjaments (4)'!AP43/'Total Allotjaments (4)'!AS43)-1)</f>
        <v>#DIV/0!</v>
      </c>
      <c r="AQ43" s="113" t="e">
        <f>(('Total Allotjaments (4)'!AQ43/'Total Allotjaments (4)'!AT43)-1)</f>
        <v>#DIV/0!</v>
      </c>
      <c r="AR43" s="113" t="e">
        <f>(('Total Allotjaments (4)'!AR43/'Total Allotjaments (4)'!AU43)-1)</f>
        <v>#DIV/0!</v>
      </c>
      <c r="AS43" s="113" t="e">
        <f>(('Total Allotjaments (4)'!AS43/'Total Allotjaments (4)'!AV43)-1)</f>
        <v>#DIV/0!</v>
      </c>
      <c r="AT43" s="113" t="e">
        <f>(('Total Allotjaments (4)'!AT43/'Total Allotjaments (4)'!AW43)-1)</f>
        <v>#DIV/0!</v>
      </c>
      <c r="AU43" s="113" t="e">
        <f>(('Total Allotjaments (4)'!AU43/'Total Allotjaments (4)'!AX43)-1)</f>
        <v>#DIV/0!</v>
      </c>
      <c r="AV43" s="113" t="e">
        <f>(('Total Allotjaments (4)'!AV43/'Total Allotjaments (4)'!AY43)-1)</f>
        <v>#DIV/0!</v>
      </c>
      <c r="AW43" s="113" t="e">
        <f>(('Total Allotjaments (4)'!AW43/'Total Allotjaments (4)'!AZ43)-1)</f>
        <v>#DIV/0!</v>
      </c>
      <c r="AX43" s="113" t="e">
        <f>(('Total Allotjaments (4)'!AX43/'Total Allotjaments (4)'!BA43)-1)</f>
        <v>#DIV/0!</v>
      </c>
      <c r="AY43" s="113" t="e">
        <f>(('Total Allotjaments (4)'!AY43/'Total Allotjaments (4)'!BB43)-1)</f>
        <v>#DIV/0!</v>
      </c>
      <c r="AZ43" s="113" t="e">
        <f>(('Total Allotjaments (4)'!AZ43/'Total Allotjaments (4)'!BC43)-1)</f>
        <v>#DIV/0!</v>
      </c>
      <c r="BA43" s="113" t="e">
        <f>(('Total Allotjaments (4)'!BA43/'Total Allotjaments (4)'!BD43)-1)</f>
        <v>#DIV/0!</v>
      </c>
      <c r="BB43" s="113" t="e">
        <f>(('Total Allotjaments (4)'!BB43/'Total Allotjaments (4)'!BE43)-1)</f>
        <v>#DIV/0!</v>
      </c>
      <c r="BC43" s="113" t="e">
        <f>(('Total Allotjaments (4)'!BC43/'Total Allotjaments (4)'!BF43)-1)</f>
        <v>#DIV/0!</v>
      </c>
      <c r="BD43" s="113" t="e">
        <f>(('Total Allotjaments (4)'!BD43/'Total Allotjaments (4)'!BG43)-1)</f>
        <v>#DIV/0!</v>
      </c>
      <c r="BE43" s="113" t="e">
        <f>(('Total Allotjaments (4)'!BE43/'Total Allotjaments (4)'!BH43)-1)</f>
        <v>#DIV/0!</v>
      </c>
      <c r="BF43" s="113" t="e">
        <f>(('Total Allotjaments (4)'!BF43/'Total Allotjaments (4)'!BI43)-1)</f>
        <v>#DIV/0!</v>
      </c>
      <c r="BG43" s="113" t="e">
        <f>(('Total Allotjaments (4)'!BG43/'Total Allotjaments (4)'!BJ43)-1)</f>
        <v>#DIV/0!</v>
      </c>
      <c r="BH43" s="113" t="e">
        <f>(('Total Allotjaments (4)'!BH43/'Total Allotjaments (4)'!BK43)-1)</f>
        <v>#DIV/0!</v>
      </c>
      <c r="BI43" s="113" t="e">
        <f>(('Total Allotjaments (4)'!BI43/'Total Allotjaments (4)'!BL43)-1)</f>
        <v>#DIV/0!</v>
      </c>
      <c r="BJ43" s="113" t="e">
        <f>(('Total Allotjaments (4)'!BJ43/'Total Allotjaments (4)'!BM43)-1)</f>
        <v>#DIV/0!</v>
      </c>
      <c r="BK43" s="113" t="e">
        <f>(('Total Allotjaments (4)'!BK43/'Total Allotjaments (4)'!BN43)-1)</f>
        <v>#DIV/0!</v>
      </c>
      <c r="BL43" s="113" t="e">
        <f>(('Total Allotjaments (4)'!BL43/'Total Allotjaments (4)'!BO43)-1)</f>
        <v>#DIV/0!</v>
      </c>
    </row>
    <row r="44" spans="1:64">
      <c r="A44" s="78" t="s">
        <v>19</v>
      </c>
      <c r="B44" s="113">
        <f>(('Total Allotjaments (4)'!B44/'Total Allotjaments (4)'!E44)-1)</f>
        <v>0</v>
      </c>
      <c r="C44" s="113">
        <f>(('Total Allotjaments (4)'!C44/'Total Allotjaments (4)'!F44)-1)</f>
        <v>0</v>
      </c>
      <c r="D44" s="113">
        <f>(('Total Allotjaments (4)'!D44/'Total Allotjaments (4)'!G44)-1)</f>
        <v>0</v>
      </c>
      <c r="E44" s="113">
        <f>(('Total Allotjaments (4)'!E44/'Total Allotjaments (4)'!H44)-1)</f>
        <v>8.3333333333333259E-2</v>
      </c>
      <c r="F44" s="113">
        <f>(('Total Allotjaments (4)'!F44/'Total Allotjaments (4)'!I44)-1)</f>
        <v>7.0469798657718075E-2</v>
      </c>
      <c r="G44" s="113">
        <f>(('Total Allotjaments (4)'!G44/'Total Allotjaments (4)'!J44)-1)</f>
        <v>7.1388101983002938E-2</v>
      </c>
      <c r="H44" s="113">
        <f>(('Total Allotjaments (4)'!H44/'Total Allotjaments (4)'!K44)-1)</f>
        <v>0</v>
      </c>
      <c r="I44" s="113">
        <f>(('Total Allotjaments (4)'!I44/'Total Allotjaments (4)'!L44)-1)</f>
        <v>1.2457531143827749E-2</v>
      </c>
      <c r="J44" s="113">
        <f>(('Total Allotjaments (4)'!J44/'Total Allotjaments (4)'!M44)-1)</f>
        <v>1.030337721808805E-2</v>
      </c>
      <c r="K44" s="113">
        <f>(('Total Allotjaments (4)'!K44/'Total Allotjaments (4)'!N44)-1)</f>
        <v>-2.7027027027026973E-2</v>
      </c>
      <c r="L44" s="113">
        <f>(('Total Allotjaments (4)'!L44/'Total Allotjaments (4)'!O44)-1)</f>
        <v>-4.643628509719222E-2</v>
      </c>
      <c r="M44" s="113">
        <f>(('Total Allotjaments (4)'!M44/'Total Allotjaments (4)'!P44)-1)</f>
        <v>-4.3787629994526567E-2</v>
      </c>
      <c r="N44" s="113">
        <f>(('Total Allotjaments (4)'!N44/'Total Allotjaments (4)'!Q44)-1)</f>
        <v>0</v>
      </c>
      <c r="O44" s="113">
        <f>(('Total Allotjaments (4)'!O44/'Total Allotjaments (4)'!R44)-1)</f>
        <v>2.6607538802660757E-2</v>
      </c>
      <c r="P44" s="113">
        <f>(('Total Allotjaments (4)'!P44/'Total Allotjaments (4)'!S44)-1)</f>
        <v>2.3529411764705799E-2</v>
      </c>
      <c r="Q44" s="113">
        <f>(('Total Allotjaments (4)'!Q44/'Total Allotjaments (4)'!T44)-1)</f>
        <v>-2.6315789473684181E-2</v>
      </c>
      <c r="R44" s="113">
        <f>(('Total Allotjaments (4)'!R44/'Total Allotjaments (4)'!U44)-1)</f>
        <v>5.0058207217694939E-2</v>
      </c>
      <c r="S44" s="113">
        <f>(('Total Allotjaments (4)'!S44/'Total Allotjaments (4)'!V44)-1)</f>
        <v>5.1856216853270576E-2</v>
      </c>
      <c r="T44" s="113">
        <f>(('Total Allotjaments (4)'!T44/'Total Allotjaments (4)'!W44)-1)</f>
        <v>2.7027027027026973E-2</v>
      </c>
      <c r="U44" s="113">
        <f>(('Total Allotjaments (4)'!U44/'Total Allotjaments (4)'!X44)-1)</f>
        <v>2.1403091557669507E-2</v>
      </c>
      <c r="V44" s="113">
        <f>(('Total Allotjaments (4)'!V44/'Total Allotjaments (4)'!Y44)-1)</f>
        <v>2.1673690547862723E-2</v>
      </c>
      <c r="W44" s="113">
        <f>(('Total Allotjaments (4)'!W44/'Total Allotjaments (4)'!Z44)-1)</f>
        <v>0</v>
      </c>
      <c r="X44" s="113">
        <f>(('Total Allotjaments (4)'!X44/'Total Allotjaments (4)'!AA44)-1)</f>
        <v>6.8614993646759936E-2</v>
      </c>
      <c r="Y44" s="113">
        <f>(('Total Allotjaments (4)'!Y44/'Total Allotjaments (4)'!AB44)-1)</f>
        <v>6.9542820347714196E-2</v>
      </c>
      <c r="Z44" s="113">
        <f>(('Total Allotjaments (4)'!Z44/'Total Allotjaments (4)'!AC44)-1)</f>
        <v>0</v>
      </c>
      <c r="AA44" s="113">
        <f>(('Total Allotjaments (4)'!AA44/'Total Allotjaments (4)'!AD44)-1)</f>
        <v>4.3766578249336829E-2</v>
      </c>
      <c r="AB44" s="113">
        <f>(('Total Allotjaments (4)'!AB44/'Total Allotjaments (4)'!AE44)-1)</f>
        <v>4.4384667114996557E-2</v>
      </c>
      <c r="AC44" s="113">
        <f>(('Total Allotjaments (4)'!AC44/'Total Allotjaments (4)'!AF44)-1)</f>
        <v>5.7142857142857162E-2</v>
      </c>
      <c r="AD44" s="113">
        <f>(('Total Allotjaments (4)'!AD44/'Total Allotjaments (4)'!AG44)-1)</f>
        <v>3.0054644808743092E-2</v>
      </c>
      <c r="AE44" s="113">
        <f>(('Total Allotjaments (4)'!AE44/'Total Allotjaments (4)'!AH44)-1)</f>
        <v>3.049203049203042E-2</v>
      </c>
      <c r="AF44" s="113">
        <f>(('Total Allotjaments (4)'!AF44/'Total Allotjaments (4)'!AI44)-1)</f>
        <v>6.0606060606060552E-2</v>
      </c>
      <c r="AG44" s="113">
        <f>(('Total Allotjaments (4)'!AG44/'Total Allotjaments (4)'!AJ44)-1)</f>
        <v>0.12962962962962954</v>
      </c>
      <c r="AH44" s="113">
        <f>(('Total Allotjaments (4)'!AH44/'Total Allotjaments (4)'!AK44)-1)</f>
        <v>0.13622047244094482</v>
      </c>
      <c r="AI44" s="113">
        <f>(('Total Allotjaments (4)'!AI44/'Total Allotjaments (4)'!AL44)-1)</f>
        <v>3.125E-2</v>
      </c>
      <c r="AJ44" s="113">
        <f>(('Total Allotjaments (4)'!AJ44/'Total Allotjaments (4)'!AM44)-1)</f>
        <v>6.2295081967213006E-2</v>
      </c>
      <c r="AK44" s="113">
        <f>(('Total Allotjaments (4)'!AK44/'Total Allotjaments (4)'!AN44)-1)</f>
        <v>6.633081444164568E-2</v>
      </c>
      <c r="AL44" s="113">
        <f>(('Total Allotjaments (4)'!AL44/'Total Allotjaments (4)'!AO44)-1)</f>
        <v>3.2258064516129004E-2</v>
      </c>
      <c r="AM44" s="113">
        <f>(('Total Allotjaments (4)'!AM44/'Total Allotjaments (4)'!AP44)-1)</f>
        <v>4.6312178387650116E-2</v>
      </c>
      <c r="AN44" s="113">
        <f>(('Total Allotjaments (4)'!AN44/'Total Allotjaments (4)'!AQ44)-1)</f>
        <v>4.7493403693931402E-2</v>
      </c>
      <c r="AO44" s="113">
        <f>(('Total Allotjaments (4)'!AO44/'Total Allotjaments (4)'!AR44)-1)</f>
        <v>0</v>
      </c>
      <c r="AP44" s="113">
        <f>(('Total Allotjaments (4)'!AP44/'Total Allotjaments (4)'!AS44)-1)</f>
        <v>0</v>
      </c>
      <c r="AQ44" s="113">
        <f>(('Total Allotjaments (4)'!AQ44/'Total Allotjaments (4)'!AT44)-1)</f>
        <v>2.6455026455025621E-3</v>
      </c>
      <c r="AR44" s="113">
        <f>(('Total Allotjaments (4)'!AR44/'Total Allotjaments (4)'!AU44)-1)</f>
        <v>3.3333333333333437E-2</v>
      </c>
      <c r="AS44" s="113">
        <f>(('Total Allotjaments (4)'!AS44/'Total Allotjaments (4)'!AV44)-1)</f>
        <v>6.1930783242258647E-2</v>
      </c>
      <c r="AT44" s="113">
        <f>(('Total Allotjaments (4)'!AT44/'Total Allotjaments (4)'!AW44)-1)</f>
        <v>6.0804490177736259E-2</v>
      </c>
      <c r="AU44" s="113">
        <f>(('Total Allotjaments (4)'!AU44/'Total Allotjaments (4)'!AX44)-1)</f>
        <v>0.11111111111111116</v>
      </c>
      <c r="AV44" s="113">
        <f>(('Total Allotjaments (4)'!AV44/'Total Allotjaments (4)'!AY44)-1)</f>
        <v>8.9285714285714191E-2</v>
      </c>
      <c r="AW44" s="113">
        <f>(('Total Allotjaments (4)'!AW44/'Total Allotjaments (4)'!AZ44)-1)</f>
        <v>8.9704383282364963E-2</v>
      </c>
      <c r="AX44" s="113">
        <f>(('Total Allotjaments (4)'!AX44/'Total Allotjaments (4)'!BA44)-1)</f>
        <v>8.0000000000000071E-2</v>
      </c>
      <c r="AY44" s="113">
        <f>(('Total Allotjaments (4)'!AY44/'Total Allotjaments (4)'!BB44)-1)</f>
        <v>0.11013215859030834</v>
      </c>
      <c r="AZ44" s="113">
        <f>(('Total Allotjaments (4)'!AZ44/'Total Allotjaments (4)'!BC44)-1)</f>
        <v>0.1059751972942502</v>
      </c>
      <c r="BA44" s="113">
        <f>(('Total Allotjaments (4)'!BA44/'Total Allotjaments (4)'!BD44)-1)</f>
        <v>0</v>
      </c>
      <c r="BB44" s="113">
        <f>(('Total Allotjaments (4)'!BB44/'Total Allotjaments (4)'!BE44)-1)</f>
        <v>0</v>
      </c>
      <c r="BC44" s="113">
        <f>(('Total Allotjaments (4)'!BC44/'Total Allotjaments (4)'!BF44)-1)</f>
        <v>0</v>
      </c>
      <c r="BD44" s="113">
        <f>(('Total Allotjaments (4)'!BD44/'Total Allotjaments (4)'!BG44)-1)</f>
        <v>8.6956521739130377E-2</v>
      </c>
      <c r="BE44" s="113">
        <f>(('Total Allotjaments (4)'!BE44/'Total Allotjaments (4)'!BH44)-1)</f>
        <v>9.661835748792269E-2</v>
      </c>
      <c r="BF44" s="113">
        <f>(('Total Allotjaments (4)'!BF44/'Total Allotjaments (4)'!BI44)-1)</f>
        <v>9.9132589838909491E-2</v>
      </c>
      <c r="BG44" s="113">
        <f>(('Total Allotjaments (4)'!BG44/'Total Allotjaments (4)'!BJ44)-1)</f>
        <v>9.5238095238095344E-2</v>
      </c>
      <c r="BH44" s="113">
        <f>(('Total Allotjaments (4)'!BH44/'Total Allotjaments (4)'!BK44)-1)</f>
        <v>4.8101265822784844E-2</v>
      </c>
      <c r="BI44" s="113">
        <f>(('Total Allotjaments (4)'!BI44/'Total Allotjaments (4)'!BL44)-1)</f>
        <v>4.9414824447334249E-2</v>
      </c>
      <c r="BJ44" s="113" t="e">
        <f>(('Total Allotjaments (4)'!BJ44/'Total Allotjaments (4)'!BM44)-1)</f>
        <v>#DIV/0!</v>
      </c>
      <c r="BK44" s="113" t="e">
        <f>(('Total Allotjaments (4)'!BK44/'Total Allotjaments (4)'!BN44)-1)</f>
        <v>#DIV/0!</v>
      </c>
      <c r="BL44" s="113" t="e">
        <f>(('Total Allotjaments (4)'!BL44/'Total Allotjaments (4)'!BO44)-1)</f>
        <v>#DIV/0!</v>
      </c>
    </row>
    <row r="45" spans="1:64">
      <c r="A45" s="78" t="s">
        <v>20</v>
      </c>
      <c r="B45" s="113" t="e">
        <f>(('Total Allotjaments (4)'!B45/'Total Allotjaments (4)'!E45)-1)</f>
        <v>#DIV/0!</v>
      </c>
      <c r="C45" s="113" t="e">
        <f>(('Total Allotjaments (4)'!C45/'Total Allotjaments (4)'!F45)-1)</f>
        <v>#DIV/0!</v>
      </c>
      <c r="D45" s="113" t="e">
        <f>(('Total Allotjaments (4)'!D45/'Total Allotjaments (4)'!G45)-1)</f>
        <v>#DIV/0!</v>
      </c>
      <c r="E45" s="113" t="e">
        <f>(('Total Allotjaments (4)'!E45/'Total Allotjaments (4)'!H45)-1)</f>
        <v>#DIV/0!</v>
      </c>
      <c r="F45" s="113" t="e">
        <f>(('Total Allotjaments (4)'!F45/'Total Allotjaments (4)'!I45)-1)</f>
        <v>#DIV/0!</v>
      </c>
      <c r="G45" s="113" t="e">
        <f>(('Total Allotjaments (4)'!G45/'Total Allotjaments (4)'!J45)-1)</f>
        <v>#DIV/0!</v>
      </c>
      <c r="H45" s="113" t="e">
        <f>(('Total Allotjaments (4)'!H45/'Total Allotjaments (4)'!K45)-1)</f>
        <v>#DIV/0!</v>
      </c>
      <c r="I45" s="113" t="e">
        <f>(('Total Allotjaments (4)'!I45/'Total Allotjaments (4)'!L45)-1)</f>
        <v>#DIV/0!</v>
      </c>
      <c r="J45" s="113" t="e">
        <f>(('Total Allotjaments (4)'!J45/'Total Allotjaments (4)'!M45)-1)</f>
        <v>#DIV/0!</v>
      </c>
      <c r="K45" s="113" t="e">
        <f>(('Total Allotjaments (4)'!K45/'Total Allotjaments (4)'!N45)-1)</f>
        <v>#DIV/0!</v>
      </c>
      <c r="L45" s="113" t="e">
        <f>(('Total Allotjaments (4)'!L45/'Total Allotjaments (4)'!O45)-1)</f>
        <v>#DIV/0!</v>
      </c>
      <c r="M45" s="113" t="e">
        <f>(('Total Allotjaments (4)'!M45/'Total Allotjaments (4)'!P45)-1)</f>
        <v>#DIV/0!</v>
      </c>
      <c r="N45" s="113" t="e">
        <f>(('Total Allotjaments (4)'!N45/'Total Allotjaments (4)'!Q45)-1)</f>
        <v>#DIV/0!</v>
      </c>
      <c r="O45" s="113" t="e">
        <f>(('Total Allotjaments (4)'!O45/'Total Allotjaments (4)'!R45)-1)</f>
        <v>#DIV/0!</v>
      </c>
      <c r="P45" s="113" t="e">
        <f>(('Total Allotjaments (4)'!P45/'Total Allotjaments (4)'!S45)-1)</f>
        <v>#DIV/0!</v>
      </c>
      <c r="Q45" s="113" t="e">
        <f>(('Total Allotjaments (4)'!Q45/'Total Allotjaments (4)'!T45)-1)</f>
        <v>#DIV/0!</v>
      </c>
      <c r="R45" s="113" t="e">
        <f>(('Total Allotjaments (4)'!R45/'Total Allotjaments (4)'!U45)-1)</f>
        <v>#DIV/0!</v>
      </c>
      <c r="S45" s="113" t="e">
        <f>(('Total Allotjaments (4)'!S45/'Total Allotjaments (4)'!V45)-1)</f>
        <v>#DIV/0!</v>
      </c>
      <c r="T45" s="113" t="e">
        <f>(('Total Allotjaments (4)'!T45/'Total Allotjaments (4)'!W45)-1)</f>
        <v>#DIV/0!</v>
      </c>
      <c r="U45" s="113" t="e">
        <f>(('Total Allotjaments (4)'!U45/'Total Allotjaments (4)'!X45)-1)</f>
        <v>#DIV/0!</v>
      </c>
      <c r="V45" s="113" t="e">
        <f>(('Total Allotjaments (4)'!V45/'Total Allotjaments (4)'!Y45)-1)</f>
        <v>#DIV/0!</v>
      </c>
      <c r="W45" s="113">
        <f>(('Total Allotjaments (4)'!W45/'Total Allotjaments (4)'!Z45)-1)</f>
        <v>-1</v>
      </c>
      <c r="X45" s="113">
        <f>(('Total Allotjaments (4)'!X45/'Total Allotjaments (4)'!AA45)-1)</f>
        <v>-1</v>
      </c>
      <c r="Y45" s="113">
        <f>(('Total Allotjaments (4)'!Y45/'Total Allotjaments (4)'!AB45)-1)</f>
        <v>-1</v>
      </c>
      <c r="Z45" s="113">
        <f>(('Total Allotjaments (4)'!Z45/'Total Allotjaments (4)'!AC45)-1)</f>
        <v>-0.66666666666666674</v>
      </c>
      <c r="AA45" s="113">
        <f>(('Total Allotjaments (4)'!AA45/'Total Allotjaments (4)'!AD45)-1)</f>
        <v>-0.55319148936170215</v>
      </c>
      <c r="AB45" s="113">
        <f>(('Total Allotjaments (4)'!AB45/'Total Allotjaments (4)'!AE45)-1)</f>
        <v>-0.54117647058823537</v>
      </c>
      <c r="AC45" s="113">
        <f>(('Total Allotjaments (4)'!AC45/'Total Allotjaments (4)'!AF45)-1)</f>
        <v>0</v>
      </c>
      <c r="AD45" s="113">
        <f>(('Total Allotjaments (4)'!AD45/'Total Allotjaments (4)'!AG45)-1)</f>
        <v>0</v>
      </c>
      <c r="AE45" s="113">
        <f>(('Total Allotjaments (4)'!AE45/'Total Allotjaments (4)'!AH45)-1)</f>
        <v>0</v>
      </c>
      <c r="AF45" s="113">
        <f>(('Total Allotjaments (4)'!AF45/'Total Allotjaments (4)'!AI45)-1)</f>
        <v>-0.25</v>
      </c>
      <c r="AG45" s="113">
        <f>(('Total Allotjaments (4)'!AG45/'Total Allotjaments (4)'!AJ45)-1)</f>
        <v>-0.3380281690140845</v>
      </c>
      <c r="AH45" s="113">
        <f>(('Total Allotjaments (4)'!AH45/'Total Allotjaments (4)'!AK45)-1)</f>
        <v>-0.34615384615384615</v>
      </c>
      <c r="AI45" s="113">
        <f>(('Total Allotjaments (4)'!AI45/'Total Allotjaments (4)'!AL45)-1)</f>
        <v>0</v>
      </c>
      <c r="AJ45" s="113">
        <f>(('Total Allotjaments (4)'!AJ45/'Total Allotjaments (4)'!AM45)-1)</f>
        <v>0</v>
      </c>
      <c r="AK45" s="113">
        <f>(('Total Allotjaments (4)'!AK45/'Total Allotjaments (4)'!AN45)-1)</f>
        <v>0</v>
      </c>
      <c r="AL45" s="113">
        <f>(('Total Allotjaments (4)'!AL45/'Total Allotjaments (4)'!AO45)-1)</f>
        <v>0</v>
      </c>
      <c r="AM45" s="113">
        <f>(('Total Allotjaments (4)'!AM45/'Total Allotjaments (4)'!AP45)-1)</f>
        <v>0</v>
      </c>
      <c r="AN45" s="113">
        <f>(('Total Allotjaments (4)'!AN45/'Total Allotjaments (4)'!AQ45)-1)</f>
        <v>0</v>
      </c>
      <c r="AO45" s="113">
        <f>(('Total Allotjaments (4)'!AO45/'Total Allotjaments (4)'!AR45)-1)</f>
        <v>0</v>
      </c>
      <c r="AP45" s="113">
        <f>(('Total Allotjaments (4)'!AP45/'Total Allotjaments (4)'!AS45)-1)</f>
        <v>0</v>
      </c>
      <c r="AQ45" s="113">
        <f>(('Total Allotjaments (4)'!AQ45/'Total Allotjaments (4)'!AT45)-1)</f>
        <v>0</v>
      </c>
      <c r="AR45" s="113">
        <f>(('Total Allotjaments (4)'!AR45/'Total Allotjaments (4)'!AU45)-1)</f>
        <v>-0.19999999999999996</v>
      </c>
      <c r="AS45" s="113">
        <f>(('Total Allotjaments (4)'!AS45/'Total Allotjaments (4)'!AV45)-1)</f>
        <v>-0.3660714285714286</v>
      </c>
      <c r="AT45" s="113">
        <f>(('Total Allotjaments (4)'!AT45/'Total Allotjaments (4)'!AW45)-1)</f>
        <v>-0.37799043062200954</v>
      </c>
      <c r="AU45" s="113">
        <f>(('Total Allotjaments (4)'!AU45/'Total Allotjaments (4)'!AX45)-1)</f>
        <v>0</v>
      </c>
      <c r="AV45" s="113">
        <f>(('Total Allotjaments (4)'!AV45/'Total Allotjaments (4)'!AY45)-1)</f>
        <v>0</v>
      </c>
      <c r="AW45" s="113">
        <f>(('Total Allotjaments (4)'!AW45/'Total Allotjaments (4)'!AZ45)-1)</f>
        <v>0</v>
      </c>
      <c r="AX45" s="113">
        <f>(('Total Allotjaments (4)'!AX45/'Total Allotjaments (4)'!BA45)-1)</f>
        <v>0</v>
      </c>
      <c r="AY45" s="113">
        <f>(('Total Allotjaments (4)'!AY45/'Total Allotjaments (4)'!BB45)-1)</f>
        <v>0</v>
      </c>
      <c r="AZ45" s="113">
        <f>(('Total Allotjaments (4)'!AZ45/'Total Allotjaments (4)'!BC45)-1)</f>
        <v>0</v>
      </c>
      <c r="BA45" s="113">
        <f>(('Total Allotjaments (4)'!BA45/'Total Allotjaments (4)'!BD45)-1)</f>
        <v>0</v>
      </c>
      <c r="BB45" s="113">
        <f>(('Total Allotjaments (4)'!BB45/'Total Allotjaments (4)'!BE45)-1)</f>
        <v>0</v>
      </c>
      <c r="BC45" s="113">
        <f>(('Total Allotjaments (4)'!BC45/'Total Allotjaments (4)'!BF45)-1)</f>
        <v>0</v>
      </c>
      <c r="BD45" s="113">
        <f>(('Total Allotjaments (4)'!BD45/'Total Allotjaments (4)'!BG45)-1)</f>
        <v>0.25</v>
      </c>
      <c r="BE45" s="113">
        <f>(('Total Allotjaments (4)'!BE45/'Total Allotjaments (4)'!BH45)-1)</f>
        <v>0.10891089108910901</v>
      </c>
      <c r="BF45" s="113">
        <f>(('Total Allotjaments (4)'!BF45/'Total Allotjaments (4)'!BI45)-1)</f>
        <v>0.10000000000000009</v>
      </c>
      <c r="BG45" s="113">
        <f>(('Total Allotjaments (4)'!BG45/'Total Allotjaments (4)'!BJ45)-1)</f>
        <v>-0.19999999999999996</v>
      </c>
      <c r="BH45" s="113">
        <f>(('Total Allotjaments (4)'!BH45/'Total Allotjaments (4)'!BK45)-1)</f>
        <v>-0.17213114754098358</v>
      </c>
      <c r="BI45" s="113">
        <f>(('Total Allotjaments (4)'!BI45/'Total Allotjaments (4)'!BL45)-1)</f>
        <v>-0.17030567685589515</v>
      </c>
      <c r="BJ45" s="113" t="e">
        <f>(('Total Allotjaments (4)'!BJ45/'Total Allotjaments (4)'!BM45)-1)</f>
        <v>#DIV/0!</v>
      </c>
      <c r="BK45" s="113" t="e">
        <f>(('Total Allotjaments (4)'!BK45/'Total Allotjaments (4)'!BN45)-1)</f>
        <v>#DIV/0!</v>
      </c>
      <c r="BL45" s="113" t="e">
        <f>(('Total Allotjaments (4)'!BL45/'Total Allotjaments (4)'!BO45)-1)</f>
        <v>#DIV/0!</v>
      </c>
    </row>
    <row r="46" spans="1:64">
      <c r="A46" s="78" t="s">
        <v>21</v>
      </c>
      <c r="B46" s="113" t="e">
        <f>(('Total Allotjaments (4)'!B46/'Total Allotjaments (4)'!E46)-1)</f>
        <v>#DIV/0!</v>
      </c>
      <c r="C46" s="113" t="e">
        <f>(('Total Allotjaments (4)'!C46/'Total Allotjaments (4)'!F46)-1)</f>
        <v>#DIV/0!</v>
      </c>
      <c r="D46" s="113" t="e">
        <f>(('Total Allotjaments (4)'!D46/'Total Allotjaments (4)'!G46)-1)</f>
        <v>#DIV/0!</v>
      </c>
      <c r="E46" s="113" t="e">
        <f>(('Total Allotjaments (4)'!E46/'Total Allotjaments (4)'!H46)-1)</f>
        <v>#DIV/0!</v>
      </c>
      <c r="F46" s="113" t="e">
        <f>(('Total Allotjaments (4)'!F46/'Total Allotjaments (4)'!I46)-1)</f>
        <v>#DIV/0!</v>
      </c>
      <c r="G46" s="113" t="e">
        <f>(('Total Allotjaments (4)'!G46/'Total Allotjaments (4)'!J46)-1)</f>
        <v>#DIV/0!</v>
      </c>
      <c r="H46" s="113" t="e">
        <f>(('Total Allotjaments (4)'!H46/'Total Allotjaments (4)'!K46)-1)</f>
        <v>#DIV/0!</v>
      </c>
      <c r="I46" s="113" t="e">
        <f>(('Total Allotjaments (4)'!I46/'Total Allotjaments (4)'!L46)-1)</f>
        <v>#DIV/0!</v>
      </c>
      <c r="J46" s="113" t="e">
        <f>(('Total Allotjaments (4)'!J46/'Total Allotjaments (4)'!M46)-1)</f>
        <v>#DIV/0!</v>
      </c>
      <c r="K46" s="113" t="e">
        <f>(('Total Allotjaments (4)'!K46/'Total Allotjaments (4)'!N46)-1)</f>
        <v>#DIV/0!</v>
      </c>
      <c r="L46" s="113" t="e">
        <f>(('Total Allotjaments (4)'!L46/'Total Allotjaments (4)'!O46)-1)</f>
        <v>#DIV/0!</v>
      </c>
      <c r="M46" s="113" t="e">
        <f>(('Total Allotjaments (4)'!M46/'Total Allotjaments (4)'!P46)-1)</f>
        <v>#DIV/0!</v>
      </c>
      <c r="N46" s="113">
        <f>(('Total Allotjaments (4)'!N46/'Total Allotjaments (4)'!Q46)-1)</f>
        <v>-1</v>
      </c>
      <c r="O46" s="113">
        <f>(('Total Allotjaments (4)'!O46/'Total Allotjaments (4)'!R46)-1)</f>
        <v>-1</v>
      </c>
      <c r="P46" s="113">
        <f>(('Total Allotjaments (4)'!P46/'Total Allotjaments (4)'!S46)-1)</f>
        <v>-1</v>
      </c>
      <c r="Q46" s="113">
        <f>(('Total Allotjaments (4)'!Q46/'Total Allotjaments (4)'!T46)-1)</f>
        <v>0</v>
      </c>
      <c r="R46" s="113">
        <f>(('Total Allotjaments (4)'!R46/'Total Allotjaments (4)'!U46)-1)</f>
        <v>0</v>
      </c>
      <c r="S46" s="113">
        <f>(('Total Allotjaments (4)'!S46/'Total Allotjaments (4)'!V46)-1)</f>
        <v>0</v>
      </c>
      <c r="T46" s="113">
        <f>(('Total Allotjaments (4)'!T46/'Total Allotjaments (4)'!W46)-1)</f>
        <v>0</v>
      </c>
      <c r="U46" s="113">
        <f>(('Total Allotjaments (4)'!U46/'Total Allotjaments (4)'!X46)-1)</f>
        <v>0</v>
      </c>
      <c r="V46" s="113">
        <f>(('Total Allotjaments (4)'!V46/'Total Allotjaments (4)'!Y46)-1)</f>
        <v>0</v>
      </c>
      <c r="W46" s="113">
        <f>(('Total Allotjaments (4)'!W46/'Total Allotjaments (4)'!Z46)-1)</f>
        <v>0</v>
      </c>
      <c r="X46" s="113">
        <f>(('Total Allotjaments (4)'!X46/'Total Allotjaments (4)'!AA46)-1)</f>
        <v>0</v>
      </c>
      <c r="Y46" s="113">
        <f>(('Total Allotjaments (4)'!Y46/'Total Allotjaments (4)'!AB46)-1)</f>
        <v>0</v>
      </c>
      <c r="Z46" s="113">
        <f>(('Total Allotjaments (4)'!Z46/'Total Allotjaments (4)'!AC46)-1)</f>
        <v>-0.5</v>
      </c>
      <c r="AA46" s="113">
        <f>(('Total Allotjaments (4)'!AA46/'Total Allotjaments (4)'!AD46)-1)</f>
        <v>-0.14893617021276595</v>
      </c>
      <c r="AB46" s="113">
        <f>(('Total Allotjaments (4)'!AB46/'Total Allotjaments (4)'!AE46)-1)</f>
        <v>-0.15555555555555556</v>
      </c>
      <c r="AC46" s="113">
        <f>(('Total Allotjaments (4)'!AC46/'Total Allotjaments (4)'!AF46)-1)</f>
        <v>0</v>
      </c>
      <c r="AD46" s="113">
        <f>(('Total Allotjaments (4)'!AD46/'Total Allotjaments (4)'!AG46)-1)</f>
        <v>0</v>
      </c>
      <c r="AE46" s="113">
        <f>(('Total Allotjaments (4)'!AE46/'Total Allotjaments (4)'!AH46)-1)</f>
        <v>0</v>
      </c>
      <c r="AF46" s="113">
        <f>(('Total Allotjaments (4)'!AF46/'Total Allotjaments (4)'!AI46)-1)</f>
        <v>-0.33333333333333337</v>
      </c>
      <c r="AG46" s="113">
        <f>(('Total Allotjaments (4)'!AG46/'Total Allotjaments (4)'!AJ46)-1)</f>
        <v>-0.27131782945736438</v>
      </c>
      <c r="AH46" s="113">
        <f>(('Total Allotjaments (4)'!AH46/'Total Allotjaments (4)'!AK46)-1)</f>
        <v>-0.26229508196721307</v>
      </c>
      <c r="AI46" s="113">
        <f>(('Total Allotjaments (4)'!AI46/'Total Allotjaments (4)'!AL46)-1)</f>
        <v>0</v>
      </c>
      <c r="AJ46" s="113">
        <f>(('Total Allotjaments (4)'!AJ46/'Total Allotjaments (4)'!AM46)-1)</f>
        <v>0</v>
      </c>
      <c r="AK46" s="113">
        <f>(('Total Allotjaments (4)'!AK46/'Total Allotjaments (4)'!AN46)-1)</f>
        <v>0</v>
      </c>
      <c r="AL46" s="113">
        <f>(('Total Allotjaments (4)'!AL46/'Total Allotjaments (4)'!AO46)-1)</f>
        <v>0</v>
      </c>
      <c r="AM46" s="113">
        <f>(('Total Allotjaments (4)'!AM46/'Total Allotjaments (4)'!AP46)-1)</f>
        <v>0</v>
      </c>
      <c r="AN46" s="113">
        <f>(('Total Allotjaments (4)'!AN46/'Total Allotjaments (4)'!AQ46)-1)</f>
        <v>0</v>
      </c>
      <c r="AO46" s="113">
        <f>(('Total Allotjaments (4)'!AO46/'Total Allotjaments (4)'!AR46)-1)</f>
        <v>0</v>
      </c>
      <c r="AP46" s="113">
        <f>(('Total Allotjaments (4)'!AP46/'Total Allotjaments (4)'!AS46)-1)</f>
        <v>0</v>
      </c>
      <c r="AQ46" s="113">
        <f>(('Total Allotjaments (4)'!AQ46/'Total Allotjaments (4)'!AT46)-1)</f>
        <v>0</v>
      </c>
      <c r="AR46" s="113">
        <f>(('Total Allotjaments (4)'!AR46/'Total Allotjaments (4)'!AU46)-1)</f>
        <v>0</v>
      </c>
      <c r="AS46" s="113">
        <f>(('Total Allotjaments (4)'!AS46/'Total Allotjaments (4)'!AV46)-1)</f>
        <v>5.7377049180327822E-2</v>
      </c>
      <c r="AT46" s="113">
        <f>(('Total Allotjaments (4)'!AT46/'Total Allotjaments (4)'!AW46)-1)</f>
        <v>7.0175438596491224E-2</v>
      </c>
      <c r="AU46" s="113">
        <f>(('Total Allotjaments (4)'!AU46/'Total Allotjaments (4)'!AX46)-1)</f>
        <v>0</v>
      </c>
      <c r="AV46" s="113">
        <f>(('Total Allotjaments (4)'!AV46/'Total Allotjaments (4)'!AY46)-1)</f>
        <v>0</v>
      </c>
      <c r="AW46" s="113">
        <f>(('Total Allotjaments (4)'!AW46/'Total Allotjaments (4)'!AZ46)-1)</f>
        <v>0</v>
      </c>
      <c r="AX46" s="113">
        <f>(('Total Allotjaments (4)'!AX46/'Total Allotjaments (4)'!BA46)-1)</f>
        <v>0</v>
      </c>
      <c r="AY46" s="113">
        <f>(('Total Allotjaments (4)'!AY46/'Total Allotjaments (4)'!BB46)-1)</f>
        <v>0</v>
      </c>
      <c r="AZ46" s="113">
        <f>(('Total Allotjaments (4)'!AZ46/'Total Allotjaments (4)'!BC46)-1)</f>
        <v>0</v>
      </c>
      <c r="BA46" s="113">
        <f>(('Total Allotjaments (4)'!BA46/'Total Allotjaments (4)'!BD46)-1)</f>
        <v>0</v>
      </c>
      <c r="BB46" s="113">
        <f>(('Total Allotjaments (4)'!BB46/'Total Allotjaments (4)'!BE46)-1)</f>
        <v>0</v>
      </c>
      <c r="BC46" s="113">
        <f>(('Total Allotjaments (4)'!BC46/'Total Allotjaments (4)'!BF46)-1)</f>
        <v>0</v>
      </c>
      <c r="BD46" s="113">
        <f>(('Total Allotjaments (4)'!BD46/'Total Allotjaments (4)'!BG46)-1)</f>
        <v>0</v>
      </c>
      <c r="BE46" s="113">
        <f>(('Total Allotjaments (4)'!BE46/'Total Allotjaments (4)'!BH46)-1)</f>
        <v>0</v>
      </c>
      <c r="BF46" s="113">
        <f>(('Total Allotjaments (4)'!BF46/'Total Allotjaments (4)'!BI46)-1)</f>
        <v>0</v>
      </c>
      <c r="BG46" s="113">
        <f>(('Total Allotjaments (4)'!BG46/'Total Allotjaments (4)'!BJ46)-1)</f>
        <v>0</v>
      </c>
      <c r="BH46" s="113">
        <f>(('Total Allotjaments (4)'!BH46/'Total Allotjaments (4)'!BK46)-1)</f>
        <v>0</v>
      </c>
      <c r="BI46" s="113">
        <f>(('Total Allotjaments (4)'!BI46/'Total Allotjaments (4)'!BL46)-1)</f>
        <v>0</v>
      </c>
      <c r="BJ46" s="113" t="e">
        <f>(('Total Allotjaments (4)'!BJ46/'Total Allotjaments (4)'!BM46)-1)</f>
        <v>#DIV/0!</v>
      </c>
      <c r="BK46" s="113" t="e">
        <f>(('Total Allotjaments (4)'!BK46/'Total Allotjaments (4)'!BN46)-1)</f>
        <v>#DIV/0!</v>
      </c>
      <c r="BL46" s="113" t="e">
        <f>(('Total Allotjaments (4)'!BL46/'Total Allotjaments (4)'!BO46)-1)</f>
        <v>#DIV/0!</v>
      </c>
    </row>
    <row r="47" spans="1:64">
      <c r="A47" s="78" t="s">
        <v>136</v>
      </c>
      <c r="B47" s="113" t="e">
        <f>(('Total Allotjaments (4)'!B47/'Total Allotjaments (4)'!E47)-1)</f>
        <v>#DIV/0!</v>
      </c>
      <c r="C47" s="113" t="e">
        <f>(('Total Allotjaments (4)'!C47/'Total Allotjaments (4)'!F47)-1)</f>
        <v>#DIV/0!</v>
      </c>
      <c r="D47" s="113" t="e">
        <f>(('Total Allotjaments (4)'!D47/'Total Allotjaments (4)'!G47)-1)</f>
        <v>#DIV/0!</v>
      </c>
      <c r="E47" s="113" t="e">
        <f>(('Total Allotjaments (4)'!E47/'Total Allotjaments (4)'!H47)-1)</f>
        <v>#DIV/0!</v>
      </c>
      <c r="F47" s="113" t="e">
        <f>(('Total Allotjaments (4)'!F47/'Total Allotjaments (4)'!I47)-1)</f>
        <v>#DIV/0!</v>
      </c>
      <c r="G47" s="113" t="e">
        <f>(('Total Allotjaments (4)'!G47/'Total Allotjaments (4)'!J47)-1)</f>
        <v>#DIV/0!</v>
      </c>
      <c r="H47" s="113" t="e">
        <f>(('Total Allotjaments (4)'!H47/'Total Allotjaments (4)'!K47)-1)</f>
        <v>#DIV/0!</v>
      </c>
      <c r="I47" s="113" t="e">
        <f>(('Total Allotjaments (4)'!I47/'Total Allotjaments (4)'!L47)-1)</f>
        <v>#DIV/0!</v>
      </c>
      <c r="J47" s="113" t="e">
        <f>(('Total Allotjaments (4)'!J47/'Total Allotjaments (4)'!M47)-1)</f>
        <v>#DIV/0!</v>
      </c>
      <c r="K47" s="113" t="e">
        <f>(('Total Allotjaments (4)'!K47/'Total Allotjaments (4)'!N47)-1)</f>
        <v>#DIV/0!</v>
      </c>
      <c r="L47" s="113" t="e">
        <f>(('Total Allotjaments (4)'!L47/'Total Allotjaments (4)'!O47)-1)</f>
        <v>#DIV/0!</v>
      </c>
      <c r="M47" s="113" t="e">
        <f>(('Total Allotjaments (4)'!M47/'Total Allotjaments (4)'!P47)-1)</f>
        <v>#DIV/0!</v>
      </c>
      <c r="N47" s="113" t="e">
        <f>(('Total Allotjaments (4)'!N47/'Total Allotjaments (4)'!Q47)-1)</f>
        <v>#DIV/0!</v>
      </c>
      <c r="O47" s="113" t="e">
        <f>(('Total Allotjaments (4)'!O47/'Total Allotjaments (4)'!R47)-1)</f>
        <v>#DIV/0!</v>
      </c>
      <c r="P47" s="113" t="e">
        <f>(('Total Allotjaments (4)'!P47/'Total Allotjaments (4)'!S47)-1)</f>
        <v>#DIV/0!</v>
      </c>
      <c r="Q47" s="113" t="e">
        <f>(('Total Allotjaments (4)'!Q47/'Total Allotjaments (4)'!T47)-1)</f>
        <v>#DIV/0!</v>
      </c>
      <c r="R47" s="113" t="e">
        <f>(('Total Allotjaments (4)'!R47/'Total Allotjaments (4)'!U47)-1)</f>
        <v>#DIV/0!</v>
      </c>
      <c r="S47" s="113" t="e">
        <f>(('Total Allotjaments (4)'!S47/'Total Allotjaments (4)'!V47)-1)</f>
        <v>#DIV/0!</v>
      </c>
      <c r="T47" s="113" t="e">
        <f>(('Total Allotjaments (4)'!T47/'Total Allotjaments (4)'!W47)-1)</f>
        <v>#DIV/0!</v>
      </c>
      <c r="U47" s="113" t="e">
        <f>(('Total Allotjaments (4)'!U47/'Total Allotjaments (4)'!X47)-1)</f>
        <v>#DIV/0!</v>
      </c>
      <c r="V47" s="113" t="e">
        <f>(('Total Allotjaments (4)'!V47/'Total Allotjaments (4)'!Y47)-1)</f>
        <v>#DIV/0!</v>
      </c>
      <c r="W47" s="113">
        <f>(('Total Allotjaments (4)'!W47/'Total Allotjaments (4)'!Z47)-1)</f>
        <v>-1</v>
      </c>
      <c r="X47" s="113">
        <f>(('Total Allotjaments (4)'!X47/'Total Allotjaments (4)'!AA47)-1)</f>
        <v>-1</v>
      </c>
      <c r="Y47" s="113">
        <f>(('Total Allotjaments (4)'!Y47/'Total Allotjaments (4)'!AB47)-1)</f>
        <v>-1</v>
      </c>
      <c r="Z47" s="113">
        <f>(('Total Allotjaments (4)'!Z47/'Total Allotjaments (4)'!AC47)-1)</f>
        <v>0</v>
      </c>
      <c r="AA47" s="113">
        <f>(('Total Allotjaments (4)'!AA47/'Total Allotjaments (4)'!AD47)-1)</f>
        <v>0</v>
      </c>
      <c r="AB47" s="113">
        <f>(('Total Allotjaments (4)'!AB47/'Total Allotjaments (4)'!AE47)-1)</f>
        <v>0</v>
      </c>
      <c r="AC47" s="113">
        <f>(('Total Allotjaments (4)'!AC47/'Total Allotjaments (4)'!AF47)-1)</f>
        <v>0</v>
      </c>
      <c r="AD47" s="113">
        <f>(('Total Allotjaments (4)'!AD47/'Total Allotjaments (4)'!AG47)-1)</f>
        <v>0</v>
      </c>
      <c r="AE47" s="113">
        <f>(('Total Allotjaments (4)'!AE47/'Total Allotjaments (4)'!AH47)-1)</f>
        <v>0</v>
      </c>
      <c r="AF47" s="113">
        <f>(('Total Allotjaments (4)'!AF47/'Total Allotjaments (4)'!AI47)-1)</f>
        <v>0</v>
      </c>
      <c r="AG47" s="113">
        <f>(('Total Allotjaments (4)'!AG47/'Total Allotjaments (4)'!AJ47)-1)</f>
        <v>-0.30434782608695654</v>
      </c>
      <c r="AH47" s="113">
        <f>(('Total Allotjaments (4)'!AH47/'Total Allotjaments (4)'!AK47)-1)</f>
        <v>-0.30677290836653381</v>
      </c>
      <c r="AI47" s="113">
        <f>(('Total Allotjaments (4)'!AI47/'Total Allotjaments (4)'!AL47)-1)</f>
        <v>0</v>
      </c>
      <c r="AJ47" s="113">
        <f>(('Total Allotjaments (4)'!AJ47/'Total Allotjaments (4)'!AM47)-1)</f>
        <v>0</v>
      </c>
      <c r="AK47" s="113">
        <f>(('Total Allotjaments (4)'!AK47/'Total Allotjaments (4)'!AN47)-1)</f>
        <v>0</v>
      </c>
      <c r="AL47" s="113">
        <f>(('Total Allotjaments (4)'!AL47/'Total Allotjaments (4)'!AO47)-1)</f>
        <v>0</v>
      </c>
      <c r="AM47" s="113">
        <f>(('Total Allotjaments (4)'!AM47/'Total Allotjaments (4)'!AP47)-1)</f>
        <v>0</v>
      </c>
      <c r="AN47" s="113">
        <f>(('Total Allotjaments (4)'!AN47/'Total Allotjaments (4)'!AQ47)-1)</f>
        <v>0</v>
      </c>
      <c r="AO47" s="113">
        <f>(('Total Allotjaments (4)'!AO47/'Total Allotjaments (4)'!AR47)-1)</f>
        <v>0</v>
      </c>
      <c r="AP47" s="113">
        <f>(('Total Allotjaments (4)'!AP47/'Total Allotjaments (4)'!AS47)-1)</f>
        <v>0</v>
      </c>
      <c r="AQ47" s="113">
        <f>(('Total Allotjaments (4)'!AQ47/'Total Allotjaments (4)'!AT47)-1)</f>
        <v>0</v>
      </c>
      <c r="AR47" s="113">
        <f>(('Total Allotjaments (4)'!AR47/'Total Allotjaments (4)'!AU47)-1)</f>
        <v>0</v>
      </c>
      <c r="AS47" s="113">
        <f>(('Total Allotjaments (4)'!AS47/'Total Allotjaments (4)'!AV47)-1)</f>
        <v>0</v>
      </c>
      <c r="AT47" s="113">
        <f>(('Total Allotjaments (4)'!AT47/'Total Allotjaments (4)'!AW47)-1)</f>
        <v>0</v>
      </c>
      <c r="AU47" s="113">
        <f>(('Total Allotjaments (4)'!AU47/'Total Allotjaments (4)'!AX47)-1)</f>
        <v>0</v>
      </c>
      <c r="AV47" s="113">
        <f>(('Total Allotjaments (4)'!AV47/'Total Allotjaments (4)'!AY47)-1)</f>
        <v>0</v>
      </c>
      <c r="AW47" s="113">
        <f>(('Total Allotjaments (4)'!AW47/'Total Allotjaments (4)'!AZ47)-1)</f>
        <v>0</v>
      </c>
      <c r="AX47" s="113">
        <f>(('Total Allotjaments (4)'!AX47/'Total Allotjaments (4)'!BA47)-1)</f>
        <v>0</v>
      </c>
      <c r="AY47" s="113">
        <f>(('Total Allotjaments (4)'!AY47/'Total Allotjaments (4)'!BB47)-1)</f>
        <v>0</v>
      </c>
      <c r="AZ47" s="113">
        <f>(('Total Allotjaments (4)'!AZ47/'Total Allotjaments (4)'!BC47)-1)</f>
        <v>0</v>
      </c>
      <c r="BA47" s="113">
        <f>(('Total Allotjaments (4)'!BA47/'Total Allotjaments (4)'!BD47)-1)</f>
        <v>0</v>
      </c>
      <c r="BB47" s="113">
        <f>(('Total Allotjaments (4)'!BB47/'Total Allotjaments (4)'!BE47)-1)</f>
        <v>0</v>
      </c>
      <c r="BC47" s="113">
        <f>(('Total Allotjaments (4)'!BC47/'Total Allotjaments (4)'!BF47)-1)</f>
        <v>0</v>
      </c>
      <c r="BD47" s="113">
        <f>(('Total Allotjaments (4)'!BD47/'Total Allotjaments (4)'!BG47)-1)</f>
        <v>0</v>
      </c>
      <c r="BE47" s="113">
        <f>(('Total Allotjaments (4)'!BE47/'Total Allotjaments (4)'!BH47)-1)</f>
        <v>0</v>
      </c>
      <c r="BF47" s="113">
        <f>(('Total Allotjaments (4)'!BF47/'Total Allotjaments (4)'!BI47)-1)</f>
        <v>0</v>
      </c>
      <c r="BG47" s="113">
        <f>(('Total Allotjaments (4)'!BG47/'Total Allotjaments (4)'!BJ47)-1)</f>
        <v>-0.25</v>
      </c>
      <c r="BH47" s="113">
        <f>(('Total Allotjaments (4)'!BH47/'Total Allotjaments (4)'!BK47)-1)</f>
        <v>-0.31683168316831678</v>
      </c>
      <c r="BI47" s="113">
        <f>(('Total Allotjaments (4)'!BI47/'Total Allotjaments (4)'!BL47)-1)</f>
        <v>-0.32707774798927614</v>
      </c>
      <c r="BJ47" s="113" t="e">
        <f>(('Total Allotjaments (4)'!BJ47/'Total Allotjaments (4)'!BM47)-1)</f>
        <v>#DIV/0!</v>
      </c>
      <c r="BK47" s="113" t="e">
        <f>(('Total Allotjaments (4)'!BK47/'Total Allotjaments (4)'!BN47)-1)</f>
        <v>#DIV/0!</v>
      </c>
      <c r="BL47" s="113" t="e">
        <f>(('Total Allotjaments (4)'!BL47/'Total Allotjaments (4)'!BO47)-1)</f>
        <v>#DIV/0!</v>
      </c>
    </row>
    <row r="48" spans="1:64">
      <c r="A48" s="78" t="s">
        <v>22</v>
      </c>
      <c r="B48" s="113" t="e">
        <f>(('Total Allotjaments (4)'!B48/'Total Allotjaments (4)'!E48)-1)</f>
        <v>#DIV/0!</v>
      </c>
      <c r="C48" s="113" t="e">
        <f>(('Total Allotjaments (4)'!C48/'Total Allotjaments (4)'!F48)-1)</f>
        <v>#DIV/0!</v>
      </c>
      <c r="D48" s="113" t="e">
        <f>(('Total Allotjaments (4)'!D48/'Total Allotjaments (4)'!G48)-1)</f>
        <v>#DIV/0!</v>
      </c>
      <c r="E48" s="113" t="e">
        <f>(('Total Allotjaments (4)'!E48/'Total Allotjaments (4)'!H48)-1)</f>
        <v>#DIV/0!</v>
      </c>
      <c r="F48" s="113" t="e">
        <f>(('Total Allotjaments (4)'!F48/'Total Allotjaments (4)'!I48)-1)</f>
        <v>#DIV/0!</v>
      </c>
      <c r="G48" s="113" t="e">
        <f>(('Total Allotjaments (4)'!G48/'Total Allotjaments (4)'!J48)-1)</f>
        <v>#DIV/0!</v>
      </c>
      <c r="H48" s="113" t="e">
        <f>(('Total Allotjaments (4)'!H48/'Total Allotjaments (4)'!K48)-1)</f>
        <v>#DIV/0!</v>
      </c>
      <c r="I48" s="113" t="e">
        <f>(('Total Allotjaments (4)'!I48/'Total Allotjaments (4)'!L48)-1)</f>
        <v>#DIV/0!</v>
      </c>
      <c r="J48" s="113" t="e">
        <f>(('Total Allotjaments (4)'!J48/'Total Allotjaments (4)'!M48)-1)</f>
        <v>#DIV/0!</v>
      </c>
      <c r="K48" s="113" t="e">
        <f>(('Total Allotjaments (4)'!K48/'Total Allotjaments (4)'!N48)-1)</f>
        <v>#DIV/0!</v>
      </c>
      <c r="L48" s="113" t="e">
        <f>(('Total Allotjaments (4)'!L48/'Total Allotjaments (4)'!O48)-1)</f>
        <v>#DIV/0!</v>
      </c>
      <c r="M48" s="113" t="e">
        <f>(('Total Allotjaments (4)'!M48/'Total Allotjaments (4)'!P48)-1)</f>
        <v>#DIV/0!</v>
      </c>
      <c r="N48" s="113" t="e">
        <f>(('Total Allotjaments (4)'!N48/'Total Allotjaments (4)'!Q48)-1)</f>
        <v>#DIV/0!</v>
      </c>
      <c r="O48" s="113" t="e">
        <f>(('Total Allotjaments (4)'!O48/'Total Allotjaments (4)'!R48)-1)</f>
        <v>#DIV/0!</v>
      </c>
      <c r="P48" s="113" t="e">
        <f>(('Total Allotjaments (4)'!P48/'Total Allotjaments (4)'!S48)-1)</f>
        <v>#DIV/0!</v>
      </c>
      <c r="Q48" s="113" t="e">
        <f>(('Total Allotjaments (4)'!Q48/'Total Allotjaments (4)'!T48)-1)</f>
        <v>#DIV/0!</v>
      </c>
      <c r="R48" s="113" t="e">
        <f>(('Total Allotjaments (4)'!R48/'Total Allotjaments (4)'!U48)-1)</f>
        <v>#DIV/0!</v>
      </c>
      <c r="S48" s="113" t="e">
        <f>(('Total Allotjaments (4)'!S48/'Total Allotjaments (4)'!V48)-1)</f>
        <v>#DIV/0!</v>
      </c>
      <c r="T48" s="113" t="e">
        <f>(('Total Allotjaments (4)'!T48/'Total Allotjaments (4)'!W48)-1)</f>
        <v>#DIV/0!</v>
      </c>
      <c r="U48" s="113" t="e">
        <f>(('Total Allotjaments (4)'!U48/'Total Allotjaments (4)'!X48)-1)</f>
        <v>#DIV/0!</v>
      </c>
      <c r="V48" s="113" t="e">
        <f>(('Total Allotjaments (4)'!V48/'Total Allotjaments (4)'!Y48)-1)</f>
        <v>#DIV/0!</v>
      </c>
      <c r="W48" s="113" t="e">
        <f>(('Total Allotjaments (4)'!W48/'Total Allotjaments (4)'!Z48)-1)</f>
        <v>#DIV/0!</v>
      </c>
      <c r="X48" s="113" t="e">
        <f>(('Total Allotjaments (4)'!X48/'Total Allotjaments (4)'!AA48)-1)</f>
        <v>#DIV/0!</v>
      </c>
      <c r="Y48" s="113" t="e">
        <f>(('Total Allotjaments (4)'!Y48/'Total Allotjaments (4)'!AB48)-1)</f>
        <v>#DIV/0!</v>
      </c>
      <c r="Z48" s="113" t="e">
        <f>(('Total Allotjaments (4)'!Z48/'Total Allotjaments (4)'!AC48)-1)</f>
        <v>#DIV/0!</v>
      </c>
      <c r="AA48" s="113" t="e">
        <f>(('Total Allotjaments (4)'!AA48/'Total Allotjaments (4)'!AD48)-1)</f>
        <v>#DIV/0!</v>
      </c>
      <c r="AB48" s="113" t="e">
        <f>(('Total Allotjaments (4)'!AB48/'Total Allotjaments (4)'!AE48)-1)</f>
        <v>#DIV/0!</v>
      </c>
      <c r="AC48" s="113" t="e">
        <f>(('Total Allotjaments (4)'!AC48/'Total Allotjaments (4)'!AF48)-1)</f>
        <v>#DIV/0!</v>
      </c>
      <c r="AD48" s="113" t="e">
        <f>(('Total Allotjaments (4)'!AD48/'Total Allotjaments (4)'!AG48)-1)</f>
        <v>#DIV/0!</v>
      </c>
      <c r="AE48" s="113" t="e">
        <f>(('Total Allotjaments (4)'!AE48/'Total Allotjaments (4)'!AH48)-1)</f>
        <v>#DIV/0!</v>
      </c>
      <c r="AF48" s="113">
        <f>(('Total Allotjaments (4)'!AF48/'Total Allotjaments (4)'!AI48)-1)</f>
        <v>-1</v>
      </c>
      <c r="AG48" s="113">
        <f>(('Total Allotjaments (4)'!AG48/'Total Allotjaments (4)'!AJ48)-1)</f>
        <v>-1</v>
      </c>
      <c r="AH48" s="113">
        <f>(('Total Allotjaments (4)'!AH48/'Total Allotjaments (4)'!AK48)-1)</f>
        <v>-1</v>
      </c>
      <c r="AI48" s="113">
        <f>(('Total Allotjaments (4)'!AI48/'Total Allotjaments (4)'!AL48)-1)</f>
        <v>0</v>
      </c>
      <c r="AJ48" s="113">
        <f>(('Total Allotjaments (4)'!AJ48/'Total Allotjaments (4)'!AM48)-1)</f>
        <v>0</v>
      </c>
      <c r="AK48" s="113">
        <f>(('Total Allotjaments (4)'!AK48/'Total Allotjaments (4)'!AN48)-1)</f>
        <v>0</v>
      </c>
      <c r="AL48" s="113">
        <f>(('Total Allotjaments (4)'!AL48/'Total Allotjaments (4)'!AO48)-1)</f>
        <v>-0.5</v>
      </c>
      <c r="AM48" s="113">
        <f>(('Total Allotjaments (4)'!AM48/'Total Allotjaments (4)'!AP48)-1)</f>
        <v>-0.78048780487804881</v>
      </c>
      <c r="AN48" s="113">
        <f>(('Total Allotjaments (4)'!AN48/'Total Allotjaments (4)'!AQ48)-1)</f>
        <v>-0.78846153846153844</v>
      </c>
      <c r="AO48" s="113">
        <f>(('Total Allotjaments (4)'!AO48/'Total Allotjaments (4)'!AR48)-1)</f>
        <v>0</v>
      </c>
      <c r="AP48" s="113">
        <f>(('Total Allotjaments (4)'!AP48/'Total Allotjaments (4)'!AS48)-1)</f>
        <v>0</v>
      </c>
      <c r="AQ48" s="113">
        <f>(('Total Allotjaments (4)'!AQ48/'Total Allotjaments (4)'!AT48)-1)</f>
        <v>0</v>
      </c>
      <c r="AR48" s="113">
        <f>(('Total Allotjaments (4)'!AR48/'Total Allotjaments (4)'!AU48)-1)</f>
        <v>0</v>
      </c>
      <c r="AS48" s="113">
        <f>(('Total Allotjaments (4)'!AS48/'Total Allotjaments (4)'!AV48)-1)</f>
        <v>0</v>
      </c>
      <c r="AT48" s="113">
        <f>(('Total Allotjaments (4)'!AT48/'Total Allotjaments (4)'!AW48)-1)</f>
        <v>0</v>
      </c>
      <c r="AU48" s="113">
        <f>(('Total Allotjaments (4)'!AU48/'Total Allotjaments (4)'!AX48)-1)</f>
        <v>0</v>
      </c>
      <c r="AV48" s="113">
        <f>(('Total Allotjaments (4)'!AV48/'Total Allotjaments (4)'!AY48)-1)</f>
        <v>0</v>
      </c>
      <c r="AW48" s="113">
        <f>(('Total Allotjaments (4)'!AW48/'Total Allotjaments (4)'!AZ48)-1)</f>
        <v>0</v>
      </c>
      <c r="AX48" s="113">
        <f>(('Total Allotjaments (4)'!AX48/'Total Allotjaments (4)'!BA48)-1)</f>
        <v>1</v>
      </c>
      <c r="AY48" s="113">
        <f>(('Total Allotjaments (4)'!AY48/'Total Allotjaments (4)'!BB48)-1)</f>
        <v>3.5555555555555554</v>
      </c>
      <c r="AZ48" s="113">
        <f>(('Total Allotjaments (4)'!AZ48/'Total Allotjaments (4)'!BC48)-1)</f>
        <v>3.7272727272727275</v>
      </c>
      <c r="BA48" s="113">
        <f>(('Total Allotjaments (4)'!BA48/'Total Allotjaments (4)'!BD48)-1)</f>
        <v>0</v>
      </c>
      <c r="BB48" s="113">
        <f>(('Total Allotjaments (4)'!BB48/'Total Allotjaments (4)'!BE48)-1)</f>
        <v>0</v>
      </c>
      <c r="BC48" s="113">
        <f>(('Total Allotjaments (4)'!BC48/'Total Allotjaments (4)'!BF48)-1)</f>
        <v>0</v>
      </c>
      <c r="BD48" s="113">
        <f>(('Total Allotjaments (4)'!BD48/'Total Allotjaments (4)'!BG48)-1)</f>
        <v>0</v>
      </c>
      <c r="BE48" s="113">
        <f>(('Total Allotjaments (4)'!BE48/'Total Allotjaments (4)'!BH48)-1)</f>
        <v>0</v>
      </c>
      <c r="BF48" s="113">
        <f>(('Total Allotjaments (4)'!BF48/'Total Allotjaments (4)'!BI48)-1)</f>
        <v>0</v>
      </c>
      <c r="BG48" s="113">
        <f>(('Total Allotjaments (4)'!BG48/'Total Allotjaments (4)'!BJ48)-1)</f>
        <v>0</v>
      </c>
      <c r="BH48" s="113">
        <f>(('Total Allotjaments (4)'!BH48/'Total Allotjaments (4)'!BK48)-1)</f>
        <v>0</v>
      </c>
      <c r="BI48" s="113">
        <f>(('Total Allotjaments (4)'!BI48/'Total Allotjaments (4)'!BL48)-1)</f>
        <v>0</v>
      </c>
      <c r="BJ48" s="113" t="e">
        <f>(('Total Allotjaments (4)'!BJ48/'Total Allotjaments (4)'!BM48)-1)</f>
        <v>#DIV/0!</v>
      </c>
      <c r="BK48" s="113" t="e">
        <f>(('Total Allotjaments (4)'!BK48/'Total Allotjaments (4)'!BN48)-1)</f>
        <v>#DIV/0!</v>
      </c>
      <c r="BL48" s="113" t="e">
        <f>(('Total Allotjaments (4)'!BL48/'Total Allotjaments (4)'!BO48)-1)</f>
        <v>#DIV/0!</v>
      </c>
    </row>
    <row r="49" spans="1:64">
      <c r="A49" s="88" t="s">
        <v>119</v>
      </c>
      <c r="B49" s="113">
        <f>(('Total Allotjaments (4)'!B49/'Total Allotjaments (4)'!E49)-1)</f>
        <v>-1</v>
      </c>
      <c r="C49" s="113">
        <f>(('Total Allotjaments (4)'!C49/'Total Allotjaments (4)'!F49)-1)</f>
        <v>-1</v>
      </c>
      <c r="D49" s="113">
        <f>(('Total Allotjaments (4)'!D49/'Total Allotjaments (4)'!G49)-1)</f>
        <v>-1</v>
      </c>
      <c r="E49" s="113">
        <f>(('Total Allotjaments (4)'!E49/'Total Allotjaments (4)'!H49)-1)</f>
        <v>0</v>
      </c>
      <c r="F49" s="113">
        <f>(('Total Allotjaments (4)'!F49/'Total Allotjaments (4)'!I49)-1)</f>
        <v>0</v>
      </c>
      <c r="G49" s="113">
        <f>(('Total Allotjaments (4)'!G49/'Total Allotjaments (4)'!J49)-1)</f>
        <v>0</v>
      </c>
      <c r="H49" s="113">
        <f>(('Total Allotjaments (4)'!H49/'Total Allotjaments (4)'!K49)-1)</f>
        <v>0</v>
      </c>
      <c r="I49" s="113">
        <f>(('Total Allotjaments (4)'!I49/'Total Allotjaments (4)'!L49)-1)</f>
        <v>0</v>
      </c>
      <c r="J49" s="113">
        <f>(('Total Allotjaments (4)'!J49/'Total Allotjaments (4)'!M49)-1)</f>
        <v>0</v>
      </c>
      <c r="K49" s="113">
        <f>(('Total Allotjaments (4)'!K49/'Total Allotjaments (4)'!N49)-1)</f>
        <v>0</v>
      </c>
      <c r="L49" s="113">
        <f>(('Total Allotjaments (4)'!L49/'Total Allotjaments (4)'!O49)-1)</f>
        <v>0</v>
      </c>
      <c r="M49" s="113">
        <f>(('Total Allotjaments (4)'!M49/'Total Allotjaments (4)'!P49)-1)</f>
        <v>0</v>
      </c>
      <c r="N49" s="113">
        <f>(('Total Allotjaments (4)'!N49/'Total Allotjaments (4)'!Q49)-1)</f>
        <v>0</v>
      </c>
      <c r="O49" s="113">
        <f>(('Total Allotjaments (4)'!O49/'Total Allotjaments (4)'!R49)-1)</f>
        <v>0</v>
      </c>
      <c r="P49" s="113">
        <f>(('Total Allotjaments (4)'!P49/'Total Allotjaments (4)'!S49)-1)</f>
        <v>0</v>
      </c>
      <c r="Q49" s="113">
        <f>(('Total Allotjaments (4)'!Q49/'Total Allotjaments (4)'!T49)-1)</f>
        <v>0</v>
      </c>
      <c r="R49" s="113">
        <f>(('Total Allotjaments (4)'!R49/'Total Allotjaments (4)'!U49)-1)</f>
        <v>0</v>
      </c>
      <c r="S49" s="113">
        <f>(('Total Allotjaments (4)'!S49/'Total Allotjaments (4)'!V49)-1)</f>
        <v>0</v>
      </c>
      <c r="T49" s="113">
        <f>(('Total Allotjaments (4)'!T49/'Total Allotjaments (4)'!W49)-1)</f>
        <v>0</v>
      </c>
      <c r="U49" s="113">
        <f>(('Total Allotjaments (4)'!U49/'Total Allotjaments (4)'!X49)-1)</f>
        <v>0</v>
      </c>
      <c r="V49" s="113">
        <f>(('Total Allotjaments (4)'!V49/'Total Allotjaments (4)'!Y49)-1)</f>
        <v>0</v>
      </c>
      <c r="W49" s="113">
        <f>(('Total Allotjaments (4)'!W49/'Total Allotjaments (4)'!Z49)-1)</f>
        <v>0</v>
      </c>
      <c r="X49" s="113">
        <f>(('Total Allotjaments (4)'!X49/'Total Allotjaments (4)'!AA49)-1)</f>
        <v>0</v>
      </c>
      <c r="Y49" s="113">
        <f>(('Total Allotjaments (4)'!Y49/'Total Allotjaments (4)'!AB49)-1)</f>
        <v>0</v>
      </c>
      <c r="Z49" s="113">
        <f>(('Total Allotjaments (4)'!Z49/'Total Allotjaments (4)'!AC49)-1)</f>
        <v>0</v>
      </c>
      <c r="AA49" s="113">
        <f>(('Total Allotjaments (4)'!AA49/'Total Allotjaments (4)'!AD49)-1)</f>
        <v>0</v>
      </c>
      <c r="AB49" s="113">
        <f>(('Total Allotjaments (4)'!AB49/'Total Allotjaments (4)'!AE49)-1)</f>
        <v>0</v>
      </c>
      <c r="AC49" s="113">
        <f>(('Total Allotjaments (4)'!AC49/'Total Allotjaments (4)'!AF49)-1)</f>
        <v>0</v>
      </c>
      <c r="AD49" s="113">
        <f>(('Total Allotjaments (4)'!AD49/'Total Allotjaments (4)'!AG49)-1)</f>
        <v>0</v>
      </c>
      <c r="AE49" s="113">
        <f>(('Total Allotjaments (4)'!AE49/'Total Allotjaments (4)'!AH49)-1)</f>
        <v>0</v>
      </c>
      <c r="AF49" s="113">
        <f>(('Total Allotjaments (4)'!AF49/'Total Allotjaments (4)'!AI49)-1)</f>
        <v>0</v>
      </c>
      <c r="AG49" s="113">
        <f>(('Total Allotjaments (4)'!AG49/'Total Allotjaments (4)'!AJ49)-1)</f>
        <v>0</v>
      </c>
      <c r="AH49" s="113">
        <f>(('Total Allotjaments (4)'!AH49/'Total Allotjaments (4)'!AK49)-1)</f>
        <v>0</v>
      </c>
      <c r="AI49" s="113">
        <f>(('Total Allotjaments (4)'!AI49/'Total Allotjaments (4)'!AL49)-1)</f>
        <v>0</v>
      </c>
      <c r="AJ49" s="113">
        <f>(('Total Allotjaments (4)'!AJ49/'Total Allotjaments (4)'!AM49)-1)</f>
        <v>0</v>
      </c>
      <c r="AK49" s="113">
        <f>(('Total Allotjaments (4)'!AK49/'Total Allotjaments (4)'!AN49)-1)</f>
        <v>0</v>
      </c>
      <c r="AL49" s="113" t="e">
        <f>(('Total Allotjaments (4)'!AL49/'Total Allotjaments (4)'!AO49)-1)</f>
        <v>#DIV/0!</v>
      </c>
      <c r="AM49" s="113" t="e">
        <f>(('Total Allotjaments (4)'!AM49/'Total Allotjaments (4)'!AP49)-1)</f>
        <v>#DIV/0!</v>
      </c>
      <c r="AN49" s="113" t="e">
        <f>(('Total Allotjaments (4)'!AN49/'Total Allotjaments (4)'!AQ49)-1)</f>
        <v>#DIV/0!</v>
      </c>
      <c r="AO49" s="113" t="e">
        <f>(('Total Allotjaments (4)'!AO49/'Total Allotjaments (4)'!AR49)-1)</f>
        <v>#DIV/0!</v>
      </c>
      <c r="AP49" s="113" t="e">
        <f>(('Total Allotjaments (4)'!AP49/'Total Allotjaments (4)'!AS49)-1)</f>
        <v>#DIV/0!</v>
      </c>
      <c r="AQ49" s="113" t="e">
        <f>(('Total Allotjaments (4)'!AQ49/'Total Allotjaments (4)'!AT49)-1)</f>
        <v>#DIV/0!</v>
      </c>
      <c r="AR49" s="113" t="e">
        <f>(('Total Allotjaments (4)'!AR49/'Total Allotjaments (4)'!AU49)-1)</f>
        <v>#DIV/0!</v>
      </c>
      <c r="AS49" s="113" t="e">
        <f>(('Total Allotjaments (4)'!AS49/'Total Allotjaments (4)'!AV49)-1)</f>
        <v>#DIV/0!</v>
      </c>
      <c r="AT49" s="113" t="e">
        <f>(('Total Allotjaments (4)'!AT49/'Total Allotjaments (4)'!AW49)-1)</f>
        <v>#DIV/0!</v>
      </c>
      <c r="AU49" s="113" t="e">
        <f>(('Total Allotjaments (4)'!AU49/'Total Allotjaments (4)'!AX49)-1)</f>
        <v>#DIV/0!</v>
      </c>
      <c r="AV49" s="113" t="e">
        <f>(('Total Allotjaments (4)'!AV49/'Total Allotjaments (4)'!AY49)-1)</f>
        <v>#DIV/0!</v>
      </c>
      <c r="AW49" s="113" t="e">
        <f>(('Total Allotjaments (4)'!AW49/'Total Allotjaments (4)'!AZ49)-1)</f>
        <v>#DIV/0!</v>
      </c>
      <c r="AX49" s="113" t="e">
        <f>(('Total Allotjaments (4)'!AX49/'Total Allotjaments (4)'!BA49)-1)</f>
        <v>#DIV/0!</v>
      </c>
      <c r="AY49" s="113" t="e">
        <f>(('Total Allotjaments (4)'!AY49/'Total Allotjaments (4)'!BB49)-1)</f>
        <v>#DIV/0!</v>
      </c>
      <c r="AZ49" s="113" t="e">
        <f>(('Total Allotjaments (4)'!AZ49/'Total Allotjaments (4)'!BC49)-1)</f>
        <v>#DIV/0!</v>
      </c>
      <c r="BA49" s="113" t="e">
        <f>(('Total Allotjaments (4)'!BA49/'Total Allotjaments (4)'!BD49)-1)</f>
        <v>#DIV/0!</v>
      </c>
      <c r="BB49" s="113" t="e">
        <f>(('Total Allotjaments (4)'!BB49/'Total Allotjaments (4)'!BE49)-1)</f>
        <v>#DIV/0!</v>
      </c>
      <c r="BC49" s="113" t="e">
        <f>(('Total Allotjaments (4)'!BC49/'Total Allotjaments (4)'!BF49)-1)</f>
        <v>#DIV/0!</v>
      </c>
      <c r="BD49" s="113" t="e">
        <f>(('Total Allotjaments (4)'!BD49/'Total Allotjaments (4)'!BG49)-1)</f>
        <v>#DIV/0!</v>
      </c>
      <c r="BE49" s="113" t="e">
        <f>(('Total Allotjaments (4)'!BE49/'Total Allotjaments (4)'!BH49)-1)</f>
        <v>#DIV/0!</v>
      </c>
      <c r="BF49" s="113" t="e">
        <f>(('Total Allotjaments (4)'!BF49/'Total Allotjaments (4)'!BI49)-1)</f>
        <v>#DIV/0!</v>
      </c>
      <c r="BG49" s="113" t="e">
        <f>(('Total Allotjaments (4)'!BG49/'Total Allotjaments (4)'!BJ49)-1)</f>
        <v>#DIV/0!</v>
      </c>
      <c r="BH49" s="113" t="e">
        <f>(('Total Allotjaments (4)'!BH49/'Total Allotjaments (4)'!BK49)-1)</f>
        <v>#DIV/0!</v>
      </c>
      <c r="BI49" s="113" t="e">
        <f>(('Total Allotjaments (4)'!BI49/'Total Allotjaments (4)'!BL49)-1)</f>
        <v>#DIV/0!</v>
      </c>
      <c r="BJ49" s="113" t="e">
        <f>(('Total Allotjaments (4)'!BJ49/'Total Allotjaments (4)'!BM49)-1)</f>
        <v>#DIV/0!</v>
      </c>
      <c r="BK49" s="113" t="e">
        <f>(('Total Allotjaments (4)'!BK49/'Total Allotjaments (4)'!BN49)-1)</f>
        <v>#DIV/0!</v>
      </c>
      <c r="BL49" s="113" t="e">
        <f>(('Total Allotjaments (4)'!BL49/'Total Allotjaments (4)'!BO49)-1)</f>
        <v>#DIV/0!</v>
      </c>
    </row>
    <row r="50" spans="1:64">
      <c r="A50" s="78" t="s">
        <v>33</v>
      </c>
      <c r="B50" s="113">
        <f>(('Total Allotjaments (4)'!B50/'Total Allotjaments (4)'!E50)-1)</f>
        <v>-1</v>
      </c>
      <c r="C50" s="113">
        <f>(('Total Allotjaments (4)'!C50/'Total Allotjaments (4)'!F50)-1)</f>
        <v>-1</v>
      </c>
      <c r="D50" s="113">
        <f>(('Total Allotjaments (4)'!D50/'Total Allotjaments (4)'!G50)-1)</f>
        <v>-1</v>
      </c>
      <c r="E50" s="113">
        <f>(('Total Allotjaments (4)'!E50/'Total Allotjaments (4)'!H50)-1)</f>
        <v>0</v>
      </c>
      <c r="F50" s="113">
        <f>(('Total Allotjaments (4)'!F50/'Total Allotjaments (4)'!I50)-1)</f>
        <v>0</v>
      </c>
      <c r="G50" s="113">
        <f>(('Total Allotjaments (4)'!G50/'Total Allotjaments (4)'!J50)-1)</f>
        <v>0</v>
      </c>
      <c r="H50" s="113">
        <f>(('Total Allotjaments (4)'!H50/'Total Allotjaments (4)'!K50)-1)</f>
        <v>0</v>
      </c>
      <c r="I50" s="113">
        <f>(('Total Allotjaments (4)'!I50/'Total Allotjaments (4)'!L50)-1)</f>
        <v>0</v>
      </c>
      <c r="J50" s="113">
        <f>(('Total Allotjaments (4)'!J50/'Total Allotjaments (4)'!M50)-1)</f>
        <v>0</v>
      </c>
      <c r="K50" s="113">
        <f>(('Total Allotjaments (4)'!K50/'Total Allotjaments (4)'!N50)-1)</f>
        <v>0</v>
      </c>
      <c r="L50" s="113">
        <f>(('Total Allotjaments (4)'!L50/'Total Allotjaments (4)'!O50)-1)</f>
        <v>0</v>
      </c>
      <c r="M50" s="113">
        <f>(('Total Allotjaments (4)'!M50/'Total Allotjaments (4)'!P50)-1)</f>
        <v>0</v>
      </c>
      <c r="N50" s="113">
        <f>(('Total Allotjaments (4)'!N50/'Total Allotjaments (4)'!Q50)-1)</f>
        <v>-0.5</v>
      </c>
      <c r="O50" s="113">
        <f>(('Total Allotjaments (4)'!O50/'Total Allotjaments (4)'!R50)-1)</f>
        <v>-0.54421768707482987</v>
      </c>
      <c r="P50" s="113">
        <f>(('Total Allotjaments (4)'!P50/'Total Allotjaments (4)'!S50)-1)</f>
        <v>-0.53521126760563376</v>
      </c>
      <c r="Q50" s="113">
        <f>(('Total Allotjaments (4)'!Q50/'Total Allotjaments (4)'!T50)-1)</f>
        <v>0</v>
      </c>
      <c r="R50" s="113">
        <f>(('Total Allotjaments (4)'!R50/'Total Allotjaments (4)'!U50)-1)</f>
        <v>0</v>
      </c>
      <c r="S50" s="113">
        <f>(('Total Allotjaments (4)'!S50/'Total Allotjaments (4)'!V50)-1)</f>
        <v>0</v>
      </c>
      <c r="T50" s="113">
        <f>(('Total Allotjaments (4)'!T50/'Total Allotjaments (4)'!W50)-1)</f>
        <v>0</v>
      </c>
      <c r="U50" s="113">
        <f>(('Total Allotjaments (4)'!U50/'Total Allotjaments (4)'!X50)-1)</f>
        <v>0</v>
      </c>
      <c r="V50" s="113">
        <f>(('Total Allotjaments (4)'!V50/'Total Allotjaments (4)'!Y50)-1)</f>
        <v>0</v>
      </c>
      <c r="W50" s="113">
        <f>(('Total Allotjaments (4)'!W50/'Total Allotjaments (4)'!Z50)-1)</f>
        <v>-0.66666666666666674</v>
      </c>
      <c r="X50" s="113">
        <f>(('Total Allotjaments (4)'!X50/'Total Allotjaments (4)'!AA50)-1)</f>
        <v>-0.44318181818181823</v>
      </c>
      <c r="Y50" s="113">
        <f>(('Total Allotjaments (4)'!Y50/'Total Allotjaments (4)'!AB50)-1)</f>
        <v>-0.4285714285714286</v>
      </c>
      <c r="Z50" s="113">
        <f>(('Total Allotjaments (4)'!Z50/'Total Allotjaments (4)'!AC50)-1)</f>
        <v>-0.33333333333333337</v>
      </c>
      <c r="AA50" s="113">
        <f>(('Total Allotjaments (4)'!AA50/'Total Allotjaments (4)'!AD50)-1)</f>
        <v>-0.13157894736842102</v>
      </c>
      <c r="AB50" s="113">
        <f>(('Total Allotjaments (4)'!AB50/'Total Allotjaments (4)'!AE50)-1)</f>
        <v>-0.12959719789842383</v>
      </c>
      <c r="AC50" s="113">
        <f>(('Total Allotjaments (4)'!AC50/'Total Allotjaments (4)'!AF50)-1)</f>
        <v>0</v>
      </c>
      <c r="AD50" s="113">
        <f>(('Total Allotjaments (4)'!AD50/'Total Allotjaments (4)'!AG50)-1)</f>
        <v>0</v>
      </c>
      <c r="AE50" s="113">
        <f>(('Total Allotjaments (4)'!AE50/'Total Allotjaments (4)'!AH50)-1)</f>
        <v>0</v>
      </c>
      <c r="AF50" s="113">
        <f>(('Total Allotjaments (4)'!AF50/'Total Allotjaments (4)'!AI50)-1)</f>
        <v>-0.25</v>
      </c>
      <c r="AG50" s="113">
        <f>(('Total Allotjaments (4)'!AG50/'Total Allotjaments (4)'!AJ50)-1)</f>
        <v>-0.28132387706855788</v>
      </c>
      <c r="AH50" s="113">
        <f>(('Total Allotjaments (4)'!AH50/'Total Allotjaments (4)'!AK50)-1)</f>
        <v>-0.27721518987341776</v>
      </c>
      <c r="AI50" s="113">
        <f>(('Total Allotjaments (4)'!AI50/'Total Allotjaments (4)'!AL50)-1)</f>
        <v>0</v>
      </c>
      <c r="AJ50" s="113">
        <f>(('Total Allotjaments (4)'!AJ50/'Total Allotjaments (4)'!AM50)-1)</f>
        <v>0</v>
      </c>
      <c r="AK50" s="113">
        <f>(('Total Allotjaments (4)'!AK50/'Total Allotjaments (4)'!AN50)-1)</f>
        <v>0</v>
      </c>
      <c r="AL50" s="113">
        <f>(('Total Allotjaments (4)'!AL50/'Total Allotjaments (4)'!AO50)-1)</f>
        <v>0</v>
      </c>
      <c r="AM50" s="113">
        <f>(('Total Allotjaments (4)'!AM50/'Total Allotjaments (4)'!AP50)-1)</f>
        <v>7.1428571428571175E-3</v>
      </c>
      <c r="AN50" s="113">
        <f>(('Total Allotjaments (4)'!AN50/'Total Allotjaments (4)'!AQ50)-1)</f>
        <v>1.1523687580025532E-2</v>
      </c>
      <c r="AO50" s="113">
        <f>(('Total Allotjaments (4)'!AO50/'Total Allotjaments (4)'!AR50)-1)</f>
        <v>0</v>
      </c>
      <c r="AP50" s="113">
        <f>(('Total Allotjaments (4)'!AP50/'Total Allotjaments (4)'!AS50)-1)</f>
        <v>0</v>
      </c>
      <c r="AQ50" s="113">
        <f>(('Total Allotjaments (4)'!AQ50/'Total Allotjaments (4)'!AT50)-1)</f>
        <v>0</v>
      </c>
      <c r="AR50" s="113">
        <f>(('Total Allotjaments (4)'!AR50/'Total Allotjaments (4)'!AU50)-1)</f>
        <v>-7.6923076923076872E-2</v>
      </c>
      <c r="AS50" s="113">
        <f>(('Total Allotjaments (4)'!AS50/'Total Allotjaments (4)'!AV50)-1)</f>
        <v>-7.4889867841409719E-2</v>
      </c>
      <c r="AT50" s="113">
        <f>(('Total Allotjaments (4)'!AT50/'Total Allotjaments (4)'!AW50)-1)</f>
        <v>-7.4644549763033141E-2</v>
      </c>
      <c r="AU50" s="113">
        <f>(('Total Allotjaments (4)'!AU50/'Total Allotjaments (4)'!AX50)-1)</f>
        <v>0</v>
      </c>
      <c r="AV50" s="113">
        <f>(('Total Allotjaments (4)'!AV50/'Total Allotjaments (4)'!AY50)-1)</f>
        <v>0</v>
      </c>
      <c r="AW50" s="113">
        <f>(('Total Allotjaments (4)'!AW50/'Total Allotjaments (4)'!AZ50)-1)</f>
        <v>0</v>
      </c>
      <c r="AX50" s="113">
        <f>(('Total Allotjaments (4)'!AX50/'Total Allotjaments (4)'!BA50)-1)</f>
        <v>8.3333333333333259E-2</v>
      </c>
      <c r="AY50" s="113">
        <f>(('Total Allotjaments (4)'!AY50/'Total Allotjaments (4)'!BB50)-1)</f>
        <v>0.16410256410256419</v>
      </c>
      <c r="AZ50" s="113">
        <f>(('Total Allotjaments (4)'!AZ50/'Total Allotjaments (4)'!BC50)-1)</f>
        <v>0.1705963938973647</v>
      </c>
      <c r="BA50" s="113">
        <f>(('Total Allotjaments (4)'!BA50/'Total Allotjaments (4)'!BD50)-1)</f>
        <v>0</v>
      </c>
      <c r="BB50" s="113">
        <f>(('Total Allotjaments (4)'!BB50/'Total Allotjaments (4)'!BE50)-1)</f>
        <v>0</v>
      </c>
      <c r="BC50" s="113">
        <f>(('Total Allotjaments (4)'!BC50/'Total Allotjaments (4)'!BF50)-1)</f>
        <v>0</v>
      </c>
      <c r="BD50" s="113">
        <f>(('Total Allotjaments (4)'!BD50/'Total Allotjaments (4)'!BG50)-1)</f>
        <v>9.0909090909090828E-2</v>
      </c>
      <c r="BE50" s="113">
        <f>(('Total Allotjaments (4)'!BE50/'Total Allotjaments (4)'!BH50)-1)</f>
        <v>2.9023746701847042E-2</v>
      </c>
      <c r="BF50" s="113">
        <f>(('Total Allotjaments (4)'!BF50/'Total Allotjaments (4)'!BI50)-1)</f>
        <v>2.7065527065527117E-2</v>
      </c>
      <c r="BG50" s="113">
        <f>(('Total Allotjaments (4)'!BG50/'Total Allotjaments (4)'!BJ50)-1)</f>
        <v>-0.15384615384615385</v>
      </c>
      <c r="BH50" s="113">
        <f>(('Total Allotjaments (4)'!BH50/'Total Allotjaments (4)'!BK50)-1)</f>
        <v>-0.18318965517241381</v>
      </c>
      <c r="BI50" s="113">
        <f>(('Total Allotjaments (4)'!BI50/'Total Allotjaments (4)'!BL50)-1)</f>
        <v>-0.18655851680185398</v>
      </c>
      <c r="BJ50" s="113" t="e">
        <f>(('Total Allotjaments (4)'!BJ50/'Total Allotjaments (4)'!BM50)-1)</f>
        <v>#DIV/0!</v>
      </c>
      <c r="BK50" s="113" t="e">
        <f>(('Total Allotjaments (4)'!BK50/'Total Allotjaments (4)'!BN50)-1)</f>
        <v>#DIV/0!</v>
      </c>
      <c r="BL50" s="113" t="e">
        <f>(('Total Allotjaments (4)'!BL50/'Total Allotjaments (4)'!BO50)-1)</f>
        <v>#DIV/0!</v>
      </c>
    </row>
    <row r="51" spans="1:64">
      <c r="A51" s="78" t="s">
        <v>34</v>
      </c>
      <c r="B51" s="113">
        <f>(('Total Allotjaments (4)'!B51/'Total Allotjaments (4)'!E51)-1)</f>
        <v>-6.0606060606060552E-2</v>
      </c>
      <c r="C51" s="113">
        <f>(('Total Allotjaments (4)'!C51/'Total Allotjaments (4)'!F51)-1)</f>
        <v>-9.5176010430247704E-2</v>
      </c>
      <c r="D51" s="113">
        <f>(('Total Allotjaments (4)'!D51/'Total Allotjaments (4)'!G51)-1)</f>
        <v>-8.9149965445749824E-2</v>
      </c>
      <c r="E51" s="113">
        <f>(('Total Allotjaments (4)'!E51/'Total Allotjaments (4)'!H51)-1)</f>
        <v>-2.9411764705882359E-2</v>
      </c>
      <c r="F51" s="113">
        <f>(('Total Allotjaments (4)'!F51/'Total Allotjaments (4)'!I51)-1)</f>
        <v>-3.2786885245901676E-2</v>
      </c>
      <c r="G51" s="113">
        <f>(('Total Allotjaments (4)'!G51/'Total Allotjaments (4)'!J51)-1)</f>
        <v>-2.4275118004045804E-2</v>
      </c>
      <c r="H51" s="113">
        <f>(('Total Allotjaments (4)'!H51/'Total Allotjaments (4)'!K51)-1)</f>
        <v>0</v>
      </c>
      <c r="I51" s="113">
        <f>(('Total Allotjaments (4)'!I51/'Total Allotjaments (4)'!L51)-1)</f>
        <v>0</v>
      </c>
      <c r="J51" s="113">
        <f>(('Total Allotjaments (4)'!J51/'Total Allotjaments (4)'!M51)-1)</f>
        <v>0</v>
      </c>
      <c r="K51" s="113">
        <f>(('Total Allotjaments (4)'!K51/'Total Allotjaments (4)'!N51)-1)</f>
        <v>-5.555555555555558E-2</v>
      </c>
      <c r="L51" s="113">
        <f>(('Total Allotjaments (4)'!L51/'Total Allotjaments (4)'!O51)-1)</f>
        <v>-0.10395480225988696</v>
      </c>
      <c r="M51" s="113">
        <f>(('Total Allotjaments (4)'!M51/'Total Allotjaments (4)'!P51)-1)</f>
        <v>-0.10554885404101322</v>
      </c>
      <c r="N51" s="113">
        <f>(('Total Allotjaments (4)'!N51/'Total Allotjaments (4)'!Q51)-1)</f>
        <v>0</v>
      </c>
      <c r="O51" s="113">
        <f>(('Total Allotjaments (4)'!O51/'Total Allotjaments (4)'!R51)-1)</f>
        <v>0</v>
      </c>
      <c r="P51" s="113">
        <f>(('Total Allotjaments (4)'!P51/'Total Allotjaments (4)'!S51)-1)</f>
        <v>0</v>
      </c>
      <c r="Q51" s="113">
        <f>(('Total Allotjaments (4)'!Q51/'Total Allotjaments (4)'!T51)-1)</f>
        <v>-2.7027027027026973E-2</v>
      </c>
      <c r="R51" s="113">
        <f>(('Total Allotjaments (4)'!R51/'Total Allotjaments (4)'!U51)-1)</f>
        <v>-2.960526315789469E-2</v>
      </c>
      <c r="S51" s="113">
        <f>(('Total Allotjaments (4)'!S51/'Total Allotjaments (4)'!V51)-1)</f>
        <v>-2.8705330990041023E-2</v>
      </c>
      <c r="T51" s="113">
        <f>(('Total Allotjaments (4)'!T51/'Total Allotjaments (4)'!W51)-1)</f>
        <v>-2.6315789473684181E-2</v>
      </c>
      <c r="U51" s="113">
        <f>(('Total Allotjaments (4)'!U51/'Total Allotjaments (4)'!X51)-1)</f>
        <v>-3.3898305084745783E-2</v>
      </c>
      <c r="V51" s="113">
        <f>(('Total Allotjaments (4)'!V51/'Total Allotjaments (4)'!Y51)-1)</f>
        <v>-3.5593220338983045E-2</v>
      </c>
      <c r="W51" s="113">
        <f>(('Total Allotjaments (4)'!W51/'Total Allotjaments (4)'!Z51)-1)</f>
        <v>-5.0000000000000044E-2</v>
      </c>
      <c r="X51" s="113">
        <f>(('Total Allotjaments (4)'!X51/'Total Allotjaments (4)'!AA51)-1)</f>
        <v>-8.438409311348205E-2</v>
      </c>
      <c r="Y51" s="113">
        <f>(('Total Allotjaments (4)'!Y51/'Total Allotjaments (4)'!AB51)-1)</f>
        <v>-8.0519480519480546E-2</v>
      </c>
      <c r="Z51" s="113">
        <f>(('Total Allotjaments (4)'!Z51/'Total Allotjaments (4)'!AC51)-1)</f>
        <v>-4.7619047619047672E-2</v>
      </c>
      <c r="AA51" s="113">
        <f>(('Total Allotjaments (4)'!AA51/'Total Allotjaments (4)'!AD51)-1)</f>
        <v>-4.1821561338289959E-2</v>
      </c>
      <c r="AB51" s="113">
        <f>(('Total Allotjaments (4)'!AB51/'Total Allotjaments (4)'!AE51)-1)</f>
        <v>-4.513888888888884E-2</v>
      </c>
      <c r="AC51" s="113">
        <f>(('Total Allotjaments (4)'!AC51/'Total Allotjaments (4)'!AF51)-1)</f>
        <v>0</v>
      </c>
      <c r="AD51" s="113">
        <f>(('Total Allotjaments (4)'!AD51/'Total Allotjaments (4)'!AG51)-1)</f>
        <v>4.6685340802987696E-3</v>
      </c>
      <c r="AE51" s="113">
        <f>(('Total Allotjaments (4)'!AE51/'Total Allotjaments (4)'!AH51)-1)</f>
        <v>4.9850448654038537E-3</v>
      </c>
      <c r="AF51" s="113">
        <f>(('Total Allotjaments (4)'!AF51/'Total Allotjaments (4)'!AI51)-1)</f>
        <v>0</v>
      </c>
      <c r="AG51" s="113">
        <f>(('Total Allotjaments (4)'!AG51/'Total Allotjaments (4)'!AJ51)-1)</f>
        <v>1.3245033112582849E-2</v>
      </c>
      <c r="AH51" s="113">
        <f>(('Total Allotjaments (4)'!AH51/'Total Allotjaments (4)'!AK51)-1)</f>
        <v>9.0543259557342992E-3</v>
      </c>
      <c r="AI51" s="113">
        <f>(('Total Allotjaments (4)'!AI51/'Total Allotjaments (4)'!AL51)-1)</f>
        <v>0</v>
      </c>
      <c r="AJ51" s="113">
        <f>(('Total Allotjaments (4)'!AJ51/'Total Allotjaments (4)'!AM51)-1)</f>
        <v>0</v>
      </c>
      <c r="AK51" s="113">
        <f>(('Total Allotjaments (4)'!AK51/'Total Allotjaments (4)'!AN51)-1)</f>
        <v>0</v>
      </c>
      <c r="AL51" s="113">
        <f>(('Total Allotjaments (4)'!AL51/'Total Allotjaments (4)'!AO51)-1)</f>
        <v>-2.3255813953488413E-2</v>
      </c>
      <c r="AM51" s="113">
        <f>(('Total Allotjaments (4)'!AM51/'Total Allotjaments (4)'!AP51)-1)</f>
        <v>-2.7598896044158217E-2</v>
      </c>
      <c r="AN51" s="113">
        <f>(('Total Allotjaments (4)'!AN51/'Total Allotjaments (4)'!AQ51)-1)</f>
        <v>-2.7397260273972601E-2</v>
      </c>
      <c r="AO51" s="113">
        <f>(('Total Allotjaments (4)'!AO51/'Total Allotjaments (4)'!AR51)-1)</f>
        <v>-8.5106382978723416E-2</v>
      </c>
      <c r="AP51" s="113">
        <f>(('Total Allotjaments (4)'!AP51/'Total Allotjaments (4)'!AS51)-1)</f>
        <v>-6.7753001715265881E-2</v>
      </c>
      <c r="AQ51" s="113">
        <f>(('Total Allotjaments (4)'!AQ51/'Total Allotjaments (4)'!AT51)-1)</f>
        <v>-6.7943456452348339E-2</v>
      </c>
      <c r="AR51" s="113">
        <f>(('Total Allotjaments (4)'!AR51/'Total Allotjaments (4)'!AU51)-1)</f>
        <v>-7.8431372549019662E-2</v>
      </c>
      <c r="AS51" s="113">
        <f>(('Total Allotjaments (4)'!AS51/'Total Allotjaments (4)'!AV51)-1)</f>
        <v>-0.21849865951742631</v>
      </c>
      <c r="AT51" s="113">
        <f>(('Total Allotjaments (4)'!AT51/'Total Allotjaments (4)'!AW51)-1)</f>
        <v>-0.23854166666666665</v>
      </c>
      <c r="AU51" s="113">
        <f>(('Total Allotjaments (4)'!AU51/'Total Allotjaments (4)'!AX51)-1)</f>
        <v>0</v>
      </c>
      <c r="AV51" s="113">
        <f>(('Total Allotjaments (4)'!AV51/'Total Allotjaments (4)'!AY51)-1)</f>
        <v>-1.3386880856760541E-3</v>
      </c>
      <c r="AW51" s="113">
        <f>(('Total Allotjaments (4)'!AW51/'Total Allotjaments (4)'!AZ51)-1)</f>
        <v>-6.9396252602360597E-4</v>
      </c>
      <c r="AX51" s="113">
        <f>(('Total Allotjaments (4)'!AX51/'Total Allotjaments (4)'!BA51)-1)</f>
        <v>-5.555555555555558E-2</v>
      </c>
      <c r="AY51" s="113">
        <f>(('Total Allotjaments (4)'!AY51/'Total Allotjaments (4)'!BB51)-1)</f>
        <v>-5.44303797468354E-2</v>
      </c>
      <c r="AZ51" s="113">
        <f>(('Total Allotjaments (4)'!AZ51/'Total Allotjaments (4)'!BC51)-1)</f>
        <v>-5.6319580877537634E-2</v>
      </c>
      <c r="BA51" s="113">
        <f>(('Total Allotjaments (4)'!BA51/'Total Allotjaments (4)'!BD51)-1)</f>
        <v>-6.8965517241379337E-2</v>
      </c>
      <c r="BB51" s="113">
        <f>(('Total Allotjaments (4)'!BB51/'Total Allotjaments (4)'!BE51)-1)</f>
        <v>-4.0097205346294018E-2</v>
      </c>
      <c r="BC51" s="113">
        <f>(('Total Allotjaments (4)'!BC51/'Total Allotjaments (4)'!BF51)-1)</f>
        <v>-4.1732036397866379E-2</v>
      </c>
      <c r="BD51" s="113">
        <f>(('Total Allotjaments (4)'!BD51/'Total Allotjaments (4)'!BG51)-1)</f>
        <v>0</v>
      </c>
      <c r="BE51" s="113">
        <f>(('Total Allotjaments (4)'!BE51/'Total Allotjaments (4)'!BH51)-1)</f>
        <v>-1.96545562835021E-2</v>
      </c>
      <c r="BF51" s="113">
        <f>(('Total Allotjaments (4)'!BF51/'Total Allotjaments (4)'!BI51)-1)</f>
        <v>-1.5750463248919044E-2</v>
      </c>
      <c r="BG51" s="113">
        <f>(('Total Allotjaments (4)'!BG51/'Total Allotjaments (4)'!BJ51)-1)</f>
        <v>-3.3333333333333326E-2</v>
      </c>
      <c r="BH51" s="113">
        <f>(('Total Allotjaments (4)'!BH51/'Total Allotjaments (4)'!BK51)-1)</f>
        <v>-4.5480386583285903E-2</v>
      </c>
      <c r="BI51" s="113">
        <f>(('Total Allotjaments (4)'!BI51/'Total Allotjaments (4)'!BL51)-1)</f>
        <v>-4.5963464938126086E-2</v>
      </c>
      <c r="BJ51" s="113" t="e">
        <f>(('Total Allotjaments (4)'!BJ51/'Total Allotjaments (4)'!BM51)-1)</f>
        <v>#DIV/0!</v>
      </c>
      <c r="BK51" s="113" t="e">
        <f>(('Total Allotjaments (4)'!BK51/'Total Allotjaments (4)'!BN51)-1)</f>
        <v>#DIV/0!</v>
      </c>
      <c r="BL51" s="113" t="e">
        <f>(('Total Allotjaments (4)'!BL51/'Total Allotjaments (4)'!BO51)-1)</f>
        <v>#DIV/0!</v>
      </c>
    </row>
    <row r="52" spans="1:64">
      <c r="A52" s="78" t="s">
        <v>35</v>
      </c>
      <c r="B52" s="113">
        <f>(('Total Allotjaments (4)'!B52/'Total Allotjaments (4)'!E52)-1)</f>
        <v>6.6666666666666652E-2</v>
      </c>
      <c r="C52" s="113">
        <f>(('Total Allotjaments (4)'!C52/'Total Allotjaments (4)'!F52)-1)</f>
        <v>0.10440835266821336</v>
      </c>
      <c r="D52" s="113">
        <f>(('Total Allotjaments (4)'!D52/'Total Allotjaments (4)'!G52)-1)</f>
        <v>9.7051597051597049E-2</v>
      </c>
      <c r="E52" s="113">
        <f>(('Total Allotjaments (4)'!E52/'Total Allotjaments (4)'!H52)-1)</f>
        <v>-0.16666666666666663</v>
      </c>
      <c r="F52" s="113">
        <f>(('Total Allotjaments (4)'!F52/'Total Allotjaments (4)'!I52)-1)</f>
        <v>-0.13972055888223556</v>
      </c>
      <c r="G52" s="113">
        <f>(('Total Allotjaments (4)'!G52/'Total Allotjaments (4)'!J52)-1)</f>
        <v>-0.14044350580781417</v>
      </c>
      <c r="H52" s="113">
        <f>(('Total Allotjaments (4)'!H52/'Total Allotjaments (4)'!K52)-1)</f>
        <v>0</v>
      </c>
      <c r="I52" s="113">
        <f>(('Total Allotjaments (4)'!I52/'Total Allotjaments (4)'!L52)-1)</f>
        <v>0</v>
      </c>
      <c r="J52" s="113">
        <f>(('Total Allotjaments (4)'!J52/'Total Allotjaments (4)'!M52)-1)</f>
        <v>0</v>
      </c>
      <c r="K52" s="113">
        <f>(('Total Allotjaments (4)'!K52/'Total Allotjaments (4)'!N52)-1)</f>
        <v>-0.1428571428571429</v>
      </c>
      <c r="L52" s="113">
        <f>(('Total Allotjaments (4)'!L52/'Total Allotjaments (4)'!O52)-1)</f>
        <v>-0.18270799347471456</v>
      </c>
      <c r="M52" s="113">
        <f>(('Total Allotjaments (4)'!M52/'Total Allotjaments (4)'!P52)-1)</f>
        <v>-0.17364746945898779</v>
      </c>
      <c r="N52" s="113">
        <f>(('Total Allotjaments (4)'!N52/'Total Allotjaments (4)'!Q52)-1)</f>
        <v>-8.6956521739130488E-2</v>
      </c>
      <c r="O52" s="113">
        <f>(('Total Allotjaments (4)'!O52/'Total Allotjaments (4)'!R52)-1)</f>
        <v>-0.10117302052785926</v>
      </c>
      <c r="P52" s="113">
        <f>(('Total Allotjaments (4)'!P52/'Total Allotjaments (4)'!S52)-1)</f>
        <v>-9.8347757671125136E-2</v>
      </c>
      <c r="Q52" s="113">
        <f>(('Total Allotjaments (4)'!Q52/'Total Allotjaments (4)'!T52)-1)</f>
        <v>-7.999999999999996E-2</v>
      </c>
      <c r="R52" s="113">
        <f>(('Total Allotjaments (4)'!R52/'Total Allotjaments (4)'!U52)-1)</f>
        <v>-0.11313394018205458</v>
      </c>
      <c r="S52" s="113">
        <f>(('Total Allotjaments (4)'!S52/'Total Allotjaments (4)'!V52)-1)</f>
        <v>-0.12102351313969573</v>
      </c>
      <c r="T52" s="113">
        <f>(('Total Allotjaments (4)'!T52/'Total Allotjaments (4)'!W52)-1)</f>
        <v>0</v>
      </c>
      <c r="U52" s="113">
        <f>(('Total Allotjaments (4)'!U52/'Total Allotjaments (4)'!X52)-1)</f>
        <v>0</v>
      </c>
      <c r="V52" s="113">
        <f>(('Total Allotjaments (4)'!V52/'Total Allotjaments (4)'!Y52)-1)</f>
        <v>0</v>
      </c>
      <c r="W52" s="113">
        <f>(('Total Allotjaments (4)'!W52/'Total Allotjaments (4)'!Z52)-1)</f>
        <v>0</v>
      </c>
      <c r="X52" s="113">
        <f>(('Total Allotjaments (4)'!X52/'Total Allotjaments (4)'!AA52)-1)</f>
        <v>5.2287581699346219E-3</v>
      </c>
      <c r="Y52" s="113">
        <f>(('Total Allotjaments (4)'!Y52/'Total Allotjaments (4)'!AB52)-1)</f>
        <v>8.3682008368199945E-3</v>
      </c>
      <c r="Z52" s="113">
        <f>(('Total Allotjaments (4)'!Z52/'Total Allotjaments (4)'!AC52)-1)</f>
        <v>-0.13793103448275867</v>
      </c>
      <c r="AA52" s="113">
        <f>(('Total Allotjaments (4)'!AA52/'Total Allotjaments (4)'!AD52)-1)</f>
        <v>-0.14525139664804465</v>
      </c>
      <c r="AB52" s="113">
        <f>(('Total Allotjaments (4)'!AB52/'Total Allotjaments (4)'!AE52)-1)</f>
        <v>-0.14946619217081847</v>
      </c>
      <c r="AC52" s="113">
        <f>(('Total Allotjaments (4)'!AC52/'Total Allotjaments (4)'!AF52)-1)</f>
        <v>-6.4516129032258118E-2</v>
      </c>
      <c r="AD52" s="113">
        <f>(('Total Allotjaments (4)'!AD52/'Total Allotjaments (4)'!AG52)-1)</f>
        <v>-8.4867075664621705E-2</v>
      </c>
      <c r="AE52" s="113">
        <f>(('Total Allotjaments (4)'!AE52/'Total Allotjaments (4)'!AH52)-1)</f>
        <v>-8.9632829373650136E-2</v>
      </c>
      <c r="AF52" s="113">
        <f>(('Total Allotjaments (4)'!AF52/'Total Allotjaments (4)'!AI52)-1)</f>
        <v>3.3333333333333437E-2</v>
      </c>
      <c r="AG52" s="113">
        <f>(('Total Allotjaments (4)'!AG52/'Total Allotjaments (4)'!AJ52)-1)</f>
        <v>3.8216560509554132E-2</v>
      </c>
      <c r="AH52" s="113">
        <f>(('Total Allotjaments (4)'!AH52/'Total Allotjaments (4)'!AK52)-1)</f>
        <v>3.753501400560233E-2</v>
      </c>
      <c r="AI52" s="113">
        <f>(('Total Allotjaments (4)'!AI52/'Total Allotjaments (4)'!AL52)-1)</f>
        <v>-3.2258064516129004E-2</v>
      </c>
      <c r="AJ52" s="113">
        <f>(('Total Allotjaments (4)'!AJ52/'Total Allotjaments (4)'!AM52)-1)</f>
        <v>-2.6859504132231371E-2</v>
      </c>
      <c r="AK52" s="113">
        <f>(('Total Allotjaments (4)'!AK52/'Total Allotjaments (4)'!AN52)-1)</f>
        <v>-2.6717557251908386E-2</v>
      </c>
      <c r="AL52" s="113">
        <f>(('Total Allotjaments (4)'!AL52/'Total Allotjaments (4)'!AO52)-1)</f>
        <v>0</v>
      </c>
      <c r="AM52" s="113">
        <f>(('Total Allotjaments (4)'!AM52/'Total Allotjaments (4)'!AP52)-1)</f>
        <v>6.2370062370062929E-3</v>
      </c>
      <c r="AN52" s="113">
        <f>(('Total Allotjaments (4)'!AN52/'Total Allotjaments (4)'!AQ52)-1)</f>
        <v>0</v>
      </c>
      <c r="AO52" s="113">
        <f>(('Total Allotjaments (4)'!AO52/'Total Allotjaments (4)'!AR52)-1)</f>
        <v>-0.13888888888888884</v>
      </c>
      <c r="AP52" s="113">
        <f>(('Total Allotjaments (4)'!AP52/'Total Allotjaments (4)'!AS52)-1)</f>
        <v>-0.11254612546125464</v>
      </c>
      <c r="AQ52" s="113">
        <f>(('Total Allotjaments (4)'!AQ52/'Total Allotjaments (4)'!AT52)-1)</f>
        <v>-0.108843537414966</v>
      </c>
      <c r="AR52" s="113">
        <f>(('Total Allotjaments (4)'!AR52/'Total Allotjaments (4)'!AU52)-1)</f>
        <v>0</v>
      </c>
      <c r="AS52" s="113">
        <f>(('Total Allotjaments (4)'!AS52/'Total Allotjaments (4)'!AV52)-1)</f>
        <v>0</v>
      </c>
      <c r="AT52" s="113">
        <f>(('Total Allotjaments (4)'!AT52/'Total Allotjaments (4)'!AW52)-1)</f>
        <v>0</v>
      </c>
      <c r="AU52" s="113">
        <f>(('Total Allotjaments (4)'!AU52/'Total Allotjaments (4)'!AX52)-1)</f>
        <v>-5.2631578947368474E-2</v>
      </c>
      <c r="AV52" s="113">
        <f>(('Total Allotjaments (4)'!AV52/'Total Allotjaments (4)'!AY52)-1)</f>
        <v>-4.2402826855123643E-2</v>
      </c>
      <c r="AW52" s="113">
        <f>(('Total Allotjaments (4)'!AW52/'Total Allotjaments (4)'!AZ52)-1)</f>
        <v>-4.4124477473293067E-2</v>
      </c>
      <c r="AX52" s="113">
        <f>(('Total Allotjaments (4)'!AX52/'Total Allotjaments (4)'!BA52)-1)</f>
        <v>-2.5641025641025661E-2</v>
      </c>
      <c r="AY52" s="113">
        <f>(('Total Allotjaments (4)'!AY52/'Total Allotjaments (4)'!BB52)-1)</f>
        <v>-5.6666666666666643E-2</v>
      </c>
      <c r="AZ52" s="113">
        <f>(('Total Allotjaments (4)'!AZ52/'Total Allotjaments (4)'!BC52)-1)</f>
        <v>-5.7355516637478066E-2</v>
      </c>
      <c r="BA52" s="113">
        <f>(('Total Allotjaments (4)'!BA52/'Total Allotjaments (4)'!BD52)-1)</f>
        <v>0</v>
      </c>
      <c r="BB52" s="113">
        <f>(('Total Allotjaments (4)'!BB52/'Total Allotjaments (4)'!BE52)-1)</f>
        <v>0</v>
      </c>
      <c r="BC52" s="113">
        <f>(('Total Allotjaments (4)'!BC52/'Total Allotjaments (4)'!BF52)-1)</f>
        <v>-8.7489063867018935E-4</v>
      </c>
      <c r="BD52" s="113">
        <f>(('Total Allotjaments (4)'!BD52/'Total Allotjaments (4)'!BG52)-1)</f>
        <v>-2.5000000000000022E-2</v>
      </c>
      <c r="BE52" s="113">
        <f>(('Total Allotjaments (4)'!BE52/'Total Allotjaments (4)'!BH52)-1)</f>
        <v>-4.2298483639265805E-2</v>
      </c>
      <c r="BF52" s="113">
        <f>(('Total Allotjaments (4)'!BF52/'Total Allotjaments (4)'!BI52)-1)</f>
        <v>-3.2994923857868064E-2</v>
      </c>
      <c r="BG52" s="113">
        <f>(('Total Allotjaments (4)'!BG52/'Total Allotjaments (4)'!BJ52)-1)</f>
        <v>2.564102564102555E-2</v>
      </c>
      <c r="BH52" s="113">
        <f>(('Total Allotjaments (4)'!BH52/'Total Allotjaments (4)'!BK52)-1)</f>
        <v>3.2125205930807255E-2</v>
      </c>
      <c r="BI52" s="113">
        <f>(('Total Allotjaments (4)'!BI52/'Total Allotjaments (4)'!BL52)-1)</f>
        <v>3.2765399737876733E-2</v>
      </c>
      <c r="BJ52" s="113" t="e">
        <f>(('Total Allotjaments (4)'!BJ52/'Total Allotjaments (4)'!BM52)-1)</f>
        <v>#DIV/0!</v>
      </c>
      <c r="BK52" s="113" t="e">
        <f>(('Total Allotjaments (4)'!BK52/'Total Allotjaments (4)'!BN52)-1)</f>
        <v>#DIV/0!</v>
      </c>
      <c r="BL52" s="113" t="e">
        <f>(('Total Allotjaments (4)'!BL52/'Total Allotjaments (4)'!BO52)-1)</f>
        <v>#DIV/0!</v>
      </c>
    </row>
    <row r="53" spans="1:64">
      <c r="A53" s="95" t="s">
        <v>258</v>
      </c>
      <c r="B53" s="113">
        <f>(('Total Allotjaments (4)'!B53/'Total Allotjaments (4)'!E53)-1)</f>
        <v>0</v>
      </c>
      <c r="C53" s="113">
        <f>(('Total Allotjaments (4)'!C53/'Total Allotjaments (4)'!F53)-1)</f>
        <v>0</v>
      </c>
      <c r="D53" s="113">
        <f>(('Total Allotjaments (4)'!D53/'Total Allotjaments (4)'!G53)-1)</f>
        <v>0</v>
      </c>
      <c r="E53" s="113">
        <f>(('Total Allotjaments (4)'!E53/'Total Allotjaments (4)'!H53)-1)</f>
        <v>-0.5</v>
      </c>
      <c r="F53" s="113">
        <f>(('Total Allotjaments (4)'!F53/'Total Allotjaments (4)'!I53)-1)</f>
        <v>-0.64655172413793105</v>
      </c>
      <c r="G53" s="113">
        <f>(('Total Allotjaments (4)'!G53/'Total Allotjaments (4)'!J53)-1)</f>
        <v>-0.66355140186915884</v>
      </c>
      <c r="H53" s="113">
        <f>(('Total Allotjaments (4)'!H53/'Total Allotjaments (4)'!K53)-1)</f>
        <v>0</v>
      </c>
      <c r="I53" s="113">
        <f>(('Total Allotjaments (4)'!I53/'Total Allotjaments (4)'!L53)-1)</f>
        <v>0</v>
      </c>
      <c r="J53" s="113">
        <f>(('Total Allotjaments (4)'!J53/'Total Allotjaments (4)'!M53)-1)</f>
        <v>0</v>
      </c>
      <c r="K53" s="113">
        <f>(('Total Allotjaments (4)'!K53/'Total Allotjaments (4)'!N53)-1)</f>
        <v>0</v>
      </c>
      <c r="L53" s="113">
        <f>(('Total Allotjaments (4)'!L53/'Total Allotjaments (4)'!O53)-1)</f>
        <v>0</v>
      </c>
      <c r="M53" s="113">
        <f>(('Total Allotjaments (4)'!M53/'Total Allotjaments (4)'!P53)-1)</f>
        <v>0</v>
      </c>
      <c r="N53" s="113">
        <f>(('Total Allotjaments (4)'!N53/'Total Allotjaments (4)'!Q53)-1)</f>
        <v>0</v>
      </c>
      <c r="O53" s="113">
        <f>(('Total Allotjaments (4)'!O53/'Total Allotjaments (4)'!R53)-1)</f>
        <v>0</v>
      </c>
      <c r="P53" s="113">
        <f>(('Total Allotjaments (4)'!P53/'Total Allotjaments (4)'!S53)-1)</f>
        <v>0</v>
      </c>
      <c r="Q53" s="113">
        <f>(('Total Allotjaments (4)'!Q53/'Total Allotjaments (4)'!T53)-1)</f>
        <v>0</v>
      </c>
      <c r="R53" s="113">
        <f>(('Total Allotjaments (4)'!R53/'Total Allotjaments (4)'!U53)-1)</f>
        <v>0</v>
      </c>
      <c r="S53" s="113">
        <f>(('Total Allotjaments (4)'!S53/'Total Allotjaments (4)'!V53)-1)</f>
        <v>0</v>
      </c>
      <c r="T53" s="113">
        <f>(('Total Allotjaments (4)'!T53/'Total Allotjaments (4)'!W53)-1)</f>
        <v>-0.33333333333333337</v>
      </c>
      <c r="U53" s="113">
        <f>(('Total Allotjaments (4)'!U53/'Total Allotjaments (4)'!X53)-1)</f>
        <v>-9.375E-2</v>
      </c>
      <c r="V53" s="113">
        <f>(('Total Allotjaments (4)'!V53/'Total Allotjaments (4)'!Y53)-1)</f>
        <v>-9.3220338983050821E-2</v>
      </c>
      <c r="W53" s="113">
        <f>(('Total Allotjaments (4)'!W53/'Total Allotjaments (4)'!Z53)-1)</f>
        <v>0</v>
      </c>
      <c r="X53" s="113">
        <f>(('Total Allotjaments (4)'!X53/'Total Allotjaments (4)'!AA53)-1)</f>
        <v>0</v>
      </c>
      <c r="Y53" s="113">
        <f>(('Total Allotjaments (4)'!Y53/'Total Allotjaments (4)'!AB53)-1)</f>
        <v>0</v>
      </c>
      <c r="Z53" s="113">
        <f>(('Total Allotjaments (4)'!Z53/'Total Allotjaments (4)'!AC53)-1)</f>
        <v>0</v>
      </c>
      <c r="AA53" s="113">
        <f>(('Total Allotjaments (4)'!AA53/'Total Allotjaments (4)'!AD53)-1)</f>
        <v>0</v>
      </c>
      <c r="AB53" s="113">
        <f>(('Total Allotjaments (4)'!AB53/'Total Allotjaments (4)'!AE53)-1)</f>
        <v>0</v>
      </c>
      <c r="AC53" s="113">
        <f>(('Total Allotjaments (4)'!AC53/'Total Allotjaments (4)'!AF53)-1)</f>
        <v>0</v>
      </c>
      <c r="AD53" s="113">
        <f>(('Total Allotjaments (4)'!AD53/'Total Allotjaments (4)'!AG53)-1)</f>
        <v>0</v>
      </c>
      <c r="AE53" s="113">
        <f>(('Total Allotjaments (4)'!AE53/'Total Allotjaments (4)'!AH53)-1)</f>
        <v>0</v>
      </c>
      <c r="AF53" s="113">
        <f>(('Total Allotjaments (4)'!AF53/'Total Allotjaments (4)'!AI53)-1)</f>
        <v>0</v>
      </c>
      <c r="AG53" s="113">
        <f>(('Total Allotjaments (4)'!AG53/'Total Allotjaments (4)'!AJ53)-1)</f>
        <v>0</v>
      </c>
      <c r="AH53" s="113">
        <f>(('Total Allotjaments (4)'!AH53/'Total Allotjaments (4)'!AK53)-1)</f>
        <v>0</v>
      </c>
      <c r="AI53" s="113">
        <f>(('Total Allotjaments (4)'!AI53/'Total Allotjaments (4)'!AL53)-1)</f>
        <v>0</v>
      </c>
      <c r="AJ53" s="113">
        <f>(('Total Allotjaments (4)'!AJ53/'Total Allotjaments (4)'!AM53)-1)</f>
        <v>0</v>
      </c>
      <c r="AK53" s="113">
        <f>(('Total Allotjaments (4)'!AK53/'Total Allotjaments (4)'!AN53)-1)</f>
        <v>0</v>
      </c>
      <c r="AL53" s="113">
        <f>(('Total Allotjaments (4)'!AL53/'Total Allotjaments (4)'!AO53)-1)</f>
        <v>-0.25</v>
      </c>
      <c r="AM53" s="113">
        <f>(('Total Allotjaments (4)'!AM53/'Total Allotjaments (4)'!AP53)-1)</f>
        <v>-0.17419354838709677</v>
      </c>
      <c r="AN53" s="113">
        <f>(('Total Allotjaments (4)'!AN53/'Total Allotjaments (4)'!AQ53)-1)</f>
        <v>-0.17770034843205573</v>
      </c>
      <c r="AO53" s="113">
        <f>(('Total Allotjaments (4)'!AO53/'Total Allotjaments (4)'!AR53)-1)</f>
        <v>-0.19999999999999996</v>
      </c>
      <c r="AP53" s="113">
        <f>(('Total Allotjaments (4)'!AP53/'Total Allotjaments (4)'!AS53)-1)</f>
        <v>-0.27570093457943923</v>
      </c>
      <c r="AQ53" s="113">
        <f>(('Total Allotjaments (4)'!AQ53/'Total Allotjaments (4)'!AT53)-1)</f>
        <v>-0.24869109947643975</v>
      </c>
      <c r="AR53" s="113">
        <f>(('Total Allotjaments (4)'!AR53/'Total Allotjaments (4)'!AU53)-1)</f>
        <v>0.25</v>
      </c>
      <c r="AS53" s="113">
        <f>(('Total Allotjaments (4)'!AS53/'Total Allotjaments (4)'!AV53)-1)</f>
        <v>0.14438502673796783</v>
      </c>
      <c r="AT53" s="113">
        <f>(('Total Allotjaments (4)'!AT53/'Total Allotjaments (4)'!AW53)-1)</f>
        <v>0.15407854984894254</v>
      </c>
      <c r="AU53" s="113">
        <f>(('Total Allotjaments (4)'!AU53/'Total Allotjaments (4)'!AX53)-1)</f>
        <v>-0.19999999999999996</v>
      </c>
      <c r="AV53" s="113">
        <f>(('Total Allotjaments (4)'!AV53/'Total Allotjaments (4)'!AY53)-1)</f>
        <v>-0.1220657276995305</v>
      </c>
      <c r="AW53" s="113">
        <f>(('Total Allotjaments (4)'!AW53/'Total Allotjaments (4)'!AZ53)-1)</f>
        <v>-0.13350785340314131</v>
      </c>
      <c r="AX53" s="113">
        <f>(('Total Allotjaments (4)'!AX53/'Total Allotjaments (4)'!BA53)-1)</f>
        <v>-0.16666666666666663</v>
      </c>
      <c r="AY53" s="113">
        <f>(('Total Allotjaments (4)'!AY53/'Total Allotjaments (4)'!BB53)-1)</f>
        <v>-6.9868995633187825E-2</v>
      </c>
      <c r="AZ53" s="113">
        <f>(('Total Allotjaments (4)'!AZ53/'Total Allotjaments (4)'!BC53)-1)</f>
        <v>-6.8292682926829218E-2</v>
      </c>
      <c r="BA53" s="113">
        <f>(('Total Allotjaments (4)'!BA53/'Total Allotjaments (4)'!BD53)-1)</f>
        <v>0</v>
      </c>
      <c r="BB53" s="113">
        <f>(('Total Allotjaments (4)'!BB53/'Total Allotjaments (4)'!BE53)-1)</f>
        <v>0</v>
      </c>
      <c r="BC53" s="113">
        <f>(('Total Allotjaments (4)'!BC53/'Total Allotjaments (4)'!BF53)-1)</f>
        <v>0</v>
      </c>
      <c r="BD53" s="113">
        <f>(('Total Allotjaments (4)'!BD53/'Total Allotjaments (4)'!BG53)-1)</f>
        <v>0</v>
      </c>
      <c r="BE53" s="113">
        <f>(('Total Allotjaments (4)'!BE53/'Total Allotjaments (4)'!BH53)-1)</f>
        <v>0</v>
      </c>
      <c r="BF53" s="113">
        <f>(('Total Allotjaments (4)'!BF53/'Total Allotjaments (4)'!BI53)-1)</f>
        <v>0</v>
      </c>
      <c r="BG53" s="113">
        <f>(('Total Allotjaments (4)'!BG53/'Total Allotjaments (4)'!BJ53)-1)</f>
        <v>-0.1428571428571429</v>
      </c>
      <c r="BH53" s="113">
        <f>(('Total Allotjaments (4)'!BH53/'Total Allotjaments (4)'!BK53)-1)</f>
        <v>-0.23411371237458189</v>
      </c>
      <c r="BI53" s="113">
        <f>(('Total Allotjaments (4)'!BI53/'Total Allotjaments (4)'!BL53)-1)</f>
        <v>-0.23220973782771537</v>
      </c>
      <c r="BJ53" s="113" t="e">
        <f>(('Total Allotjaments (4)'!BJ53/'Total Allotjaments (4)'!BM53)-1)</f>
        <v>#DIV/0!</v>
      </c>
      <c r="BK53" s="113" t="e">
        <f>(('Total Allotjaments (4)'!BK53/'Total Allotjaments (4)'!BN53)-1)</f>
        <v>#DIV/0!</v>
      </c>
      <c r="BL53" s="113" t="e">
        <f>(('Total Allotjaments (4)'!BL53/'Total Allotjaments (4)'!BO53)-1)</f>
        <v>#DIV/0!</v>
      </c>
    </row>
    <row r="54" spans="1:64">
      <c r="A54" s="78" t="s">
        <v>36</v>
      </c>
      <c r="B54" s="113">
        <f>(('Total Allotjaments (4)'!B54/'Total Allotjaments (4)'!E54)-1)</f>
        <v>-2.0408163265306145E-2</v>
      </c>
      <c r="C54" s="113">
        <f>(('Total Allotjaments (4)'!C54/'Total Allotjaments (4)'!F54)-1)</f>
        <v>-2.2598870056497189E-2</v>
      </c>
      <c r="D54" s="113">
        <f>(('Total Allotjaments (4)'!D54/'Total Allotjaments (4)'!G54)-1)</f>
        <v>-2.1431633090441493E-2</v>
      </c>
      <c r="E54" s="113">
        <f>(('Total Allotjaments (4)'!E54/'Total Allotjaments (4)'!H54)-1)</f>
        <v>-9.259259259259256E-2</v>
      </c>
      <c r="F54" s="113">
        <f>(('Total Allotjaments (4)'!F54/'Total Allotjaments (4)'!I54)-1)</f>
        <v>-0.12127659574468086</v>
      </c>
      <c r="G54" s="113">
        <f>(('Total Allotjaments (4)'!G54/'Total Allotjaments (4)'!J54)-1)</f>
        <v>-0.11762481089258703</v>
      </c>
      <c r="H54" s="113">
        <f>(('Total Allotjaments (4)'!H54/'Total Allotjaments (4)'!K54)-1)</f>
        <v>0</v>
      </c>
      <c r="I54" s="113">
        <f>(('Total Allotjaments (4)'!I54/'Total Allotjaments (4)'!L54)-1)</f>
        <v>0</v>
      </c>
      <c r="J54" s="113">
        <f>(('Total Allotjaments (4)'!J54/'Total Allotjaments (4)'!M54)-1)</f>
        <v>0</v>
      </c>
      <c r="K54" s="113">
        <f>(('Total Allotjaments (4)'!K54/'Total Allotjaments (4)'!N54)-1)</f>
        <v>-8.4745762711864403E-2</v>
      </c>
      <c r="L54" s="113">
        <f>(('Total Allotjaments (4)'!L54/'Total Allotjaments (4)'!O54)-1)</f>
        <v>-0.12639405204460963</v>
      </c>
      <c r="M54" s="113">
        <f>(('Total Allotjaments (4)'!M54/'Total Allotjaments (4)'!P54)-1)</f>
        <v>-0.12392312789927107</v>
      </c>
      <c r="N54" s="113">
        <f>(('Total Allotjaments (4)'!N54/'Total Allotjaments (4)'!Q54)-1)</f>
        <v>-3.2786885245901676E-2</v>
      </c>
      <c r="O54" s="113">
        <f>(('Total Allotjaments (4)'!O54/'Total Allotjaments (4)'!R54)-1)</f>
        <v>-4.099821746880572E-2</v>
      </c>
      <c r="P54" s="113">
        <f>(('Total Allotjaments (4)'!P54/'Total Allotjaments (4)'!S54)-1)</f>
        <v>-3.9770919503658964E-2</v>
      </c>
      <c r="Q54" s="113">
        <f>(('Total Allotjaments (4)'!Q54/'Total Allotjaments (4)'!T54)-1)</f>
        <v>-4.6875E-2</v>
      </c>
      <c r="R54" s="113">
        <f>(('Total Allotjaments (4)'!R54/'Total Allotjaments (4)'!U54)-1)</f>
        <v>-6.3439065108514159E-2</v>
      </c>
      <c r="S54" s="113">
        <f>(('Total Allotjaments (4)'!S54/'Total Allotjaments (4)'!V54)-1)</f>
        <v>-6.6528066528066532E-2</v>
      </c>
      <c r="T54" s="113">
        <f>(('Total Allotjaments (4)'!T54/'Total Allotjaments (4)'!W54)-1)</f>
        <v>-3.0303030303030276E-2</v>
      </c>
      <c r="U54" s="113">
        <f>(('Total Allotjaments (4)'!U54/'Total Allotjaments (4)'!X54)-1)</f>
        <v>-2.3900054318305219E-2</v>
      </c>
      <c r="V54" s="113">
        <f>(('Total Allotjaments (4)'!V54/'Total Allotjaments (4)'!Y54)-1)</f>
        <v>-2.4623406720741592E-2</v>
      </c>
      <c r="W54" s="113">
        <f>(('Total Allotjaments (4)'!W54/'Total Allotjaments (4)'!Z54)-1)</f>
        <v>-2.9411764705882359E-2</v>
      </c>
      <c r="X54" s="113">
        <f>(('Total Allotjaments (4)'!X54/'Total Allotjaments (4)'!AA54)-1)</f>
        <v>-4.31392931392931E-2</v>
      </c>
      <c r="Y54" s="113">
        <f>(('Total Allotjaments (4)'!Y54/'Total Allotjaments (4)'!AB54)-1)</f>
        <v>-3.9777468706536867E-2</v>
      </c>
      <c r="Z54" s="113">
        <f>(('Total Allotjaments (4)'!Z54/'Total Allotjaments (4)'!AC54)-1)</f>
        <v>-8.108108108108103E-2</v>
      </c>
      <c r="AA54" s="113">
        <f>(('Total Allotjaments (4)'!AA54/'Total Allotjaments (4)'!AD54)-1)</f>
        <v>-8.3373034778465915E-2</v>
      </c>
      <c r="AB54" s="113">
        <f>(('Total Allotjaments (4)'!AB54/'Total Allotjaments (4)'!AE54)-1)</f>
        <v>-8.7100050787201622E-2</v>
      </c>
      <c r="AC54" s="113">
        <f>(('Total Allotjaments (4)'!AC54/'Total Allotjaments (4)'!AF54)-1)</f>
        <v>-2.6315789473684181E-2</v>
      </c>
      <c r="AD54" s="113">
        <f>(('Total Allotjaments (4)'!AD54/'Total Allotjaments (4)'!AG54)-1)</f>
        <v>-3.5829122645842926E-2</v>
      </c>
      <c r="AE54" s="113">
        <f>(('Total Allotjaments (4)'!AE54/'Total Allotjaments (4)'!AH54)-1)</f>
        <v>-3.8104543234001031E-2</v>
      </c>
      <c r="AF54" s="113">
        <f>(('Total Allotjaments (4)'!AF54/'Total Allotjaments (4)'!AI54)-1)</f>
        <v>1.3333333333333419E-2</v>
      </c>
      <c r="AG54" s="113">
        <f>(('Total Allotjaments (4)'!AG54/'Total Allotjaments (4)'!AJ54)-1)</f>
        <v>2.3507287259050269E-2</v>
      </c>
      <c r="AH54" s="113">
        <f>(('Total Allotjaments (4)'!AH54/'Total Allotjaments (4)'!AK54)-1)</f>
        <v>2.1202294836617508E-2</v>
      </c>
      <c r="AI54" s="113">
        <f>(('Total Allotjaments (4)'!AI54/'Total Allotjaments (4)'!AL54)-1)</f>
        <v>-1.3157894736842146E-2</v>
      </c>
      <c r="AJ54" s="113">
        <f>(('Total Allotjaments (4)'!AJ54/'Total Allotjaments (4)'!AM54)-1)</f>
        <v>-1.207617278216444E-2</v>
      </c>
      <c r="AK54" s="113">
        <f>(('Total Allotjaments (4)'!AK54/'Total Allotjaments (4)'!AN54)-1)</f>
        <v>-1.207491375061609E-2</v>
      </c>
      <c r="AL54" s="113">
        <f>(('Total Allotjaments (4)'!AL54/'Total Allotjaments (4)'!AO54)-1)</f>
        <v>-2.5641025641025661E-2</v>
      </c>
      <c r="AM54" s="113">
        <f>(('Total Allotjaments (4)'!AM54/'Total Allotjaments (4)'!AP54)-1)</f>
        <v>-2.3139745916515464E-2</v>
      </c>
      <c r="AN54" s="113">
        <f>(('Total Allotjaments (4)'!AN54/'Total Allotjaments (4)'!AQ54)-1)</f>
        <v>-2.5690276110444166E-2</v>
      </c>
      <c r="AO54" s="113">
        <f>(('Total Allotjaments (4)'!AO54/'Total Allotjaments (4)'!AR54)-1)</f>
        <v>-0.11363636363636365</v>
      </c>
      <c r="AP54" s="113">
        <f>(('Total Allotjaments (4)'!AP54/'Total Allotjaments (4)'!AS54)-1)</f>
        <v>-0.10551948051948057</v>
      </c>
      <c r="AQ54" s="113">
        <f>(('Total Allotjaments (4)'!AQ54/'Total Allotjaments (4)'!AT54)-1)</f>
        <v>-0.1010144614720484</v>
      </c>
      <c r="AR54" s="113">
        <f>(('Total Allotjaments (4)'!AR54/'Total Allotjaments (4)'!AU54)-1)</f>
        <v>-3.2967032967032961E-2</v>
      </c>
      <c r="AS54" s="113">
        <f>(('Total Allotjaments (4)'!AS54/'Total Allotjaments (4)'!AV54)-1)</f>
        <v>-0.10821570756424181</v>
      </c>
      <c r="AT54" s="113">
        <f>(('Total Allotjaments (4)'!AT54/'Total Allotjaments (4)'!AW54)-1)</f>
        <v>-0.12070601632188271</v>
      </c>
      <c r="AU54" s="113">
        <f>(('Total Allotjaments (4)'!AU54/'Total Allotjaments (4)'!AX54)-1)</f>
        <v>-3.1914893617021267E-2</v>
      </c>
      <c r="AV54" s="113">
        <f>(('Total Allotjaments (4)'!AV54/'Total Allotjaments (4)'!AY54)-1)</f>
        <v>-2.6769989432898877E-2</v>
      </c>
      <c r="AW54" s="113">
        <f>(('Total Allotjaments (4)'!AW54/'Total Allotjaments (4)'!AZ54)-1)</f>
        <v>-2.7321395606424215E-2</v>
      </c>
      <c r="AX54" s="113">
        <f>(('Total Allotjaments (4)'!AX54/'Total Allotjaments (4)'!BA54)-1)</f>
        <v>-5.0505050505050497E-2</v>
      </c>
      <c r="AY54" s="113">
        <f>(('Total Allotjaments (4)'!AY54/'Total Allotjaments (4)'!BB54)-1)</f>
        <v>-5.6497175141242972E-2</v>
      </c>
      <c r="AZ54" s="113">
        <f>(('Total Allotjaments (4)'!AZ54/'Total Allotjaments (4)'!BC54)-1)</f>
        <v>-5.7585247042449494E-2</v>
      </c>
      <c r="BA54" s="113">
        <f>(('Total Allotjaments (4)'!BA54/'Total Allotjaments (4)'!BD54)-1)</f>
        <v>-3.8834951456310662E-2</v>
      </c>
      <c r="BB54" s="113">
        <f>(('Total Allotjaments (4)'!BB54/'Total Allotjaments (4)'!BE54)-1)</f>
        <v>-2.1463414634146361E-2</v>
      </c>
      <c r="BC54" s="113">
        <f>(('Total Allotjaments (4)'!BC54/'Total Allotjaments (4)'!BF54)-1)</f>
        <v>-2.2947475777664428E-2</v>
      </c>
      <c r="BD54" s="113">
        <f>(('Total Allotjaments (4)'!BD54/'Total Allotjaments (4)'!BG54)-1)</f>
        <v>-9.6153846153845812E-3</v>
      </c>
      <c r="BE54" s="113">
        <f>(('Total Allotjaments (4)'!BE54/'Total Allotjaments (4)'!BH54)-1)</f>
        <v>-2.7206580196140417E-2</v>
      </c>
      <c r="BF54" s="113">
        <f>(('Total Allotjaments (4)'!BF54/'Total Allotjaments (4)'!BI54)-1)</f>
        <v>-2.145708582834327E-2</v>
      </c>
      <c r="BG54" s="113">
        <f>(('Total Allotjaments (4)'!BG54/'Total Allotjaments (4)'!BJ54)-1)</f>
        <v>-1.8867924528301883E-2</v>
      </c>
      <c r="BH54" s="113">
        <f>(('Total Allotjaments (4)'!BH54/'Total Allotjaments (4)'!BK54)-1)</f>
        <v>-3.3924205378973116E-2</v>
      </c>
      <c r="BI54" s="113">
        <f>(('Total Allotjaments (4)'!BI54/'Total Allotjaments (4)'!BL54)-1)</f>
        <v>-3.2974103265240418E-2</v>
      </c>
      <c r="BJ54" s="113" t="e">
        <f>(('Total Allotjaments (4)'!BJ54/'Total Allotjaments (4)'!BM54)-1)</f>
        <v>#DIV/0!</v>
      </c>
      <c r="BK54" s="113" t="e">
        <f>(('Total Allotjaments (4)'!BK54/'Total Allotjaments (4)'!BN54)-1)</f>
        <v>#DIV/0!</v>
      </c>
      <c r="BL54" s="113" t="e">
        <f>(('Total Allotjaments (4)'!BL54/'Total Allotjaments (4)'!BO54)-1)</f>
        <v>#DIV/0!</v>
      </c>
    </row>
    <row r="55" spans="1:64">
      <c r="A55" s="78" t="s">
        <v>37</v>
      </c>
      <c r="B55" s="113">
        <f>(('Total Allotjaments (4)'!B55/'Total Allotjaments (4)'!E55)-1)</f>
        <v>-2.3255813953488413E-2</v>
      </c>
      <c r="C55" s="113">
        <f>(('Total Allotjaments (4)'!C55/'Total Allotjaments (4)'!F55)-1)</f>
        <v>-1.1273957158962844E-2</v>
      </c>
      <c r="D55" s="113">
        <f>(('Total Allotjaments (4)'!D55/'Total Allotjaments (4)'!G55)-1)</f>
        <v>-9.5011876484560887E-3</v>
      </c>
      <c r="E55" s="113">
        <f>(('Total Allotjaments (4)'!E55/'Total Allotjaments (4)'!H55)-1)</f>
        <v>0</v>
      </c>
      <c r="F55" s="113">
        <f>(('Total Allotjaments (4)'!F55/'Total Allotjaments (4)'!I55)-1)</f>
        <v>-5.6053811659192432E-3</v>
      </c>
      <c r="G55" s="113">
        <f>(('Total Allotjaments (4)'!G55/'Total Allotjaments (4)'!J55)-1)</f>
        <v>2.3809523809523725E-3</v>
      </c>
      <c r="H55" s="113">
        <f>(('Total Allotjaments (4)'!H55/'Total Allotjaments (4)'!K55)-1)</f>
        <v>-2.2727272727272707E-2</v>
      </c>
      <c r="I55" s="113">
        <f>(('Total Allotjaments (4)'!I55/'Total Allotjaments (4)'!L55)-1)</f>
        <v>-2.6200873362445365E-2</v>
      </c>
      <c r="J55" s="113">
        <f>(('Total Allotjaments (4)'!J55/'Total Allotjaments (4)'!M55)-1)</f>
        <v>-2.777777777777779E-2</v>
      </c>
      <c r="K55" s="113">
        <f>(('Total Allotjaments (4)'!K55/'Total Allotjaments (4)'!N55)-1)</f>
        <v>-2.2222222222222254E-2</v>
      </c>
      <c r="L55" s="113">
        <f>(('Total Allotjaments (4)'!L55/'Total Allotjaments (4)'!O55)-1)</f>
        <v>-2.5531914893617058E-2</v>
      </c>
      <c r="M55" s="113">
        <f>(('Total Allotjaments (4)'!M55/'Total Allotjaments (4)'!P55)-1)</f>
        <v>-1.8739352640545159E-2</v>
      </c>
      <c r="N55" s="113">
        <f>(('Total Allotjaments (4)'!N55/'Total Allotjaments (4)'!Q55)-1)</f>
        <v>-2.1739130434782594E-2</v>
      </c>
      <c r="O55" s="113">
        <f>(('Total Allotjaments (4)'!O55/'Total Allotjaments (4)'!R55)-1)</f>
        <v>-1.4675052410901501E-2</v>
      </c>
      <c r="P55" s="113">
        <f>(('Total Allotjaments (4)'!P55/'Total Allotjaments (4)'!S55)-1)</f>
        <v>-1.2892376681614359E-2</v>
      </c>
      <c r="Q55" s="113">
        <f>(('Total Allotjaments (4)'!Q55/'Total Allotjaments (4)'!T55)-1)</f>
        <v>0</v>
      </c>
      <c r="R55" s="113">
        <f>(('Total Allotjaments (4)'!R55/'Total Allotjaments (4)'!U55)-1)</f>
        <v>0</v>
      </c>
      <c r="S55" s="113">
        <f>(('Total Allotjaments (4)'!S55/'Total Allotjaments (4)'!V55)-1)</f>
        <v>0</v>
      </c>
      <c r="T55" s="113">
        <f>(('Total Allotjaments (4)'!T55/'Total Allotjaments (4)'!W55)-1)</f>
        <v>-6.1224489795918324E-2</v>
      </c>
      <c r="U55" s="113">
        <f>(('Total Allotjaments (4)'!U55/'Total Allotjaments (4)'!X55)-1)</f>
        <v>-7.4684772065955363E-2</v>
      </c>
      <c r="V55" s="113">
        <f>(('Total Allotjaments (4)'!V55/'Total Allotjaments (4)'!Y55)-1)</f>
        <v>-8.1359423274974252E-2</v>
      </c>
      <c r="W55" s="113">
        <f>(('Total Allotjaments (4)'!W55/'Total Allotjaments (4)'!Z55)-1)</f>
        <v>-7.547169811320753E-2</v>
      </c>
      <c r="X55" s="113">
        <f>(('Total Allotjaments (4)'!X55/'Total Allotjaments (4)'!AA55)-1)</f>
        <v>-0.12995780590717299</v>
      </c>
      <c r="Y55" s="113">
        <f>(('Total Allotjaments (4)'!Y55/'Total Allotjaments (4)'!AB55)-1)</f>
        <v>-0.1184748070812528</v>
      </c>
      <c r="Z55" s="113">
        <f>(('Total Allotjaments (4)'!Z55/'Total Allotjaments (4)'!AC55)-1)</f>
        <v>-5.3571428571428603E-2</v>
      </c>
      <c r="AA55" s="113">
        <f>(('Total Allotjaments (4)'!AA55/'Total Allotjaments (4)'!AD55)-1)</f>
        <v>-4.9719326383319995E-2</v>
      </c>
      <c r="AB55" s="113">
        <f>(('Total Allotjaments (4)'!AB55/'Total Allotjaments (4)'!AE55)-1)</f>
        <v>-3.2498902064119428E-2</v>
      </c>
      <c r="AC55" s="113">
        <f>(('Total Allotjaments (4)'!AC55/'Total Allotjaments (4)'!AF55)-1)</f>
        <v>0</v>
      </c>
      <c r="AD55" s="113">
        <f>(('Total Allotjaments (4)'!AD55/'Total Allotjaments (4)'!AG55)-1)</f>
        <v>2.2969647251845693E-2</v>
      </c>
      <c r="AE55" s="113">
        <f>(('Total Allotjaments (4)'!AE55/'Total Allotjaments (4)'!AH55)-1)</f>
        <v>4.4111160123512239E-3</v>
      </c>
      <c r="AF55" s="113">
        <f>(('Total Allotjaments (4)'!AF55/'Total Allotjaments (4)'!AI55)-1)</f>
        <v>1.8181818181818077E-2</v>
      </c>
      <c r="AG55" s="113">
        <f>(('Total Allotjaments (4)'!AG55/'Total Allotjaments (4)'!AJ55)-1)</f>
        <v>1.1618257261410747E-2</v>
      </c>
      <c r="AH55" s="113">
        <f>(('Total Allotjaments (4)'!AH55/'Total Allotjaments (4)'!AK55)-1)</f>
        <v>1.024955436720143E-2</v>
      </c>
      <c r="AI55" s="113">
        <f>(('Total Allotjaments (4)'!AI55/'Total Allotjaments (4)'!AL55)-1)</f>
        <v>0</v>
      </c>
      <c r="AJ55" s="113">
        <f>(('Total Allotjaments (4)'!AJ55/'Total Allotjaments (4)'!AM55)-1)</f>
        <v>1.6625103906899863E-3</v>
      </c>
      <c r="AK55" s="113">
        <f>(('Total Allotjaments (4)'!AK55/'Total Allotjaments (4)'!AN55)-1)</f>
        <v>8.92060660124816E-4</v>
      </c>
      <c r="AL55" s="113">
        <f>(('Total Allotjaments (4)'!AL55/'Total Allotjaments (4)'!AO55)-1)</f>
        <v>-1.7857142857142905E-2</v>
      </c>
      <c r="AM55" s="113">
        <f>(('Total Allotjaments (4)'!AM55/'Total Allotjaments (4)'!AP55)-1)</f>
        <v>-9.8765432098765205E-3</v>
      </c>
      <c r="AN55" s="113">
        <f>(('Total Allotjaments (4)'!AN55/'Total Allotjaments (4)'!AQ55)-1)</f>
        <v>-1.0591350397175625E-2</v>
      </c>
      <c r="AO55" s="113">
        <f>(('Total Allotjaments (4)'!AO55/'Total Allotjaments (4)'!AR55)-1)</f>
        <v>-3.4482758620689613E-2</v>
      </c>
      <c r="AP55" s="113">
        <f>(('Total Allotjaments (4)'!AP55/'Total Allotjaments (4)'!AS55)-1)</f>
        <v>-2.4879614767255198E-2</v>
      </c>
      <c r="AQ55" s="113">
        <f>(('Total Allotjaments (4)'!AQ55/'Total Allotjaments (4)'!AT55)-1)</f>
        <v>-1.3925152306353383E-2</v>
      </c>
      <c r="AR55" s="113">
        <f>(('Total Allotjaments (4)'!AR55/'Total Allotjaments (4)'!AU55)-1)</f>
        <v>-1.6949152542372836E-2</v>
      </c>
      <c r="AS55" s="113">
        <f>(('Total Allotjaments (4)'!AS55/'Total Allotjaments (4)'!AV55)-1)</f>
        <v>-1.1895321173671647E-2</v>
      </c>
      <c r="AT55" s="113">
        <f>(('Total Allotjaments (4)'!AT55/'Total Allotjaments (4)'!AW55)-1)</f>
        <v>-1.373390557939913E-2</v>
      </c>
      <c r="AU55" s="113">
        <f>(('Total Allotjaments (4)'!AU55/'Total Allotjaments (4)'!AX55)-1)</f>
        <v>-7.8125E-2</v>
      </c>
      <c r="AV55" s="113">
        <f>(('Total Allotjaments (4)'!AV55/'Total Allotjaments (4)'!AY55)-1)</f>
        <v>-8.8214027476500312E-2</v>
      </c>
      <c r="AW55" s="113">
        <f>(('Total Allotjaments (4)'!AW55/'Total Allotjaments (4)'!AZ55)-1)</f>
        <v>-9.0554254488680708E-2</v>
      </c>
      <c r="AX55" s="113">
        <f>(('Total Allotjaments (4)'!AX55/'Total Allotjaments (4)'!BA55)-1)</f>
        <v>-3.0303030303030276E-2</v>
      </c>
      <c r="AY55" s="113">
        <f>(('Total Allotjaments (4)'!AY55/'Total Allotjaments (4)'!BB55)-1)</f>
        <v>-3.6908077994428967E-2</v>
      </c>
      <c r="AZ55" s="113">
        <f>(('Total Allotjaments (4)'!AZ55/'Total Allotjaments (4)'!BC55)-1)</f>
        <v>-3.3572236891738938E-2</v>
      </c>
      <c r="BA55" s="113">
        <f>(('Total Allotjaments (4)'!BA55/'Total Allotjaments (4)'!BD55)-1)</f>
        <v>-1.4925373134328401E-2</v>
      </c>
      <c r="BB55" s="113">
        <f>(('Total Allotjaments (4)'!BB55/'Total Allotjaments (4)'!BE55)-1)</f>
        <v>-1.0337698139214369E-2</v>
      </c>
      <c r="BC55" s="113">
        <f>(('Total Allotjaments (4)'!BC55/'Total Allotjaments (4)'!BF55)-1)</f>
        <v>-1.0820895522388074E-2</v>
      </c>
      <c r="BD55" s="113">
        <f>(('Total Allotjaments (4)'!BD55/'Total Allotjaments (4)'!BG55)-1)</f>
        <v>-2.8985507246376829E-2</v>
      </c>
      <c r="BE55" s="113">
        <f>(('Total Allotjaments (4)'!BE55/'Total Allotjaments (4)'!BH55)-1)</f>
        <v>-1.0231923601637161E-2</v>
      </c>
      <c r="BF55" s="113">
        <f>(('Total Allotjaments (4)'!BF55/'Total Allotjaments (4)'!BI55)-1)</f>
        <v>-2.2967553773241001E-2</v>
      </c>
      <c r="BG55" s="113">
        <f>(('Total Allotjaments (4)'!BG55/'Total Allotjaments (4)'!BJ55)-1)</f>
        <v>-4.166666666666663E-2</v>
      </c>
      <c r="BH55" s="113">
        <f>(('Total Allotjaments (4)'!BH55/'Total Allotjaments (4)'!BK55)-1)</f>
        <v>-4.8669695003244695E-2</v>
      </c>
      <c r="BI55" s="113">
        <f>(('Total Allotjaments (4)'!BI55/'Total Allotjaments (4)'!BL55)-1)</f>
        <v>-4.4583768721699779E-2</v>
      </c>
      <c r="BJ55" s="113" t="e">
        <f>(('Total Allotjaments (4)'!BJ55/'Total Allotjaments (4)'!BM55)-1)</f>
        <v>#DIV/0!</v>
      </c>
      <c r="BK55" s="113" t="e">
        <f>(('Total Allotjaments (4)'!BK55/'Total Allotjaments (4)'!BN55)-1)</f>
        <v>#DIV/0!</v>
      </c>
      <c r="BL55" s="113" t="e">
        <f>(('Total Allotjaments (4)'!BL55/'Total Allotjaments (4)'!BO55)-1)</f>
        <v>#DIV/0!</v>
      </c>
    </row>
    <row r="56" spans="1:64" ht="17.25" thickBot="1">
      <c r="A56" s="78" t="s">
        <v>38</v>
      </c>
      <c r="B56" s="113">
        <f>(('Total Allotjaments (4)'!B56/'Total Allotjaments (4)'!E56)-1)</f>
        <v>0</v>
      </c>
      <c r="C56" s="113">
        <f>(('Total Allotjaments (4)'!C56/'Total Allotjaments (4)'!F56)-1)</f>
        <v>0</v>
      </c>
      <c r="D56" s="113">
        <f>(('Total Allotjaments (4)'!D56/'Total Allotjaments (4)'!G56)-1)</f>
        <v>0</v>
      </c>
      <c r="E56" s="113">
        <f>(('Total Allotjaments (4)'!E56/'Total Allotjaments (4)'!H56)-1)</f>
        <v>-0.15000000000000002</v>
      </c>
      <c r="F56" s="113">
        <f>(('Total Allotjaments (4)'!F56/'Total Allotjaments (4)'!I56)-1)</f>
        <v>-0.11508951406649615</v>
      </c>
      <c r="G56" s="113">
        <f>(('Total Allotjaments (4)'!G56/'Total Allotjaments (4)'!J56)-1)</f>
        <v>-0.11820652173913049</v>
      </c>
      <c r="H56" s="113">
        <f>(('Total Allotjaments (4)'!H56/'Total Allotjaments (4)'!K56)-1)</f>
        <v>-4.7619047619047672E-2</v>
      </c>
      <c r="I56" s="113">
        <f>(('Total Allotjaments (4)'!I56/'Total Allotjaments (4)'!L56)-1)</f>
        <v>-7.1258907363420443E-2</v>
      </c>
      <c r="J56" s="113">
        <f>(('Total Allotjaments (4)'!J56/'Total Allotjaments (4)'!M56)-1)</f>
        <v>-6.4803049555273162E-2</v>
      </c>
      <c r="K56" s="113">
        <f>(('Total Allotjaments (4)'!K56/'Total Allotjaments (4)'!N56)-1)</f>
        <v>-4.5454545454545414E-2</v>
      </c>
      <c r="L56" s="113">
        <f>(('Total Allotjaments (4)'!L56/'Total Allotjaments (4)'!O56)-1)</f>
        <v>-6.6518847006651893E-2</v>
      </c>
      <c r="M56" s="113">
        <f>(('Total Allotjaments (4)'!M56/'Total Allotjaments (4)'!P56)-1)</f>
        <v>-5.5222088835534255E-2</v>
      </c>
      <c r="N56" s="113">
        <f>(('Total Allotjaments (4)'!N56/'Total Allotjaments (4)'!Q56)-1)</f>
        <v>-4.3478260869565188E-2</v>
      </c>
      <c r="O56" s="113">
        <f>(('Total Allotjaments (4)'!O56/'Total Allotjaments (4)'!R56)-1)</f>
        <v>-5.0526315789473641E-2</v>
      </c>
      <c r="P56" s="113">
        <f>(('Total Allotjaments (4)'!P56/'Total Allotjaments (4)'!S56)-1)</f>
        <v>-5.0171037628278237E-2</v>
      </c>
      <c r="Q56" s="113">
        <f>(('Total Allotjaments (4)'!Q56/'Total Allotjaments (4)'!T56)-1)</f>
        <v>-7.999999999999996E-2</v>
      </c>
      <c r="R56" s="113">
        <f>(('Total Allotjaments (4)'!R56/'Total Allotjaments (4)'!U56)-1)</f>
        <v>-8.8291746641074864E-2</v>
      </c>
      <c r="S56" s="113">
        <f>(('Total Allotjaments (4)'!S56/'Total Allotjaments (4)'!V56)-1)</f>
        <v>-9.4943240454076316E-2</v>
      </c>
      <c r="T56" s="113">
        <f>(('Total Allotjaments (4)'!T56/'Total Allotjaments (4)'!W56)-1)</f>
        <v>-7.407407407407407E-2</v>
      </c>
      <c r="U56" s="113">
        <f>(('Total Allotjaments (4)'!U56/'Total Allotjaments (4)'!X56)-1)</f>
        <v>-8.1128747795414458E-2</v>
      </c>
      <c r="V56" s="113">
        <f>(('Total Allotjaments (4)'!V56/'Total Allotjaments (4)'!Y56)-1)</f>
        <v>-8.2386363636363646E-2</v>
      </c>
      <c r="W56" s="113">
        <f>(('Total Allotjaments (4)'!W56/'Total Allotjaments (4)'!Z56)-1)</f>
        <v>-0.12903225806451613</v>
      </c>
      <c r="X56" s="113">
        <f>(('Total Allotjaments (4)'!X56/'Total Allotjaments (4)'!AA56)-1)</f>
        <v>-0.19574468085106378</v>
      </c>
      <c r="Y56" s="113">
        <f>(('Total Allotjaments (4)'!Y56/'Total Allotjaments (4)'!AB56)-1)</f>
        <v>-0.18831667947732511</v>
      </c>
      <c r="Z56" s="113">
        <f>(('Total Allotjaments (4)'!Z56/'Total Allotjaments (4)'!AC56)-1)</f>
        <v>-3.125E-2</v>
      </c>
      <c r="AA56" s="113">
        <f>(('Total Allotjaments (4)'!AA56/'Total Allotjaments (4)'!AD56)-1)</f>
        <v>-3.1593406593406592E-2</v>
      </c>
      <c r="AB56" s="113">
        <f>(('Total Allotjaments (4)'!AB56/'Total Allotjaments (4)'!AE56)-1)</f>
        <v>-2.7653213751868466E-2</v>
      </c>
      <c r="AC56" s="113">
        <f>(('Total Allotjaments (4)'!AC56/'Total Allotjaments (4)'!AF56)-1)</f>
        <v>0</v>
      </c>
      <c r="AD56" s="113">
        <f>(('Total Allotjaments (4)'!AD56/'Total Allotjaments (4)'!AG56)-1)</f>
        <v>0</v>
      </c>
      <c r="AE56" s="113">
        <f>(('Total Allotjaments (4)'!AE56/'Total Allotjaments (4)'!AH56)-1)</f>
        <v>0</v>
      </c>
      <c r="AF56" s="113">
        <f>(('Total Allotjaments (4)'!AF56/'Total Allotjaments (4)'!AI56)-1)</f>
        <v>-3.0303030303030276E-2</v>
      </c>
      <c r="AG56" s="113">
        <f>(('Total Allotjaments (4)'!AG56/'Total Allotjaments (4)'!AJ56)-1)</f>
        <v>-2.4128686327077764E-2</v>
      </c>
      <c r="AH56" s="113">
        <f>(('Total Allotjaments (4)'!AH56/'Total Allotjaments (4)'!AK56)-1)</f>
        <v>-3.0434782608695699E-2</v>
      </c>
      <c r="AI56" s="113">
        <f>(('Total Allotjaments (4)'!AI56/'Total Allotjaments (4)'!AL56)-1)</f>
        <v>0</v>
      </c>
      <c r="AJ56" s="113">
        <f>(('Total Allotjaments (4)'!AJ56/'Total Allotjaments (4)'!AM56)-1)</f>
        <v>0</v>
      </c>
      <c r="AK56" s="113">
        <f>(('Total Allotjaments (4)'!AK56/'Total Allotjaments (4)'!AN56)-1)</f>
        <v>0</v>
      </c>
      <c r="AL56" s="113">
        <f>(('Total Allotjaments (4)'!AL56/'Total Allotjaments (4)'!AO56)-1)</f>
        <v>-2.9411764705882359E-2</v>
      </c>
      <c r="AM56" s="113">
        <f>(('Total Allotjaments (4)'!AM56/'Total Allotjaments (4)'!AP56)-1)</f>
        <v>-1.9710906701708275E-2</v>
      </c>
      <c r="AN56" s="113">
        <f>(('Total Allotjaments (4)'!AN56/'Total Allotjaments (4)'!AQ56)-1)</f>
        <v>-2.0581973030518119E-2</v>
      </c>
      <c r="AO56" s="113">
        <f>(('Total Allotjaments (4)'!AO56/'Total Allotjaments (4)'!AR56)-1)</f>
        <v>-8.108108108108103E-2</v>
      </c>
      <c r="AP56" s="113">
        <f>(('Total Allotjaments (4)'!AP56/'Total Allotjaments (4)'!AS56)-1)</f>
        <v>-7.3081607795371539E-2</v>
      </c>
      <c r="AQ56" s="113">
        <f>(('Total Allotjaments (4)'!AQ56/'Total Allotjaments (4)'!AT56)-1)</f>
        <v>-7.667103538663167E-2</v>
      </c>
      <c r="AR56" s="113">
        <f>(('Total Allotjaments (4)'!AR56/'Total Allotjaments (4)'!AU56)-1)</f>
        <v>0</v>
      </c>
      <c r="AS56" s="113">
        <f>(('Total Allotjaments (4)'!AS56/'Total Allotjaments (4)'!AV56)-1)</f>
        <v>0</v>
      </c>
      <c r="AT56" s="113">
        <f>(('Total Allotjaments (4)'!AT56/'Total Allotjaments (4)'!AW56)-1)</f>
        <v>0</v>
      </c>
      <c r="AU56" s="113">
        <f>(('Total Allotjaments (4)'!AU56/'Total Allotjaments (4)'!AX56)-1)</f>
        <v>-2.6315789473684181E-2</v>
      </c>
      <c r="AV56" s="113">
        <f>(('Total Allotjaments (4)'!AV56/'Total Allotjaments (4)'!AY56)-1)</f>
        <v>-1.6766467065868262E-2</v>
      </c>
      <c r="AW56" s="113">
        <f>(('Total Allotjaments (4)'!AW56/'Total Allotjaments (4)'!AZ56)-1)</f>
        <v>-1.8018018018018056E-2</v>
      </c>
      <c r="AX56" s="113">
        <f>(('Total Allotjaments (4)'!AX56/'Total Allotjaments (4)'!BA56)-1)</f>
        <v>0</v>
      </c>
      <c r="AY56" s="113">
        <f>(('Total Allotjaments (4)'!AY56/'Total Allotjaments (4)'!BB56)-1)</f>
        <v>0</v>
      </c>
      <c r="AZ56" s="113">
        <f>(('Total Allotjaments (4)'!AZ56/'Total Allotjaments (4)'!BC56)-1)</f>
        <v>0</v>
      </c>
      <c r="BA56" s="113">
        <f>(('Total Allotjaments (4)'!BA56/'Total Allotjaments (4)'!BD56)-1)</f>
        <v>0</v>
      </c>
      <c r="BB56" s="113">
        <f>(('Total Allotjaments (4)'!BB56/'Total Allotjaments (4)'!BE56)-1)</f>
        <v>0</v>
      </c>
      <c r="BC56" s="113">
        <f>(('Total Allotjaments (4)'!BC56/'Total Allotjaments (4)'!BF56)-1)</f>
        <v>0</v>
      </c>
      <c r="BD56" s="113">
        <f>(('Total Allotjaments (4)'!BD56/'Total Allotjaments (4)'!BG56)-1)</f>
        <v>0</v>
      </c>
      <c r="BE56" s="113">
        <f>(('Total Allotjaments (4)'!BE56/'Total Allotjaments (4)'!BH56)-1)</f>
        <v>0</v>
      </c>
      <c r="BF56" s="113">
        <f>(('Total Allotjaments (4)'!BF56/'Total Allotjaments (4)'!BI56)-1)</f>
        <v>0</v>
      </c>
      <c r="BG56" s="113">
        <f>(('Total Allotjaments (4)'!BG56/'Total Allotjaments (4)'!BJ56)-1)</f>
        <v>-2.5641025641025661E-2</v>
      </c>
      <c r="BH56" s="113">
        <f>(('Total Allotjaments (4)'!BH56/'Total Allotjaments (4)'!BK56)-1)</f>
        <v>-4.6803652968036569E-2</v>
      </c>
      <c r="BI56" s="113">
        <f>(('Total Allotjaments (4)'!BI56/'Total Allotjaments (4)'!BL56)-1)</f>
        <v>-5.3593179049939099E-2</v>
      </c>
      <c r="BJ56" s="113" t="e">
        <f>(('Total Allotjaments (4)'!BJ56/'Total Allotjaments (4)'!BM56)-1)</f>
        <v>#DIV/0!</v>
      </c>
      <c r="BK56" s="113" t="e">
        <f>(('Total Allotjaments (4)'!BK56/'Total Allotjaments (4)'!BN56)-1)</f>
        <v>#DIV/0!</v>
      </c>
      <c r="BL56" s="113" t="e">
        <f>(('Total Allotjaments (4)'!BL56/'Total Allotjaments (4)'!BO56)-1)</f>
        <v>#DIV/0!</v>
      </c>
    </row>
    <row r="57" spans="1:64" ht="18" thickTop="1" thickBot="1">
      <c r="A57" s="83" t="s">
        <v>117</v>
      </c>
      <c r="B57" s="113">
        <f>(('Total Allotjaments (4)'!B57/'Total Allotjaments (4)'!E57)-1)</f>
        <v>0</v>
      </c>
      <c r="C57" s="113">
        <f>(('Total Allotjaments (4)'!C57/'Total Allotjaments (4)'!F57)-1)</f>
        <v>0</v>
      </c>
      <c r="D57" s="113">
        <f>(('Total Allotjaments (4)'!D57/'Total Allotjaments (4)'!G57)-1)</f>
        <v>0</v>
      </c>
      <c r="E57" s="113">
        <f>(('Total Allotjaments (4)'!E57/'Total Allotjaments (4)'!H57)-1)</f>
        <v>0</v>
      </c>
      <c r="F57" s="113">
        <f>(('Total Allotjaments (4)'!F57/'Total Allotjaments (4)'!I57)-1)</f>
        <v>0</v>
      </c>
      <c r="G57" s="113">
        <f>(('Total Allotjaments (4)'!G57/'Total Allotjaments (4)'!J57)-1)</f>
        <v>0</v>
      </c>
      <c r="H57" s="113">
        <f>(('Total Allotjaments (4)'!H57/'Total Allotjaments (4)'!K57)-1)</f>
        <v>0</v>
      </c>
      <c r="I57" s="113">
        <f>(('Total Allotjaments (4)'!I57/'Total Allotjaments (4)'!L57)-1)</f>
        <v>0</v>
      </c>
      <c r="J57" s="113">
        <f>(('Total Allotjaments (4)'!J57/'Total Allotjaments (4)'!M57)-1)</f>
        <v>0</v>
      </c>
      <c r="K57" s="113">
        <f>(('Total Allotjaments (4)'!K57/'Total Allotjaments (4)'!N57)-1)</f>
        <v>0</v>
      </c>
      <c r="L57" s="113">
        <f>(('Total Allotjaments (4)'!L57/'Total Allotjaments (4)'!O57)-1)</f>
        <v>0</v>
      </c>
      <c r="M57" s="113">
        <f>(('Total Allotjaments (4)'!M57/'Total Allotjaments (4)'!P57)-1)</f>
        <v>0</v>
      </c>
      <c r="N57" s="113">
        <f>(('Total Allotjaments (4)'!N57/'Total Allotjaments (4)'!Q57)-1)</f>
        <v>0</v>
      </c>
      <c r="O57" s="113">
        <f>(('Total Allotjaments (4)'!O57/'Total Allotjaments (4)'!R57)-1)</f>
        <v>0</v>
      </c>
      <c r="P57" s="113">
        <f>(('Total Allotjaments (4)'!P57/'Total Allotjaments (4)'!S57)-1)</f>
        <v>0</v>
      </c>
      <c r="Q57" s="113">
        <f>(('Total Allotjaments (4)'!Q57/'Total Allotjaments (4)'!T57)-1)</f>
        <v>0</v>
      </c>
      <c r="R57" s="113">
        <f>(('Total Allotjaments (4)'!R57/'Total Allotjaments (4)'!U57)-1)</f>
        <v>0</v>
      </c>
      <c r="S57" s="113">
        <f>(('Total Allotjaments (4)'!S57/'Total Allotjaments (4)'!V57)-1)</f>
        <v>0</v>
      </c>
      <c r="T57" s="113">
        <f>(('Total Allotjaments (4)'!T57/'Total Allotjaments (4)'!W57)-1)</f>
        <v>0</v>
      </c>
      <c r="U57" s="113">
        <f>(('Total Allotjaments (4)'!U57/'Total Allotjaments (4)'!X57)-1)</f>
        <v>0</v>
      </c>
      <c r="V57" s="113">
        <f>(('Total Allotjaments (4)'!V57/'Total Allotjaments (4)'!Y57)-1)</f>
        <v>0</v>
      </c>
      <c r="W57" s="113">
        <f>(('Total Allotjaments (4)'!W57/'Total Allotjaments (4)'!Z57)-1)</f>
        <v>0</v>
      </c>
      <c r="X57" s="113">
        <f>(('Total Allotjaments (4)'!X57/'Total Allotjaments (4)'!AA57)-1)</f>
        <v>0</v>
      </c>
      <c r="Y57" s="113">
        <f>(('Total Allotjaments (4)'!Y57/'Total Allotjaments (4)'!AB57)-1)</f>
        <v>0</v>
      </c>
      <c r="Z57" s="113">
        <f>(('Total Allotjaments (4)'!Z57/'Total Allotjaments (4)'!AC57)-1)</f>
        <v>0</v>
      </c>
      <c r="AA57" s="113">
        <f>(('Total Allotjaments (4)'!AA57/'Total Allotjaments (4)'!AD57)-1)</f>
        <v>0</v>
      </c>
      <c r="AB57" s="113">
        <f>(('Total Allotjaments (4)'!AB57/'Total Allotjaments (4)'!AE57)-1)</f>
        <v>0</v>
      </c>
      <c r="AC57" s="113">
        <f>(('Total Allotjaments (4)'!AC57/'Total Allotjaments (4)'!AF57)-1)</f>
        <v>0</v>
      </c>
      <c r="AD57" s="113">
        <f>(('Total Allotjaments (4)'!AD57/'Total Allotjaments (4)'!AG57)-1)</f>
        <v>0</v>
      </c>
      <c r="AE57" s="113">
        <f>(('Total Allotjaments (4)'!AE57/'Total Allotjaments (4)'!AH57)-1)</f>
        <v>0</v>
      </c>
      <c r="AF57" s="113">
        <f>(('Total Allotjaments (4)'!AF57/'Total Allotjaments (4)'!AI57)-1)</f>
        <v>0</v>
      </c>
      <c r="AG57" s="113">
        <f>(('Total Allotjaments (4)'!AG57/'Total Allotjaments (4)'!AJ57)-1)</f>
        <v>0</v>
      </c>
      <c r="AH57" s="113">
        <f>(('Total Allotjaments (4)'!AH57/'Total Allotjaments (4)'!AK57)-1)</f>
        <v>0</v>
      </c>
      <c r="AI57" s="113">
        <f>(('Total Allotjaments (4)'!AI57/'Total Allotjaments (4)'!AL57)-1)</f>
        <v>-0.33333333333333337</v>
      </c>
      <c r="AJ57" s="113">
        <f>(('Total Allotjaments (4)'!AJ57/'Total Allotjaments (4)'!AM57)-1)</f>
        <v>-0.3783783783783784</v>
      </c>
      <c r="AK57" s="113">
        <f>(('Total Allotjaments (4)'!AK57/'Total Allotjaments (4)'!AN57)-1)</f>
        <v>-0.38571428571428568</v>
      </c>
      <c r="AL57" s="113">
        <f>(('Total Allotjaments (4)'!AL57/'Total Allotjaments (4)'!AO57)-1)</f>
        <v>0</v>
      </c>
      <c r="AM57" s="113">
        <f>(('Total Allotjaments (4)'!AM57/'Total Allotjaments (4)'!AP57)-1)</f>
        <v>0</v>
      </c>
      <c r="AN57" s="113">
        <f>(('Total Allotjaments (4)'!AN57/'Total Allotjaments (4)'!AQ57)-1)</f>
        <v>0</v>
      </c>
      <c r="AO57" s="113">
        <f>(('Total Allotjaments (4)'!AO57/'Total Allotjaments (4)'!AR57)-1)</f>
        <v>0</v>
      </c>
      <c r="AP57" s="113">
        <f>(('Total Allotjaments (4)'!AP57/'Total Allotjaments (4)'!AS57)-1)</f>
        <v>0</v>
      </c>
      <c r="AQ57" s="113">
        <f>(('Total Allotjaments (4)'!AQ57/'Total Allotjaments (4)'!AT57)-1)</f>
        <v>0</v>
      </c>
      <c r="AR57" s="113">
        <f>(('Total Allotjaments (4)'!AR57/'Total Allotjaments (4)'!AU57)-1)</f>
        <v>0</v>
      </c>
      <c r="AS57" s="113">
        <f>(('Total Allotjaments (4)'!AS57/'Total Allotjaments (4)'!AV57)-1)</f>
        <v>0</v>
      </c>
      <c r="AT57" s="113">
        <f>(('Total Allotjaments (4)'!AT57/'Total Allotjaments (4)'!AW57)-1)</f>
        <v>0</v>
      </c>
      <c r="AU57" s="113">
        <f>(('Total Allotjaments (4)'!AU57/'Total Allotjaments (4)'!AX57)-1)</f>
        <v>0</v>
      </c>
      <c r="AV57" s="113">
        <f>(('Total Allotjaments (4)'!AV57/'Total Allotjaments (4)'!AY57)-1)</f>
        <v>0</v>
      </c>
      <c r="AW57" s="113">
        <f>(('Total Allotjaments (4)'!AW57/'Total Allotjaments (4)'!AZ57)-1)</f>
        <v>0</v>
      </c>
      <c r="AX57" s="113">
        <f>(('Total Allotjaments (4)'!AX57/'Total Allotjaments (4)'!BA57)-1)</f>
        <v>0</v>
      </c>
      <c r="AY57" s="113">
        <f>(('Total Allotjaments (4)'!AY57/'Total Allotjaments (4)'!BB57)-1)</f>
        <v>0</v>
      </c>
      <c r="AZ57" s="113">
        <f>(('Total Allotjaments (4)'!AZ57/'Total Allotjaments (4)'!BC57)-1)</f>
        <v>0</v>
      </c>
      <c r="BA57" s="113">
        <f>(('Total Allotjaments (4)'!BA57/'Total Allotjaments (4)'!BD57)-1)</f>
        <v>0</v>
      </c>
      <c r="BB57" s="113">
        <f>(('Total Allotjaments (4)'!BB57/'Total Allotjaments (4)'!BE57)-1)</f>
        <v>0</v>
      </c>
      <c r="BC57" s="113">
        <f>(('Total Allotjaments (4)'!BC57/'Total Allotjaments (4)'!BF57)-1)</f>
        <v>0</v>
      </c>
      <c r="BD57" s="113">
        <f>(('Total Allotjaments (4)'!BD57/'Total Allotjaments (4)'!BG57)-1)</f>
        <v>0</v>
      </c>
      <c r="BE57" s="113">
        <f>(('Total Allotjaments (4)'!BE57/'Total Allotjaments (4)'!BH57)-1)</f>
        <v>0</v>
      </c>
      <c r="BF57" s="113">
        <f>(('Total Allotjaments (4)'!BF57/'Total Allotjaments (4)'!BI57)-1)</f>
        <v>0</v>
      </c>
      <c r="BG57" s="113">
        <f>(('Total Allotjaments (4)'!BG57/'Total Allotjaments (4)'!BJ57)-1)</f>
        <v>0</v>
      </c>
      <c r="BH57" s="113">
        <f>(('Total Allotjaments (4)'!BH57/'Total Allotjaments (4)'!BK57)-1)</f>
        <v>0</v>
      </c>
      <c r="BI57" s="113">
        <f>(('Total Allotjaments (4)'!BI57/'Total Allotjaments (4)'!BL57)-1)</f>
        <v>0</v>
      </c>
      <c r="BJ57" s="113" t="e">
        <f>(('Total Allotjaments (4)'!BJ57/'Total Allotjaments (4)'!BM57)-1)</f>
        <v>#DIV/0!</v>
      </c>
      <c r="BK57" s="113" t="e">
        <f>(('Total Allotjaments (4)'!BK57/'Total Allotjaments (4)'!BN57)-1)</f>
        <v>#DIV/0!</v>
      </c>
      <c r="BL57" s="113" t="e">
        <f>(('Total Allotjaments (4)'!BL57/'Total Allotjaments (4)'!BO57)-1)</f>
        <v>#DIV/0!</v>
      </c>
    </row>
    <row r="58" spans="1:64" ht="17.25" thickTop="1">
      <c r="A58" s="88" t="s">
        <v>42</v>
      </c>
      <c r="B58" s="113">
        <f>(('Total Allotjaments (4)'!B58/'Total Allotjaments (4)'!E58)-1)</f>
        <v>-1.6129032258064502E-2</v>
      </c>
      <c r="C58" s="113">
        <f>(('Total Allotjaments (4)'!C58/'Total Allotjaments (4)'!F58)-1)</f>
        <v>-7.8186082877247376E-3</v>
      </c>
      <c r="D58" s="113">
        <f>(('Total Allotjaments (4)'!D58/'Total Allotjaments (4)'!G58)-1)</f>
        <v>-6.6143034311698656E-3</v>
      </c>
      <c r="E58" s="113">
        <f>(('Total Allotjaments (4)'!E58/'Total Allotjaments (4)'!H58)-1)</f>
        <v>-4.6153846153846101E-2</v>
      </c>
      <c r="F58" s="113">
        <f>(('Total Allotjaments (4)'!F58/'Total Allotjaments (4)'!I58)-1)</f>
        <v>-3.7622272385252065E-2</v>
      </c>
      <c r="G58" s="113">
        <f>(('Total Allotjaments (4)'!G58/'Total Allotjaments (4)'!J58)-1)</f>
        <v>-3.3173461231015167E-2</v>
      </c>
      <c r="H58" s="113">
        <f>(('Total Allotjaments (4)'!H58/'Total Allotjaments (4)'!K58)-1)</f>
        <v>-2.9850746268656692E-2</v>
      </c>
      <c r="I58" s="113">
        <f>(('Total Allotjaments (4)'!I58/'Total Allotjaments (4)'!L58)-1)</f>
        <v>-3.9045553145336198E-2</v>
      </c>
      <c r="J58" s="113">
        <f>(('Total Allotjaments (4)'!J58/'Total Allotjaments (4)'!M58)-1)</f>
        <v>-3.8062283737024249E-2</v>
      </c>
      <c r="K58" s="113">
        <f>(('Total Allotjaments (4)'!K58/'Total Allotjaments (4)'!N58)-1)</f>
        <v>-2.8985507246376829E-2</v>
      </c>
      <c r="L58" s="113">
        <f>(('Total Allotjaments (4)'!L58/'Total Allotjaments (4)'!O58)-1)</f>
        <v>-3.7578288100208801E-2</v>
      </c>
      <c r="M58" s="113">
        <f>(('Total Allotjaments (4)'!M58/'Total Allotjaments (4)'!P58)-1)</f>
        <v>-2.947761194029852E-2</v>
      </c>
      <c r="N58" s="113">
        <f>(('Total Allotjaments (4)'!N58/'Total Allotjaments (4)'!Q58)-1)</f>
        <v>-2.8169014084507005E-2</v>
      </c>
      <c r="O58" s="113">
        <f>(('Total Allotjaments (4)'!O58/'Total Allotjaments (4)'!R58)-1)</f>
        <v>-2.5762711864406818E-2</v>
      </c>
      <c r="P58" s="113">
        <f>(('Total Allotjaments (4)'!P58/'Total Allotjaments (4)'!S58)-1)</f>
        <v>-2.4390243902439046E-2</v>
      </c>
      <c r="Q58" s="113">
        <f>(('Total Allotjaments (4)'!Q58/'Total Allotjaments (4)'!T58)-1)</f>
        <v>-2.7397260273972601E-2</v>
      </c>
      <c r="R58" s="113">
        <f>(('Total Allotjaments (4)'!R58/'Total Allotjaments (4)'!U58)-1)</f>
        <v>-3.0243261012491751E-2</v>
      </c>
      <c r="S58" s="113">
        <f>(('Total Allotjaments (4)'!S58/'Total Allotjaments (4)'!V58)-1)</f>
        <v>-3.2405776681930232E-2</v>
      </c>
      <c r="T58" s="113">
        <f>(('Total Allotjaments (4)'!T58/'Total Allotjaments (4)'!W58)-1)</f>
        <v>-6.4102564102564097E-2</v>
      </c>
      <c r="U58" s="113">
        <f>(('Total Allotjaments (4)'!U58/'Total Allotjaments (4)'!X58)-1)</f>
        <v>-7.4817518248175174E-2</v>
      </c>
      <c r="V58" s="113">
        <f>(('Total Allotjaments (4)'!V58/'Total Allotjaments (4)'!Y58)-1)</f>
        <v>-7.9442282749675797E-2</v>
      </c>
      <c r="W58" s="113">
        <f>(('Total Allotjaments (4)'!W58/'Total Allotjaments (4)'!Z58)-1)</f>
        <v>-9.3023255813953543E-2</v>
      </c>
      <c r="X58" s="113">
        <f>(('Total Allotjaments (4)'!X58/'Total Allotjaments (4)'!AA58)-1)</f>
        <v>-0.15082644628099173</v>
      </c>
      <c r="Y58" s="113">
        <f>(('Total Allotjaments (4)'!Y58/'Total Allotjaments (4)'!AB58)-1)</f>
        <v>-0.1409470752089137</v>
      </c>
      <c r="Z58" s="113">
        <f>(('Total Allotjaments (4)'!Z58/'Total Allotjaments (4)'!AC58)-1)</f>
        <v>-4.4444444444444398E-2</v>
      </c>
      <c r="AA58" s="113">
        <f>(('Total Allotjaments (4)'!AA58/'Total Allotjaments (4)'!AD58)-1)</f>
        <v>-4.2058386937159797E-2</v>
      </c>
      <c r="AB58" s="113">
        <f>(('Total Allotjaments (4)'!AB58/'Total Allotjaments (4)'!AE58)-1)</f>
        <v>-2.9991894082680326E-2</v>
      </c>
      <c r="AC58" s="113">
        <f>(('Total Allotjaments (4)'!AC58/'Total Allotjaments (4)'!AF58)-1)</f>
        <v>0</v>
      </c>
      <c r="AD58" s="113">
        <f>(('Total Allotjaments (4)'!AD58/'Total Allotjaments (4)'!AG58)-1)</f>
        <v>1.4049172102358343E-2</v>
      </c>
      <c r="AE58" s="113">
        <f>(('Total Allotjaments (4)'!AE58/'Total Allotjaments (4)'!AH58)-1)</f>
        <v>2.7092928745597877E-3</v>
      </c>
      <c r="AF58" s="113">
        <f>(('Total Allotjaments (4)'!AF58/'Total Allotjaments (4)'!AI58)-1)</f>
        <v>0</v>
      </c>
      <c r="AG58" s="113">
        <f>(('Total Allotjaments (4)'!AG58/'Total Allotjaments (4)'!AJ58)-1)</f>
        <v>-2.0030045067601643E-3</v>
      </c>
      <c r="AH58" s="113">
        <f>(('Total Allotjaments (4)'!AH58/'Total Allotjaments (4)'!AK58)-1)</f>
        <v>-5.1212938005390507E-3</v>
      </c>
      <c r="AI58" s="113">
        <f>(('Total Allotjaments (4)'!AI58/'Total Allotjaments (4)'!AL58)-1)</f>
        <v>-1.098901098901095E-2</v>
      </c>
      <c r="AJ58" s="113">
        <f>(('Total Allotjaments (4)'!AJ58/'Total Allotjaments (4)'!AM58)-1)</f>
        <v>-1.2852199703410783E-2</v>
      </c>
      <c r="AK58" s="113">
        <f>(('Total Allotjaments (4)'!AK58/'Total Allotjaments (4)'!AN58)-1)</f>
        <v>-1.3822434875066403E-2</v>
      </c>
      <c r="AL58" s="113">
        <f>(('Total Allotjaments (4)'!AL58/'Total Allotjaments (4)'!AO58)-1)</f>
        <v>-2.1505376344086002E-2</v>
      </c>
      <c r="AM58" s="113">
        <f>(('Total Allotjaments (4)'!AM58/'Total Allotjaments (4)'!AP58)-1)</f>
        <v>-1.3170731707317085E-2</v>
      </c>
      <c r="AN58" s="113">
        <f>(('Total Allotjaments (4)'!AN58/'Total Allotjaments (4)'!AQ58)-1)</f>
        <v>-1.3892529488859773E-2</v>
      </c>
      <c r="AO58" s="113">
        <f>(('Total Allotjaments (4)'!AO58/'Total Allotjaments (4)'!AR58)-1)</f>
        <v>-5.1020408163265252E-2</v>
      </c>
      <c r="AP58" s="113">
        <f>(('Total Allotjaments (4)'!AP58/'Total Allotjaments (4)'!AS58)-1)</f>
        <v>-4.2503503035964507E-2</v>
      </c>
      <c r="AQ58" s="113">
        <f>(('Total Allotjaments (4)'!AQ58/'Total Allotjaments (4)'!AT58)-1)</f>
        <v>-3.7588294651866749E-2</v>
      </c>
      <c r="AR58" s="113">
        <f>(('Total Allotjaments (4)'!AR58/'Total Allotjaments (4)'!AU58)-1)</f>
        <v>-1.0101010101010055E-2</v>
      </c>
      <c r="AS58" s="113">
        <f>(('Total Allotjaments (4)'!AS58/'Total Allotjaments (4)'!AV58)-1)</f>
        <v>-6.957328385899797E-3</v>
      </c>
      <c r="AT58" s="113">
        <f>(('Total Allotjaments (4)'!AT58/'Total Allotjaments (4)'!AW58)-1)</f>
        <v>-8.0080080080080496E-3</v>
      </c>
      <c r="AU58" s="113">
        <f>(('Total Allotjaments (4)'!AU58/'Total Allotjaments (4)'!AX58)-1)</f>
        <v>-5.7142857142857162E-2</v>
      </c>
      <c r="AV58" s="113">
        <f>(('Total Allotjaments (4)'!AV58/'Total Allotjaments (4)'!AY58)-1)</f>
        <v>-5.9336823734729482E-2</v>
      </c>
      <c r="AW58" s="113">
        <f>(('Total Allotjaments (4)'!AW58/'Total Allotjaments (4)'!AZ58)-1)</f>
        <v>-6.109022556390975E-2</v>
      </c>
      <c r="AX58" s="113">
        <f>(('Total Allotjaments (4)'!AX58/'Total Allotjaments (4)'!BA58)-1)</f>
        <v>-1.8691588785046731E-2</v>
      </c>
      <c r="AY58" s="113">
        <f>(('Total Allotjaments (4)'!AY58/'Total Allotjaments (4)'!BB58)-1)</f>
        <v>-2.2601279317697176E-2</v>
      </c>
      <c r="AZ58" s="113">
        <f>(('Total Allotjaments (4)'!AZ58/'Total Allotjaments (4)'!BC58)-1)</f>
        <v>-2.0483314154200238E-2</v>
      </c>
      <c r="BA58" s="113">
        <f>(('Total Allotjaments (4)'!BA58/'Total Allotjaments (4)'!BD58)-1)</f>
        <v>-9.2592592592593004E-3</v>
      </c>
      <c r="BB58" s="113">
        <f>(('Total Allotjaments (4)'!BB58/'Total Allotjaments (4)'!BE58)-1)</f>
        <v>-6.3559322033898136E-3</v>
      </c>
      <c r="BC58" s="113">
        <f>(('Total Allotjaments (4)'!BC58/'Total Allotjaments (4)'!BF58)-1)</f>
        <v>-6.6300868770005073E-3</v>
      </c>
      <c r="BD58" s="113">
        <f>(('Total Allotjaments (4)'!BD58/'Total Allotjaments (4)'!BG58)-1)</f>
        <v>-1.8181818181818188E-2</v>
      </c>
      <c r="BE58" s="113">
        <f>(('Total Allotjaments (4)'!BE58/'Total Allotjaments (4)'!BH58)-1)</f>
        <v>-6.3157894736841635E-3</v>
      </c>
      <c r="BF58" s="113">
        <f>(('Total Allotjaments (4)'!BF58/'Total Allotjaments (4)'!BI58)-1)</f>
        <v>-1.4198782961460488E-2</v>
      </c>
      <c r="BG58" s="113">
        <f>(('Total Allotjaments (4)'!BG58/'Total Allotjaments (4)'!BJ58)-1)</f>
        <v>-3.5087719298245612E-2</v>
      </c>
      <c r="BH58" s="113">
        <f>(('Total Allotjaments (4)'!BH58/'Total Allotjaments (4)'!BK58)-1)</f>
        <v>-4.6567643516659984E-2</v>
      </c>
      <c r="BI58" s="113">
        <f>(('Total Allotjaments (4)'!BI58/'Total Allotjaments (4)'!BL58)-1)</f>
        <v>-4.6421663442940075E-2</v>
      </c>
      <c r="BJ58" s="113" t="e">
        <f>(('Total Allotjaments (4)'!BJ58/'Total Allotjaments (4)'!BM58)-1)</f>
        <v>#DIV/0!</v>
      </c>
      <c r="BK58" s="113" t="e">
        <f>(('Total Allotjaments (4)'!BK58/'Total Allotjaments (4)'!BN58)-1)</f>
        <v>#DIV/0!</v>
      </c>
      <c r="BL58" s="113" t="e">
        <f>(('Total Allotjaments (4)'!BL58/'Total Allotjaments (4)'!BO58)-1)</f>
        <v>#DIV/0!</v>
      </c>
    </row>
    <row r="59" spans="1:64">
      <c r="A59" s="78" t="s">
        <v>28</v>
      </c>
      <c r="B59" s="113">
        <f>(('Total Allotjaments (4)'!B59/'Total Allotjaments (4)'!E59)-1)</f>
        <v>0</v>
      </c>
      <c r="C59" s="113">
        <f>(('Total Allotjaments (4)'!C59/'Total Allotjaments (4)'!F59)-1)</f>
        <v>0</v>
      </c>
      <c r="D59" s="113">
        <f>(('Total Allotjaments (4)'!D59/'Total Allotjaments (4)'!G59)-1)</f>
        <v>0</v>
      </c>
      <c r="E59" s="113">
        <f>(('Total Allotjaments (4)'!E59/'Total Allotjaments (4)'!H59)-1)</f>
        <v>0</v>
      </c>
      <c r="F59" s="113">
        <f>(('Total Allotjaments (4)'!F59/'Total Allotjaments (4)'!I59)-1)</f>
        <v>0</v>
      </c>
      <c r="G59" s="113">
        <f>(('Total Allotjaments (4)'!G59/'Total Allotjaments (4)'!J59)-1)</f>
        <v>0</v>
      </c>
      <c r="H59" s="113">
        <f>(('Total Allotjaments (4)'!H59/'Total Allotjaments (4)'!K59)-1)</f>
        <v>0</v>
      </c>
      <c r="I59" s="113">
        <f>(('Total Allotjaments (4)'!I59/'Total Allotjaments (4)'!L59)-1)</f>
        <v>0</v>
      </c>
      <c r="J59" s="113">
        <f>(('Total Allotjaments (4)'!J59/'Total Allotjaments (4)'!M59)-1)</f>
        <v>0</v>
      </c>
      <c r="K59" s="113">
        <f>(('Total Allotjaments (4)'!K59/'Total Allotjaments (4)'!N59)-1)</f>
        <v>0</v>
      </c>
      <c r="L59" s="113">
        <f>(('Total Allotjaments (4)'!L59/'Total Allotjaments (4)'!O59)-1)</f>
        <v>0</v>
      </c>
      <c r="M59" s="113">
        <f>(('Total Allotjaments (4)'!M59/'Total Allotjaments (4)'!P59)-1)</f>
        <v>0</v>
      </c>
      <c r="N59" s="113">
        <f>(('Total Allotjaments (4)'!N59/'Total Allotjaments (4)'!Q59)-1)</f>
        <v>0</v>
      </c>
      <c r="O59" s="113">
        <f>(('Total Allotjaments (4)'!O59/'Total Allotjaments (4)'!R59)-1)</f>
        <v>0</v>
      </c>
      <c r="P59" s="113">
        <f>(('Total Allotjaments (4)'!P59/'Total Allotjaments (4)'!S59)-1)</f>
        <v>0</v>
      </c>
      <c r="Q59" s="113">
        <f>(('Total Allotjaments (4)'!Q59/'Total Allotjaments (4)'!T59)-1)</f>
        <v>0</v>
      </c>
      <c r="R59" s="113">
        <f>(('Total Allotjaments (4)'!R59/'Total Allotjaments (4)'!U59)-1)</f>
        <v>0</v>
      </c>
      <c r="S59" s="113">
        <f>(('Total Allotjaments (4)'!S59/'Total Allotjaments (4)'!V59)-1)</f>
        <v>0</v>
      </c>
      <c r="T59" s="113">
        <f>(('Total Allotjaments (4)'!T59/'Total Allotjaments (4)'!W59)-1)</f>
        <v>0</v>
      </c>
      <c r="U59" s="113">
        <f>(('Total Allotjaments (4)'!U59/'Total Allotjaments (4)'!X59)-1)</f>
        <v>0</v>
      </c>
      <c r="V59" s="113">
        <f>(('Total Allotjaments (4)'!V59/'Total Allotjaments (4)'!Y59)-1)</f>
        <v>0</v>
      </c>
      <c r="W59" s="113">
        <f>(('Total Allotjaments (4)'!W59/'Total Allotjaments (4)'!Z59)-1)</f>
        <v>0</v>
      </c>
      <c r="X59" s="113">
        <f>(('Total Allotjaments (4)'!X59/'Total Allotjaments (4)'!AA59)-1)</f>
        <v>0</v>
      </c>
      <c r="Y59" s="113">
        <f>(('Total Allotjaments (4)'!Y59/'Total Allotjaments (4)'!AB59)-1)</f>
        <v>0</v>
      </c>
      <c r="Z59" s="113">
        <f>(('Total Allotjaments (4)'!Z59/'Total Allotjaments (4)'!AC59)-1)</f>
        <v>0</v>
      </c>
      <c r="AA59" s="113">
        <f>(('Total Allotjaments (4)'!AA59/'Total Allotjaments (4)'!AD59)-1)</f>
        <v>0</v>
      </c>
      <c r="AB59" s="113">
        <f>(('Total Allotjaments (4)'!AB59/'Total Allotjaments (4)'!AE59)-1)</f>
        <v>0</v>
      </c>
      <c r="AC59" s="113">
        <f>(('Total Allotjaments (4)'!AC59/'Total Allotjaments (4)'!AF59)-1)</f>
        <v>0</v>
      </c>
      <c r="AD59" s="113">
        <f>(('Total Allotjaments (4)'!AD59/'Total Allotjaments (4)'!AG59)-1)</f>
        <v>0</v>
      </c>
      <c r="AE59" s="113">
        <f>(('Total Allotjaments (4)'!AE59/'Total Allotjaments (4)'!AH59)-1)</f>
        <v>0</v>
      </c>
      <c r="AF59" s="113">
        <f>(('Total Allotjaments (4)'!AF59/'Total Allotjaments (4)'!AI59)-1)</f>
        <v>0</v>
      </c>
      <c r="AG59" s="113">
        <f>(('Total Allotjaments (4)'!AG59/'Total Allotjaments (4)'!AJ59)-1)</f>
        <v>0</v>
      </c>
      <c r="AH59" s="113">
        <f>(('Total Allotjaments (4)'!AH59/'Total Allotjaments (4)'!AK59)-1)</f>
        <v>0</v>
      </c>
      <c r="AI59" s="113">
        <f>(('Total Allotjaments (4)'!AI59/'Total Allotjaments (4)'!AL59)-1)</f>
        <v>0</v>
      </c>
      <c r="AJ59" s="113">
        <f>(('Total Allotjaments (4)'!AJ59/'Total Allotjaments (4)'!AM59)-1)</f>
        <v>0</v>
      </c>
      <c r="AK59" s="113">
        <f>(('Total Allotjaments (4)'!AK59/'Total Allotjaments (4)'!AN59)-1)</f>
        <v>0</v>
      </c>
      <c r="AL59" s="113">
        <f>(('Total Allotjaments (4)'!AL59/'Total Allotjaments (4)'!AO59)-1)</f>
        <v>0</v>
      </c>
      <c r="AM59" s="113">
        <f>(('Total Allotjaments (4)'!AM59/'Total Allotjaments (4)'!AP59)-1)</f>
        <v>0</v>
      </c>
      <c r="AN59" s="113">
        <f>(('Total Allotjaments (4)'!AN59/'Total Allotjaments (4)'!AQ59)-1)</f>
        <v>0</v>
      </c>
      <c r="AO59" s="113">
        <f>(('Total Allotjaments (4)'!AO59/'Total Allotjaments (4)'!AR59)-1)</f>
        <v>0</v>
      </c>
      <c r="AP59" s="113">
        <f>(('Total Allotjaments (4)'!AP59/'Total Allotjaments (4)'!AS59)-1)</f>
        <v>0</v>
      </c>
      <c r="AQ59" s="113">
        <f>(('Total Allotjaments (4)'!AQ59/'Total Allotjaments (4)'!AT59)-1)</f>
        <v>0</v>
      </c>
      <c r="AR59" s="113">
        <f>(('Total Allotjaments (4)'!AR59/'Total Allotjaments (4)'!AU59)-1)</f>
        <v>0</v>
      </c>
      <c r="AS59" s="113">
        <f>(('Total Allotjaments (4)'!AS59/'Total Allotjaments (4)'!AV59)-1)</f>
        <v>0</v>
      </c>
      <c r="AT59" s="113">
        <f>(('Total Allotjaments (4)'!AT59/'Total Allotjaments (4)'!AW59)-1)</f>
        <v>0</v>
      </c>
      <c r="AU59" s="113">
        <f>(('Total Allotjaments (4)'!AU59/'Total Allotjaments (4)'!AX59)-1)</f>
        <v>0</v>
      </c>
      <c r="AV59" s="113">
        <f>(('Total Allotjaments (4)'!AV59/'Total Allotjaments (4)'!AY59)-1)</f>
        <v>0</v>
      </c>
      <c r="AW59" s="113">
        <f>(('Total Allotjaments (4)'!AW59/'Total Allotjaments (4)'!AZ59)-1)</f>
        <v>0</v>
      </c>
      <c r="AX59" s="113">
        <f>(('Total Allotjaments (4)'!AX59/'Total Allotjaments (4)'!BA59)-1)</f>
        <v>0</v>
      </c>
      <c r="AY59" s="113">
        <f>(('Total Allotjaments (4)'!AY59/'Total Allotjaments (4)'!BB59)-1)</f>
        <v>0</v>
      </c>
      <c r="AZ59" s="113">
        <f>(('Total Allotjaments (4)'!AZ59/'Total Allotjaments (4)'!BC59)-1)</f>
        <v>0</v>
      </c>
      <c r="BA59" s="113">
        <f>(('Total Allotjaments (4)'!BA59/'Total Allotjaments (4)'!BD59)-1)</f>
        <v>0</v>
      </c>
      <c r="BB59" s="113">
        <f>(('Total Allotjaments (4)'!BB59/'Total Allotjaments (4)'!BE59)-1)</f>
        <v>0</v>
      </c>
      <c r="BC59" s="113">
        <f>(('Total Allotjaments (4)'!BC59/'Total Allotjaments (4)'!BF59)-1)</f>
        <v>0</v>
      </c>
      <c r="BD59" s="113">
        <f>(('Total Allotjaments (4)'!BD59/'Total Allotjaments (4)'!BG59)-1)</f>
        <v>0</v>
      </c>
      <c r="BE59" s="113">
        <f>(('Total Allotjaments (4)'!BE59/'Total Allotjaments (4)'!BH59)-1)</f>
        <v>0</v>
      </c>
      <c r="BF59" s="113">
        <f>(('Total Allotjaments (4)'!BF59/'Total Allotjaments (4)'!BI59)-1)</f>
        <v>0</v>
      </c>
      <c r="BG59" s="113">
        <f>(('Total Allotjaments (4)'!BG59/'Total Allotjaments (4)'!BJ59)-1)</f>
        <v>0</v>
      </c>
      <c r="BH59" s="113">
        <f>(('Total Allotjaments (4)'!BH59/'Total Allotjaments (4)'!BK59)-1)</f>
        <v>0</v>
      </c>
      <c r="BI59" s="113">
        <f>(('Total Allotjaments (4)'!BI59/'Total Allotjaments (4)'!BL59)-1)</f>
        <v>0</v>
      </c>
      <c r="BJ59" s="113" t="e">
        <f>(('Total Allotjaments (4)'!BJ59/'Total Allotjaments (4)'!BM59)-1)</f>
        <v>#DIV/0!</v>
      </c>
      <c r="BK59" s="113" t="e">
        <f>(('Total Allotjaments (4)'!BK59/'Total Allotjaments (4)'!BN59)-1)</f>
        <v>#DIV/0!</v>
      </c>
      <c r="BL59" s="113" t="e">
        <f>(('Total Allotjaments (4)'!BL59/'Total Allotjaments (4)'!BO59)-1)</f>
        <v>#DIV/0!</v>
      </c>
    </row>
    <row r="60" spans="1:64">
      <c r="A60" s="78" t="s">
        <v>29</v>
      </c>
      <c r="B60" s="113" t="e">
        <f>(('Total Allotjaments (4)'!B60/'Total Allotjaments (4)'!E60)-1)</f>
        <v>#DIV/0!</v>
      </c>
      <c r="C60" s="113" t="e">
        <f>(('Total Allotjaments (4)'!C60/'Total Allotjaments (4)'!F60)-1)</f>
        <v>#DIV/0!</v>
      </c>
      <c r="D60" s="113" t="e">
        <f>(('Total Allotjaments (4)'!D60/'Total Allotjaments (4)'!G60)-1)</f>
        <v>#DIV/0!</v>
      </c>
      <c r="E60" s="113" t="e">
        <f>(('Total Allotjaments (4)'!E60/'Total Allotjaments (4)'!H60)-1)</f>
        <v>#DIV/0!</v>
      </c>
      <c r="F60" s="113" t="e">
        <f>(('Total Allotjaments (4)'!F60/'Total Allotjaments (4)'!I60)-1)</f>
        <v>#DIV/0!</v>
      </c>
      <c r="G60" s="113" t="e">
        <f>(('Total Allotjaments (4)'!G60/'Total Allotjaments (4)'!J60)-1)</f>
        <v>#DIV/0!</v>
      </c>
      <c r="H60" s="113" t="e">
        <f>(('Total Allotjaments (4)'!H60/'Total Allotjaments (4)'!K60)-1)</f>
        <v>#DIV/0!</v>
      </c>
      <c r="I60" s="113" t="e">
        <f>(('Total Allotjaments (4)'!I60/'Total Allotjaments (4)'!L60)-1)</f>
        <v>#DIV/0!</v>
      </c>
      <c r="J60" s="113" t="e">
        <f>(('Total Allotjaments (4)'!J60/'Total Allotjaments (4)'!M60)-1)</f>
        <v>#DIV/0!</v>
      </c>
      <c r="K60" s="113" t="e">
        <f>(('Total Allotjaments (4)'!K60/'Total Allotjaments (4)'!N60)-1)</f>
        <v>#DIV/0!</v>
      </c>
      <c r="L60" s="113" t="e">
        <f>(('Total Allotjaments (4)'!L60/'Total Allotjaments (4)'!O60)-1)</f>
        <v>#DIV/0!</v>
      </c>
      <c r="M60" s="113" t="e">
        <f>(('Total Allotjaments (4)'!M60/'Total Allotjaments (4)'!P60)-1)</f>
        <v>#DIV/0!</v>
      </c>
      <c r="N60" s="113" t="e">
        <f>(('Total Allotjaments (4)'!N60/'Total Allotjaments (4)'!Q60)-1)</f>
        <v>#DIV/0!</v>
      </c>
      <c r="O60" s="113" t="e">
        <f>(('Total Allotjaments (4)'!O60/'Total Allotjaments (4)'!R60)-1)</f>
        <v>#DIV/0!</v>
      </c>
      <c r="P60" s="113" t="e">
        <f>(('Total Allotjaments (4)'!P60/'Total Allotjaments (4)'!S60)-1)</f>
        <v>#DIV/0!</v>
      </c>
      <c r="Q60" s="113" t="e">
        <f>(('Total Allotjaments (4)'!Q60/'Total Allotjaments (4)'!T60)-1)</f>
        <v>#DIV/0!</v>
      </c>
      <c r="R60" s="113" t="e">
        <f>(('Total Allotjaments (4)'!R60/'Total Allotjaments (4)'!U60)-1)</f>
        <v>#DIV/0!</v>
      </c>
      <c r="S60" s="113" t="e">
        <f>(('Total Allotjaments (4)'!S60/'Total Allotjaments (4)'!V60)-1)</f>
        <v>#DIV/0!</v>
      </c>
      <c r="T60" s="113" t="e">
        <f>(('Total Allotjaments (4)'!T60/'Total Allotjaments (4)'!W60)-1)</f>
        <v>#DIV/0!</v>
      </c>
      <c r="U60" s="113" t="e">
        <f>(('Total Allotjaments (4)'!U60/'Total Allotjaments (4)'!X60)-1)</f>
        <v>#DIV/0!</v>
      </c>
      <c r="V60" s="113" t="e">
        <f>(('Total Allotjaments (4)'!V60/'Total Allotjaments (4)'!Y60)-1)</f>
        <v>#DIV/0!</v>
      </c>
      <c r="W60" s="113" t="e">
        <f>(('Total Allotjaments (4)'!W60/'Total Allotjaments (4)'!Z60)-1)</f>
        <v>#DIV/0!</v>
      </c>
      <c r="X60" s="113" t="e">
        <f>(('Total Allotjaments (4)'!X60/'Total Allotjaments (4)'!AA60)-1)</f>
        <v>#DIV/0!</v>
      </c>
      <c r="Y60" s="113" t="e">
        <f>(('Total Allotjaments (4)'!Y60/'Total Allotjaments (4)'!AB60)-1)</f>
        <v>#DIV/0!</v>
      </c>
      <c r="Z60" s="113" t="e">
        <f>(('Total Allotjaments (4)'!Z60/'Total Allotjaments (4)'!AC60)-1)</f>
        <v>#DIV/0!</v>
      </c>
      <c r="AA60" s="113" t="e">
        <f>(('Total Allotjaments (4)'!AA60/'Total Allotjaments (4)'!AD60)-1)</f>
        <v>#DIV/0!</v>
      </c>
      <c r="AB60" s="113" t="e">
        <f>(('Total Allotjaments (4)'!AB60/'Total Allotjaments (4)'!AE60)-1)</f>
        <v>#DIV/0!</v>
      </c>
      <c r="AC60" s="113" t="e">
        <f>(('Total Allotjaments (4)'!AC60/'Total Allotjaments (4)'!AF60)-1)</f>
        <v>#DIV/0!</v>
      </c>
      <c r="AD60" s="113" t="e">
        <f>(('Total Allotjaments (4)'!AD60/'Total Allotjaments (4)'!AG60)-1)</f>
        <v>#DIV/0!</v>
      </c>
      <c r="AE60" s="113" t="e">
        <f>(('Total Allotjaments (4)'!AE60/'Total Allotjaments (4)'!AH60)-1)</f>
        <v>#DIV/0!</v>
      </c>
      <c r="AF60" s="113" t="e">
        <f>(('Total Allotjaments (4)'!AF60/'Total Allotjaments (4)'!AI60)-1)</f>
        <v>#DIV/0!</v>
      </c>
      <c r="AG60" s="113" t="e">
        <f>(('Total Allotjaments (4)'!AG60/'Total Allotjaments (4)'!AJ60)-1)</f>
        <v>#DIV/0!</v>
      </c>
      <c r="AH60" s="113" t="e">
        <f>(('Total Allotjaments (4)'!AH60/'Total Allotjaments (4)'!AK60)-1)</f>
        <v>#DIV/0!</v>
      </c>
      <c r="AI60" s="113" t="e">
        <f>(('Total Allotjaments (4)'!AI60/'Total Allotjaments (4)'!AL60)-1)</f>
        <v>#DIV/0!</v>
      </c>
      <c r="AJ60" s="113" t="e">
        <f>(('Total Allotjaments (4)'!AJ60/'Total Allotjaments (4)'!AM60)-1)</f>
        <v>#DIV/0!</v>
      </c>
      <c r="AK60" s="113" t="e">
        <f>(('Total Allotjaments (4)'!AK60/'Total Allotjaments (4)'!AN60)-1)</f>
        <v>#DIV/0!</v>
      </c>
      <c r="AL60" s="113" t="e">
        <f>(('Total Allotjaments (4)'!AL60/'Total Allotjaments (4)'!AO60)-1)</f>
        <v>#DIV/0!</v>
      </c>
      <c r="AM60" s="113" t="e">
        <f>(('Total Allotjaments (4)'!AM60/'Total Allotjaments (4)'!AP60)-1)</f>
        <v>#DIV/0!</v>
      </c>
      <c r="AN60" s="113" t="e">
        <f>(('Total Allotjaments (4)'!AN60/'Total Allotjaments (4)'!AQ60)-1)</f>
        <v>#DIV/0!</v>
      </c>
      <c r="AO60" s="113" t="e">
        <f>(('Total Allotjaments (4)'!AO60/'Total Allotjaments (4)'!AR60)-1)</f>
        <v>#DIV/0!</v>
      </c>
      <c r="AP60" s="113" t="e">
        <f>(('Total Allotjaments (4)'!AP60/'Total Allotjaments (4)'!AS60)-1)</f>
        <v>#DIV/0!</v>
      </c>
      <c r="AQ60" s="113" t="e">
        <f>(('Total Allotjaments (4)'!AQ60/'Total Allotjaments (4)'!AT60)-1)</f>
        <v>#DIV/0!</v>
      </c>
      <c r="AR60" s="113" t="e">
        <f>(('Total Allotjaments (4)'!AR60/'Total Allotjaments (4)'!AU60)-1)</f>
        <v>#DIV/0!</v>
      </c>
      <c r="AS60" s="113" t="e">
        <f>(('Total Allotjaments (4)'!AS60/'Total Allotjaments (4)'!AV60)-1)</f>
        <v>#DIV/0!</v>
      </c>
      <c r="AT60" s="113" t="e">
        <f>(('Total Allotjaments (4)'!AT60/'Total Allotjaments (4)'!AW60)-1)</f>
        <v>#DIV/0!</v>
      </c>
      <c r="AU60" s="113" t="e">
        <f>(('Total Allotjaments (4)'!AU60/'Total Allotjaments (4)'!AX60)-1)</f>
        <v>#DIV/0!</v>
      </c>
      <c r="AV60" s="113" t="e">
        <f>(('Total Allotjaments (4)'!AV60/'Total Allotjaments (4)'!AY60)-1)</f>
        <v>#DIV/0!</v>
      </c>
      <c r="AW60" s="113" t="e">
        <f>(('Total Allotjaments (4)'!AW60/'Total Allotjaments (4)'!AZ60)-1)</f>
        <v>#DIV/0!</v>
      </c>
      <c r="AX60" s="113" t="e">
        <f>(('Total Allotjaments (4)'!AX60/'Total Allotjaments (4)'!BA60)-1)</f>
        <v>#DIV/0!</v>
      </c>
      <c r="AY60" s="113" t="e">
        <f>(('Total Allotjaments (4)'!AY60/'Total Allotjaments (4)'!BB60)-1)</f>
        <v>#DIV/0!</v>
      </c>
      <c r="AZ60" s="113" t="e">
        <f>(('Total Allotjaments (4)'!AZ60/'Total Allotjaments (4)'!BC60)-1)</f>
        <v>#DIV/0!</v>
      </c>
      <c r="BA60" s="113" t="e">
        <f>(('Total Allotjaments (4)'!BA60/'Total Allotjaments (4)'!BD60)-1)</f>
        <v>#DIV/0!</v>
      </c>
      <c r="BB60" s="113" t="e">
        <f>(('Total Allotjaments (4)'!BB60/'Total Allotjaments (4)'!BE60)-1)</f>
        <v>#DIV/0!</v>
      </c>
      <c r="BC60" s="113" t="e">
        <f>(('Total Allotjaments (4)'!BC60/'Total Allotjaments (4)'!BF60)-1)</f>
        <v>#DIV/0!</v>
      </c>
      <c r="BD60" s="113" t="e">
        <f>(('Total Allotjaments (4)'!BD60/'Total Allotjaments (4)'!BG60)-1)</f>
        <v>#DIV/0!</v>
      </c>
      <c r="BE60" s="113" t="e">
        <f>(('Total Allotjaments (4)'!BE60/'Total Allotjaments (4)'!BH60)-1)</f>
        <v>#DIV/0!</v>
      </c>
      <c r="BF60" s="113" t="e">
        <f>(('Total Allotjaments (4)'!BF60/'Total Allotjaments (4)'!BI60)-1)</f>
        <v>#DIV/0!</v>
      </c>
      <c r="BG60" s="113">
        <f>(('Total Allotjaments (4)'!BG60/'Total Allotjaments (4)'!BJ60)-1)</f>
        <v>-1</v>
      </c>
      <c r="BH60" s="113">
        <f>(('Total Allotjaments (4)'!BH60/'Total Allotjaments (4)'!BK60)-1)</f>
        <v>-1</v>
      </c>
      <c r="BI60" s="113">
        <f>(('Total Allotjaments (4)'!BI60/'Total Allotjaments (4)'!BL60)-1)</f>
        <v>-1</v>
      </c>
      <c r="BJ60" s="113" t="e">
        <f>(('Total Allotjaments (4)'!BJ60/'Total Allotjaments (4)'!BM60)-1)</f>
        <v>#DIV/0!</v>
      </c>
      <c r="BK60" s="113" t="e">
        <f>(('Total Allotjaments (4)'!BK60/'Total Allotjaments (4)'!BN60)-1)</f>
        <v>#DIV/0!</v>
      </c>
      <c r="BL60" s="113" t="e">
        <f>(('Total Allotjaments (4)'!BL60/'Total Allotjaments (4)'!BO60)-1)</f>
        <v>#DIV/0!</v>
      </c>
    </row>
    <row r="61" spans="1:64">
      <c r="A61" s="78" t="s">
        <v>30</v>
      </c>
      <c r="B61" s="113" t="e">
        <f>(('Total Allotjaments (4)'!B61/'Total Allotjaments (4)'!E61)-1)</f>
        <v>#DIV/0!</v>
      </c>
      <c r="C61" s="113" t="e">
        <f>(('Total Allotjaments (4)'!C61/'Total Allotjaments (4)'!F61)-1)</f>
        <v>#DIV/0!</v>
      </c>
      <c r="D61" s="113" t="e">
        <f>(('Total Allotjaments (4)'!D61/'Total Allotjaments (4)'!G61)-1)</f>
        <v>#DIV/0!</v>
      </c>
      <c r="E61" s="113" t="e">
        <f>(('Total Allotjaments (4)'!E61/'Total Allotjaments (4)'!H61)-1)</f>
        <v>#DIV/0!</v>
      </c>
      <c r="F61" s="113" t="e">
        <f>(('Total Allotjaments (4)'!F61/'Total Allotjaments (4)'!I61)-1)</f>
        <v>#DIV/0!</v>
      </c>
      <c r="G61" s="113" t="e">
        <f>(('Total Allotjaments (4)'!G61/'Total Allotjaments (4)'!J61)-1)</f>
        <v>#DIV/0!</v>
      </c>
      <c r="H61" s="113" t="e">
        <f>(('Total Allotjaments (4)'!H61/'Total Allotjaments (4)'!K61)-1)</f>
        <v>#DIV/0!</v>
      </c>
      <c r="I61" s="113" t="e">
        <f>(('Total Allotjaments (4)'!I61/'Total Allotjaments (4)'!L61)-1)</f>
        <v>#DIV/0!</v>
      </c>
      <c r="J61" s="113" t="e">
        <f>(('Total Allotjaments (4)'!J61/'Total Allotjaments (4)'!M61)-1)</f>
        <v>#DIV/0!</v>
      </c>
      <c r="K61" s="113" t="e">
        <f>(('Total Allotjaments (4)'!K61/'Total Allotjaments (4)'!N61)-1)</f>
        <v>#DIV/0!</v>
      </c>
      <c r="L61" s="113" t="e">
        <f>(('Total Allotjaments (4)'!L61/'Total Allotjaments (4)'!O61)-1)</f>
        <v>#DIV/0!</v>
      </c>
      <c r="M61" s="113" t="e">
        <f>(('Total Allotjaments (4)'!M61/'Total Allotjaments (4)'!P61)-1)</f>
        <v>#DIV/0!</v>
      </c>
      <c r="N61" s="113" t="e">
        <f>(('Total Allotjaments (4)'!N61/'Total Allotjaments (4)'!Q61)-1)</f>
        <v>#DIV/0!</v>
      </c>
      <c r="O61" s="113" t="e">
        <f>(('Total Allotjaments (4)'!O61/'Total Allotjaments (4)'!R61)-1)</f>
        <v>#DIV/0!</v>
      </c>
      <c r="P61" s="113" t="e">
        <f>(('Total Allotjaments (4)'!P61/'Total Allotjaments (4)'!S61)-1)</f>
        <v>#DIV/0!</v>
      </c>
      <c r="Q61" s="113" t="e">
        <f>(('Total Allotjaments (4)'!Q61/'Total Allotjaments (4)'!T61)-1)</f>
        <v>#DIV/0!</v>
      </c>
      <c r="R61" s="113" t="e">
        <f>(('Total Allotjaments (4)'!R61/'Total Allotjaments (4)'!U61)-1)</f>
        <v>#DIV/0!</v>
      </c>
      <c r="S61" s="113" t="e">
        <f>(('Total Allotjaments (4)'!S61/'Total Allotjaments (4)'!V61)-1)</f>
        <v>#DIV/0!</v>
      </c>
      <c r="T61" s="113" t="e">
        <f>(('Total Allotjaments (4)'!T61/'Total Allotjaments (4)'!W61)-1)</f>
        <v>#DIV/0!</v>
      </c>
      <c r="U61" s="113" t="e">
        <f>(('Total Allotjaments (4)'!U61/'Total Allotjaments (4)'!X61)-1)</f>
        <v>#DIV/0!</v>
      </c>
      <c r="V61" s="113" t="e">
        <f>(('Total Allotjaments (4)'!V61/'Total Allotjaments (4)'!Y61)-1)</f>
        <v>#DIV/0!</v>
      </c>
      <c r="W61" s="113" t="e">
        <f>(('Total Allotjaments (4)'!W61/'Total Allotjaments (4)'!Z61)-1)</f>
        <v>#DIV/0!</v>
      </c>
      <c r="X61" s="113" t="e">
        <f>(('Total Allotjaments (4)'!X61/'Total Allotjaments (4)'!AA61)-1)</f>
        <v>#DIV/0!</v>
      </c>
      <c r="Y61" s="113" t="e">
        <f>(('Total Allotjaments (4)'!Y61/'Total Allotjaments (4)'!AB61)-1)</f>
        <v>#DIV/0!</v>
      </c>
      <c r="Z61" s="113" t="e">
        <f>(('Total Allotjaments (4)'!Z61/'Total Allotjaments (4)'!AC61)-1)</f>
        <v>#DIV/0!</v>
      </c>
      <c r="AA61" s="113" t="e">
        <f>(('Total Allotjaments (4)'!AA61/'Total Allotjaments (4)'!AD61)-1)</f>
        <v>#DIV/0!</v>
      </c>
      <c r="AB61" s="113" t="e">
        <f>(('Total Allotjaments (4)'!AB61/'Total Allotjaments (4)'!AE61)-1)</f>
        <v>#DIV/0!</v>
      </c>
      <c r="AC61" s="113" t="e">
        <f>(('Total Allotjaments (4)'!AC61/'Total Allotjaments (4)'!AF61)-1)</f>
        <v>#DIV/0!</v>
      </c>
      <c r="AD61" s="113" t="e">
        <f>(('Total Allotjaments (4)'!AD61/'Total Allotjaments (4)'!AG61)-1)</f>
        <v>#DIV/0!</v>
      </c>
      <c r="AE61" s="113" t="e">
        <f>(('Total Allotjaments (4)'!AE61/'Total Allotjaments (4)'!AH61)-1)</f>
        <v>#DIV/0!</v>
      </c>
      <c r="AF61" s="113" t="e">
        <f>(('Total Allotjaments (4)'!AF61/'Total Allotjaments (4)'!AI61)-1)</f>
        <v>#DIV/0!</v>
      </c>
      <c r="AG61" s="113" t="e">
        <f>(('Total Allotjaments (4)'!AG61/'Total Allotjaments (4)'!AJ61)-1)</f>
        <v>#DIV/0!</v>
      </c>
      <c r="AH61" s="113" t="e">
        <f>(('Total Allotjaments (4)'!AH61/'Total Allotjaments (4)'!AK61)-1)</f>
        <v>#DIV/0!</v>
      </c>
      <c r="AI61" s="113" t="e">
        <f>(('Total Allotjaments (4)'!AI61/'Total Allotjaments (4)'!AL61)-1)</f>
        <v>#DIV/0!</v>
      </c>
      <c r="AJ61" s="113" t="e">
        <f>(('Total Allotjaments (4)'!AJ61/'Total Allotjaments (4)'!AM61)-1)</f>
        <v>#DIV/0!</v>
      </c>
      <c r="AK61" s="113" t="e">
        <f>(('Total Allotjaments (4)'!AK61/'Total Allotjaments (4)'!AN61)-1)</f>
        <v>#DIV/0!</v>
      </c>
      <c r="AL61" s="113" t="e">
        <f>(('Total Allotjaments (4)'!AL61/'Total Allotjaments (4)'!AO61)-1)</f>
        <v>#DIV/0!</v>
      </c>
      <c r="AM61" s="113" t="e">
        <f>(('Total Allotjaments (4)'!AM61/'Total Allotjaments (4)'!AP61)-1)</f>
        <v>#DIV/0!</v>
      </c>
      <c r="AN61" s="113" t="e">
        <f>(('Total Allotjaments (4)'!AN61/'Total Allotjaments (4)'!AQ61)-1)</f>
        <v>#DIV/0!</v>
      </c>
      <c r="AO61" s="113" t="e">
        <f>(('Total Allotjaments (4)'!AO61/'Total Allotjaments (4)'!AR61)-1)</f>
        <v>#DIV/0!</v>
      </c>
      <c r="AP61" s="113" t="e">
        <f>(('Total Allotjaments (4)'!AP61/'Total Allotjaments (4)'!AS61)-1)</f>
        <v>#DIV/0!</v>
      </c>
      <c r="AQ61" s="113" t="e">
        <f>(('Total Allotjaments (4)'!AQ61/'Total Allotjaments (4)'!AT61)-1)</f>
        <v>#DIV/0!</v>
      </c>
      <c r="AR61" s="113" t="e">
        <f>(('Total Allotjaments (4)'!AR61/'Total Allotjaments (4)'!AU61)-1)</f>
        <v>#DIV/0!</v>
      </c>
      <c r="AS61" s="113" t="e">
        <f>(('Total Allotjaments (4)'!AS61/'Total Allotjaments (4)'!AV61)-1)</f>
        <v>#DIV/0!</v>
      </c>
      <c r="AT61" s="113" t="e">
        <f>(('Total Allotjaments (4)'!AT61/'Total Allotjaments (4)'!AW61)-1)</f>
        <v>#DIV/0!</v>
      </c>
      <c r="AU61" s="113" t="e">
        <f>(('Total Allotjaments (4)'!AU61/'Total Allotjaments (4)'!AX61)-1)</f>
        <v>#DIV/0!</v>
      </c>
      <c r="AV61" s="113" t="e">
        <f>(('Total Allotjaments (4)'!AV61/'Total Allotjaments (4)'!AY61)-1)</f>
        <v>#DIV/0!</v>
      </c>
      <c r="AW61" s="113" t="e">
        <f>(('Total Allotjaments (4)'!AW61/'Total Allotjaments (4)'!AZ61)-1)</f>
        <v>#DIV/0!</v>
      </c>
      <c r="AX61" s="113" t="e">
        <f>(('Total Allotjaments (4)'!AX61/'Total Allotjaments (4)'!BA61)-1)</f>
        <v>#DIV/0!</v>
      </c>
      <c r="AY61" s="113" t="e">
        <f>(('Total Allotjaments (4)'!AY61/'Total Allotjaments (4)'!BB61)-1)</f>
        <v>#DIV/0!</v>
      </c>
      <c r="AZ61" s="113" t="e">
        <f>(('Total Allotjaments (4)'!AZ61/'Total Allotjaments (4)'!BC61)-1)</f>
        <v>#DIV/0!</v>
      </c>
      <c r="BA61" s="113" t="e">
        <f>(('Total Allotjaments (4)'!BA61/'Total Allotjaments (4)'!BD61)-1)</f>
        <v>#DIV/0!</v>
      </c>
      <c r="BB61" s="113" t="e">
        <f>(('Total Allotjaments (4)'!BB61/'Total Allotjaments (4)'!BE61)-1)</f>
        <v>#DIV/0!</v>
      </c>
      <c r="BC61" s="113" t="e">
        <f>(('Total Allotjaments (4)'!BC61/'Total Allotjaments (4)'!BF61)-1)</f>
        <v>#DIV/0!</v>
      </c>
      <c r="BD61" s="113" t="e">
        <f>(('Total Allotjaments (4)'!BD61/'Total Allotjaments (4)'!BG61)-1)</f>
        <v>#DIV/0!</v>
      </c>
      <c r="BE61" s="113" t="e">
        <f>(('Total Allotjaments (4)'!BE61/'Total Allotjaments (4)'!BH61)-1)</f>
        <v>#DIV/0!</v>
      </c>
      <c r="BF61" s="113" t="e">
        <f>(('Total Allotjaments (4)'!BF61/'Total Allotjaments (4)'!BI61)-1)</f>
        <v>#DIV/0!</v>
      </c>
      <c r="BG61" s="113" t="e">
        <f>(('Total Allotjaments (4)'!BG61/'Total Allotjaments (4)'!BJ61)-1)</f>
        <v>#DIV/0!</v>
      </c>
      <c r="BH61" s="113" t="e">
        <f>(('Total Allotjaments (4)'!BH61/'Total Allotjaments (4)'!BK61)-1)</f>
        <v>#DIV/0!</v>
      </c>
      <c r="BI61" s="113" t="e">
        <f>(('Total Allotjaments (4)'!BI61/'Total Allotjaments (4)'!BL61)-1)</f>
        <v>#DIV/0!</v>
      </c>
      <c r="BJ61" s="113" t="e">
        <f>(('Total Allotjaments (4)'!BJ61/'Total Allotjaments (4)'!BM61)-1)</f>
        <v>#DIV/0!</v>
      </c>
      <c r="BK61" s="113" t="e">
        <f>(('Total Allotjaments (4)'!BK61/'Total Allotjaments (4)'!BN61)-1)</f>
        <v>#DIV/0!</v>
      </c>
      <c r="BL61" s="113" t="e">
        <f>(('Total Allotjaments (4)'!BL61/'Total Allotjaments (4)'!BO61)-1)</f>
        <v>#DIV/0!</v>
      </c>
    </row>
    <row r="62" spans="1:64">
      <c r="A62" s="78" t="s">
        <v>31</v>
      </c>
      <c r="B62" s="113" t="e">
        <f>(('Total Allotjaments (4)'!B62/'Total Allotjaments (4)'!E62)-1)</f>
        <v>#DIV/0!</v>
      </c>
      <c r="C62" s="113" t="e">
        <f>(('Total Allotjaments (4)'!C62/'Total Allotjaments (4)'!F62)-1)</f>
        <v>#DIV/0!</v>
      </c>
      <c r="D62" s="113" t="e">
        <f>(('Total Allotjaments (4)'!D62/'Total Allotjaments (4)'!G62)-1)</f>
        <v>#DIV/0!</v>
      </c>
      <c r="E62" s="113" t="e">
        <f>(('Total Allotjaments (4)'!E62/'Total Allotjaments (4)'!H62)-1)</f>
        <v>#DIV/0!</v>
      </c>
      <c r="F62" s="113" t="e">
        <f>(('Total Allotjaments (4)'!F62/'Total Allotjaments (4)'!I62)-1)</f>
        <v>#DIV/0!</v>
      </c>
      <c r="G62" s="113" t="e">
        <f>(('Total Allotjaments (4)'!G62/'Total Allotjaments (4)'!J62)-1)</f>
        <v>#DIV/0!</v>
      </c>
      <c r="H62" s="113" t="e">
        <f>(('Total Allotjaments (4)'!H62/'Total Allotjaments (4)'!K62)-1)</f>
        <v>#DIV/0!</v>
      </c>
      <c r="I62" s="113" t="e">
        <f>(('Total Allotjaments (4)'!I62/'Total Allotjaments (4)'!L62)-1)</f>
        <v>#DIV/0!</v>
      </c>
      <c r="J62" s="113" t="e">
        <f>(('Total Allotjaments (4)'!J62/'Total Allotjaments (4)'!M62)-1)</f>
        <v>#DIV/0!</v>
      </c>
      <c r="K62" s="113" t="e">
        <f>(('Total Allotjaments (4)'!K62/'Total Allotjaments (4)'!N62)-1)</f>
        <v>#DIV/0!</v>
      </c>
      <c r="L62" s="113" t="e">
        <f>(('Total Allotjaments (4)'!L62/'Total Allotjaments (4)'!O62)-1)</f>
        <v>#DIV/0!</v>
      </c>
      <c r="M62" s="113" t="e">
        <f>(('Total Allotjaments (4)'!M62/'Total Allotjaments (4)'!P62)-1)</f>
        <v>#DIV/0!</v>
      </c>
      <c r="N62" s="113" t="e">
        <f>(('Total Allotjaments (4)'!N62/'Total Allotjaments (4)'!Q62)-1)</f>
        <v>#DIV/0!</v>
      </c>
      <c r="O62" s="113" t="e">
        <f>(('Total Allotjaments (4)'!O62/'Total Allotjaments (4)'!R62)-1)</f>
        <v>#DIV/0!</v>
      </c>
      <c r="P62" s="113" t="e">
        <f>(('Total Allotjaments (4)'!P62/'Total Allotjaments (4)'!S62)-1)</f>
        <v>#DIV/0!</v>
      </c>
      <c r="Q62" s="113" t="e">
        <f>(('Total Allotjaments (4)'!Q62/'Total Allotjaments (4)'!T62)-1)</f>
        <v>#DIV/0!</v>
      </c>
      <c r="R62" s="113" t="e">
        <f>(('Total Allotjaments (4)'!R62/'Total Allotjaments (4)'!U62)-1)</f>
        <v>#DIV/0!</v>
      </c>
      <c r="S62" s="113" t="e">
        <f>(('Total Allotjaments (4)'!S62/'Total Allotjaments (4)'!V62)-1)</f>
        <v>#DIV/0!</v>
      </c>
      <c r="T62" s="113" t="e">
        <f>(('Total Allotjaments (4)'!T62/'Total Allotjaments (4)'!W62)-1)</f>
        <v>#DIV/0!</v>
      </c>
      <c r="U62" s="113" t="e">
        <f>(('Total Allotjaments (4)'!U62/'Total Allotjaments (4)'!X62)-1)</f>
        <v>#DIV/0!</v>
      </c>
      <c r="V62" s="113" t="e">
        <f>(('Total Allotjaments (4)'!V62/'Total Allotjaments (4)'!Y62)-1)</f>
        <v>#DIV/0!</v>
      </c>
      <c r="W62" s="113" t="e">
        <f>(('Total Allotjaments (4)'!W62/'Total Allotjaments (4)'!Z62)-1)</f>
        <v>#DIV/0!</v>
      </c>
      <c r="X62" s="113" t="e">
        <f>(('Total Allotjaments (4)'!X62/'Total Allotjaments (4)'!AA62)-1)</f>
        <v>#DIV/0!</v>
      </c>
      <c r="Y62" s="113" t="e">
        <f>(('Total Allotjaments (4)'!Y62/'Total Allotjaments (4)'!AB62)-1)</f>
        <v>#DIV/0!</v>
      </c>
      <c r="Z62" s="113" t="e">
        <f>(('Total Allotjaments (4)'!Z62/'Total Allotjaments (4)'!AC62)-1)</f>
        <v>#DIV/0!</v>
      </c>
      <c r="AA62" s="113" t="e">
        <f>(('Total Allotjaments (4)'!AA62/'Total Allotjaments (4)'!AD62)-1)</f>
        <v>#DIV/0!</v>
      </c>
      <c r="AB62" s="113" t="e">
        <f>(('Total Allotjaments (4)'!AB62/'Total Allotjaments (4)'!AE62)-1)</f>
        <v>#DIV/0!</v>
      </c>
      <c r="AC62" s="113" t="e">
        <f>(('Total Allotjaments (4)'!AC62/'Total Allotjaments (4)'!AF62)-1)</f>
        <v>#DIV/0!</v>
      </c>
      <c r="AD62" s="113" t="e">
        <f>(('Total Allotjaments (4)'!AD62/'Total Allotjaments (4)'!AG62)-1)</f>
        <v>#DIV/0!</v>
      </c>
      <c r="AE62" s="113" t="e">
        <f>(('Total Allotjaments (4)'!AE62/'Total Allotjaments (4)'!AH62)-1)</f>
        <v>#DIV/0!</v>
      </c>
      <c r="AF62" s="113" t="e">
        <f>(('Total Allotjaments (4)'!AF62/'Total Allotjaments (4)'!AI62)-1)</f>
        <v>#DIV/0!</v>
      </c>
      <c r="AG62" s="113" t="e">
        <f>(('Total Allotjaments (4)'!AG62/'Total Allotjaments (4)'!AJ62)-1)</f>
        <v>#DIV/0!</v>
      </c>
      <c r="AH62" s="113" t="e">
        <f>(('Total Allotjaments (4)'!AH62/'Total Allotjaments (4)'!AK62)-1)</f>
        <v>#DIV/0!</v>
      </c>
      <c r="AI62" s="113" t="e">
        <f>(('Total Allotjaments (4)'!AI62/'Total Allotjaments (4)'!AL62)-1)</f>
        <v>#DIV/0!</v>
      </c>
      <c r="AJ62" s="113" t="e">
        <f>(('Total Allotjaments (4)'!AJ62/'Total Allotjaments (4)'!AM62)-1)</f>
        <v>#DIV/0!</v>
      </c>
      <c r="AK62" s="113" t="e">
        <f>(('Total Allotjaments (4)'!AK62/'Total Allotjaments (4)'!AN62)-1)</f>
        <v>#DIV/0!</v>
      </c>
      <c r="AL62" s="113" t="e">
        <f>(('Total Allotjaments (4)'!AL62/'Total Allotjaments (4)'!AO62)-1)</f>
        <v>#DIV/0!</v>
      </c>
      <c r="AM62" s="113" t="e">
        <f>(('Total Allotjaments (4)'!AM62/'Total Allotjaments (4)'!AP62)-1)</f>
        <v>#DIV/0!</v>
      </c>
      <c r="AN62" s="113" t="e">
        <f>(('Total Allotjaments (4)'!AN62/'Total Allotjaments (4)'!AQ62)-1)</f>
        <v>#DIV/0!</v>
      </c>
      <c r="AO62" s="113" t="e">
        <f>(('Total Allotjaments (4)'!AO62/'Total Allotjaments (4)'!AR62)-1)</f>
        <v>#DIV/0!</v>
      </c>
      <c r="AP62" s="113" t="e">
        <f>(('Total Allotjaments (4)'!AP62/'Total Allotjaments (4)'!AS62)-1)</f>
        <v>#DIV/0!</v>
      </c>
      <c r="AQ62" s="113" t="e">
        <f>(('Total Allotjaments (4)'!AQ62/'Total Allotjaments (4)'!AT62)-1)</f>
        <v>#DIV/0!</v>
      </c>
      <c r="AR62" s="113" t="e">
        <f>(('Total Allotjaments (4)'!AR62/'Total Allotjaments (4)'!AU62)-1)</f>
        <v>#DIV/0!</v>
      </c>
      <c r="AS62" s="113" t="e">
        <f>(('Total Allotjaments (4)'!AS62/'Total Allotjaments (4)'!AV62)-1)</f>
        <v>#DIV/0!</v>
      </c>
      <c r="AT62" s="113" t="e">
        <f>(('Total Allotjaments (4)'!AT62/'Total Allotjaments (4)'!AW62)-1)</f>
        <v>#DIV/0!</v>
      </c>
      <c r="AU62" s="113" t="e">
        <f>(('Total Allotjaments (4)'!AU62/'Total Allotjaments (4)'!AX62)-1)</f>
        <v>#DIV/0!</v>
      </c>
      <c r="AV62" s="113" t="e">
        <f>(('Total Allotjaments (4)'!AV62/'Total Allotjaments (4)'!AY62)-1)</f>
        <v>#DIV/0!</v>
      </c>
      <c r="AW62" s="113" t="e">
        <f>(('Total Allotjaments (4)'!AW62/'Total Allotjaments (4)'!AZ62)-1)</f>
        <v>#DIV/0!</v>
      </c>
      <c r="AX62" s="113" t="e">
        <f>(('Total Allotjaments (4)'!AX62/'Total Allotjaments (4)'!BA62)-1)</f>
        <v>#DIV/0!</v>
      </c>
      <c r="AY62" s="113" t="e">
        <f>(('Total Allotjaments (4)'!AY62/'Total Allotjaments (4)'!BB62)-1)</f>
        <v>#DIV/0!</v>
      </c>
      <c r="AZ62" s="113" t="e">
        <f>(('Total Allotjaments (4)'!AZ62/'Total Allotjaments (4)'!BC62)-1)</f>
        <v>#DIV/0!</v>
      </c>
      <c r="BA62" s="113" t="e">
        <f>(('Total Allotjaments (4)'!BA62/'Total Allotjaments (4)'!BD62)-1)</f>
        <v>#DIV/0!</v>
      </c>
      <c r="BB62" s="113" t="e">
        <f>(('Total Allotjaments (4)'!BB62/'Total Allotjaments (4)'!BE62)-1)</f>
        <v>#DIV/0!</v>
      </c>
      <c r="BC62" s="113" t="e">
        <f>(('Total Allotjaments (4)'!BC62/'Total Allotjaments (4)'!BF62)-1)</f>
        <v>#DIV/0!</v>
      </c>
      <c r="BD62" s="113" t="e">
        <f>(('Total Allotjaments (4)'!BD62/'Total Allotjaments (4)'!BG62)-1)</f>
        <v>#DIV/0!</v>
      </c>
      <c r="BE62" s="113" t="e">
        <f>(('Total Allotjaments (4)'!BE62/'Total Allotjaments (4)'!BH62)-1)</f>
        <v>#DIV/0!</v>
      </c>
      <c r="BF62" s="113" t="e">
        <f>(('Total Allotjaments (4)'!BF62/'Total Allotjaments (4)'!BI62)-1)</f>
        <v>#DIV/0!</v>
      </c>
      <c r="BG62" s="113" t="e">
        <f>(('Total Allotjaments (4)'!BG62/'Total Allotjaments (4)'!BJ62)-1)</f>
        <v>#DIV/0!</v>
      </c>
      <c r="BH62" s="113" t="e">
        <f>(('Total Allotjaments (4)'!BH62/'Total Allotjaments (4)'!BK62)-1)</f>
        <v>#DIV/0!</v>
      </c>
      <c r="BI62" s="113" t="e">
        <f>(('Total Allotjaments (4)'!BI62/'Total Allotjaments (4)'!BL62)-1)</f>
        <v>#DIV/0!</v>
      </c>
      <c r="BJ62" s="113" t="e">
        <f>(('Total Allotjaments (4)'!BJ62/'Total Allotjaments (4)'!BM62)-1)</f>
        <v>#DIV/0!</v>
      </c>
      <c r="BK62" s="113" t="e">
        <f>(('Total Allotjaments (4)'!BK62/'Total Allotjaments (4)'!BN62)-1)</f>
        <v>#DIV/0!</v>
      </c>
      <c r="BL62" s="113" t="e">
        <f>(('Total Allotjaments (4)'!BL62/'Total Allotjaments (4)'!BO62)-1)</f>
        <v>#DIV/0!</v>
      </c>
    </row>
    <row r="63" spans="1:64">
      <c r="A63" s="96" t="s">
        <v>114</v>
      </c>
      <c r="B63" s="113" t="e">
        <f>(('Total Allotjaments (4)'!B63/'Total Allotjaments (4)'!E63)-1)</f>
        <v>#DIV/0!</v>
      </c>
      <c r="C63" s="113" t="e">
        <f>(('Total Allotjaments (4)'!C63/'Total Allotjaments (4)'!F63)-1)</f>
        <v>#DIV/0!</v>
      </c>
      <c r="D63" s="113" t="e">
        <f>(('Total Allotjaments (4)'!D63/'Total Allotjaments (4)'!G63)-1)</f>
        <v>#DIV/0!</v>
      </c>
      <c r="E63" s="113" t="e">
        <f>(('Total Allotjaments (4)'!E63/'Total Allotjaments (4)'!H63)-1)</f>
        <v>#DIV/0!</v>
      </c>
      <c r="F63" s="113" t="e">
        <f>(('Total Allotjaments (4)'!F63/'Total Allotjaments (4)'!I63)-1)</f>
        <v>#DIV/0!</v>
      </c>
      <c r="G63" s="113" t="e">
        <f>(('Total Allotjaments (4)'!G63/'Total Allotjaments (4)'!J63)-1)</f>
        <v>#DIV/0!</v>
      </c>
      <c r="H63" s="113" t="e">
        <f>(('Total Allotjaments (4)'!H63/'Total Allotjaments (4)'!K63)-1)</f>
        <v>#DIV/0!</v>
      </c>
      <c r="I63" s="113" t="e">
        <f>(('Total Allotjaments (4)'!I63/'Total Allotjaments (4)'!L63)-1)</f>
        <v>#DIV/0!</v>
      </c>
      <c r="J63" s="113" t="e">
        <f>(('Total Allotjaments (4)'!J63/'Total Allotjaments (4)'!M63)-1)</f>
        <v>#DIV/0!</v>
      </c>
      <c r="K63" s="113" t="e">
        <f>(('Total Allotjaments (4)'!K63/'Total Allotjaments (4)'!N63)-1)</f>
        <v>#DIV/0!</v>
      </c>
      <c r="L63" s="113" t="e">
        <f>(('Total Allotjaments (4)'!L63/'Total Allotjaments (4)'!O63)-1)</f>
        <v>#DIV/0!</v>
      </c>
      <c r="M63" s="113" t="e">
        <f>(('Total Allotjaments (4)'!M63/'Total Allotjaments (4)'!P63)-1)</f>
        <v>#DIV/0!</v>
      </c>
      <c r="N63" s="113" t="e">
        <f>(('Total Allotjaments (4)'!N63/'Total Allotjaments (4)'!Q63)-1)</f>
        <v>#DIV/0!</v>
      </c>
      <c r="O63" s="113" t="e">
        <f>(('Total Allotjaments (4)'!O63/'Total Allotjaments (4)'!R63)-1)</f>
        <v>#DIV/0!</v>
      </c>
      <c r="P63" s="113" t="e">
        <f>(('Total Allotjaments (4)'!P63/'Total Allotjaments (4)'!S63)-1)</f>
        <v>#DIV/0!</v>
      </c>
      <c r="Q63" s="113" t="e">
        <f>(('Total Allotjaments (4)'!Q63/'Total Allotjaments (4)'!T63)-1)</f>
        <v>#DIV/0!</v>
      </c>
      <c r="R63" s="113" t="e">
        <f>(('Total Allotjaments (4)'!R63/'Total Allotjaments (4)'!U63)-1)</f>
        <v>#DIV/0!</v>
      </c>
      <c r="S63" s="113" t="e">
        <f>(('Total Allotjaments (4)'!S63/'Total Allotjaments (4)'!V63)-1)</f>
        <v>#DIV/0!</v>
      </c>
      <c r="T63" s="113" t="e">
        <f>(('Total Allotjaments (4)'!T63/'Total Allotjaments (4)'!W63)-1)</f>
        <v>#DIV/0!</v>
      </c>
      <c r="U63" s="113" t="e">
        <f>(('Total Allotjaments (4)'!U63/'Total Allotjaments (4)'!X63)-1)</f>
        <v>#DIV/0!</v>
      </c>
      <c r="V63" s="113" t="e">
        <f>(('Total Allotjaments (4)'!V63/'Total Allotjaments (4)'!Y63)-1)</f>
        <v>#DIV/0!</v>
      </c>
      <c r="W63" s="113" t="e">
        <f>(('Total Allotjaments (4)'!W63/'Total Allotjaments (4)'!Z63)-1)</f>
        <v>#DIV/0!</v>
      </c>
      <c r="X63" s="113" t="e">
        <f>(('Total Allotjaments (4)'!X63/'Total Allotjaments (4)'!AA63)-1)</f>
        <v>#DIV/0!</v>
      </c>
      <c r="Y63" s="113" t="e">
        <f>(('Total Allotjaments (4)'!Y63/'Total Allotjaments (4)'!AB63)-1)</f>
        <v>#DIV/0!</v>
      </c>
      <c r="Z63" s="113" t="e">
        <f>(('Total Allotjaments (4)'!Z63/'Total Allotjaments (4)'!AC63)-1)</f>
        <v>#DIV/0!</v>
      </c>
      <c r="AA63" s="113" t="e">
        <f>(('Total Allotjaments (4)'!AA63/'Total Allotjaments (4)'!AD63)-1)</f>
        <v>#DIV/0!</v>
      </c>
      <c r="AB63" s="113" t="e">
        <f>(('Total Allotjaments (4)'!AB63/'Total Allotjaments (4)'!AE63)-1)</f>
        <v>#DIV/0!</v>
      </c>
      <c r="AC63" s="113" t="e">
        <f>(('Total Allotjaments (4)'!AC63/'Total Allotjaments (4)'!AF63)-1)</f>
        <v>#DIV/0!</v>
      </c>
      <c r="AD63" s="113" t="e">
        <f>(('Total Allotjaments (4)'!AD63/'Total Allotjaments (4)'!AG63)-1)</f>
        <v>#DIV/0!</v>
      </c>
      <c r="AE63" s="113" t="e">
        <f>(('Total Allotjaments (4)'!AE63/'Total Allotjaments (4)'!AH63)-1)</f>
        <v>#DIV/0!</v>
      </c>
      <c r="AF63" s="113" t="e">
        <f>(('Total Allotjaments (4)'!AF63/'Total Allotjaments (4)'!AI63)-1)</f>
        <v>#DIV/0!</v>
      </c>
      <c r="AG63" s="113" t="e">
        <f>(('Total Allotjaments (4)'!AG63/'Total Allotjaments (4)'!AJ63)-1)</f>
        <v>#DIV/0!</v>
      </c>
      <c r="AH63" s="113" t="e">
        <f>(('Total Allotjaments (4)'!AH63/'Total Allotjaments (4)'!AK63)-1)</f>
        <v>#DIV/0!</v>
      </c>
      <c r="AI63" s="113" t="e">
        <f>(('Total Allotjaments (4)'!AI63/'Total Allotjaments (4)'!AL63)-1)</f>
        <v>#DIV/0!</v>
      </c>
      <c r="AJ63" s="113" t="e">
        <f>(('Total Allotjaments (4)'!AJ63/'Total Allotjaments (4)'!AM63)-1)</f>
        <v>#DIV/0!</v>
      </c>
      <c r="AK63" s="113" t="e">
        <f>(('Total Allotjaments (4)'!AK63/'Total Allotjaments (4)'!AN63)-1)</f>
        <v>#DIV/0!</v>
      </c>
      <c r="AL63" s="113" t="e">
        <f>(('Total Allotjaments (4)'!AL63/'Total Allotjaments (4)'!AO63)-1)</f>
        <v>#DIV/0!</v>
      </c>
      <c r="AM63" s="113" t="e">
        <f>(('Total Allotjaments (4)'!AM63/'Total Allotjaments (4)'!AP63)-1)</f>
        <v>#DIV/0!</v>
      </c>
      <c r="AN63" s="113" t="e">
        <f>(('Total Allotjaments (4)'!AN63/'Total Allotjaments (4)'!AQ63)-1)</f>
        <v>#DIV/0!</v>
      </c>
      <c r="AO63" s="113" t="e">
        <f>(('Total Allotjaments (4)'!AO63/'Total Allotjaments (4)'!AR63)-1)</f>
        <v>#DIV/0!</v>
      </c>
      <c r="AP63" s="113" t="e">
        <f>(('Total Allotjaments (4)'!AP63/'Total Allotjaments (4)'!AS63)-1)</f>
        <v>#DIV/0!</v>
      </c>
      <c r="AQ63" s="113" t="e">
        <f>(('Total Allotjaments (4)'!AQ63/'Total Allotjaments (4)'!AT63)-1)</f>
        <v>#DIV/0!</v>
      </c>
      <c r="AR63" s="113" t="e">
        <f>(('Total Allotjaments (4)'!AR63/'Total Allotjaments (4)'!AU63)-1)</f>
        <v>#DIV/0!</v>
      </c>
      <c r="AS63" s="113" t="e">
        <f>(('Total Allotjaments (4)'!AS63/'Total Allotjaments (4)'!AV63)-1)</f>
        <v>#DIV/0!</v>
      </c>
      <c r="AT63" s="113" t="e">
        <f>(('Total Allotjaments (4)'!AT63/'Total Allotjaments (4)'!AW63)-1)</f>
        <v>#DIV/0!</v>
      </c>
      <c r="AU63" s="113" t="e">
        <f>(('Total Allotjaments (4)'!AU63/'Total Allotjaments (4)'!AX63)-1)</f>
        <v>#DIV/0!</v>
      </c>
      <c r="AV63" s="113" t="e">
        <f>(('Total Allotjaments (4)'!AV63/'Total Allotjaments (4)'!AY63)-1)</f>
        <v>#DIV/0!</v>
      </c>
      <c r="AW63" s="113" t="e">
        <f>(('Total Allotjaments (4)'!AW63/'Total Allotjaments (4)'!AZ63)-1)</f>
        <v>#DIV/0!</v>
      </c>
      <c r="AX63" s="113" t="e">
        <f>(('Total Allotjaments (4)'!AX63/'Total Allotjaments (4)'!BA63)-1)</f>
        <v>#DIV/0!</v>
      </c>
      <c r="AY63" s="113" t="e">
        <f>(('Total Allotjaments (4)'!AY63/'Total Allotjaments (4)'!BB63)-1)</f>
        <v>#DIV/0!</v>
      </c>
      <c r="AZ63" s="113" t="e">
        <f>(('Total Allotjaments (4)'!AZ63/'Total Allotjaments (4)'!BC63)-1)</f>
        <v>#DIV/0!</v>
      </c>
      <c r="BA63" s="113" t="e">
        <f>(('Total Allotjaments (4)'!BA63/'Total Allotjaments (4)'!BD63)-1)</f>
        <v>#DIV/0!</v>
      </c>
      <c r="BB63" s="113" t="e">
        <f>(('Total Allotjaments (4)'!BB63/'Total Allotjaments (4)'!BE63)-1)</f>
        <v>#DIV/0!</v>
      </c>
      <c r="BC63" s="113" t="e">
        <f>(('Total Allotjaments (4)'!BC63/'Total Allotjaments (4)'!BF63)-1)</f>
        <v>#DIV/0!</v>
      </c>
      <c r="BD63" s="113" t="e">
        <f>(('Total Allotjaments (4)'!BD63/'Total Allotjaments (4)'!BG63)-1)</f>
        <v>#DIV/0!</v>
      </c>
      <c r="BE63" s="113" t="e">
        <f>(('Total Allotjaments (4)'!BE63/'Total Allotjaments (4)'!BH63)-1)</f>
        <v>#DIV/0!</v>
      </c>
      <c r="BF63" s="113" t="e">
        <f>(('Total Allotjaments (4)'!BF63/'Total Allotjaments (4)'!BI63)-1)</f>
        <v>#DIV/0!</v>
      </c>
      <c r="BG63" s="113" t="e">
        <f>(('Total Allotjaments (4)'!BG63/'Total Allotjaments (4)'!BJ63)-1)</f>
        <v>#DIV/0!</v>
      </c>
      <c r="BH63" s="113" t="e">
        <f>(('Total Allotjaments (4)'!BH63/'Total Allotjaments (4)'!BK63)-1)</f>
        <v>#DIV/0!</v>
      </c>
      <c r="BI63" s="113" t="e">
        <f>(('Total Allotjaments (4)'!BI63/'Total Allotjaments (4)'!BL63)-1)</f>
        <v>#DIV/0!</v>
      </c>
      <c r="BJ63" s="113" t="e">
        <f>(('Total Allotjaments (4)'!BJ63/'Total Allotjaments (4)'!BM63)-1)</f>
        <v>#DIV/0!</v>
      </c>
      <c r="BK63" s="113" t="e">
        <f>(('Total Allotjaments (4)'!BK63/'Total Allotjaments (4)'!BN63)-1)</f>
        <v>#DIV/0!</v>
      </c>
      <c r="BL63" s="113" t="e">
        <f>(('Total Allotjaments (4)'!BL63/'Total Allotjaments (4)'!BO63)-1)</f>
        <v>#DIV/0!</v>
      </c>
    </row>
    <row r="64" spans="1:64" s="87" customFormat="1">
      <c r="A64" s="96" t="s">
        <v>7</v>
      </c>
      <c r="B64" s="113" t="e">
        <f>(('Total Allotjaments (4)'!B64/'Total Allotjaments (4)'!E64)-1)</f>
        <v>#DIV/0!</v>
      </c>
      <c r="C64" s="113" t="e">
        <f>(('Total Allotjaments (4)'!C64/'Total Allotjaments (4)'!F64)-1)</f>
        <v>#DIV/0!</v>
      </c>
      <c r="D64" s="113" t="e">
        <f>(('Total Allotjaments (4)'!D64/'Total Allotjaments (4)'!G64)-1)</f>
        <v>#DIV/0!</v>
      </c>
      <c r="E64" s="113" t="e">
        <f>(('Total Allotjaments (4)'!E64/'Total Allotjaments (4)'!H64)-1)</f>
        <v>#DIV/0!</v>
      </c>
      <c r="F64" s="113" t="e">
        <f>(('Total Allotjaments (4)'!F64/'Total Allotjaments (4)'!I64)-1)</f>
        <v>#DIV/0!</v>
      </c>
      <c r="G64" s="113" t="e">
        <f>(('Total Allotjaments (4)'!G64/'Total Allotjaments (4)'!J64)-1)</f>
        <v>#DIV/0!</v>
      </c>
      <c r="H64" s="113" t="e">
        <f>(('Total Allotjaments (4)'!H64/'Total Allotjaments (4)'!K64)-1)</f>
        <v>#DIV/0!</v>
      </c>
      <c r="I64" s="113" t="e">
        <f>(('Total Allotjaments (4)'!I64/'Total Allotjaments (4)'!L64)-1)</f>
        <v>#DIV/0!</v>
      </c>
      <c r="J64" s="113" t="e">
        <f>(('Total Allotjaments (4)'!J64/'Total Allotjaments (4)'!M64)-1)</f>
        <v>#DIV/0!</v>
      </c>
      <c r="K64" s="113" t="e">
        <f>(('Total Allotjaments (4)'!K64/'Total Allotjaments (4)'!N64)-1)</f>
        <v>#DIV/0!</v>
      </c>
      <c r="L64" s="113" t="e">
        <f>(('Total Allotjaments (4)'!L64/'Total Allotjaments (4)'!O64)-1)</f>
        <v>#DIV/0!</v>
      </c>
      <c r="M64" s="113" t="e">
        <f>(('Total Allotjaments (4)'!M64/'Total Allotjaments (4)'!P64)-1)</f>
        <v>#DIV/0!</v>
      </c>
      <c r="N64" s="113" t="e">
        <f>(('Total Allotjaments (4)'!N64/'Total Allotjaments (4)'!Q64)-1)</f>
        <v>#DIV/0!</v>
      </c>
      <c r="O64" s="113" t="e">
        <f>(('Total Allotjaments (4)'!O64/'Total Allotjaments (4)'!R64)-1)</f>
        <v>#DIV/0!</v>
      </c>
      <c r="P64" s="113" t="e">
        <f>(('Total Allotjaments (4)'!P64/'Total Allotjaments (4)'!S64)-1)</f>
        <v>#DIV/0!</v>
      </c>
      <c r="Q64" s="113" t="e">
        <f>(('Total Allotjaments (4)'!Q64/'Total Allotjaments (4)'!T64)-1)</f>
        <v>#DIV/0!</v>
      </c>
      <c r="R64" s="113" t="e">
        <f>(('Total Allotjaments (4)'!R64/'Total Allotjaments (4)'!U64)-1)</f>
        <v>#DIV/0!</v>
      </c>
      <c r="S64" s="113" t="e">
        <f>(('Total Allotjaments (4)'!S64/'Total Allotjaments (4)'!V64)-1)</f>
        <v>#DIV/0!</v>
      </c>
      <c r="T64" s="113" t="e">
        <f>(('Total Allotjaments (4)'!T64/'Total Allotjaments (4)'!W64)-1)</f>
        <v>#DIV/0!</v>
      </c>
      <c r="U64" s="113" t="e">
        <f>(('Total Allotjaments (4)'!U64/'Total Allotjaments (4)'!X64)-1)</f>
        <v>#DIV/0!</v>
      </c>
      <c r="V64" s="113" t="e">
        <f>(('Total Allotjaments (4)'!V64/'Total Allotjaments (4)'!Y64)-1)</f>
        <v>#DIV/0!</v>
      </c>
      <c r="W64" s="113" t="e">
        <f>(('Total Allotjaments (4)'!W64/'Total Allotjaments (4)'!Z64)-1)</f>
        <v>#DIV/0!</v>
      </c>
      <c r="X64" s="113" t="e">
        <f>(('Total Allotjaments (4)'!X64/'Total Allotjaments (4)'!AA64)-1)</f>
        <v>#DIV/0!</v>
      </c>
      <c r="Y64" s="113" t="e">
        <f>(('Total Allotjaments (4)'!Y64/'Total Allotjaments (4)'!AB64)-1)</f>
        <v>#DIV/0!</v>
      </c>
      <c r="Z64" s="113" t="e">
        <f>(('Total Allotjaments (4)'!Z64/'Total Allotjaments (4)'!AC64)-1)</f>
        <v>#DIV/0!</v>
      </c>
      <c r="AA64" s="113" t="e">
        <f>(('Total Allotjaments (4)'!AA64/'Total Allotjaments (4)'!AD64)-1)</f>
        <v>#DIV/0!</v>
      </c>
      <c r="AB64" s="113" t="e">
        <f>(('Total Allotjaments (4)'!AB64/'Total Allotjaments (4)'!AE64)-1)</f>
        <v>#DIV/0!</v>
      </c>
      <c r="AC64" s="113" t="e">
        <f>(('Total Allotjaments (4)'!AC64/'Total Allotjaments (4)'!AF64)-1)</f>
        <v>#DIV/0!</v>
      </c>
      <c r="AD64" s="113" t="e">
        <f>(('Total Allotjaments (4)'!AD64/'Total Allotjaments (4)'!AG64)-1)</f>
        <v>#DIV/0!</v>
      </c>
      <c r="AE64" s="113" t="e">
        <f>(('Total Allotjaments (4)'!AE64/'Total Allotjaments (4)'!AH64)-1)</f>
        <v>#DIV/0!</v>
      </c>
      <c r="AF64" s="113" t="e">
        <f>(('Total Allotjaments (4)'!AF64/'Total Allotjaments (4)'!AI64)-1)</f>
        <v>#DIV/0!</v>
      </c>
      <c r="AG64" s="113" t="e">
        <f>(('Total Allotjaments (4)'!AG64/'Total Allotjaments (4)'!AJ64)-1)</f>
        <v>#DIV/0!</v>
      </c>
      <c r="AH64" s="113" t="e">
        <f>(('Total Allotjaments (4)'!AH64/'Total Allotjaments (4)'!AK64)-1)</f>
        <v>#DIV/0!</v>
      </c>
      <c r="AI64" s="113" t="e">
        <f>(('Total Allotjaments (4)'!AI64/'Total Allotjaments (4)'!AL64)-1)</f>
        <v>#DIV/0!</v>
      </c>
      <c r="AJ64" s="113" t="e">
        <f>(('Total Allotjaments (4)'!AJ64/'Total Allotjaments (4)'!AM64)-1)</f>
        <v>#DIV/0!</v>
      </c>
      <c r="AK64" s="113" t="e">
        <f>(('Total Allotjaments (4)'!AK64/'Total Allotjaments (4)'!AN64)-1)</f>
        <v>#DIV/0!</v>
      </c>
      <c r="AL64" s="113" t="e">
        <f>(('Total Allotjaments (4)'!AL64/'Total Allotjaments (4)'!AO64)-1)</f>
        <v>#DIV/0!</v>
      </c>
      <c r="AM64" s="113" t="e">
        <f>(('Total Allotjaments (4)'!AM64/'Total Allotjaments (4)'!AP64)-1)</f>
        <v>#DIV/0!</v>
      </c>
      <c r="AN64" s="113" t="e">
        <f>(('Total Allotjaments (4)'!AN64/'Total Allotjaments (4)'!AQ64)-1)</f>
        <v>#DIV/0!</v>
      </c>
      <c r="AO64" s="113" t="e">
        <f>(('Total Allotjaments (4)'!AO64/'Total Allotjaments (4)'!AR64)-1)</f>
        <v>#DIV/0!</v>
      </c>
      <c r="AP64" s="113" t="e">
        <f>(('Total Allotjaments (4)'!AP64/'Total Allotjaments (4)'!AS64)-1)</f>
        <v>#DIV/0!</v>
      </c>
      <c r="AQ64" s="113" t="e">
        <f>(('Total Allotjaments (4)'!AQ64/'Total Allotjaments (4)'!AT64)-1)</f>
        <v>#DIV/0!</v>
      </c>
      <c r="AR64" s="113" t="e">
        <f>(('Total Allotjaments (4)'!AR64/'Total Allotjaments (4)'!AU64)-1)</f>
        <v>#DIV/0!</v>
      </c>
      <c r="AS64" s="113" t="e">
        <f>(('Total Allotjaments (4)'!AS64/'Total Allotjaments (4)'!AV64)-1)</f>
        <v>#DIV/0!</v>
      </c>
      <c r="AT64" s="113" t="e">
        <f>(('Total Allotjaments (4)'!AT64/'Total Allotjaments (4)'!AW64)-1)</f>
        <v>#DIV/0!</v>
      </c>
      <c r="AU64" s="113" t="e">
        <f>(('Total Allotjaments (4)'!AU64/'Total Allotjaments (4)'!AX64)-1)</f>
        <v>#DIV/0!</v>
      </c>
      <c r="AV64" s="113" t="e">
        <f>(('Total Allotjaments (4)'!AV64/'Total Allotjaments (4)'!AY64)-1)</f>
        <v>#DIV/0!</v>
      </c>
      <c r="AW64" s="113" t="e">
        <f>(('Total Allotjaments (4)'!AW64/'Total Allotjaments (4)'!AZ64)-1)</f>
        <v>#DIV/0!</v>
      </c>
      <c r="AX64" s="113" t="e">
        <f>(('Total Allotjaments (4)'!AX64/'Total Allotjaments (4)'!BA64)-1)</f>
        <v>#DIV/0!</v>
      </c>
      <c r="AY64" s="113" t="e">
        <f>(('Total Allotjaments (4)'!AY64/'Total Allotjaments (4)'!BB64)-1)</f>
        <v>#DIV/0!</v>
      </c>
      <c r="AZ64" s="113" t="e">
        <f>(('Total Allotjaments (4)'!AZ64/'Total Allotjaments (4)'!BC64)-1)</f>
        <v>#DIV/0!</v>
      </c>
      <c r="BA64" s="113" t="e">
        <f>(('Total Allotjaments (4)'!BA64/'Total Allotjaments (4)'!BD64)-1)</f>
        <v>#DIV/0!</v>
      </c>
      <c r="BB64" s="113" t="e">
        <f>(('Total Allotjaments (4)'!BB64/'Total Allotjaments (4)'!BE64)-1)</f>
        <v>#DIV/0!</v>
      </c>
      <c r="BC64" s="113" t="e">
        <f>(('Total Allotjaments (4)'!BC64/'Total Allotjaments (4)'!BF64)-1)</f>
        <v>#DIV/0!</v>
      </c>
      <c r="BD64" s="113" t="e">
        <f>(('Total Allotjaments (4)'!BD64/'Total Allotjaments (4)'!BG64)-1)</f>
        <v>#DIV/0!</v>
      </c>
      <c r="BE64" s="113" t="e">
        <f>(('Total Allotjaments (4)'!BE64/'Total Allotjaments (4)'!BH64)-1)</f>
        <v>#DIV/0!</v>
      </c>
      <c r="BF64" s="113" t="e">
        <f>(('Total Allotjaments (4)'!BF64/'Total Allotjaments (4)'!BI64)-1)</f>
        <v>#DIV/0!</v>
      </c>
      <c r="BG64" s="113">
        <f>(('Total Allotjaments (4)'!BG64/'Total Allotjaments (4)'!BJ64)-1)</f>
        <v>-1</v>
      </c>
      <c r="BH64" s="113">
        <f>(('Total Allotjaments (4)'!BH64/'Total Allotjaments (4)'!BK64)-1)</f>
        <v>-1</v>
      </c>
      <c r="BI64" s="113">
        <f>(('Total Allotjaments (4)'!BI64/'Total Allotjaments (4)'!BL64)-1)</f>
        <v>-1</v>
      </c>
      <c r="BJ64" s="113" t="e">
        <f>(('Total Allotjaments (4)'!BJ64/'Total Allotjaments (4)'!BM64)-1)</f>
        <v>#DIV/0!</v>
      </c>
      <c r="BK64" s="113" t="e">
        <f>(('Total Allotjaments (4)'!BK64/'Total Allotjaments (4)'!BN64)-1)</f>
        <v>#DIV/0!</v>
      </c>
      <c r="BL64" s="113" t="e">
        <f>(('Total Allotjaments (4)'!BL64/'Total Allotjaments (4)'!BO64)-1)</f>
        <v>#DIV/0!</v>
      </c>
    </row>
    <row r="65" spans="1:64" ht="33.75" thickBot="1">
      <c r="A65" s="97" t="s">
        <v>259</v>
      </c>
      <c r="B65" s="113">
        <f>(('Total Allotjaments (4)'!B65/'Total Allotjaments (4)'!E65)-1)</f>
        <v>4.0462427745664664E-2</v>
      </c>
      <c r="C65" s="113">
        <f>(('Total Allotjaments (4)'!C65/'Total Allotjaments (4)'!F65)-1)</f>
        <v>4.5669291338582774E-2</v>
      </c>
      <c r="D65" s="113">
        <f>(('Total Allotjaments (4)'!D65/'Total Allotjaments (4)'!G65)-1)</f>
        <v>5.2150742291587449E-2</v>
      </c>
      <c r="E65" s="113">
        <f>(('Total Allotjaments (4)'!E65/'Total Allotjaments (4)'!H65)-1)</f>
        <v>3.5928143712574911E-2</v>
      </c>
      <c r="F65" s="113">
        <f>(('Total Allotjaments (4)'!F65/'Total Allotjaments (4)'!I65)-1)</f>
        <v>3.0008110300081103E-2</v>
      </c>
      <c r="G65" s="113">
        <f>(('Total Allotjaments (4)'!G65/'Total Allotjaments (4)'!J65)-1)</f>
        <v>2.6572880031262125E-2</v>
      </c>
      <c r="H65" s="113">
        <f>(('Total Allotjaments (4)'!H65/'Total Allotjaments (4)'!K65)-1)</f>
        <v>4.3749999999999956E-2</v>
      </c>
      <c r="I65" s="113">
        <f>(('Total Allotjaments (4)'!I65/'Total Allotjaments (4)'!L65)-1)</f>
        <v>5.5650684931506822E-2</v>
      </c>
      <c r="J65" s="113">
        <f>(('Total Allotjaments (4)'!J65/'Total Allotjaments (4)'!M65)-1)</f>
        <v>5.9627329192546652E-2</v>
      </c>
      <c r="K65" s="113">
        <f>(('Total Allotjaments (4)'!K65/'Total Allotjaments (4)'!N65)-1)</f>
        <v>3.8961038961038863E-2</v>
      </c>
      <c r="L65" s="113">
        <f>(('Total Allotjaments (4)'!L65/'Total Allotjaments (4)'!O65)-1)</f>
        <v>5.0359712230215736E-2</v>
      </c>
      <c r="M65" s="113">
        <f>(('Total Allotjaments (4)'!M65/'Total Allotjaments (4)'!P65)-1)</f>
        <v>4.6360485268630791E-2</v>
      </c>
      <c r="N65" s="113">
        <f>(('Total Allotjaments (4)'!N65/'Total Allotjaments (4)'!Q65)-1)</f>
        <v>-1.2820512820512775E-2</v>
      </c>
      <c r="O65" s="113">
        <f>(('Total Allotjaments (4)'!O65/'Total Allotjaments (4)'!R65)-1)</f>
        <v>-1.7953321364452268E-3</v>
      </c>
      <c r="P65" s="113">
        <f>(('Total Allotjaments (4)'!P65/'Total Allotjaments (4)'!S65)-1)</f>
        <v>-1.0715816545220691E-2</v>
      </c>
      <c r="Q65" s="113">
        <f>(('Total Allotjaments (4)'!Q65/'Total Allotjaments (4)'!T65)-1)</f>
        <v>-3.105590062111796E-2</v>
      </c>
      <c r="R65" s="113">
        <f>(('Total Allotjaments (4)'!R65/'Total Allotjaments (4)'!U65)-1)</f>
        <v>3.6036036036035668E-3</v>
      </c>
      <c r="S65" s="113">
        <f>(('Total Allotjaments (4)'!S65/'Total Allotjaments (4)'!V65)-1)</f>
        <v>-2.5651988029071759E-3</v>
      </c>
      <c r="T65" s="113">
        <f>(('Total Allotjaments (4)'!T65/'Total Allotjaments (4)'!W65)-1)</f>
        <v>1.2578616352201255E-2</v>
      </c>
      <c r="U65" s="113">
        <f>(('Total Allotjaments (4)'!U65/'Total Allotjaments (4)'!X65)-1)</f>
        <v>-1.2455516014234891E-2</v>
      </c>
      <c r="V65" s="113">
        <f>(('Total Allotjaments (4)'!V65/'Total Allotjaments (4)'!Y65)-1)</f>
        <v>-2.0929259104227715E-2</v>
      </c>
      <c r="W65" s="113">
        <f>(('Total Allotjaments (4)'!W65/'Total Allotjaments (4)'!Z65)-1)</f>
        <v>0.5436893203883495</v>
      </c>
      <c r="X65" s="113">
        <f>(('Total Allotjaments (4)'!X65/'Total Allotjaments (4)'!AA65)-1)</f>
        <v>0.6651851851851851</v>
      </c>
      <c r="Y65" s="113">
        <f>(('Total Allotjaments (4)'!Y65/'Total Allotjaments (4)'!AB65)-1)</f>
        <v>0.73998543335761102</v>
      </c>
      <c r="Z65" s="113">
        <f>(('Total Allotjaments (4)'!Z65/'Total Allotjaments (4)'!AC65)-1)</f>
        <v>0.17045454545454541</v>
      </c>
      <c r="AA65" s="113">
        <f>(('Total Allotjaments (4)'!AA65/'Total Allotjaments (4)'!AD65)-1)</f>
        <v>0.15187713310580198</v>
      </c>
      <c r="AB65" s="113">
        <f>(('Total Allotjaments (4)'!AB65/'Total Allotjaments (4)'!AE65)-1)</f>
        <v>0.13283828382838281</v>
      </c>
      <c r="AC65" s="113">
        <f>(('Total Allotjaments (4)'!AC65/'Total Allotjaments (4)'!AF65)-1)</f>
        <v>0.11392405063291133</v>
      </c>
      <c r="AD65" s="113">
        <f>(('Total Allotjaments (4)'!AD65/'Total Allotjaments (4)'!AG65)-1)</f>
        <v>0.10357815442561202</v>
      </c>
      <c r="AE65" s="113">
        <f>(('Total Allotjaments (4)'!AE65/'Total Allotjaments (4)'!AH65)-1)</f>
        <v>0.16875602700096426</v>
      </c>
      <c r="AF65" s="113">
        <f>(('Total Allotjaments (4)'!AF65/'Total Allotjaments (4)'!AI65)-1)</f>
        <v>2.5974025974025983E-2</v>
      </c>
      <c r="AG65" s="113">
        <f>(('Total Allotjaments (4)'!AG65/'Total Allotjaments (4)'!AJ65)-1)</f>
        <v>3.1067961165048619E-2</v>
      </c>
      <c r="AH65" s="113">
        <f>(('Total Allotjaments (4)'!AH65/'Total Allotjaments (4)'!AK65)-1)</f>
        <v>4.4310171198388648E-2</v>
      </c>
      <c r="AI65" s="113">
        <f>(('Total Allotjaments (4)'!AI65/'Total Allotjaments (4)'!AL65)-1)</f>
        <v>0.16666666666666674</v>
      </c>
      <c r="AJ65" s="113">
        <f>(('Total Allotjaments (4)'!AJ65/'Total Allotjaments (4)'!AM65)-1)</f>
        <v>0.15212527964205824</v>
      </c>
      <c r="AK65" s="113">
        <f>(('Total Allotjaments (4)'!AK65/'Total Allotjaments (4)'!AN65)-1)</f>
        <v>0.15599534342258448</v>
      </c>
      <c r="AL65" s="113">
        <f>(('Total Allotjaments (4)'!AL65/'Total Allotjaments (4)'!AO65)-1)</f>
        <v>3.125E-2</v>
      </c>
      <c r="AM65" s="113">
        <f>(('Total Allotjaments (4)'!AM65/'Total Allotjaments (4)'!AP65)-1)</f>
        <v>2.2883295194507935E-2</v>
      </c>
      <c r="AN65" s="113">
        <f>(('Total Allotjaments (4)'!AN65/'Total Allotjaments (4)'!AQ65)-1)</f>
        <v>2.3837902264600697E-2</v>
      </c>
      <c r="AO65" s="113">
        <f>(('Total Allotjaments (4)'!AO65/'Total Allotjaments (4)'!AR65)-1)</f>
        <v>6.6666666666666652E-2</v>
      </c>
      <c r="AP65" s="113">
        <f>(('Total Allotjaments (4)'!AP65/'Total Allotjaments (4)'!AS65)-1)</f>
        <v>0.10632911392405053</v>
      </c>
      <c r="AQ65" s="113">
        <f>(('Total Allotjaments (4)'!AQ65/'Total Allotjaments (4)'!AT65)-1)</f>
        <v>8.5381630012936638E-2</v>
      </c>
      <c r="AR65" s="113">
        <f>(('Total Allotjaments (4)'!AR65/'Total Allotjaments (4)'!AU65)-1)</f>
        <v>0.11111111111111116</v>
      </c>
      <c r="AS65" s="113">
        <f>(('Total Allotjaments (4)'!AS65/'Total Allotjaments (4)'!AV65)-1)</f>
        <v>0.12535612535612528</v>
      </c>
      <c r="AT65" s="113">
        <f>(('Total Allotjaments (4)'!AT65/'Total Allotjaments (4)'!AW65)-1)</f>
        <v>0.1317715959004393</v>
      </c>
      <c r="AU65" s="113">
        <f>(('Total Allotjaments (4)'!AU65/'Total Allotjaments (4)'!AX65)-1)</f>
        <v>0.125</v>
      </c>
      <c r="AV65" s="113">
        <f>(('Total Allotjaments (4)'!AV65/'Total Allotjaments (4)'!AY65)-1)</f>
        <v>0.125</v>
      </c>
      <c r="AW65" s="113">
        <f>(('Total Allotjaments (4)'!AW65/'Total Allotjaments (4)'!AZ65)-1)</f>
        <v>0.12520593080724884</v>
      </c>
      <c r="AX65" s="113">
        <f>(('Total Allotjaments (4)'!AX65/'Total Allotjaments (4)'!BA65)-1)</f>
        <v>6.6666666666666652E-2</v>
      </c>
      <c r="AY65" s="113">
        <f>(('Total Allotjaments (4)'!AY65/'Total Allotjaments (4)'!BB65)-1)</f>
        <v>8.3333333333333259E-2</v>
      </c>
      <c r="AZ65" s="113">
        <f>(('Total Allotjaments (4)'!AZ65/'Total Allotjaments (4)'!BC65)-1)</f>
        <v>8.199643493761144E-2</v>
      </c>
      <c r="BA65" s="113">
        <f>(('Total Allotjaments (4)'!BA65/'Total Allotjaments (4)'!BD65)-1)</f>
        <v>4.6511627906976827E-2</v>
      </c>
      <c r="BB65" s="113">
        <f>(('Total Allotjaments (4)'!BB65/'Total Allotjaments (4)'!BE65)-1)</f>
        <v>7.0631970260222943E-2</v>
      </c>
      <c r="BC65" s="113">
        <f>(('Total Allotjaments (4)'!BC65/'Total Allotjaments (4)'!BF65)-1)</f>
        <v>5.8490566037735947E-2</v>
      </c>
      <c r="BD65" s="113">
        <f>(('Total Allotjaments (4)'!BD65/'Total Allotjaments (4)'!BG65)-1)</f>
        <v>2.3809523809523725E-2</v>
      </c>
      <c r="BE65" s="113">
        <f>(('Total Allotjaments (4)'!BE65/'Total Allotjaments (4)'!BH65)-1)</f>
        <v>3.0651340996168619E-2</v>
      </c>
      <c r="BF65" s="113">
        <f>(('Total Allotjaments (4)'!BF65/'Total Allotjaments (4)'!BI65)-1)</f>
        <v>3.112840466926059E-2</v>
      </c>
      <c r="BG65" s="113">
        <f>(('Total Allotjaments (4)'!BG65/'Total Allotjaments (4)'!BJ65)-1)</f>
        <v>0.13513513513513509</v>
      </c>
      <c r="BH65" s="113">
        <f>(('Total Allotjaments (4)'!BH65/'Total Allotjaments (4)'!BK65)-1)</f>
        <v>0.12987012987012991</v>
      </c>
      <c r="BI65" s="113">
        <f>(('Total Allotjaments (4)'!BI65/'Total Allotjaments (4)'!BL65)-1)</f>
        <v>0.13215859030836996</v>
      </c>
      <c r="BJ65" s="113" t="e">
        <f>(('Total Allotjaments (4)'!BJ65/'Total Allotjaments (4)'!BM65)-1)</f>
        <v>#DIV/0!</v>
      </c>
      <c r="BK65" s="113" t="e">
        <f>(('Total Allotjaments (4)'!BK65/'Total Allotjaments (4)'!BN65)-1)</f>
        <v>#DIV/0!</v>
      </c>
      <c r="BL65" s="113" t="e">
        <f>(('Total Allotjaments (4)'!BL65/'Total Allotjaments (4)'!BO65)-1)</f>
        <v>#DIV/0!</v>
      </c>
    </row>
    <row r="66" spans="1:64" s="87" customFormat="1" ht="17.25" thickTop="1">
      <c r="A66" s="101" t="s">
        <v>260</v>
      </c>
      <c r="B66" s="113">
        <f>(('Total Allotjaments (4)'!B66/'Total Allotjaments (4)'!E66)-1)</f>
        <v>5.9978189749181343E-3</v>
      </c>
      <c r="C66" s="113">
        <f>(('Total Allotjaments (4)'!C66/'Total Allotjaments (4)'!F66)-1)</f>
        <v>6.5569781118601789E-4</v>
      </c>
      <c r="D66" s="113">
        <f>(('Total Allotjaments (4)'!D66/'Total Allotjaments (4)'!G66)-1)</f>
        <v>2.793014864685972E-4</v>
      </c>
      <c r="E66" s="113">
        <f>(('Total Allotjaments (4)'!E66/'Total Allotjaments (4)'!H66)-1)</f>
        <v>6.5861690450055299E-3</v>
      </c>
      <c r="F66" s="113">
        <f>(('Total Allotjaments (4)'!F66/'Total Allotjaments (4)'!I66)-1)</f>
        <v>2.0184778780243384E-3</v>
      </c>
      <c r="G66" s="113">
        <f>(('Total Allotjaments (4)'!G66/'Total Allotjaments (4)'!J66)-1)</f>
        <v>1.94915916072258E-3</v>
      </c>
      <c r="H66" s="113">
        <f>(('Total Allotjaments (4)'!H66/'Total Allotjaments (4)'!K66)-1)</f>
        <v>1.3912075681691727E-2</v>
      </c>
      <c r="I66" s="113">
        <f>(('Total Allotjaments (4)'!I66/'Total Allotjaments (4)'!L66)-1)</f>
        <v>4.7503028488204979E-3</v>
      </c>
      <c r="J66" s="113">
        <f>(('Total Allotjaments (4)'!J66/'Total Allotjaments (4)'!M66)-1)</f>
        <v>4.6618674931182547E-3</v>
      </c>
      <c r="K66" s="113">
        <f>(('Total Allotjaments (4)'!K66/'Total Allotjaments (4)'!N66)-1)</f>
        <v>3.3500837520938909E-3</v>
      </c>
      <c r="L66" s="113">
        <f>(('Total Allotjaments (4)'!L66/'Total Allotjaments (4)'!O66)-1)</f>
        <v>5.0203824792756091E-3</v>
      </c>
      <c r="M66" s="113">
        <f>(('Total Allotjaments (4)'!M66/'Total Allotjaments (4)'!P66)-1)</f>
        <v>3.8594073053066502E-3</v>
      </c>
      <c r="N66" s="113">
        <f>(('Total Allotjaments (4)'!N66/'Total Allotjaments (4)'!Q66)-1)</f>
        <v>-2.2284122562674646E-3</v>
      </c>
      <c r="O66" s="113">
        <f>(('Total Allotjaments (4)'!O66/'Total Allotjaments (4)'!R66)-1)</f>
        <v>3.0529847213551786E-3</v>
      </c>
      <c r="P66" s="113">
        <f>(('Total Allotjaments (4)'!P66/'Total Allotjaments (4)'!S66)-1)</f>
        <v>3.7685379785614703E-3</v>
      </c>
      <c r="Q66" s="113">
        <f>(('Total Allotjaments (4)'!Q66/'Total Allotjaments (4)'!T66)-1)</f>
        <v>1.6741071428572063E-3</v>
      </c>
      <c r="R66" s="113">
        <f>(('Total Allotjaments (4)'!R66/'Total Allotjaments (4)'!U66)-1)</f>
        <v>8.1267636806285903E-3</v>
      </c>
      <c r="S66" s="113">
        <f>(('Total Allotjaments (4)'!S66/'Total Allotjaments (4)'!V66)-1)</f>
        <v>8.0761388617691665E-3</v>
      </c>
      <c r="T66" s="113">
        <f>(('Total Allotjaments (4)'!T66/'Total Allotjaments (4)'!W66)-1)</f>
        <v>6.741573033707926E-3</v>
      </c>
      <c r="U66" s="113">
        <f>(('Total Allotjaments (4)'!U66/'Total Allotjaments (4)'!X66)-1)</f>
        <v>8.3902330155321003E-3</v>
      </c>
      <c r="V66" s="113">
        <f>(('Total Allotjaments (4)'!V66/'Total Allotjaments (4)'!Y66)-1)</f>
        <v>8.8511584900097251E-3</v>
      </c>
      <c r="W66" s="113">
        <f>(('Total Allotjaments (4)'!W66/'Total Allotjaments (4)'!Z66)-1)</f>
        <v>6.4593301435406758E-2</v>
      </c>
      <c r="X66" s="113">
        <f>(('Total Allotjaments (4)'!X66/'Total Allotjaments (4)'!AA66)-1)</f>
        <v>2.2142220638032395E-2</v>
      </c>
      <c r="Y66" s="113">
        <f>(('Total Allotjaments (4)'!Y66/'Total Allotjaments (4)'!AB66)-1)</f>
        <v>2.0244796953881039E-2</v>
      </c>
      <c r="Z66" s="113">
        <f>(('Total Allotjaments (4)'!Z66/'Total Allotjaments (4)'!AC66)-1)</f>
        <v>1.8890920170627767E-2</v>
      </c>
      <c r="AA66" s="113">
        <f>(('Total Allotjaments (4)'!AA66/'Total Allotjaments (4)'!AD66)-1)</f>
        <v>1.2289640042721484E-2</v>
      </c>
      <c r="AB66" s="113">
        <f>(('Total Allotjaments (4)'!AB66/'Total Allotjaments (4)'!AE66)-1)</f>
        <v>1.2941824111677658E-2</v>
      </c>
      <c r="AC66" s="113">
        <f>(('Total Allotjaments (4)'!AC66/'Total Allotjaments (4)'!AF66)-1)</f>
        <v>1.4842300556586308E-2</v>
      </c>
      <c r="AD66" s="113">
        <f>(('Total Allotjaments (4)'!AD66/'Total Allotjaments (4)'!AG66)-1)</f>
        <v>1.4236675700090018E-3</v>
      </c>
      <c r="AE66" s="113">
        <f>(('Total Allotjaments (4)'!AE66/'Total Allotjaments (4)'!AH66)-1)</f>
        <v>8.7671270852252015E-4</v>
      </c>
      <c r="AF66" s="113">
        <f>(('Total Allotjaments (4)'!AF66/'Total Allotjaments (4)'!AI66)-1)</f>
        <v>1.6981132075471805E-2</v>
      </c>
      <c r="AG66" s="113">
        <f>(('Total Allotjaments (4)'!AG66/'Total Allotjaments (4)'!AJ66)-1)</f>
        <v>6.070961174931E-3</v>
      </c>
      <c r="AH66" s="113">
        <f>(('Total Allotjaments (4)'!AH66/'Total Allotjaments (4)'!AK66)-1)</f>
        <v>6.0100260062609934E-3</v>
      </c>
      <c r="AI66" s="113">
        <f>(('Total Allotjaments (4)'!AI66/'Total Allotjaments (4)'!AL66)-1)</f>
        <v>1.2094207511139432E-2</v>
      </c>
      <c r="AJ66" s="113">
        <f>(('Total Allotjaments (4)'!AJ66/'Total Allotjaments (4)'!AM66)-1)</f>
        <v>6.284706725879996E-3</v>
      </c>
      <c r="AK66" s="113">
        <f>(('Total Allotjaments (4)'!AK66/'Total Allotjaments (4)'!AN66)-1)</f>
        <v>6.6606774379203149E-3</v>
      </c>
      <c r="AL66" s="113">
        <f>(('Total Allotjaments (4)'!AL66/'Total Allotjaments (4)'!AO66)-1)</f>
        <v>-1.9059720457432761E-3</v>
      </c>
      <c r="AM66" s="113">
        <f>(('Total Allotjaments (4)'!AM66/'Total Allotjaments (4)'!AP66)-1)</f>
        <v>4.5381681903688964E-4</v>
      </c>
      <c r="AN66" s="113">
        <f>(('Total Allotjaments (4)'!AN66/'Total Allotjaments (4)'!AQ66)-1)</f>
        <v>1.5443364968836804E-4</v>
      </c>
      <c r="AO66" s="113">
        <f>(('Total Allotjaments (4)'!AO66/'Total Allotjaments (4)'!AR66)-1)</f>
        <v>-2.4783147459727428E-2</v>
      </c>
      <c r="AP66" s="113">
        <f>(('Total Allotjaments (4)'!AP66/'Total Allotjaments (4)'!AS66)-1)</f>
        <v>-5.9011860583569886E-3</v>
      </c>
      <c r="AQ66" s="113">
        <f>(('Total Allotjaments (4)'!AQ66/'Total Allotjaments (4)'!AT66)-1)</f>
        <v>-5.9521732759282298E-3</v>
      </c>
      <c r="AR66" s="113">
        <f>(('Total Allotjaments (4)'!AR66/'Total Allotjaments (4)'!AU66)-1)</f>
        <v>1.3819095477386911E-2</v>
      </c>
      <c r="AS66" s="113">
        <f>(('Total Allotjaments (4)'!AS66/'Total Allotjaments (4)'!AV66)-1)</f>
        <v>4.6566710284883239E-3</v>
      </c>
      <c r="AT66" s="113">
        <f>(('Total Allotjaments (4)'!AT66/'Total Allotjaments (4)'!AW66)-1)</f>
        <v>5.4478803080000304E-3</v>
      </c>
      <c r="AU66" s="113">
        <f>(('Total Allotjaments (4)'!AU66/'Total Allotjaments (4)'!AX66)-1)</f>
        <v>3.150598613736566E-3</v>
      </c>
      <c r="AV66" s="113">
        <f>(('Total Allotjaments (4)'!AV66/'Total Allotjaments (4)'!AY66)-1)</f>
        <v>-1.3870334275055685E-3</v>
      </c>
      <c r="AW66" s="113">
        <f>(('Total Allotjaments (4)'!AW66/'Total Allotjaments (4)'!AZ66)-1)</f>
        <v>-1.0687878894067859E-3</v>
      </c>
      <c r="AX66" s="113">
        <f>(('Total Allotjaments (4)'!AX66/'Total Allotjaments (4)'!BA66)-1)</f>
        <v>-9.9812850904553718E-3</v>
      </c>
      <c r="AY66" s="113">
        <f>(('Total Allotjaments (4)'!AY66/'Total Allotjaments (4)'!BB66)-1)</f>
        <v>-7.8225158080006407E-3</v>
      </c>
      <c r="AZ66" s="113">
        <f>(('Total Allotjaments (4)'!AZ66/'Total Allotjaments (4)'!BC66)-1)</f>
        <v>-7.1945950083148746E-3</v>
      </c>
      <c r="BA66" s="113">
        <f>(('Total Allotjaments (4)'!BA66/'Total Allotjaments (4)'!BD66)-1)</f>
        <v>-6.2344139650871711E-4</v>
      </c>
      <c r="BB66" s="113">
        <f>(('Total Allotjaments (4)'!BB66/'Total Allotjaments (4)'!BE66)-1)</f>
        <v>3.7879338674731144E-3</v>
      </c>
      <c r="BC66" s="113">
        <f>(('Total Allotjaments (4)'!BC66/'Total Allotjaments (4)'!BF66)-1)</f>
        <v>4.2168737837620096E-3</v>
      </c>
      <c r="BD66" s="113">
        <f>(('Total Allotjaments (4)'!BD66/'Total Allotjaments (4)'!BG66)-1)</f>
        <v>5.0125313283209127E-3</v>
      </c>
      <c r="BE66" s="113">
        <f>(('Total Allotjaments (4)'!BE66/'Total Allotjaments (4)'!BH66)-1)</f>
        <v>2.2078272211252248E-3</v>
      </c>
      <c r="BF66" s="113">
        <f>(('Total Allotjaments (4)'!BF66/'Total Allotjaments (4)'!BI66)-1)</f>
        <v>-6.1799949722074476E-4</v>
      </c>
      <c r="BG66" s="113">
        <f>(('Total Allotjaments (4)'!BG66/'Total Allotjaments (4)'!BJ66)-1)</f>
        <v>6.3051702395964249E-3</v>
      </c>
      <c r="BH66" s="113">
        <f>(('Total Allotjaments (4)'!BH66/'Total Allotjaments (4)'!BK66)-1)</f>
        <v>1.3279146632423355E-3</v>
      </c>
      <c r="BI66" s="113">
        <f>(('Total Allotjaments (4)'!BI66/'Total Allotjaments (4)'!BL66)-1)</f>
        <v>2.4149686054080188E-3</v>
      </c>
      <c r="BJ66" s="113" t="e">
        <f>(('Total Allotjaments (4)'!BJ66/'Total Allotjaments (4)'!BM66)-1)</f>
        <v>#DIV/0!</v>
      </c>
      <c r="BK66" s="113" t="e">
        <f>(('Total Allotjaments (4)'!BK66/'Total Allotjaments (4)'!BN66)-1)</f>
        <v>#DIV/0!</v>
      </c>
      <c r="BL66" s="113" t="e">
        <f>(('Total Allotjaments (4)'!BL66/'Total Allotjaments (4)'!BO66)-1)</f>
        <v>#DIV/0!</v>
      </c>
    </row>
    <row r="67" spans="1:64" s="87" customFormat="1">
      <c r="A67" s="101" t="s">
        <v>261</v>
      </c>
      <c r="B67" s="113">
        <f>(('Total Allotjaments (4)'!B67/'Total Allotjaments (4)'!E67)-1)</f>
        <v>-1.4687228786968154E-3</v>
      </c>
      <c r="C67" s="113" t="e">
        <f>(('Total Allotjaments (4)'!C67/'Total Allotjaments (4)'!F67)-1)</f>
        <v>#DIV/0!</v>
      </c>
      <c r="D67" s="113">
        <f>(('Total Allotjaments (4)'!D67/'Total Allotjaments (4)'!G67)-1)</f>
        <v>-2.0811875511005384E-3</v>
      </c>
      <c r="E67" s="113">
        <f>(('Total Allotjaments (4)'!E67/'Total Allotjaments (4)'!H67)-1)</f>
        <v>3.6853390511926154E-3</v>
      </c>
      <c r="F67" s="113" t="e">
        <f>(('Total Allotjaments (4)'!F67/'Total Allotjaments (4)'!I67)-1)</f>
        <v>#DIV/0!</v>
      </c>
      <c r="G67" s="113">
        <f>(('Total Allotjaments (4)'!G67/'Total Allotjaments (4)'!J67)-1)</f>
        <v>1.2438868807145287E-3</v>
      </c>
      <c r="H67" s="113">
        <f>(('Total Allotjaments (4)'!H67/'Total Allotjaments (4)'!K67)-1)</f>
        <v>1.0905642484589917E-2</v>
      </c>
      <c r="I67" s="113" t="e">
        <f>(('Total Allotjaments (4)'!I67/'Total Allotjaments (4)'!L67)-1)</f>
        <v>#DIV/0!</v>
      </c>
      <c r="J67" s="113">
        <f>(('Total Allotjaments (4)'!J67/'Total Allotjaments (4)'!M67)-1)</f>
        <v>8.383541671133532E-3</v>
      </c>
      <c r="K67" s="113">
        <f>(('Total Allotjaments (4)'!K67/'Total Allotjaments (4)'!N67)-1)</f>
        <v>9.2288761279737397E-3</v>
      </c>
      <c r="L67" s="113" t="e">
        <f>(('Total Allotjaments (4)'!L67/'Total Allotjaments (4)'!O67)-1)</f>
        <v>#DIV/0!</v>
      </c>
      <c r="M67" s="113">
        <f>(('Total Allotjaments (4)'!M67/'Total Allotjaments (4)'!P67)-1)</f>
        <v>5.7144089360416928E-3</v>
      </c>
      <c r="N67" s="113">
        <f>(('Total Allotjaments (4)'!N67/'Total Allotjaments (4)'!Q67)-1)</f>
        <v>1.0569948186528455E-2</v>
      </c>
      <c r="O67" s="113" t="e">
        <f>(('Total Allotjaments (4)'!O67/'Total Allotjaments (4)'!R67)-1)</f>
        <v>#DIV/0!</v>
      </c>
      <c r="P67" s="113">
        <f>(('Total Allotjaments (4)'!P67/'Total Allotjaments (4)'!S67)-1)</f>
        <v>5.0606300321842657E-3</v>
      </c>
      <c r="Q67" s="113">
        <f>(('Total Allotjaments (4)'!Q67/'Total Allotjaments (4)'!T67)-1)</f>
        <v>7.8694388553543382E-2</v>
      </c>
      <c r="R67" s="113" t="e">
        <f>(('Total Allotjaments (4)'!R67/'Total Allotjaments (4)'!U67)-1)</f>
        <v>#DIV/0!</v>
      </c>
      <c r="S67" s="113">
        <f>(('Total Allotjaments (4)'!S67/'Total Allotjaments (4)'!V67)-1)</f>
        <v>5.9507681003008184E-2</v>
      </c>
      <c r="T67" s="113">
        <f>(('Total Allotjaments (4)'!T67/'Total Allotjaments (4)'!W67)-1)</f>
        <v>0.10335471139615193</v>
      </c>
      <c r="U67" s="113" t="e">
        <f>(('Total Allotjaments (4)'!U67/'Total Allotjaments (4)'!X67)-1)</f>
        <v>#DIV/0!</v>
      </c>
      <c r="V67" s="113">
        <f>(('Total Allotjaments (4)'!V67/'Total Allotjaments (4)'!Y67)-1)</f>
        <v>7.9522074316452196E-2</v>
      </c>
      <c r="W67" s="113">
        <f>(('Total Allotjaments (4)'!W67/'Total Allotjaments (4)'!Z67)-1)</f>
        <v>0.63467741935483879</v>
      </c>
      <c r="X67" s="113" t="e">
        <f>(('Total Allotjaments (4)'!X67/'Total Allotjaments (4)'!AA67)-1)</f>
        <v>#DIV/0!</v>
      </c>
      <c r="Y67" s="113">
        <f>(('Total Allotjaments (4)'!Y67/'Total Allotjaments (4)'!AB67)-1)</f>
        <v>0.64311752846058279</v>
      </c>
      <c r="Z67" s="113">
        <f>(('Total Allotjaments (4)'!Z67/'Total Allotjaments (4)'!AC67)-1)</f>
        <v>0.77947859363788563</v>
      </c>
      <c r="AA67" s="113" t="e">
        <f>(('Total Allotjaments (4)'!AA67/'Total Allotjaments (4)'!AD67)-1)</f>
        <v>#DIV/0!</v>
      </c>
      <c r="AB67" s="113">
        <f>(('Total Allotjaments (4)'!AB67/'Total Allotjaments (4)'!AE67)-1)</f>
        <v>0.75750742689430539</v>
      </c>
      <c r="AC67" s="113" t="e">
        <f>(('Total Allotjaments (4)'!AC67/'Total Allotjaments (4)'!AF67)-1)</f>
        <v>#DIV/0!</v>
      </c>
      <c r="AD67" s="113" t="e">
        <f>(('Total Allotjaments (4)'!AD67/'Total Allotjaments (4)'!AG67)-1)</f>
        <v>#DIV/0!</v>
      </c>
      <c r="AE67" s="113" t="e">
        <f>(('Total Allotjaments (4)'!AE67/'Total Allotjaments (4)'!AH67)-1)</f>
        <v>#DIV/0!</v>
      </c>
      <c r="AF67" s="113" t="e">
        <f>(('Total Allotjaments (4)'!AF67/'Total Allotjaments (4)'!AI67)-1)</f>
        <v>#DIV/0!</v>
      </c>
      <c r="AG67" s="113" t="e">
        <f>(('Total Allotjaments (4)'!AG67/'Total Allotjaments (4)'!AJ67)-1)</f>
        <v>#DIV/0!</v>
      </c>
      <c r="AH67" s="113" t="e">
        <f>(('Total Allotjaments (4)'!AH67/'Total Allotjaments (4)'!AK67)-1)</f>
        <v>#DIV/0!</v>
      </c>
      <c r="AI67" s="113" t="e">
        <f>(('Total Allotjaments (4)'!AI67/'Total Allotjaments (4)'!AL67)-1)</f>
        <v>#DIV/0!</v>
      </c>
      <c r="AJ67" s="113" t="e">
        <f>(('Total Allotjaments (4)'!AJ67/'Total Allotjaments (4)'!AM67)-1)</f>
        <v>#DIV/0!</v>
      </c>
      <c r="AK67" s="113" t="e">
        <f>(('Total Allotjaments (4)'!AK67/'Total Allotjaments (4)'!AN67)-1)</f>
        <v>#DIV/0!</v>
      </c>
      <c r="AL67" s="113" t="e">
        <f>(('Total Allotjaments (4)'!AL67/'Total Allotjaments (4)'!AO67)-1)</f>
        <v>#DIV/0!</v>
      </c>
      <c r="AM67" s="113" t="e">
        <f>(('Total Allotjaments (4)'!AM67/'Total Allotjaments (4)'!AP67)-1)</f>
        <v>#DIV/0!</v>
      </c>
      <c r="AN67" s="113" t="e">
        <f>(('Total Allotjaments (4)'!AN67/'Total Allotjaments (4)'!AQ67)-1)</f>
        <v>#DIV/0!</v>
      </c>
      <c r="AO67" s="113" t="e">
        <f>(('Total Allotjaments (4)'!AO67/'Total Allotjaments (4)'!AR67)-1)</f>
        <v>#DIV/0!</v>
      </c>
      <c r="AP67" s="113" t="e">
        <f>(('Total Allotjaments (4)'!AP67/'Total Allotjaments (4)'!AS67)-1)</f>
        <v>#DIV/0!</v>
      </c>
      <c r="AQ67" s="113" t="e">
        <f>(('Total Allotjaments (4)'!AQ67/'Total Allotjaments (4)'!AT67)-1)</f>
        <v>#DIV/0!</v>
      </c>
      <c r="AR67" s="113" t="e">
        <f>(('Total Allotjaments (4)'!AR67/'Total Allotjaments (4)'!AU67)-1)</f>
        <v>#DIV/0!</v>
      </c>
      <c r="AS67" s="113" t="e">
        <f>(('Total Allotjaments (4)'!AS67/'Total Allotjaments (4)'!AV67)-1)</f>
        <v>#DIV/0!</v>
      </c>
      <c r="AT67" s="113" t="e">
        <f>(('Total Allotjaments (4)'!AT67/'Total Allotjaments (4)'!AW67)-1)</f>
        <v>#DIV/0!</v>
      </c>
      <c r="AU67" s="113" t="e">
        <f>(('Total Allotjaments (4)'!AU67/'Total Allotjaments (4)'!AX67)-1)</f>
        <v>#DIV/0!</v>
      </c>
      <c r="AV67" s="113" t="e">
        <f>(('Total Allotjaments (4)'!AV67/'Total Allotjaments (4)'!AY67)-1)</f>
        <v>#DIV/0!</v>
      </c>
      <c r="AW67" s="113" t="e">
        <f>(('Total Allotjaments (4)'!AW67/'Total Allotjaments (4)'!AZ67)-1)</f>
        <v>#DIV/0!</v>
      </c>
      <c r="AX67" s="113" t="e">
        <f>(('Total Allotjaments (4)'!AX67/'Total Allotjaments (4)'!BA67)-1)</f>
        <v>#DIV/0!</v>
      </c>
      <c r="AY67" s="113" t="e">
        <f>(('Total Allotjaments (4)'!AY67/'Total Allotjaments (4)'!BB67)-1)</f>
        <v>#DIV/0!</v>
      </c>
      <c r="AZ67" s="113" t="e">
        <f>(('Total Allotjaments (4)'!AZ67/'Total Allotjaments (4)'!BC67)-1)</f>
        <v>#DIV/0!</v>
      </c>
      <c r="BA67" s="113" t="e">
        <f>(('Total Allotjaments (4)'!BA67/'Total Allotjaments (4)'!BD67)-1)</f>
        <v>#DIV/0!</v>
      </c>
      <c r="BB67" s="113" t="e">
        <f>(('Total Allotjaments (4)'!BB67/'Total Allotjaments (4)'!BE67)-1)</f>
        <v>#DIV/0!</v>
      </c>
      <c r="BC67" s="113" t="e">
        <f>(('Total Allotjaments (4)'!BC67/'Total Allotjaments (4)'!BF67)-1)</f>
        <v>#DIV/0!</v>
      </c>
      <c r="BD67" s="113" t="e">
        <f>(('Total Allotjaments (4)'!BD67/'Total Allotjaments (4)'!BG67)-1)</f>
        <v>#DIV/0!</v>
      </c>
      <c r="BE67" s="113" t="e">
        <f>(('Total Allotjaments (4)'!BE67/'Total Allotjaments (4)'!BH67)-1)</f>
        <v>#DIV/0!</v>
      </c>
      <c r="BF67" s="113" t="e">
        <f>(('Total Allotjaments (4)'!BF67/'Total Allotjaments (4)'!BI67)-1)</f>
        <v>#DIV/0!</v>
      </c>
      <c r="BG67" s="113" t="e">
        <f>(('Total Allotjaments (4)'!BG67/'Total Allotjaments (4)'!BJ67)-1)</f>
        <v>#DIV/0!</v>
      </c>
      <c r="BH67" s="113" t="e">
        <f>(('Total Allotjaments (4)'!BH67/'Total Allotjaments (4)'!BK67)-1)</f>
        <v>#DIV/0!</v>
      </c>
      <c r="BI67" s="113" t="e">
        <f>(('Total Allotjaments (4)'!BI67/'Total Allotjaments (4)'!BL67)-1)</f>
        <v>#DIV/0!</v>
      </c>
      <c r="BJ67" s="113" t="e">
        <f>(('Total Allotjaments (4)'!BJ67/'Total Allotjaments (4)'!BM67)-1)</f>
        <v>#DIV/0!</v>
      </c>
      <c r="BK67" s="113" t="e">
        <f>(('Total Allotjaments (4)'!BK67/'Total Allotjaments (4)'!BN67)-1)</f>
        <v>#DIV/0!</v>
      </c>
      <c r="BL67" s="113" t="e">
        <f>(('Total Allotjaments (4)'!BL67/'Total Allotjaments (4)'!BO67)-1)</f>
        <v>#DIV/0!</v>
      </c>
    </row>
    <row r="68" spans="1:64" ht="16.5" customHeight="1" thickBot="1">
      <c r="A68" s="104" t="s">
        <v>262</v>
      </c>
      <c r="B68" s="113">
        <f>(('Total Allotjaments (4)'!B68/'Total Allotjaments (4)'!E68)-1)</f>
        <v>-1.5839493136219351E-3</v>
      </c>
      <c r="C68" s="113" t="e">
        <f>(('Total Allotjaments (4)'!C68/'Total Allotjaments (4)'!F68)-1)</f>
        <v>#DIV/0!</v>
      </c>
      <c r="D68" s="113">
        <f>(('Total Allotjaments (4)'!D68/'Total Allotjaments (4)'!G68)-1)</f>
        <v>-1.6122531237404703E-3</v>
      </c>
      <c r="E68" s="113">
        <f>(('Total Allotjaments (4)'!E68/'Total Allotjaments (4)'!H68)-1)</f>
        <v>-2.1074815595363283E-3</v>
      </c>
      <c r="F68" s="113" t="e">
        <f>(('Total Allotjaments (4)'!F68/'Total Allotjaments (4)'!I68)-1)</f>
        <v>#DIV/0!</v>
      </c>
      <c r="G68" s="113">
        <f>(('Total Allotjaments (4)'!G68/'Total Allotjaments (4)'!J68)-1)</f>
        <v>1.0086746015736114E-3</v>
      </c>
      <c r="H68" s="113">
        <f>(('Total Allotjaments (4)'!H68/'Total Allotjaments (4)'!K68)-1)</f>
        <v>-1.5781167806417917E-3</v>
      </c>
      <c r="I68" s="113" t="e">
        <f>(('Total Allotjaments (4)'!I68/'Total Allotjaments (4)'!L68)-1)</f>
        <v>#DIV/0!</v>
      </c>
      <c r="J68" s="113">
        <f>(('Total Allotjaments (4)'!J68/'Total Allotjaments (4)'!M68)-1)</f>
        <v>3.0269397638993389E-4</v>
      </c>
      <c r="K68" s="113">
        <f>(('Total Allotjaments (4)'!K68/'Total Allotjaments (4)'!N68)-1)</f>
        <v>-3.6687631027253476E-3</v>
      </c>
      <c r="L68" s="113" t="e">
        <f>(('Total Allotjaments (4)'!L68/'Total Allotjaments (4)'!O68)-1)</f>
        <v>#DIV/0!</v>
      </c>
      <c r="M68" s="113">
        <f>(('Total Allotjaments (4)'!M68/'Total Allotjaments (4)'!P68)-1)</f>
        <v>-3.21834456401493E-3</v>
      </c>
      <c r="N68" s="113">
        <f>(('Total Allotjaments (4)'!N68/'Total Allotjaments (4)'!Q68)-1)</f>
        <v>-3.1347962382445305E-3</v>
      </c>
      <c r="O68" s="113" t="e">
        <f>(('Total Allotjaments (4)'!O68/'Total Allotjaments (4)'!R68)-1)</f>
        <v>#DIV/0!</v>
      </c>
      <c r="P68" s="113">
        <f>(('Total Allotjaments (4)'!P68/'Total Allotjaments (4)'!S68)-1)</f>
        <v>-6.1969015492253643E-3</v>
      </c>
      <c r="Q68" s="113">
        <f>(('Total Allotjaments (4)'!Q68/'Total Allotjaments (4)'!T68)-1)</f>
        <v>-4.6801872074883066E-3</v>
      </c>
      <c r="R68" s="113" t="e">
        <f>(('Total Allotjaments (4)'!R68/'Total Allotjaments (4)'!U68)-1)</f>
        <v>#DIV/0!</v>
      </c>
      <c r="S68" s="113">
        <f>(('Total Allotjaments (4)'!S68/'Total Allotjaments (4)'!V68)-1)</f>
        <v>3.9996000399966647E-4</v>
      </c>
      <c r="T68" s="113">
        <f>(('Total Allotjaments (4)'!T68/'Total Allotjaments (4)'!W68)-1)</f>
        <v>-3.6269430051812934E-3</v>
      </c>
      <c r="U68" s="113" t="e">
        <f>(('Total Allotjaments (4)'!U68/'Total Allotjaments (4)'!X68)-1)</f>
        <v>#DIV/0!</v>
      </c>
      <c r="V68" s="113">
        <f>(('Total Allotjaments (4)'!V68/'Total Allotjaments (4)'!Y68)-1)</f>
        <v>-1.3979031452820978E-3</v>
      </c>
      <c r="W68" s="113">
        <f>(('Total Allotjaments (4)'!W68/'Total Allotjaments (4)'!Z68)-1)</f>
        <v>-5.6695992179863097E-2</v>
      </c>
      <c r="X68" s="113" t="e">
        <f>(('Total Allotjaments (4)'!X68/'Total Allotjaments (4)'!AA68)-1)</f>
        <v>#DIV/0!</v>
      </c>
      <c r="Y68" s="113">
        <f>(('Total Allotjaments (4)'!Y68/'Total Allotjaments (4)'!AB68)-1)</f>
        <v>-2.7197668771248185E-2</v>
      </c>
      <c r="Z68" s="113">
        <f>(('Total Allotjaments (4)'!Z68/'Total Allotjaments (4)'!AC68)-1)</f>
        <v>-6.3137445361826083E-3</v>
      </c>
      <c r="AA68" s="113" t="e">
        <f>(('Total Allotjaments (4)'!AA68/'Total Allotjaments (4)'!AD68)-1)</f>
        <v>#DIV/0!</v>
      </c>
      <c r="AB68" s="113">
        <f>(('Total Allotjaments (4)'!AB68/'Total Allotjaments (4)'!AE68)-1)</f>
        <v>0</v>
      </c>
      <c r="AC68" s="113" t="e">
        <f>(('Total Allotjaments (4)'!AC68/'Total Allotjaments (4)'!AF68)-1)</f>
        <v>#DIV/0!</v>
      </c>
      <c r="AD68" s="113" t="e">
        <f>(('Total Allotjaments (4)'!AD68/'Total Allotjaments (4)'!AG68)-1)</f>
        <v>#DIV/0!</v>
      </c>
      <c r="AE68" s="113" t="e">
        <f>(('Total Allotjaments (4)'!AE68/'Total Allotjaments (4)'!AH68)-1)</f>
        <v>#DIV/0!</v>
      </c>
      <c r="AF68" s="113" t="e">
        <f>(('Total Allotjaments (4)'!AF68/'Total Allotjaments (4)'!AI68)-1)</f>
        <v>#DIV/0!</v>
      </c>
      <c r="AG68" s="113" t="e">
        <f>(('Total Allotjaments (4)'!AG68/'Total Allotjaments (4)'!AJ68)-1)</f>
        <v>#DIV/0!</v>
      </c>
      <c r="AH68" s="113" t="e">
        <f>(('Total Allotjaments (4)'!AH68/'Total Allotjaments (4)'!AK68)-1)</f>
        <v>#DIV/0!</v>
      </c>
      <c r="AI68" s="113" t="e">
        <f>(('Total Allotjaments (4)'!AI68/'Total Allotjaments (4)'!AL68)-1)</f>
        <v>#DIV/0!</v>
      </c>
      <c r="AJ68" s="113" t="e">
        <f>(('Total Allotjaments (4)'!AJ68/'Total Allotjaments (4)'!AM68)-1)</f>
        <v>#DIV/0!</v>
      </c>
      <c r="AK68" s="113" t="e">
        <f>(('Total Allotjaments (4)'!AK68/'Total Allotjaments (4)'!AN68)-1)</f>
        <v>#DIV/0!</v>
      </c>
      <c r="AL68" s="113" t="e">
        <f>(('Total Allotjaments (4)'!AL68/'Total Allotjaments (4)'!AO68)-1)</f>
        <v>#DIV/0!</v>
      </c>
      <c r="AM68" s="113" t="e">
        <f>(('Total Allotjaments (4)'!AM68/'Total Allotjaments (4)'!AP68)-1)</f>
        <v>#DIV/0!</v>
      </c>
      <c r="AN68" s="113" t="e">
        <f>(('Total Allotjaments (4)'!AN68/'Total Allotjaments (4)'!AQ68)-1)</f>
        <v>#DIV/0!</v>
      </c>
      <c r="AO68" s="113" t="e">
        <f>(('Total Allotjaments (4)'!AO68/'Total Allotjaments (4)'!AR68)-1)</f>
        <v>#DIV/0!</v>
      </c>
      <c r="AP68" s="113" t="e">
        <f>(('Total Allotjaments (4)'!AP68/'Total Allotjaments (4)'!AS68)-1)</f>
        <v>#DIV/0!</v>
      </c>
      <c r="AQ68" s="113" t="e">
        <f>(('Total Allotjaments (4)'!AQ68/'Total Allotjaments (4)'!AT68)-1)</f>
        <v>#DIV/0!</v>
      </c>
      <c r="AR68" s="113" t="e">
        <f>(('Total Allotjaments (4)'!AR68/'Total Allotjaments (4)'!AU68)-1)</f>
        <v>#DIV/0!</v>
      </c>
      <c r="AS68" s="113" t="e">
        <f>(('Total Allotjaments (4)'!AS68/'Total Allotjaments (4)'!AV68)-1)</f>
        <v>#DIV/0!</v>
      </c>
      <c r="AT68" s="113" t="e">
        <f>(('Total Allotjaments (4)'!AT68/'Total Allotjaments (4)'!AW68)-1)</f>
        <v>#DIV/0!</v>
      </c>
      <c r="AU68" s="113" t="e">
        <f>(('Total Allotjaments (4)'!AU68/'Total Allotjaments (4)'!AX68)-1)</f>
        <v>#DIV/0!</v>
      </c>
      <c r="AV68" s="113" t="e">
        <f>(('Total Allotjaments (4)'!AV68/'Total Allotjaments (4)'!AY68)-1)</f>
        <v>#DIV/0!</v>
      </c>
      <c r="AW68" s="113" t="e">
        <f>(('Total Allotjaments (4)'!AW68/'Total Allotjaments (4)'!AZ68)-1)</f>
        <v>#DIV/0!</v>
      </c>
      <c r="AX68" s="113" t="e">
        <f>(('Total Allotjaments (4)'!AX68/'Total Allotjaments (4)'!BA68)-1)</f>
        <v>#DIV/0!</v>
      </c>
      <c r="AY68" s="113" t="e">
        <f>(('Total Allotjaments (4)'!AY68/'Total Allotjaments (4)'!BB68)-1)</f>
        <v>#DIV/0!</v>
      </c>
      <c r="AZ68" s="113" t="e">
        <f>(('Total Allotjaments (4)'!AZ68/'Total Allotjaments (4)'!BC68)-1)</f>
        <v>#DIV/0!</v>
      </c>
      <c r="BA68" s="113" t="e">
        <f>(('Total Allotjaments (4)'!BA68/'Total Allotjaments (4)'!BD68)-1)</f>
        <v>#DIV/0!</v>
      </c>
      <c r="BB68" s="113" t="e">
        <f>(('Total Allotjaments (4)'!BB68/'Total Allotjaments (4)'!BE68)-1)</f>
        <v>#DIV/0!</v>
      </c>
      <c r="BC68" s="113" t="e">
        <f>(('Total Allotjaments (4)'!BC68/'Total Allotjaments (4)'!BF68)-1)</f>
        <v>#DIV/0!</v>
      </c>
      <c r="BD68" s="113" t="e">
        <f>(('Total Allotjaments (4)'!BD68/'Total Allotjaments (4)'!BG68)-1)</f>
        <v>#DIV/0!</v>
      </c>
      <c r="BE68" s="113" t="e">
        <f>(('Total Allotjaments (4)'!BE68/'Total Allotjaments (4)'!BH68)-1)</f>
        <v>#DIV/0!</v>
      </c>
      <c r="BF68" s="113" t="e">
        <f>(('Total Allotjaments (4)'!BF68/'Total Allotjaments (4)'!BI68)-1)</f>
        <v>#DIV/0!</v>
      </c>
      <c r="BG68" s="113" t="e">
        <f>(('Total Allotjaments (4)'!BG68/'Total Allotjaments (4)'!BJ68)-1)</f>
        <v>#DIV/0!</v>
      </c>
      <c r="BH68" s="113" t="e">
        <f>(('Total Allotjaments (4)'!BH68/'Total Allotjaments (4)'!BK68)-1)</f>
        <v>#DIV/0!</v>
      </c>
      <c r="BI68" s="113" t="e">
        <f>(('Total Allotjaments (4)'!BI68/'Total Allotjaments (4)'!BL68)-1)</f>
        <v>#DIV/0!</v>
      </c>
      <c r="BJ68" s="113" t="e">
        <f>(('Total Allotjaments (4)'!BJ68/'Total Allotjaments (4)'!BM68)-1)</f>
        <v>#DIV/0!</v>
      </c>
      <c r="BK68" s="113" t="e">
        <f>(('Total Allotjaments (4)'!BK68/'Total Allotjaments (4)'!BN68)-1)</f>
        <v>#DIV/0!</v>
      </c>
      <c r="BL68" s="113" t="e">
        <f>(('Total Allotjaments (4)'!BL68/'Total Allotjaments (4)'!BO68)-1)</f>
        <v>#DIV/0!</v>
      </c>
    </row>
    <row r="69" spans="1:64" ht="27.75" customHeight="1" thickTop="1">
      <c r="A69" s="108" t="s">
        <v>263</v>
      </c>
      <c r="B69" s="113">
        <f>(('Total Allotjaments (4)'!B69/'Total Allotjaments (4)'!E69)-1)</f>
        <v>-1.4816570852841382E-3</v>
      </c>
      <c r="C69" s="113" t="e">
        <f>(('Total Allotjaments (4)'!C69/'Total Allotjaments (4)'!F69)-1)</f>
        <v>#VALUE!</v>
      </c>
      <c r="D69" s="113">
        <f>(('Total Allotjaments (4)'!D69/'Total Allotjaments (4)'!G69)-1)</f>
        <v>-2.0364837993871454E-3</v>
      </c>
      <c r="E69" s="113">
        <f>(('Total Allotjaments (4)'!E69/'Total Allotjaments (4)'!H69)-1)</f>
        <v>3.0317441445726345E-3</v>
      </c>
      <c r="F69" s="113" t="e">
        <f>(('Total Allotjaments (4)'!F69/'Total Allotjaments (4)'!I69)-1)</f>
        <v>#VALUE!</v>
      </c>
      <c r="G69" s="113">
        <f>(('Total Allotjaments (4)'!G69/'Total Allotjaments (4)'!J69)-1)</f>
        <v>1.2214592109565103E-3</v>
      </c>
      <c r="H69" s="113">
        <f>(('Total Allotjaments (4)'!H69/'Total Allotjaments (4)'!K69)-1)</f>
        <v>9.481517042726928E-3</v>
      </c>
      <c r="I69" s="113" t="e">
        <f>(('Total Allotjaments (4)'!I69/'Total Allotjaments (4)'!L69)-1)</f>
        <v>#VALUE!</v>
      </c>
      <c r="J69" s="113">
        <f>(('Total Allotjaments (4)'!J69/'Total Allotjaments (4)'!M69)-1)</f>
        <v>7.6074000135673003E-3</v>
      </c>
      <c r="K69" s="113">
        <f>(('Total Allotjaments (4)'!K69/'Total Allotjaments (4)'!N69)-1)</f>
        <v>7.740686985969969E-3</v>
      </c>
      <c r="L69" s="113" t="e">
        <f>(('Total Allotjaments (4)'!L69/'Total Allotjaments (4)'!O69)-1)</f>
        <v>#VALUE!</v>
      </c>
      <c r="M69" s="113">
        <f>(('Total Allotjaments (4)'!M69/'Total Allotjaments (4)'!P69)-1)</f>
        <v>4.8494999561792262E-3</v>
      </c>
      <c r="N69" s="113">
        <f>(('Total Allotjaments (4)'!N69/'Total Allotjaments (4)'!Q69)-1)</f>
        <v>8.9694307157239805E-3</v>
      </c>
      <c r="O69" s="113" t="e">
        <f>(('Total Allotjaments (4)'!O69/'Total Allotjaments (4)'!R69)-1)</f>
        <v>#VALUE!</v>
      </c>
      <c r="P69" s="113">
        <f>(('Total Allotjaments (4)'!P69/'Total Allotjaments (4)'!S69)-1)</f>
        <v>3.9594861466867304E-3</v>
      </c>
      <c r="Q69" s="113">
        <f>(('Total Allotjaments (4)'!Q69/'Total Allotjaments (4)'!T69)-1)</f>
        <v>6.8244035979663664E-2</v>
      </c>
      <c r="R69" s="113" t="e">
        <f>(('Total Allotjaments (4)'!R69/'Total Allotjaments (4)'!U69)-1)</f>
        <v>#VALUE!</v>
      </c>
      <c r="S69" s="113">
        <f>(('Total Allotjaments (4)'!S69/'Total Allotjaments (4)'!V69)-1)</f>
        <v>5.3419705661232442E-2</v>
      </c>
      <c r="T69" s="113">
        <f>(('Total Allotjaments (4)'!T69/'Total Allotjaments (4)'!W69)-1)</f>
        <v>8.8702810105024232E-2</v>
      </c>
      <c r="U69" s="113" t="e">
        <f>(('Total Allotjaments (4)'!U69/'Total Allotjaments (4)'!X69)-1)</f>
        <v>#VALUE!</v>
      </c>
      <c r="V69" s="113">
        <f>(('Total Allotjaments (4)'!V69/'Total Allotjaments (4)'!Y69)-1)</f>
        <v>7.0586678721457075E-2</v>
      </c>
      <c r="W69" s="113">
        <f>(('Total Allotjaments (4)'!W69/'Total Allotjaments (4)'!Z69)-1)</f>
        <v>0.48555766392578548</v>
      </c>
      <c r="X69" s="113" t="e">
        <f>(('Total Allotjaments (4)'!X69/'Total Allotjaments (4)'!AA69)-1)</f>
        <v>#VALUE!</v>
      </c>
      <c r="Y69" s="113">
        <f>(('Total Allotjaments (4)'!Y69/'Total Allotjaments (4)'!AB69)-1)</f>
        <v>0.52693693390349838</v>
      </c>
      <c r="Z69" s="113">
        <f>(('Total Allotjaments (4)'!Z69/'Total Allotjaments (4)'!AC69)-1)</f>
        <v>0.52019230769230762</v>
      </c>
      <c r="AA69" s="113" t="e">
        <f>(('Total Allotjaments (4)'!AA69/'Total Allotjaments (4)'!AD69)-1)</f>
        <v>#VALUE!</v>
      </c>
      <c r="AB69" s="113">
        <f>(('Total Allotjaments (4)'!AB69/'Total Allotjaments (4)'!AE69)-1)</f>
        <v>0.55353873515718988</v>
      </c>
      <c r="AC69" s="113" t="e">
        <f>(('Total Allotjaments (4)'!AC69/'Total Allotjaments (4)'!AF69)-1)</f>
        <v>#VALUE!</v>
      </c>
      <c r="AD69" s="113" t="e">
        <f>(('Total Allotjaments (4)'!AD69/'Total Allotjaments (4)'!AG69)-1)</f>
        <v>#VALUE!</v>
      </c>
      <c r="AE69" s="113" t="e">
        <f>(('Total Allotjaments (4)'!AE69/'Total Allotjaments (4)'!AH69)-1)</f>
        <v>#VALUE!</v>
      </c>
      <c r="AF69" s="113" t="e">
        <f>(('Total Allotjaments (4)'!AF69/'Total Allotjaments (4)'!AI69)-1)</f>
        <v>#VALUE!</v>
      </c>
      <c r="AG69" s="113" t="e">
        <f>(('Total Allotjaments (4)'!AG69/'Total Allotjaments (4)'!AJ69)-1)</f>
        <v>#VALUE!</v>
      </c>
      <c r="AH69" s="113" t="e">
        <f>(('Total Allotjaments (4)'!AH69/'Total Allotjaments (4)'!AK69)-1)</f>
        <v>#VALUE!</v>
      </c>
      <c r="AI69" s="113" t="e">
        <f>(('Total Allotjaments (4)'!AI69/'Total Allotjaments (4)'!AL69)-1)</f>
        <v>#VALUE!</v>
      </c>
      <c r="AJ69" s="113" t="e">
        <f>(('Total Allotjaments (4)'!AJ69/'Total Allotjaments (4)'!AM69)-1)</f>
        <v>#VALUE!</v>
      </c>
      <c r="AK69" s="113" t="e">
        <f>(('Total Allotjaments (4)'!AK69/'Total Allotjaments (4)'!AN69)-1)</f>
        <v>#VALUE!</v>
      </c>
      <c r="AL69" s="113" t="e">
        <f>(('Total Allotjaments (4)'!AL69/'Total Allotjaments (4)'!AO69)-1)</f>
        <v>#VALUE!</v>
      </c>
      <c r="AM69" s="113" t="e">
        <f>(('Total Allotjaments (4)'!AM69/'Total Allotjaments (4)'!AP69)-1)</f>
        <v>#VALUE!</v>
      </c>
      <c r="AN69" s="113" t="e">
        <f>(('Total Allotjaments (4)'!AN69/'Total Allotjaments (4)'!AQ69)-1)</f>
        <v>#VALUE!</v>
      </c>
      <c r="AO69" s="113" t="e">
        <f>(('Total Allotjaments (4)'!AO69/'Total Allotjaments (4)'!AR69)-1)</f>
        <v>#VALUE!</v>
      </c>
      <c r="AP69" s="113" t="e">
        <f>(('Total Allotjaments (4)'!AP69/'Total Allotjaments (4)'!AS69)-1)</f>
        <v>#VALUE!</v>
      </c>
      <c r="AQ69" s="113" t="e">
        <f>(('Total Allotjaments (4)'!AQ69/'Total Allotjaments (4)'!AT69)-1)</f>
        <v>#VALUE!</v>
      </c>
      <c r="AR69" s="113" t="e">
        <f>(('Total Allotjaments (4)'!AR69/'Total Allotjaments (4)'!AU69)-1)</f>
        <v>#VALUE!</v>
      </c>
      <c r="AS69" s="113" t="e">
        <f>(('Total Allotjaments (4)'!AS69/'Total Allotjaments (4)'!AV69)-1)</f>
        <v>#VALUE!</v>
      </c>
      <c r="AT69" s="113" t="e">
        <f>(('Total Allotjaments (4)'!AT69/'Total Allotjaments (4)'!AW69)-1)</f>
        <v>#VALUE!</v>
      </c>
      <c r="AU69" s="113" t="e">
        <f>(('Total Allotjaments (4)'!AU69/'Total Allotjaments (4)'!AX69)-1)</f>
        <v>#VALUE!</v>
      </c>
      <c r="AV69" s="113" t="e">
        <f>(('Total Allotjaments (4)'!AV69/'Total Allotjaments (4)'!AY69)-1)</f>
        <v>#VALUE!</v>
      </c>
      <c r="AW69" s="113" t="e">
        <f>(('Total Allotjaments (4)'!AW69/'Total Allotjaments (4)'!AZ69)-1)</f>
        <v>#VALUE!</v>
      </c>
      <c r="AX69" s="113" t="e">
        <f>(('Total Allotjaments (4)'!AX69/'Total Allotjaments (4)'!BA69)-1)</f>
        <v>#VALUE!</v>
      </c>
      <c r="AY69" s="113" t="e">
        <f>(('Total Allotjaments (4)'!AY69/'Total Allotjaments (4)'!BB69)-1)</f>
        <v>#VALUE!</v>
      </c>
      <c r="AZ69" s="113" t="e">
        <f>(('Total Allotjaments (4)'!AZ69/'Total Allotjaments (4)'!BC69)-1)</f>
        <v>#VALUE!</v>
      </c>
      <c r="BA69" s="113" t="e">
        <f>(('Total Allotjaments (4)'!BA69/'Total Allotjaments (4)'!BD69)-1)</f>
        <v>#VALUE!</v>
      </c>
      <c r="BB69" s="113" t="e">
        <f>(('Total Allotjaments (4)'!BB69/'Total Allotjaments (4)'!BE69)-1)</f>
        <v>#VALUE!</v>
      </c>
      <c r="BC69" s="113" t="e">
        <f>(('Total Allotjaments (4)'!BC69/'Total Allotjaments (4)'!BF69)-1)</f>
        <v>#VALUE!</v>
      </c>
      <c r="BD69" s="113" t="e">
        <f>(('Total Allotjaments (4)'!BD69/'Total Allotjaments (4)'!BG69)-1)</f>
        <v>#VALUE!</v>
      </c>
      <c r="BE69" s="113" t="e">
        <f>(('Total Allotjaments (4)'!BE69/'Total Allotjaments (4)'!BH69)-1)</f>
        <v>#VALUE!</v>
      </c>
      <c r="BF69" s="113" t="e">
        <f>(('Total Allotjaments (4)'!BF69/'Total Allotjaments (4)'!BI69)-1)</f>
        <v>#VALUE!</v>
      </c>
      <c r="BG69" s="113" t="e">
        <f>(('Total Allotjaments (4)'!BG69/'Total Allotjaments (4)'!BJ69)-1)</f>
        <v>#VALUE!</v>
      </c>
      <c r="BH69" s="113" t="e">
        <f>(('Total Allotjaments (4)'!BH69/'Total Allotjaments (4)'!BK69)-1)</f>
        <v>#VALUE!</v>
      </c>
      <c r="BI69" s="113" t="e">
        <f>(('Total Allotjaments (4)'!BI69/'Total Allotjaments (4)'!BL69)-1)</f>
        <v>#VALUE!</v>
      </c>
      <c r="BJ69" s="113" t="e">
        <f>(('Total Allotjaments (4)'!BJ69/'Total Allotjaments (4)'!BM69)-1)</f>
        <v>#VALUE!</v>
      </c>
      <c r="BK69" s="113" t="e">
        <f>(('Total Allotjaments (4)'!BK69/'Total Allotjaments (4)'!BN69)-1)</f>
        <v>#VALUE!</v>
      </c>
      <c r="BL69" s="113" t="e">
        <f>(('Total Allotjaments (4)'!BL69/'Total Allotjaments (4)'!BO69)-1)</f>
        <v>#VALUE!</v>
      </c>
    </row>
    <row r="70" spans="1:64">
      <c r="A70" s="111"/>
    </row>
    <row r="71" spans="1:64" ht="18">
      <c r="B71" s="112"/>
      <c r="C71" s="112"/>
      <c r="D71" s="192"/>
      <c r="E71" s="192"/>
    </row>
    <row r="72" spans="1:64">
      <c r="B72" s="112"/>
      <c r="C72" s="112"/>
    </row>
    <row r="73" spans="1:64">
      <c r="B73" s="112"/>
      <c r="C73" s="112"/>
    </row>
  </sheetData>
  <mergeCells count="23">
    <mergeCell ref="D71:E71"/>
    <mergeCell ref="AU5:AW5"/>
    <mergeCell ref="AX5:AZ5"/>
    <mergeCell ref="BA5:BC5"/>
    <mergeCell ref="BD5:BF5"/>
    <mergeCell ref="BG5:BI5"/>
    <mergeCell ref="BJ5:BL5"/>
    <mergeCell ref="AC5:AE5"/>
    <mergeCell ref="AF5:AH5"/>
    <mergeCell ref="AI5:AK5"/>
    <mergeCell ref="AL5:AN5"/>
    <mergeCell ref="AO5:AQ5"/>
    <mergeCell ref="AR5:AT5"/>
    <mergeCell ref="A4:AH4"/>
    <mergeCell ref="B5:D5"/>
    <mergeCell ref="E5:G5"/>
    <mergeCell ref="H5:J5"/>
    <mergeCell ref="K5:M5"/>
    <mergeCell ref="N5:P5"/>
    <mergeCell ref="Q5:S5"/>
    <mergeCell ref="T5:V5"/>
    <mergeCell ref="W5:Y5"/>
    <mergeCell ref="Z5:AB5"/>
  </mergeCells>
  <pageMargins left="0.7" right="0.7" top="0.75" bottom="0.75" header="0.3" footer="0.3"/>
  <pageSetup paperSize="9" scale="60" orientation="landscape" r:id="rId1"/>
  <headerFooter>
    <oddFooter>&amp;CFont: Conselleria de Turisme i Esports del Govern de les Illes Balears, Consell Insular de Menorca, Consell Insular d'Eivissa i Consell Insular de Formentera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80D6-3A77-4B2C-961F-70792C9E9004}">
  <sheetPr codeName="Hoja8"/>
  <dimension ref="A1:DE16373"/>
  <sheetViews>
    <sheetView showGridLines="0" view="pageBreakPreview" zoomScale="87" zoomScaleNormal="100" zoomScaleSheetLayoutView="87" workbookViewId="0">
      <pane xSplit="1" topLeftCell="B1" activePane="topRight" state="frozen"/>
      <selection pane="topRight"/>
    </sheetView>
  </sheetViews>
  <sheetFormatPr baseColWidth="10" defaultColWidth="9.140625" defaultRowHeight="12.75"/>
  <cols>
    <col min="1" max="1" width="47.140625" style="14" customWidth="1"/>
    <col min="2" max="14" width="16" style="14" customWidth="1"/>
    <col min="15" max="18" width="16" style="32" customWidth="1"/>
    <col min="19" max="109" width="16" style="14" customWidth="1"/>
    <col min="110" max="110" width="9.140625" style="14" customWidth="1"/>
    <col min="111" max="112" width="8.28515625" style="14" customWidth="1"/>
    <col min="113" max="114" width="9.140625" style="14" customWidth="1"/>
    <col min="115" max="116" width="8.28515625" style="14" customWidth="1"/>
    <col min="117" max="118" width="9.140625" style="14"/>
    <col min="119" max="120" width="8.28515625" style="14" customWidth="1"/>
    <col min="121" max="121" width="9.140625" style="14" customWidth="1"/>
    <col min="122" max="122" width="8.28515625" style="14" customWidth="1"/>
    <col min="123" max="123" width="12.28515625" style="14" customWidth="1"/>
    <col min="124" max="124" width="8.28515625" style="14" customWidth="1"/>
    <col min="125" max="16384" width="9.140625" style="14"/>
  </cols>
  <sheetData>
    <row r="1" spans="1:109" ht="16.5">
      <c r="A1" s="1" t="s">
        <v>268</v>
      </c>
      <c r="B1" s="1"/>
      <c r="C1" s="1"/>
      <c r="D1" s="1"/>
      <c r="E1" s="1"/>
      <c r="F1" s="1"/>
    </row>
    <row r="2" spans="1:109" s="35" customFormat="1" ht="16.5">
      <c r="A2" s="3" t="s">
        <v>269</v>
      </c>
      <c r="B2" s="1"/>
      <c r="C2" s="1"/>
      <c r="D2" s="1"/>
      <c r="E2" s="1"/>
      <c r="F2" s="1"/>
      <c r="O2" s="32"/>
      <c r="P2" s="32"/>
      <c r="Q2" s="32"/>
      <c r="R2" s="32"/>
    </row>
    <row r="3" spans="1:109" s="35" customFormat="1" ht="16.5">
      <c r="A3" s="3" t="s">
        <v>270</v>
      </c>
      <c r="B3" s="1"/>
      <c r="C3" s="1"/>
      <c r="D3" s="1"/>
      <c r="E3" s="1"/>
      <c r="F3" s="1"/>
      <c r="O3" s="32"/>
      <c r="P3" s="32"/>
      <c r="Q3" s="32"/>
      <c r="R3" s="32"/>
    </row>
    <row r="4" spans="1:109" s="35" customFormat="1">
      <c r="O4" s="32"/>
      <c r="P4" s="32"/>
      <c r="Q4" s="32"/>
      <c r="R4" s="32"/>
    </row>
    <row r="5" spans="1:109" ht="15.75" customHeight="1">
      <c r="A5" s="114" t="s">
        <v>96</v>
      </c>
      <c r="B5" s="198" t="s">
        <v>271</v>
      </c>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c r="CN5" s="198"/>
      <c r="CO5" s="198"/>
      <c r="CP5" s="198"/>
      <c r="CQ5" s="198"/>
      <c r="CR5" s="198"/>
      <c r="CS5" s="198"/>
      <c r="CT5" s="198"/>
      <c r="CU5" s="198"/>
      <c r="CV5" s="198"/>
      <c r="CW5" s="198"/>
      <c r="CX5" s="198"/>
      <c r="CY5" s="198"/>
      <c r="CZ5" s="198"/>
      <c r="DA5" s="198"/>
      <c r="DB5" s="198"/>
      <c r="DC5" s="199"/>
      <c r="DD5" s="194" t="s">
        <v>94</v>
      </c>
      <c r="DE5" s="195"/>
    </row>
    <row r="6" spans="1:109" ht="30" customHeight="1">
      <c r="A6" s="115" t="s">
        <v>100</v>
      </c>
      <c r="B6" s="200" t="s">
        <v>46</v>
      </c>
      <c r="C6" s="201"/>
      <c r="D6" s="200" t="s">
        <v>47</v>
      </c>
      <c r="E6" s="201"/>
      <c r="F6" s="200" t="s">
        <v>48</v>
      </c>
      <c r="G6" s="201"/>
      <c r="H6" s="200" t="s">
        <v>49</v>
      </c>
      <c r="I6" s="201"/>
      <c r="J6" s="200" t="s">
        <v>156</v>
      </c>
      <c r="K6" s="201"/>
      <c r="L6" s="200" t="s">
        <v>50</v>
      </c>
      <c r="M6" s="201"/>
      <c r="N6" s="200" t="s">
        <v>51</v>
      </c>
      <c r="O6" s="201"/>
      <c r="P6" s="200" t="s">
        <v>52</v>
      </c>
      <c r="Q6" s="201"/>
      <c r="R6" s="200" t="s">
        <v>53</v>
      </c>
      <c r="S6" s="201"/>
      <c r="T6" s="200" t="s">
        <v>54</v>
      </c>
      <c r="U6" s="201"/>
      <c r="V6" s="200" t="s">
        <v>55</v>
      </c>
      <c r="W6" s="201"/>
      <c r="X6" s="200" t="s">
        <v>56</v>
      </c>
      <c r="Y6" s="201"/>
      <c r="Z6" s="200" t="s">
        <v>57</v>
      </c>
      <c r="AA6" s="201"/>
      <c r="AB6" s="200" t="s">
        <v>58</v>
      </c>
      <c r="AC6" s="201"/>
      <c r="AD6" s="200" t="s">
        <v>163</v>
      </c>
      <c r="AE6" s="201"/>
      <c r="AF6" s="200" t="s">
        <v>59</v>
      </c>
      <c r="AG6" s="201"/>
      <c r="AH6" s="200" t="s">
        <v>60</v>
      </c>
      <c r="AI6" s="201"/>
      <c r="AJ6" s="200" t="s">
        <v>179</v>
      </c>
      <c r="AK6" s="201"/>
      <c r="AL6" s="200" t="s">
        <v>61</v>
      </c>
      <c r="AM6" s="201"/>
      <c r="AN6" s="200" t="s">
        <v>62</v>
      </c>
      <c r="AO6" s="201"/>
      <c r="AP6" s="200" t="s">
        <v>63</v>
      </c>
      <c r="AQ6" s="201"/>
      <c r="AR6" s="200" t="s">
        <v>64</v>
      </c>
      <c r="AS6" s="201"/>
      <c r="AT6" s="200" t="s">
        <v>65</v>
      </c>
      <c r="AU6" s="201"/>
      <c r="AV6" s="202" t="s">
        <v>66</v>
      </c>
      <c r="AW6" s="203"/>
      <c r="AX6" s="200" t="s">
        <v>67</v>
      </c>
      <c r="AY6" s="201"/>
      <c r="AZ6" s="200" t="s">
        <v>141</v>
      </c>
      <c r="BA6" s="201"/>
      <c r="BB6" s="200" t="s">
        <v>69</v>
      </c>
      <c r="BC6" s="201"/>
      <c r="BD6" s="200" t="s">
        <v>70</v>
      </c>
      <c r="BE6" s="201"/>
      <c r="BF6" s="202" t="s">
        <v>180</v>
      </c>
      <c r="BG6" s="203"/>
      <c r="BH6" s="202" t="s">
        <v>71</v>
      </c>
      <c r="BI6" s="203"/>
      <c r="BJ6" s="200" t="s">
        <v>72</v>
      </c>
      <c r="BK6" s="201"/>
      <c r="BL6" s="200" t="s">
        <v>73</v>
      </c>
      <c r="BM6" s="201"/>
      <c r="BN6" s="200" t="s">
        <v>74</v>
      </c>
      <c r="BO6" s="201"/>
      <c r="BP6" s="200" t="s">
        <v>75</v>
      </c>
      <c r="BQ6" s="201"/>
      <c r="BR6" s="200" t="s">
        <v>76</v>
      </c>
      <c r="BS6" s="201"/>
      <c r="BT6" s="200" t="s">
        <v>142</v>
      </c>
      <c r="BU6" s="201"/>
      <c r="BV6" s="200" t="s">
        <v>77</v>
      </c>
      <c r="BW6" s="201"/>
      <c r="BX6" s="200" t="s">
        <v>78</v>
      </c>
      <c r="BY6" s="201"/>
      <c r="BZ6" s="200" t="s">
        <v>79</v>
      </c>
      <c r="CA6" s="201"/>
      <c r="CB6" s="200" t="s">
        <v>143</v>
      </c>
      <c r="CC6" s="201"/>
      <c r="CD6" s="200" t="s">
        <v>186</v>
      </c>
      <c r="CE6" s="201"/>
      <c r="CF6" s="202" t="s">
        <v>144</v>
      </c>
      <c r="CG6" s="203"/>
      <c r="CH6" s="202" t="s">
        <v>82</v>
      </c>
      <c r="CI6" s="203"/>
      <c r="CJ6" s="202" t="s">
        <v>83</v>
      </c>
      <c r="CK6" s="203"/>
      <c r="CL6" s="202" t="s">
        <v>84</v>
      </c>
      <c r="CM6" s="203"/>
      <c r="CN6" s="200" t="s">
        <v>85</v>
      </c>
      <c r="CO6" s="201"/>
      <c r="CP6" s="200" t="s">
        <v>86</v>
      </c>
      <c r="CQ6" s="201"/>
      <c r="CR6" s="200" t="s">
        <v>87</v>
      </c>
      <c r="CS6" s="201"/>
      <c r="CT6" s="200" t="s">
        <v>89</v>
      </c>
      <c r="CU6" s="201"/>
      <c r="CV6" s="200" t="s">
        <v>90</v>
      </c>
      <c r="CW6" s="201"/>
      <c r="CX6" s="200" t="s">
        <v>91</v>
      </c>
      <c r="CY6" s="201"/>
      <c r="CZ6" s="200" t="s">
        <v>92</v>
      </c>
      <c r="DA6" s="201"/>
      <c r="DB6" s="202" t="s">
        <v>93</v>
      </c>
      <c r="DC6" s="203"/>
      <c r="DD6" s="196"/>
      <c r="DE6" s="197"/>
    </row>
    <row r="7" spans="1:109" ht="15">
      <c r="A7" s="116" t="s">
        <v>104</v>
      </c>
      <c r="B7" s="117" t="s">
        <v>44</v>
      </c>
      <c r="C7" s="117" t="s">
        <v>45</v>
      </c>
      <c r="D7" s="117" t="s">
        <v>44</v>
      </c>
      <c r="E7" s="117" t="s">
        <v>45</v>
      </c>
      <c r="F7" s="117" t="s">
        <v>44</v>
      </c>
      <c r="G7" s="117" t="s">
        <v>45</v>
      </c>
      <c r="H7" s="117" t="s">
        <v>44</v>
      </c>
      <c r="I7" s="117" t="s">
        <v>45</v>
      </c>
      <c r="J7" s="117" t="s">
        <v>44</v>
      </c>
      <c r="K7" s="117" t="s">
        <v>45</v>
      </c>
      <c r="L7" s="117" t="s">
        <v>44</v>
      </c>
      <c r="M7" s="117" t="s">
        <v>45</v>
      </c>
      <c r="N7" s="117" t="s">
        <v>44</v>
      </c>
      <c r="O7" s="117" t="s">
        <v>45</v>
      </c>
      <c r="P7" s="117" t="s">
        <v>44</v>
      </c>
      <c r="Q7" s="117" t="s">
        <v>45</v>
      </c>
      <c r="R7" s="117" t="s">
        <v>44</v>
      </c>
      <c r="S7" s="117" t="s">
        <v>45</v>
      </c>
      <c r="T7" s="117" t="s">
        <v>44</v>
      </c>
      <c r="U7" s="117" t="s">
        <v>45</v>
      </c>
      <c r="V7" s="117" t="s">
        <v>44</v>
      </c>
      <c r="W7" s="117" t="s">
        <v>45</v>
      </c>
      <c r="X7" s="117" t="s">
        <v>44</v>
      </c>
      <c r="Y7" s="117" t="s">
        <v>45</v>
      </c>
      <c r="Z7" s="117" t="s">
        <v>44</v>
      </c>
      <c r="AA7" s="117" t="s">
        <v>45</v>
      </c>
      <c r="AB7" s="117" t="s">
        <v>44</v>
      </c>
      <c r="AC7" s="117" t="s">
        <v>45</v>
      </c>
      <c r="AD7" s="117" t="s">
        <v>44</v>
      </c>
      <c r="AE7" s="117" t="s">
        <v>45</v>
      </c>
      <c r="AF7" s="117" t="s">
        <v>44</v>
      </c>
      <c r="AG7" s="117" t="s">
        <v>45</v>
      </c>
      <c r="AH7" s="117" t="s">
        <v>44</v>
      </c>
      <c r="AI7" s="117" t="s">
        <v>45</v>
      </c>
      <c r="AJ7" s="117" t="s">
        <v>44</v>
      </c>
      <c r="AK7" s="117" t="s">
        <v>45</v>
      </c>
      <c r="AL7" s="117" t="s">
        <v>44</v>
      </c>
      <c r="AM7" s="117" t="s">
        <v>45</v>
      </c>
      <c r="AN7" s="117" t="s">
        <v>44</v>
      </c>
      <c r="AO7" s="117" t="s">
        <v>45</v>
      </c>
      <c r="AP7" s="117" t="s">
        <v>44</v>
      </c>
      <c r="AQ7" s="117" t="s">
        <v>45</v>
      </c>
      <c r="AR7" s="117" t="s">
        <v>44</v>
      </c>
      <c r="AS7" s="117" t="s">
        <v>45</v>
      </c>
      <c r="AT7" s="117" t="s">
        <v>44</v>
      </c>
      <c r="AU7" s="117" t="s">
        <v>45</v>
      </c>
      <c r="AV7" s="117" t="s">
        <v>44</v>
      </c>
      <c r="AW7" s="117" t="s">
        <v>45</v>
      </c>
      <c r="AX7" s="117" t="s">
        <v>44</v>
      </c>
      <c r="AY7" s="117" t="s">
        <v>45</v>
      </c>
      <c r="AZ7" s="117" t="s">
        <v>44</v>
      </c>
      <c r="BA7" s="117" t="s">
        <v>45</v>
      </c>
      <c r="BB7" s="117" t="s">
        <v>44</v>
      </c>
      <c r="BC7" s="117" t="s">
        <v>45</v>
      </c>
      <c r="BD7" s="117" t="s">
        <v>44</v>
      </c>
      <c r="BE7" s="117" t="s">
        <v>45</v>
      </c>
      <c r="BF7" s="117" t="s">
        <v>44</v>
      </c>
      <c r="BG7" s="117" t="s">
        <v>45</v>
      </c>
      <c r="BH7" s="117" t="s">
        <v>44</v>
      </c>
      <c r="BI7" s="117" t="s">
        <v>45</v>
      </c>
      <c r="BJ7" s="117" t="s">
        <v>44</v>
      </c>
      <c r="BK7" s="117" t="s">
        <v>45</v>
      </c>
      <c r="BL7" s="117" t="s">
        <v>44</v>
      </c>
      <c r="BM7" s="117" t="s">
        <v>45</v>
      </c>
      <c r="BN7" s="117" t="s">
        <v>44</v>
      </c>
      <c r="BO7" s="117" t="s">
        <v>45</v>
      </c>
      <c r="BP7" s="117" t="s">
        <v>44</v>
      </c>
      <c r="BQ7" s="117" t="s">
        <v>45</v>
      </c>
      <c r="BR7" s="117" t="s">
        <v>44</v>
      </c>
      <c r="BS7" s="117" t="s">
        <v>45</v>
      </c>
      <c r="BT7" s="117" t="s">
        <v>44</v>
      </c>
      <c r="BU7" s="117" t="s">
        <v>45</v>
      </c>
      <c r="BV7" s="117" t="s">
        <v>44</v>
      </c>
      <c r="BW7" s="117" t="s">
        <v>45</v>
      </c>
      <c r="BX7" s="117" t="s">
        <v>44</v>
      </c>
      <c r="BY7" s="117" t="s">
        <v>45</v>
      </c>
      <c r="BZ7" s="117" t="s">
        <v>44</v>
      </c>
      <c r="CA7" s="117" t="s">
        <v>45</v>
      </c>
      <c r="CB7" s="117" t="s">
        <v>44</v>
      </c>
      <c r="CC7" s="117" t="s">
        <v>45</v>
      </c>
      <c r="CD7" s="117" t="s">
        <v>44</v>
      </c>
      <c r="CE7" s="117" t="s">
        <v>45</v>
      </c>
      <c r="CF7" s="117" t="s">
        <v>44</v>
      </c>
      <c r="CG7" s="117" t="s">
        <v>45</v>
      </c>
      <c r="CH7" s="117" t="s">
        <v>44</v>
      </c>
      <c r="CI7" s="117" t="s">
        <v>45</v>
      </c>
      <c r="CJ7" s="117" t="s">
        <v>44</v>
      </c>
      <c r="CK7" s="117" t="s">
        <v>45</v>
      </c>
      <c r="CL7" s="117" t="s">
        <v>44</v>
      </c>
      <c r="CM7" s="117" t="s">
        <v>45</v>
      </c>
      <c r="CN7" s="117" t="s">
        <v>44</v>
      </c>
      <c r="CO7" s="117" t="s">
        <v>45</v>
      </c>
      <c r="CP7" s="117" t="s">
        <v>44</v>
      </c>
      <c r="CQ7" s="117" t="s">
        <v>45</v>
      </c>
      <c r="CR7" s="117" t="s">
        <v>44</v>
      </c>
      <c r="CS7" s="117" t="s">
        <v>45</v>
      </c>
      <c r="CT7" s="117" t="s">
        <v>44</v>
      </c>
      <c r="CU7" s="117" t="s">
        <v>45</v>
      </c>
      <c r="CV7" s="117" t="s">
        <v>44</v>
      </c>
      <c r="CW7" s="117" t="s">
        <v>45</v>
      </c>
      <c r="CX7" s="117" t="s">
        <v>44</v>
      </c>
      <c r="CY7" s="117" t="s">
        <v>45</v>
      </c>
      <c r="CZ7" s="117" t="s">
        <v>44</v>
      </c>
      <c r="DA7" s="117" t="s">
        <v>45</v>
      </c>
      <c r="DB7" s="117" t="s">
        <v>44</v>
      </c>
      <c r="DC7" s="117" t="s">
        <v>45</v>
      </c>
      <c r="DD7" s="117" t="s">
        <v>44</v>
      </c>
      <c r="DE7" s="117" t="s">
        <v>45</v>
      </c>
    </row>
    <row r="8" spans="1:109" ht="16.5">
      <c r="A8" s="118" t="s">
        <v>108</v>
      </c>
      <c r="B8" s="119"/>
      <c r="C8" s="120"/>
      <c r="D8" s="119">
        <v>4</v>
      </c>
      <c r="E8" s="120">
        <v>201</v>
      </c>
      <c r="F8" s="119"/>
      <c r="G8" s="120"/>
      <c r="H8" s="119">
        <v>1</v>
      </c>
      <c r="I8" s="120">
        <v>54</v>
      </c>
      <c r="J8" s="119"/>
      <c r="K8" s="120"/>
      <c r="L8" s="119">
        <v>1</v>
      </c>
      <c r="M8" s="120">
        <v>38</v>
      </c>
      <c r="N8" s="119"/>
      <c r="O8" s="120"/>
      <c r="P8" s="119"/>
      <c r="Q8" s="120"/>
      <c r="R8" s="119"/>
      <c r="S8" s="120"/>
      <c r="T8" s="119"/>
      <c r="U8" s="120"/>
      <c r="V8" s="119">
        <v>7</v>
      </c>
      <c r="W8" s="120">
        <v>341</v>
      </c>
      <c r="X8" s="119"/>
      <c r="Y8" s="120"/>
      <c r="Z8" s="119"/>
      <c r="AA8" s="120"/>
      <c r="AB8" s="119">
        <v>8</v>
      </c>
      <c r="AC8" s="120">
        <v>423</v>
      </c>
      <c r="AD8" s="119"/>
      <c r="AE8" s="120"/>
      <c r="AF8" s="119"/>
      <c r="AG8" s="120"/>
      <c r="AH8" s="119"/>
      <c r="AI8" s="120"/>
      <c r="AJ8" s="119"/>
      <c r="AK8" s="120"/>
      <c r="AL8" s="119"/>
      <c r="AM8" s="120"/>
      <c r="AN8" s="119"/>
      <c r="AO8" s="120"/>
      <c r="AP8" s="119">
        <v>9</v>
      </c>
      <c r="AQ8" s="120">
        <v>250</v>
      </c>
      <c r="AR8" s="119"/>
      <c r="AS8" s="120"/>
      <c r="AT8" s="119"/>
      <c r="AU8" s="120"/>
      <c r="AV8" s="119"/>
      <c r="AW8" s="120"/>
      <c r="AX8" s="119"/>
      <c r="AY8" s="120"/>
      <c r="AZ8" s="119"/>
      <c r="BA8" s="120"/>
      <c r="BB8" s="119"/>
      <c r="BC8" s="120"/>
      <c r="BD8" s="119">
        <v>2</v>
      </c>
      <c r="BE8" s="120">
        <v>237</v>
      </c>
      <c r="BF8" s="119"/>
      <c r="BG8" s="120"/>
      <c r="BH8" s="119"/>
      <c r="BI8" s="120"/>
      <c r="BJ8" s="119"/>
      <c r="BK8" s="120"/>
      <c r="BL8" s="119"/>
      <c r="BM8" s="120"/>
      <c r="BN8" s="119"/>
      <c r="BO8" s="120"/>
      <c r="BP8" s="119">
        <v>4</v>
      </c>
      <c r="BQ8" s="120">
        <v>277</v>
      </c>
      <c r="BR8" s="119"/>
      <c r="BS8" s="120"/>
      <c r="BT8" s="119"/>
      <c r="BU8" s="120"/>
      <c r="BV8" s="119">
        <v>4</v>
      </c>
      <c r="BW8" s="120">
        <v>172</v>
      </c>
      <c r="BX8" s="119"/>
      <c r="BY8" s="120"/>
      <c r="BZ8" s="119"/>
      <c r="CA8" s="120"/>
      <c r="CB8" s="119">
        <v>6</v>
      </c>
      <c r="CC8" s="120">
        <v>222</v>
      </c>
      <c r="CD8" s="119"/>
      <c r="CE8" s="120"/>
      <c r="CF8" s="119">
        <v>1</v>
      </c>
      <c r="CG8" s="120">
        <v>55</v>
      </c>
      <c r="CH8" s="119"/>
      <c r="CI8" s="120"/>
      <c r="CJ8" s="119">
        <v>3</v>
      </c>
      <c r="CK8" s="120">
        <v>178</v>
      </c>
      <c r="CL8" s="119"/>
      <c r="CM8" s="120"/>
      <c r="CN8" s="119">
        <v>4</v>
      </c>
      <c r="CO8" s="120">
        <v>103</v>
      </c>
      <c r="CP8" s="119"/>
      <c r="CQ8" s="120"/>
      <c r="CR8" s="119"/>
      <c r="CS8" s="120"/>
      <c r="CT8" s="119"/>
      <c r="CU8" s="120"/>
      <c r="CV8" s="119"/>
      <c r="CW8" s="120"/>
      <c r="CX8" s="119">
        <v>8</v>
      </c>
      <c r="CY8" s="120">
        <v>374</v>
      </c>
      <c r="CZ8" s="119"/>
      <c r="DA8" s="120"/>
      <c r="DB8" s="119"/>
      <c r="DC8" s="120"/>
      <c r="DD8" s="119">
        <f>B8+D8+F8+H8+J8+L8+N8+P8+R8+T8+V8+X8+Z8+AB8+AD8+AF8+AH8+AJ8+AL8+AN8+AP8+AR8+AT8+AV8+AX8+AZ8+BB8+BD8+BF8+BH8+BJ8+BL8+BN8+BP8+BR8+BT8+BV8+BX8+BZ8+CB8+CD8+CF8+CH8+CJ8+CL8+CN8+CP8+CR8+CT8+CV8+CX8+CZ8+DB8</f>
        <v>62</v>
      </c>
      <c r="DE8" s="120">
        <f>C8+E8+G8+I8+K8+M8+O8+Q8+S8+U8+W8+Y8+AA8+AC8+AE8+AG8+AI8+AK8+AM8+AO8+AQ8+AS8+AU8+AW8+AY8+BA8+BC8+BE8+BG8+BI8+BK8+BM8+BO8+BQ8+BS8+BU8+BW8+BY8+CA8+CC8+CE8+CG8+CI8+CK8+CM8+CO8+CQ8+CS8+CU8+CW8+CY8+DA8+DC8</f>
        <v>2925</v>
      </c>
    </row>
    <row r="9" spans="1:109" ht="16.5">
      <c r="A9" s="118" t="s">
        <v>109</v>
      </c>
      <c r="B9" s="80"/>
      <c r="C9" s="81"/>
      <c r="D9" s="80">
        <v>16</v>
      </c>
      <c r="E9" s="81">
        <v>1981</v>
      </c>
      <c r="F9" s="80"/>
      <c r="G9" s="81"/>
      <c r="H9" s="80">
        <v>1</v>
      </c>
      <c r="I9" s="81">
        <v>98</v>
      </c>
      <c r="J9" s="80"/>
      <c r="K9" s="81"/>
      <c r="L9" s="80"/>
      <c r="M9" s="81"/>
      <c r="N9" s="80"/>
      <c r="O9" s="81"/>
      <c r="P9" s="80"/>
      <c r="Q9" s="81"/>
      <c r="R9" s="80"/>
      <c r="S9" s="81"/>
      <c r="T9" s="80"/>
      <c r="U9" s="81"/>
      <c r="V9" s="80">
        <v>24</v>
      </c>
      <c r="W9" s="81">
        <v>2546</v>
      </c>
      <c r="X9" s="80"/>
      <c r="Y9" s="81"/>
      <c r="Z9" s="80"/>
      <c r="AA9" s="81"/>
      <c r="AB9" s="80">
        <v>5</v>
      </c>
      <c r="AC9" s="81">
        <v>284</v>
      </c>
      <c r="AD9" s="80"/>
      <c r="AE9" s="81"/>
      <c r="AF9" s="80"/>
      <c r="AG9" s="81"/>
      <c r="AH9" s="80"/>
      <c r="AI9" s="81"/>
      <c r="AJ9" s="80"/>
      <c r="AK9" s="81"/>
      <c r="AL9" s="80"/>
      <c r="AM9" s="81"/>
      <c r="AN9" s="80"/>
      <c r="AO9" s="81"/>
      <c r="AP9" s="80">
        <v>10</v>
      </c>
      <c r="AQ9" s="81">
        <v>532</v>
      </c>
      <c r="AR9" s="80"/>
      <c r="AS9" s="81"/>
      <c r="AT9" s="80"/>
      <c r="AU9" s="81"/>
      <c r="AV9" s="80"/>
      <c r="AW9" s="81"/>
      <c r="AX9" s="80"/>
      <c r="AY9" s="81"/>
      <c r="AZ9" s="80"/>
      <c r="BA9" s="81"/>
      <c r="BB9" s="80">
        <v>1</v>
      </c>
      <c r="BC9" s="81">
        <v>120</v>
      </c>
      <c r="BD9" s="80">
        <v>5</v>
      </c>
      <c r="BE9" s="81">
        <v>612</v>
      </c>
      <c r="BF9" s="80"/>
      <c r="BG9" s="81"/>
      <c r="BH9" s="80"/>
      <c r="BI9" s="81"/>
      <c r="BJ9" s="80"/>
      <c r="BK9" s="81"/>
      <c r="BL9" s="80"/>
      <c r="BM9" s="81"/>
      <c r="BN9" s="80">
        <v>1</v>
      </c>
      <c r="BO9" s="81">
        <v>358</v>
      </c>
      <c r="BP9" s="80">
        <v>5</v>
      </c>
      <c r="BQ9" s="81">
        <v>361</v>
      </c>
      <c r="BR9" s="80"/>
      <c r="BS9" s="81"/>
      <c r="BT9" s="80"/>
      <c r="BU9" s="81"/>
      <c r="BV9" s="80">
        <v>6</v>
      </c>
      <c r="BW9" s="81">
        <v>289</v>
      </c>
      <c r="BX9" s="80"/>
      <c r="BY9" s="81"/>
      <c r="BZ9" s="80"/>
      <c r="CA9" s="81"/>
      <c r="CB9" s="80">
        <v>2</v>
      </c>
      <c r="CC9" s="81">
        <v>75</v>
      </c>
      <c r="CD9" s="80"/>
      <c r="CE9" s="81"/>
      <c r="CF9" s="80">
        <v>6</v>
      </c>
      <c r="CG9" s="81">
        <v>450</v>
      </c>
      <c r="CH9" s="80"/>
      <c r="CI9" s="81"/>
      <c r="CJ9" s="80">
        <v>3</v>
      </c>
      <c r="CK9" s="81">
        <v>152</v>
      </c>
      <c r="CL9" s="80"/>
      <c r="CM9" s="81"/>
      <c r="CN9" s="80">
        <v>12</v>
      </c>
      <c r="CO9" s="81">
        <v>1350</v>
      </c>
      <c r="CP9" s="80"/>
      <c r="CQ9" s="81"/>
      <c r="CR9" s="80"/>
      <c r="CS9" s="81"/>
      <c r="CT9" s="80"/>
      <c r="CU9" s="81"/>
      <c r="CV9" s="80"/>
      <c r="CW9" s="81"/>
      <c r="CX9" s="80">
        <v>8</v>
      </c>
      <c r="CY9" s="81">
        <v>741</v>
      </c>
      <c r="CZ9" s="80"/>
      <c r="DA9" s="81"/>
      <c r="DB9" s="80"/>
      <c r="DC9" s="81"/>
      <c r="DD9" s="80">
        <f t="shared" ref="DD9:DD13" si="0">B9+D9+F9+H9+J9+L9+N9+P9+R9+T9+V9+X9+Z9+AB9+AD9+AF9+AH9+AJ9+AL9+AN9+AP9+AR9+AT9+AV9+AX9+AZ9+BB9+BD9+BF9+BH9+BJ9+BL9+BN9+BP9+BR9+BT9+BV9+BX9+BZ9+CB9+CD9+CF9+CH9+CJ9+CL9+CN9+CP9+CR9+CT9+CV9+CX9+CZ9+DB9</f>
        <v>105</v>
      </c>
      <c r="DE9" s="81">
        <f t="shared" ref="DE9:DE13" si="1">C9+E9+G9+I9+K9+M9+O9+Q9+S9+U9+W9+Y9+AA9+AC9+AE9+AG9+AI9+AK9+AM9+AO9+AQ9+AS9+AU9+AW9+AY9+BA9+BC9+BE9+BG9+BI9+BK9+BM9+BO9+BQ9+BS9+BU9+BW9+BY9+CA9+CC9+CE9+CG9+CI9+CK9+CM9+CO9+CQ9+CS9+CU9+CW9+CY9+DA9+DC9</f>
        <v>9949</v>
      </c>
    </row>
    <row r="10" spans="1:109" ht="16.5">
      <c r="A10" s="118" t="s">
        <v>110</v>
      </c>
      <c r="B10" s="80"/>
      <c r="C10" s="81"/>
      <c r="D10" s="80">
        <v>5</v>
      </c>
      <c r="E10" s="81">
        <v>4681</v>
      </c>
      <c r="F10" s="80"/>
      <c r="G10" s="81"/>
      <c r="H10" s="80">
        <v>1</v>
      </c>
      <c r="I10" s="81">
        <v>414</v>
      </c>
      <c r="J10" s="80"/>
      <c r="K10" s="81"/>
      <c r="L10" s="80"/>
      <c r="M10" s="81"/>
      <c r="N10" s="80"/>
      <c r="O10" s="81"/>
      <c r="P10" s="80"/>
      <c r="Q10" s="81"/>
      <c r="R10" s="80"/>
      <c r="S10" s="81"/>
      <c r="T10" s="80"/>
      <c r="U10" s="81"/>
      <c r="V10" s="80">
        <v>23</v>
      </c>
      <c r="W10" s="81">
        <v>4332</v>
      </c>
      <c r="X10" s="80"/>
      <c r="Y10" s="81"/>
      <c r="Z10" s="80"/>
      <c r="AA10" s="81"/>
      <c r="AB10" s="80">
        <v>7</v>
      </c>
      <c r="AC10" s="81">
        <v>570</v>
      </c>
      <c r="AD10" s="80"/>
      <c r="AE10" s="81"/>
      <c r="AF10" s="80"/>
      <c r="AG10" s="81"/>
      <c r="AH10" s="80"/>
      <c r="AI10" s="81"/>
      <c r="AJ10" s="80"/>
      <c r="AK10" s="81"/>
      <c r="AL10" s="80"/>
      <c r="AM10" s="81"/>
      <c r="AN10" s="80"/>
      <c r="AO10" s="81"/>
      <c r="AP10" s="80">
        <v>3</v>
      </c>
      <c r="AQ10" s="81">
        <v>420</v>
      </c>
      <c r="AR10" s="80"/>
      <c r="AS10" s="81"/>
      <c r="AT10" s="80"/>
      <c r="AU10" s="81"/>
      <c r="AV10" s="80"/>
      <c r="AW10" s="81"/>
      <c r="AX10" s="80"/>
      <c r="AY10" s="81"/>
      <c r="AZ10" s="80"/>
      <c r="BA10" s="81"/>
      <c r="BB10" s="80"/>
      <c r="BC10" s="81"/>
      <c r="BD10" s="80">
        <v>5</v>
      </c>
      <c r="BE10" s="81">
        <v>203</v>
      </c>
      <c r="BF10" s="80"/>
      <c r="BG10" s="81"/>
      <c r="BH10" s="80"/>
      <c r="BI10" s="81"/>
      <c r="BJ10" s="80"/>
      <c r="BK10" s="81"/>
      <c r="BL10" s="80"/>
      <c r="BM10" s="81"/>
      <c r="BN10" s="80">
        <v>6</v>
      </c>
      <c r="BO10" s="81">
        <v>795</v>
      </c>
      <c r="BP10" s="80">
        <v>5</v>
      </c>
      <c r="BQ10" s="81">
        <v>462</v>
      </c>
      <c r="BR10" s="80"/>
      <c r="BS10" s="81"/>
      <c r="BT10" s="80"/>
      <c r="BU10" s="81"/>
      <c r="BV10" s="80">
        <v>13</v>
      </c>
      <c r="BW10" s="81">
        <v>884</v>
      </c>
      <c r="BX10" s="80"/>
      <c r="BY10" s="81"/>
      <c r="BZ10" s="80">
        <v>1</v>
      </c>
      <c r="CA10" s="81">
        <v>25</v>
      </c>
      <c r="CB10" s="80">
        <v>3</v>
      </c>
      <c r="CC10" s="81">
        <v>109</v>
      </c>
      <c r="CD10" s="80"/>
      <c r="CE10" s="81"/>
      <c r="CF10" s="80">
        <v>6</v>
      </c>
      <c r="CG10" s="81">
        <v>444</v>
      </c>
      <c r="CH10" s="80"/>
      <c r="CI10" s="81"/>
      <c r="CJ10" s="80">
        <v>4</v>
      </c>
      <c r="CK10" s="81">
        <v>199</v>
      </c>
      <c r="CL10" s="80"/>
      <c r="CM10" s="81"/>
      <c r="CN10" s="80">
        <v>11</v>
      </c>
      <c r="CO10" s="81">
        <v>1478</v>
      </c>
      <c r="CP10" s="80"/>
      <c r="CQ10" s="81"/>
      <c r="CR10" s="80"/>
      <c r="CS10" s="81"/>
      <c r="CT10" s="80"/>
      <c r="CU10" s="81"/>
      <c r="CV10" s="80">
        <v>1</v>
      </c>
      <c r="CW10" s="81">
        <v>28</v>
      </c>
      <c r="CX10" s="80">
        <v>4</v>
      </c>
      <c r="CY10" s="81">
        <v>664</v>
      </c>
      <c r="CZ10" s="80"/>
      <c r="DA10" s="81"/>
      <c r="DB10" s="80"/>
      <c r="DC10" s="81"/>
      <c r="DD10" s="80">
        <f t="shared" si="0"/>
        <v>98</v>
      </c>
      <c r="DE10" s="81">
        <f t="shared" si="1"/>
        <v>15708</v>
      </c>
    </row>
    <row r="11" spans="1:109" ht="16.5">
      <c r="A11" s="118" t="s">
        <v>181</v>
      </c>
      <c r="B11" s="80"/>
      <c r="C11" s="81"/>
      <c r="D11" s="80">
        <v>1</v>
      </c>
      <c r="E11" s="81">
        <v>364</v>
      </c>
      <c r="F11" s="80"/>
      <c r="G11" s="81"/>
      <c r="H11" s="80"/>
      <c r="I11" s="81"/>
      <c r="J11" s="80"/>
      <c r="K11" s="81"/>
      <c r="L11" s="80"/>
      <c r="M11" s="81"/>
      <c r="N11" s="80"/>
      <c r="O11" s="81"/>
      <c r="P11" s="80"/>
      <c r="Q11" s="81"/>
      <c r="R11" s="80"/>
      <c r="S11" s="81"/>
      <c r="T11" s="80"/>
      <c r="U11" s="81"/>
      <c r="V11" s="80">
        <v>1</v>
      </c>
      <c r="W11" s="81">
        <v>566</v>
      </c>
      <c r="X11" s="80"/>
      <c r="Y11" s="81"/>
      <c r="Z11" s="80"/>
      <c r="AA11" s="81"/>
      <c r="AB11" s="80"/>
      <c r="AC11" s="81"/>
      <c r="AD11" s="80"/>
      <c r="AE11" s="81"/>
      <c r="AF11" s="80"/>
      <c r="AG11" s="81"/>
      <c r="AH11" s="80"/>
      <c r="AI11" s="81"/>
      <c r="AJ11" s="80"/>
      <c r="AK11" s="81"/>
      <c r="AL11" s="80"/>
      <c r="AM11" s="81"/>
      <c r="AN11" s="80"/>
      <c r="AO11" s="81"/>
      <c r="AP11" s="80"/>
      <c r="AQ11" s="81"/>
      <c r="AR11" s="80"/>
      <c r="AS11" s="81"/>
      <c r="AT11" s="80"/>
      <c r="AU11" s="81"/>
      <c r="AV11" s="80"/>
      <c r="AW11" s="81"/>
      <c r="AX11" s="80"/>
      <c r="AY11" s="81"/>
      <c r="AZ11" s="80"/>
      <c r="BA11" s="81"/>
      <c r="BB11" s="80"/>
      <c r="BC11" s="81"/>
      <c r="BD11" s="80"/>
      <c r="BE11" s="81"/>
      <c r="BF11" s="80"/>
      <c r="BG11" s="81"/>
      <c r="BH11" s="80"/>
      <c r="BI11" s="81"/>
      <c r="BJ11" s="80"/>
      <c r="BK11" s="81"/>
      <c r="BL11" s="80"/>
      <c r="BM11" s="81"/>
      <c r="BN11" s="80"/>
      <c r="BO11" s="81"/>
      <c r="BP11" s="80">
        <v>1</v>
      </c>
      <c r="BQ11" s="81">
        <v>146</v>
      </c>
      <c r="BR11" s="80"/>
      <c r="BS11" s="81"/>
      <c r="BT11" s="80"/>
      <c r="BU11" s="81"/>
      <c r="BV11" s="80">
        <v>4</v>
      </c>
      <c r="BW11" s="81">
        <v>285</v>
      </c>
      <c r="BX11" s="80"/>
      <c r="BY11" s="81"/>
      <c r="BZ11" s="80"/>
      <c r="CA11" s="81"/>
      <c r="CB11" s="80"/>
      <c r="CC11" s="81"/>
      <c r="CD11" s="80"/>
      <c r="CE11" s="81"/>
      <c r="CF11" s="80"/>
      <c r="CG11" s="81"/>
      <c r="CH11" s="80"/>
      <c r="CI11" s="81"/>
      <c r="CJ11" s="80"/>
      <c r="CK11" s="81"/>
      <c r="CL11" s="80"/>
      <c r="CM11" s="81"/>
      <c r="CN11" s="80"/>
      <c r="CO11" s="81"/>
      <c r="CP11" s="80"/>
      <c r="CQ11" s="81"/>
      <c r="CR11" s="80"/>
      <c r="CS11" s="81"/>
      <c r="CT11" s="80"/>
      <c r="CU11" s="81"/>
      <c r="CV11" s="80">
        <v>1</v>
      </c>
      <c r="CW11" s="81">
        <v>82</v>
      </c>
      <c r="CX11" s="80"/>
      <c r="CY11" s="81"/>
      <c r="CZ11" s="80"/>
      <c r="DA11" s="81"/>
      <c r="DB11" s="80"/>
      <c r="DC11" s="81"/>
      <c r="DD11" s="80">
        <f t="shared" si="0"/>
        <v>8</v>
      </c>
      <c r="DE11" s="81">
        <f t="shared" si="1"/>
        <v>1443</v>
      </c>
    </row>
    <row r="12" spans="1:109" ht="16.5">
      <c r="A12" s="118" t="s">
        <v>111</v>
      </c>
      <c r="B12" s="80"/>
      <c r="C12" s="81"/>
      <c r="D12" s="80"/>
      <c r="E12" s="81"/>
      <c r="F12" s="80"/>
      <c r="G12" s="81"/>
      <c r="H12" s="80"/>
      <c r="I12" s="81"/>
      <c r="J12" s="80"/>
      <c r="K12" s="81"/>
      <c r="L12" s="80"/>
      <c r="M12" s="81"/>
      <c r="N12" s="80"/>
      <c r="O12" s="81"/>
      <c r="P12" s="80"/>
      <c r="Q12" s="81"/>
      <c r="R12" s="80"/>
      <c r="S12" s="81"/>
      <c r="T12" s="80"/>
      <c r="U12" s="81"/>
      <c r="V12" s="80">
        <v>4</v>
      </c>
      <c r="W12" s="81">
        <v>747</v>
      </c>
      <c r="X12" s="80"/>
      <c r="Y12" s="81"/>
      <c r="Z12" s="80"/>
      <c r="AA12" s="81"/>
      <c r="AB12" s="80"/>
      <c r="AC12" s="81"/>
      <c r="AD12" s="80"/>
      <c r="AE12" s="81"/>
      <c r="AF12" s="80"/>
      <c r="AG12" s="81"/>
      <c r="AH12" s="80"/>
      <c r="AI12" s="81"/>
      <c r="AJ12" s="80"/>
      <c r="AK12" s="81"/>
      <c r="AL12" s="80"/>
      <c r="AM12" s="81"/>
      <c r="AN12" s="80"/>
      <c r="AO12" s="81"/>
      <c r="AP12" s="80"/>
      <c r="AQ12" s="81"/>
      <c r="AR12" s="80"/>
      <c r="AS12" s="81"/>
      <c r="AT12" s="80"/>
      <c r="AU12" s="81"/>
      <c r="AV12" s="80"/>
      <c r="AW12" s="81"/>
      <c r="AX12" s="80"/>
      <c r="AY12" s="81"/>
      <c r="AZ12" s="80"/>
      <c r="BA12" s="81"/>
      <c r="BB12" s="80">
        <v>1</v>
      </c>
      <c r="BC12" s="81">
        <v>936</v>
      </c>
      <c r="BD12" s="80"/>
      <c r="BE12" s="81"/>
      <c r="BF12" s="80"/>
      <c r="BG12" s="81"/>
      <c r="BH12" s="80"/>
      <c r="BI12" s="81"/>
      <c r="BJ12" s="80"/>
      <c r="BK12" s="81"/>
      <c r="BL12" s="80"/>
      <c r="BM12" s="81"/>
      <c r="BN12" s="80"/>
      <c r="BO12" s="81"/>
      <c r="BP12" s="80">
        <v>6</v>
      </c>
      <c r="BQ12" s="81">
        <v>225</v>
      </c>
      <c r="BR12" s="80"/>
      <c r="BS12" s="81"/>
      <c r="BT12" s="80"/>
      <c r="BU12" s="81"/>
      <c r="BV12" s="80">
        <v>2</v>
      </c>
      <c r="BW12" s="81">
        <v>286</v>
      </c>
      <c r="BX12" s="80"/>
      <c r="BY12" s="81"/>
      <c r="BZ12" s="80"/>
      <c r="CA12" s="81"/>
      <c r="CB12" s="80">
        <v>2</v>
      </c>
      <c r="CC12" s="81">
        <v>82</v>
      </c>
      <c r="CD12" s="80"/>
      <c r="CE12" s="81"/>
      <c r="CF12" s="80"/>
      <c r="CG12" s="81"/>
      <c r="CH12" s="80"/>
      <c r="CI12" s="81"/>
      <c r="CJ12" s="80"/>
      <c r="CK12" s="81"/>
      <c r="CL12" s="80"/>
      <c r="CM12" s="81"/>
      <c r="CN12" s="80"/>
      <c r="CO12" s="81"/>
      <c r="CP12" s="80"/>
      <c r="CQ12" s="81"/>
      <c r="CR12" s="80"/>
      <c r="CS12" s="81"/>
      <c r="CT12" s="80"/>
      <c r="CU12" s="81"/>
      <c r="CV12" s="80">
        <v>1</v>
      </c>
      <c r="CW12" s="81">
        <v>39</v>
      </c>
      <c r="CX12" s="80">
        <v>1</v>
      </c>
      <c r="CY12" s="81">
        <v>18</v>
      </c>
      <c r="CZ12" s="80"/>
      <c r="DA12" s="81"/>
      <c r="DB12" s="80"/>
      <c r="DC12" s="81"/>
      <c r="DD12" s="80">
        <f t="shared" si="0"/>
        <v>17</v>
      </c>
      <c r="DE12" s="81">
        <f t="shared" si="1"/>
        <v>2333</v>
      </c>
    </row>
    <row r="13" spans="1:109" ht="16.5">
      <c r="A13" s="118" t="s">
        <v>189</v>
      </c>
      <c r="B13" s="80"/>
      <c r="C13" s="81"/>
      <c r="D13" s="80"/>
      <c r="E13" s="81"/>
      <c r="F13" s="80"/>
      <c r="G13" s="81"/>
      <c r="H13" s="80"/>
      <c r="I13" s="81"/>
      <c r="J13" s="80"/>
      <c r="K13" s="81"/>
      <c r="L13" s="80"/>
      <c r="M13" s="81"/>
      <c r="N13" s="80"/>
      <c r="O13" s="81"/>
      <c r="P13" s="80"/>
      <c r="Q13" s="81"/>
      <c r="R13" s="80"/>
      <c r="S13" s="81"/>
      <c r="T13" s="80"/>
      <c r="U13" s="81"/>
      <c r="V13" s="80"/>
      <c r="W13" s="81"/>
      <c r="X13" s="80"/>
      <c r="Y13" s="81"/>
      <c r="Z13" s="80"/>
      <c r="AA13" s="81"/>
      <c r="AB13" s="80"/>
      <c r="AC13" s="81"/>
      <c r="AD13" s="80"/>
      <c r="AE13" s="81"/>
      <c r="AF13" s="80"/>
      <c r="AG13" s="81"/>
      <c r="AH13" s="80"/>
      <c r="AI13" s="81"/>
      <c r="AJ13" s="80"/>
      <c r="AK13" s="81"/>
      <c r="AL13" s="80"/>
      <c r="AM13" s="81"/>
      <c r="AN13" s="80"/>
      <c r="AO13" s="81"/>
      <c r="AP13" s="80"/>
      <c r="AQ13" s="81"/>
      <c r="AR13" s="80"/>
      <c r="AS13" s="81"/>
      <c r="AT13" s="80"/>
      <c r="AU13" s="81"/>
      <c r="AV13" s="80"/>
      <c r="AW13" s="81"/>
      <c r="AX13" s="80"/>
      <c r="AY13" s="81"/>
      <c r="AZ13" s="80"/>
      <c r="BA13" s="81"/>
      <c r="BB13" s="80"/>
      <c r="BC13" s="81"/>
      <c r="BD13" s="80"/>
      <c r="BE13" s="81"/>
      <c r="BF13" s="80"/>
      <c r="BG13" s="81"/>
      <c r="BH13" s="80"/>
      <c r="BI13" s="81"/>
      <c r="BJ13" s="80"/>
      <c r="BK13" s="81"/>
      <c r="BL13" s="80"/>
      <c r="BM13" s="81"/>
      <c r="BN13" s="80"/>
      <c r="BO13" s="81"/>
      <c r="BP13" s="80">
        <v>1</v>
      </c>
      <c r="BQ13" s="81">
        <v>18</v>
      </c>
      <c r="BR13" s="80"/>
      <c r="BS13" s="81"/>
      <c r="BT13" s="80"/>
      <c r="BU13" s="81"/>
      <c r="BV13" s="80"/>
      <c r="BW13" s="81"/>
      <c r="BX13" s="80"/>
      <c r="BY13" s="81"/>
      <c r="BZ13" s="80"/>
      <c r="CA13" s="81"/>
      <c r="CB13" s="80"/>
      <c r="CC13" s="81"/>
      <c r="CD13" s="80"/>
      <c r="CE13" s="81"/>
      <c r="CF13" s="80"/>
      <c r="CG13" s="81"/>
      <c r="CH13" s="80"/>
      <c r="CI13" s="81"/>
      <c r="CJ13" s="80"/>
      <c r="CK13" s="81"/>
      <c r="CL13" s="80"/>
      <c r="CM13" s="81"/>
      <c r="CN13" s="80"/>
      <c r="CO13" s="81"/>
      <c r="CP13" s="80"/>
      <c r="CQ13" s="81"/>
      <c r="CR13" s="80"/>
      <c r="CS13" s="81"/>
      <c r="CT13" s="80"/>
      <c r="CU13" s="81"/>
      <c r="CV13" s="80"/>
      <c r="CW13" s="81"/>
      <c r="CX13" s="80"/>
      <c r="CY13" s="81"/>
      <c r="CZ13" s="80"/>
      <c r="DA13" s="81"/>
      <c r="DB13" s="80"/>
      <c r="DC13" s="81"/>
      <c r="DD13" s="80">
        <f t="shared" si="0"/>
        <v>1</v>
      </c>
      <c r="DE13" s="81">
        <f t="shared" si="1"/>
        <v>18</v>
      </c>
    </row>
    <row r="14" spans="1:109" ht="16.5">
      <c r="A14" s="121" t="s">
        <v>112</v>
      </c>
      <c r="B14" s="122"/>
      <c r="C14" s="122"/>
      <c r="D14" s="122">
        <f>SUM(D8:D13)</f>
        <v>26</v>
      </c>
      <c r="E14" s="123">
        <f>SUM(E8:E13)</f>
        <v>7227</v>
      </c>
      <c r="F14" s="122"/>
      <c r="G14" s="123"/>
      <c r="H14" s="122">
        <f t="shared" ref="H14:BQ14" si="2">SUM(H8:H13)</f>
        <v>3</v>
      </c>
      <c r="I14" s="123">
        <f t="shared" si="2"/>
        <v>566</v>
      </c>
      <c r="J14" s="122"/>
      <c r="K14" s="123"/>
      <c r="L14" s="122">
        <f t="shared" si="2"/>
        <v>1</v>
      </c>
      <c r="M14" s="123">
        <f t="shared" si="2"/>
        <v>38</v>
      </c>
      <c r="N14" s="122"/>
      <c r="O14" s="123"/>
      <c r="P14" s="122"/>
      <c r="Q14" s="123"/>
      <c r="R14" s="122"/>
      <c r="S14" s="123"/>
      <c r="T14" s="122"/>
      <c r="U14" s="123"/>
      <c r="V14" s="122">
        <f t="shared" si="2"/>
        <v>59</v>
      </c>
      <c r="W14" s="123">
        <f t="shared" si="2"/>
        <v>8532</v>
      </c>
      <c r="X14" s="122"/>
      <c r="Y14" s="123"/>
      <c r="Z14" s="122"/>
      <c r="AA14" s="123"/>
      <c r="AB14" s="122">
        <f t="shared" si="2"/>
        <v>20</v>
      </c>
      <c r="AC14" s="123">
        <f t="shared" si="2"/>
        <v>1277</v>
      </c>
      <c r="AD14" s="122"/>
      <c r="AE14" s="123"/>
      <c r="AF14" s="122"/>
      <c r="AG14" s="123"/>
      <c r="AH14" s="122"/>
      <c r="AI14" s="123"/>
      <c r="AJ14" s="122"/>
      <c r="AK14" s="123"/>
      <c r="AL14" s="122"/>
      <c r="AM14" s="123"/>
      <c r="AN14" s="122"/>
      <c r="AO14" s="123"/>
      <c r="AP14" s="122">
        <f t="shared" si="2"/>
        <v>22</v>
      </c>
      <c r="AQ14" s="123">
        <f t="shared" si="2"/>
        <v>1202</v>
      </c>
      <c r="AR14" s="122"/>
      <c r="AS14" s="123"/>
      <c r="AT14" s="122"/>
      <c r="AU14" s="123"/>
      <c r="AV14" s="122"/>
      <c r="AW14" s="123"/>
      <c r="AX14" s="122"/>
      <c r="AY14" s="123"/>
      <c r="AZ14" s="122"/>
      <c r="BA14" s="123"/>
      <c r="BB14" s="122">
        <f t="shared" si="2"/>
        <v>2</v>
      </c>
      <c r="BC14" s="123">
        <f t="shared" si="2"/>
        <v>1056</v>
      </c>
      <c r="BD14" s="122">
        <f t="shared" si="2"/>
        <v>12</v>
      </c>
      <c r="BE14" s="123">
        <f t="shared" si="2"/>
        <v>1052</v>
      </c>
      <c r="BF14" s="122"/>
      <c r="BG14" s="123"/>
      <c r="BH14" s="122"/>
      <c r="BI14" s="123"/>
      <c r="BJ14" s="122"/>
      <c r="BK14" s="123"/>
      <c r="BL14" s="122"/>
      <c r="BM14" s="123"/>
      <c r="BN14" s="122">
        <f t="shared" si="2"/>
        <v>7</v>
      </c>
      <c r="BO14" s="123">
        <f t="shared" si="2"/>
        <v>1153</v>
      </c>
      <c r="BP14" s="122">
        <f t="shared" si="2"/>
        <v>22</v>
      </c>
      <c r="BQ14" s="123">
        <f t="shared" si="2"/>
        <v>1489</v>
      </c>
      <c r="BR14" s="122"/>
      <c r="BS14" s="123"/>
      <c r="BT14" s="122"/>
      <c r="BU14" s="123"/>
      <c r="BV14" s="122">
        <f t="shared" ref="BV14:DE14" si="3">SUM(BV8:BV13)</f>
        <v>29</v>
      </c>
      <c r="BW14" s="123">
        <f t="shared" si="3"/>
        <v>1916</v>
      </c>
      <c r="BX14" s="122"/>
      <c r="BY14" s="123"/>
      <c r="BZ14" s="122">
        <f t="shared" si="3"/>
        <v>1</v>
      </c>
      <c r="CA14" s="123">
        <f t="shared" si="3"/>
        <v>25</v>
      </c>
      <c r="CB14" s="122">
        <f t="shared" si="3"/>
        <v>13</v>
      </c>
      <c r="CC14" s="123">
        <f t="shared" si="3"/>
        <v>488</v>
      </c>
      <c r="CD14" s="122"/>
      <c r="CE14" s="123"/>
      <c r="CF14" s="122">
        <f t="shared" si="3"/>
        <v>13</v>
      </c>
      <c r="CG14" s="123">
        <f t="shared" si="3"/>
        <v>949</v>
      </c>
      <c r="CH14" s="122"/>
      <c r="CI14" s="123"/>
      <c r="CJ14" s="122">
        <f t="shared" si="3"/>
        <v>10</v>
      </c>
      <c r="CK14" s="123">
        <f t="shared" si="3"/>
        <v>529</v>
      </c>
      <c r="CL14" s="122"/>
      <c r="CM14" s="123"/>
      <c r="CN14" s="122">
        <f t="shared" si="3"/>
        <v>27</v>
      </c>
      <c r="CO14" s="123">
        <f t="shared" si="3"/>
        <v>2931</v>
      </c>
      <c r="CP14" s="122"/>
      <c r="CQ14" s="123"/>
      <c r="CR14" s="122"/>
      <c r="CS14" s="123"/>
      <c r="CT14" s="122"/>
      <c r="CU14" s="123"/>
      <c r="CV14" s="122">
        <f t="shared" si="3"/>
        <v>3</v>
      </c>
      <c r="CW14" s="123">
        <f t="shared" si="3"/>
        <v>149</v>
      </c>
      <c r="CX14" s="122">
        <f t="shared" si="3"/>
        <v>21</v>
      </c>
      <c r="CY14" s="123">
        <f t="shared" si="3"/>
        <v>1797</v>
      </c>
      <c r="CZ14" s="122"/>
      <c r="DA14" s="123"/>
      <c r="DB14" s="122"/>
      <c r="DC14" s="123"/>
      <c r="DD14" s="122">
        <f t="shared" si="3"/>
        <v>291</v>
      </c>
      <c r="DE14" s="123">
        <f t="shared" si="3"/>
        <v>32376</v>
      </c>
    </row>
    <row r="15" spans="1:109" ht="19.5" customHeight="1">
      <c r="A15" s="121" t="s">
        <v>132</v>
      </c>
      <c r="B15" s="122">
        <v>3</v>
      </c>
      <c r="C15" s="123">
        <v>29</v>
      </c>
      <c r="D15" s="122">
        <v>4</v>
      </c>
      <c r="E15" s="123">
        <v>71</v>
      </c>
      <c r="F15" s="122">
        <v>2</v>
      </c>
      <c r="G15" s="123">
        <v>40</v>
      </c>
      <c r="H15" s="122">
        <v>1</v>
      </c>
      <c r="I15" s="123">
        <v>14</v>
      </c>
      <c r="J15" s="122">
        <v>1</v>
      </c>
      <c r="K15" s="123">
        <v>22</v>
      </c>
      <c r="L15" s="122">
        <v>9</v>
      </c>
      <c r="M15" s="123">
        <v>205</v>
      </c>
      <c r="N15" s="122"/>
      <c r="O15" s="123"/>
      <c r="P15" s="122">
        <v>2</v>
      </c>
      <c r="Q15" s="123">
        <v>78</v>
      </c>
      <c r="R15" s="122">
        <v>1</v>
      </c>
      <c r="S15" s="123">
        <v>22</v>
      </c>
      <c r="T15" s="122">
        <v>12</v>
      </c>
      <c r="U15" s="123">
        <v>180</v>
      </c>
      <c r="V15" s="122">
        <v>7</v>
      </c>
      <c r="W15" s="123">
        <v>107</v>
      </c>
      <c r="X15" s="122">
        <v>4</v>
      </c>
      <c r="Y15" s="123">
        <v>142</v>
      </c>
      <c r="Z15" s="122">
        <v>30</v>
      </c>
      <c r="AA15" s="123">
        <v>620</v>
      </c>
      <c r="AB15" s="122">
        <v>3</v>
      </c>
      <c r="AC15" s="123">
        <v>114</v>
      </c>
      <c r="AD15" s="122"/>
      <c r="AE15" s="123"/>
      <c r="AF15" s="122">
        <v>2</v>
      </c>
      <c r="AG15" s="123">
        <v>21</v>
      </c>
      <c r="AH15" s="122">
        <v>1</v>
      </c>
      <c r="AI15" s="123">
        <v>16</v>
      </c>
      <c r="AJ15" s="122">
        <v>2</v>
      </c>
      <c r="AK15" s="123">
        <v>10</v>
      </c>
      <c r="AL15" s="122">
        <v>10</v>
      </c>
      <c r="AM15" s="123">
        <v>168</v>
      </c>
      <c r="AN15" s="122">
        <v>1</v>
      </c>
      <c r="AO15" s="123">
        <v>10</v>
      </c>
      <c r="AP15" s="122">
        <v>19</v>
      </c>
      <c r="AQ15" s="123">
        <v>362</v>
      </c>
      <c r="AR15" s="122">
        <v>2</v>
      </c>
      <c r="AS15" s="123">
        <v>25</v>
      </c>
      <c r="AT15" s="122">
        <v>6</v>
      </c>
      <c r="AU15" s="123">
        <v>102</v>
      </c>
      <c r="AV15" s="122">
        <v>3</v>
      </c>
      <c r="AW15" s="123">
        <v>58</v>
      </c>
      <c r="AX15" s="122">
        <v>1</v>
      </c>
      <c r="AY15" s="123">
        <v>17</v>
      </c>
      <c r="AZ15" s="122"/>
      <c r="BA15" s="123"/>
      <c r="BB15" s="122">
        <v>25</v>
      </c>
      <c r="BC15" s="123">
        <v>645</v>
      </c>
      <c r="BD15" s="122">
        <v>28</v>
      </c>
      <c r="BE15" s="123">
        <v>506</v>
      </c>
      <c r="BF15" s="122"/>
      <c r="BG15" s="123"/>
      <c r="BH15" s="122">
        <v>5</v>
      </c>
      <c r="BI15" s="123">
        <v>64</v>
      </c>
      <c r="BJ15" s="122">
        <v>1</v>
      </c>
      <c r="BK15" s="123">
        <v>24</v>
      </c>
      <c r="BL15" s="122">
        <v>3</v>
      </c>
      <c r="BM15" s="123">
        <v>80</v>
      </c>
      <c r="BN15" s="122">
        <v>1</v>
      </c>
      <c r="BO15" s="123">
        <v>22</v>
      </c>
      <c r="BP15" s="122">
        <v>4</v>
      </c>
      <c r="BQ15" s="123">
        <v>49</v>
      </c>
      <c r="BR15" s="122">
        <v>5</v>
      </c>
      <c r="BS15" s="123">
        <v>96</v>
      </c>
      <c r="BT15" s="122">
        <v>4</v>
      </c>
      <c r="BU15" s="123">
        <v>106</v>
      </c>
      <c r="BV15" s="122">
        <v>9</v>
      </c>
      <c r="BW15" s="123">
        <v>164</v>
      </c>
      <c r="BX15" s="122">
        <v>9</v>
      </c>
      <c r="BY15" s="123">
        <v>136</v>
      </c>
      <c r="BZ15" s="122">
        <v>3</v>
      </c>
      <c r="CA15" s="123">
        <v>50</v>
      </c>
      <c r="CB15" s="122">
        <v>3</v>
      </c>
      <c r="CC15" s="123">
        <v>50</v>
      </c>
      <c r="CD15" s="122">
        <v>3</v>
      </c>
      <c r="CE15" s="123">
        <v>80</v>
      </c>
      <c r="CF15" s="122">
        <v>10</v>
      </c>
      <c r="CG15" s="123">
        <v>256</v>
      </c>
      <c r="CH15" s="122">
        <v>1</v>
      </c>
      <c r="CI15" s="123">
        <v>12</v>
      </c>
      <c r="CJ15" s="122">
        <v>7</v>
      </c>
      <c r="CK15" s="123">
        <v>165</v>
      </c>
      <c r="CL15" s="122">
        <v>6</v>
      </c>
      <c r="CM15" s="123">
        <v>92</v>
      </c>
      <c r="CN15" s="122">
        <v>6</v>
      </c>
      <c r="CO15" s="123">
        <v>126</v>
      </c>
      <c r="CP15" s="122">
        <v>10</v>
      </c>
      <c r="CQ15" s="123">
        <v>215</v>
      </c>
      <c r="CR15" s="122">
        <v>6</v>
      </c>
      <c r="CS15" s="123">
        <v>90</v>
      </c>
      <c r="CT15" s="122">
        <v>1</v>
      </c>
      <c r="CU15" s="123">
        <v>24</v>
      </c>
      <c r="CV15" s="122">
        <v>11</v>
      </c>
      <c r="CW15" s="123">
        <v>211</v>
      </c>
      <c r="CX15" s="122">
        <v>4</v>
      </c>
      <c r="CY15" s="123">
        <v>116</v>
      </c>
      <c r="CZ15" s="122">
        <v>5</v>
      </c>
      <c r="DA15" s="123">
        <v>87</v>
      </c>
      <c r="DB15" s="122">
        <v>1</v>
      </c>
      <c r="DC15" s="123">
        <v>20</v>
      </c>
      <c r="DD15" s="122">
        <f t="shared" ref="DD15:DD18" si="4">B15+D15+F15+H15+J15+L15+N15+P15+R15+T15+V15+X15+Z15+AB15+AD15+AF15+AH15+AJ15+AL15+AN15+AP15+AR15+AT15+AV15+AX15+AZ15+BB15+BD15+BF15+BH15+BJ15+BL15+BN15+BP15+BR15+BT15+BV15+BX15+BZ15+CB15+CD15+CF15+CH15+CJ15+CL15+CN15+CP15+CR15+CT15+CV15+CX15+CZ15+DB15</f>
        <v>297</v>
      </c>
      <c r="DE15" s="123">
        <f t="shared" ref="DE15:DE18" si="5">C15+E15+G15+I15+K15+M15+O15+Q15+S15+U15+W15+Y15+AA15+AC15+AE15+AG15+AI15+AK15+AM15+AO15+AQ15+AS15+AU15+AW15+AY15+BA15+BC15+BE15+BG15+BI15+BK15+BM15+BO15+BQ15+BS15+BU15+BW15+BY15+CA15+CC15+CE15+CG15+CI15+CK15+CM15+CO15+CQ15+CS15+CU15+CW15+CY15+DA15+DC15</f>
        <v>5919</v>
      </c>
    </row>
    <row r="16" spans="1:109" ht="19.5" customHeight="1">
      <c r="A16" s="121" t="s">
        <v>267</v>
      </c>
      <c r="B16" s="122"/>
      <c r="C16" s="123"/>
      <c r="D16" s="122"/>
      <c r="E16" s="123"/>
      <c r="F16" s="122"/>
      <c r="G16" s="123"/>
      <c r="H16" s="122"/>
      <c r="I16" s="123"/>
      <c r="J16" s="122"/>
      <c r="K16" s="123"/>
      <c r="L16" s="122"/>
      <c r="M16" s="123"/>
      <c r="N16" s="122"/>
      <c r="O16" s="123"/>
      <c r="P16" s="122"/>
      <c r="Q16" s="123"/>
      <c r="R16" s="122"/>
      <c r="S16" s="123"/>
      <c r="T16" s="122"/>
      <c r="U16" s="123"/>
      <c r="V16" s="122"/>
      <c r="W16" s="123"/>
      <c r="X16" s="122"/>
      <c r="Y16" s="123"/>
      <c r="Z16" s="122"/>
      <c r="AA16" s="123"/>
      <c r="AB16" s="122"/>
      <c r="AC16" s="123"/>
      <c r="AD16" s="122"/>
      <c r="AE16" s="123"/>
      <c r="AF16" s="122"/>
      <c r="AG16" s="123"/>
      <c r="AH16" s="122"/>
      <c r="AI16" s="123"/>
      <c r="AJ16" s="122"/>
      <c r="AK16" s="123"/>
      <c r="AL16" s="122"/>
      <c r="AM16" s="123"/>
      <c r="AN16" s="122"/>
      <c r="AO16" s="123"/>
      <c r="AP16" s="122"/>
      <c r="AQ16" s="123"/>
      <c r="AR16" s="122"/>
      <c r="AS16" s="123"/>
      <c r="AT16" s="122"/>
      <c r="AU16" s="123"/>
      <c r="AV16" s="122"/>
      <c r="AW16" s="123"/>
      <c r="AX16" s="122"/>
      <c r="AY16" s="123"/>
      <c r="AZ16" s="122"/>
      <c r="BA16" s="123"/>
      <c r="BB16" s="122"/>
      <c r="BC16" s="123"/>
      <c r="BD16" s="122"/>
      <c r="BE16" s="123"/>
      <c r="BF16" s="122"/>
      <c r="BG16" s="123"/>
      <c r="BH16" s="122"/>
      <c r="BI16" s="123"/>
      <c r="BJ16" s="122"/>
      <c r="BK16" s="123"/>
      <c r="BL16" s="122">
        <v>1</v>
      </c>
      <c r="BM16" s="123">
        <v>38</v>
      </c>
      <c r="BN16" s="122"/>
      <c r="BO16" s="123"/>
      <c r="BP16" s="122">
        <v>1</v>
      </c>
      <c r="BQ16" s="123">
        <v>38</v>
      </c>
      <c r="BR16" s="122"/>
      <c r="BS16" s="123"/>
      <c r="BT16" s="122"/>
      <c r="BU16" s="123"/>
      <c r="BV16" s="122"/>
      <c r="BW16" s="123"/>
      <c r="BX16" s="122"/>
      <c r="BY16" s="123"/>
      <c r="BZ16" s="122"/>
      <c r="CA16" s="123"/>
      <c r="CB16" s="122"/>
      <c r="CC16" s="123"/>
      <c r="CD16" s="122"/>
      <c r="CE16" s="123"/>
      <c r="CF16" s="122"/>
      <c r="CG16" s="123"/>
      <c r="CH16" s="122"/>
      <c r="CI16" s="123"/>
      <c r="CJ16" s="122"/>
      <c r="CK16" s="123"/>
      <c r="CL16" s="122"/>
      <c r="CM16" s="123"/>
      <c r="CN16" s="122"/>
      <c r="CO16" s="123"/>
      <c r="CP16" s="122"/>
      <c r="CQ16" s="123"/>
      <c r="CR16" s="122"/>
      <c r="CS16" s="123"/>
      <c r="CT16" s="122"/>
      <c r="CU16" s="123"/>
      <c r="CV16" s="122">
        <v>1</v>
      </c>
      <c r="CW16" s="123">
        <v>60</v>
      </c>
      <c r="CX16" s="122"/>
      <c r="CY16" s="123"/>
      <c r="CZ16" s="122"/>
      <c r="DA16" s="123"/>
      <c r="DB16" s="122"/>
      <c r="DC16" s="123"/>
      <c r="DD16" s="122">
        <f t="shared" si="4"/>
        <v>3</v>
      </c>
      <c r="DE16" s="123">
        <f t="shared" si="5"/>
        <v>136</v>
      </c>
    </row>
    <row r="17" spans="1:109" ht="19.5" customHeight="1">
      <c r="A17" s="121" t="s">
        <v>40</v>
      </c>
      <c r="B17" s="122"/>
      <c r="C17" s="123"/>
      <c r="D17" s="122"/>
      <c r="E17" s="123"/>
      <c r="F17" s="122"/>
      <c r="G17" s="123"/>
      <c r="H17" s="122"/>
      <c r="I17" s="123"/>
      <c r="J17" s="122"/>
      <c r="K17" s="123"/>
      <c r="L17" s="122"/>
      <c r="M17" s="123"/>
      <c r="N17" s="122"/>
      <c r="O17" s="123"/>
      <c r="P17" s="122"/>
      <c r="Q17" s="123"/>
      <c r="R17" s="122"/>
      <c r="S17" s="123"/>
      <c r="T17" s="122"/>
      <c r="U17" s="123"/>
      <c r="V17" s="122">
        <v>1</v>
      </c>
      <c r="W17" s="123">
        <v>19</v>
      </c>
      <c r="X17" s="122"/>
      <c r="Y17" s="123"/>
      <c r="Z17" s="122"/>
      <c r="AA17" s="123"/>
      <c r="AB17" s="122"/>
      <c r="AC17" s="123"/>
      <c r="AD17" s="122"/>
      <c r="AE17" s="123"/>
      <c r="AF17" s="122"/>
      <c r="AG17" s="123"/>
      <c r="AH17" s="122"/>
      <c r="AI17" s="123"/>
      <c r="AJ17" s="122"/>
      <c r="AK17" s="123"/>
      <c r="AL17" s="122"/>
      <c r="AM17" s="123"/>
      <c r="AN17" s="122"/>
      <c r="AO17" s="123"/>
      <c r="AP17" s="122"/>
      <c r="AQ17" s="123"/>
      <c r="AR17" s="122"/>
      <c r="AS17" s="123"/>
      <c r="AT17" s="122"/>
      <c r="AU17" s="123"/>
      <c r="AV17" s="122"/>
      <c r="AW17" s="123"/>
      <c r="AX17" s="122"/>
      <c r="AY17" s="123"/>
      <c r="AZ17" s="122"/>
      <c r="BA17" s="123"/>
      <c r="BB17" s="122"/>
      <c r="BC17" s="123"/>
      <c r="BD17" s="122">
        <v>2</v>
      </c>
      <c r="BE17" s="123">
        <v>46</v>
      </c>
      <c r="BF17" s="122"/>
      <c r="BG17" s="123"/>
      <c r="BH17" s="122"/>
      <c r="BI17" s="123"/>
      <c r="BJ17" s="122"/>
      <c r="BK17" s="123"/>
      <c r="BL17" s="122"/>
      <c r="BM17" s="123"/>
      <c r="BN17" s="122"/>
      <c r="BO17" s="123"/>
      <c r="BP17" s="122">
        <v>5</v>
      </c>
      <c r="BQ17" s="123">
        <v>181</v>
      </c>
      <c r="BR17" s="122"/>
      <c r="BS17" s="123"/>
      <c r="BT17" s="122"/>
      <c r="BU17" s="123"/>
      <c r="BV17" s="122"/>
      <c r="BW17" s="123"/>
      <c r="BX17" s="122"/>
      <c r="BY17" s="123"/>
      <c r="BZ17" s="122"/>
      <c r="CA17" s="123"/>
      <c r="CB17" s="122"/>
      <c r="CC17" s="123"/>
      <c r="CD17" s="122"/>
      <c r="CE17" s="123"/>
      <c r="CF17" s="122">
        <v>2</v>
      </c>
      <c r="CG17" s="123">
        <v>108</v>
      </c>
      <c r="CH17" s="122"/>
      <c r="CI17" s="123"/>
      <c r="CJ17" s="122"/>
      <c r="CK17" s="123"/>
      <c r="CL17" s="122"/>
      <c r="CM17" s="123"/>
      <c r="CN17" s="122">
        <v>2</v>
      </c>
      <c r="CO17" s="123">
        <v>70</v>
      </c>
      <c r="CP17" s="122"/>
      <c r="CQ17" s="123"/>
      <c r="CR17" s="122"/>
      <c r="CS17" s="123"/>
      <c r="CT17" s="122"/>
      <c r="CU17" s="123"/>
      <c r="CV17" s="122">
        <v>1</v>
      </c>
      <c r="CW17" s="123">
        <v>15</v>
      </c>
      <c r="CX17" s="122">
        <v>1</v>
      </c>
      <c r="CY17" s="123">
        <v>20</v>
      </c>
      <c r="CZ17" s="122"/>
      <c r="DA17" s="123"/>
      <c r="DB17" s="122"/>
      <c r="DC17" s="123"/>
      <c r="DD17" s="122">
        <f t="shared" si="4"/>
        <v>14</v>
      </c>
      <c r="DE17" s="123">
        <f t="shared" si="5"/>
        <v>459</v>
      </c>
    </row>
    <row r="18" spans="1:109" ht="19.5" customHeight="1">
      <c r="A18" s="121" t="s">
        <v>157</v>
      </c>
      <c r="B18" s="122"/>
      <c r="C18" s="123"/>
      <c r="D18" s="122"/>
      <c r="E18" s="123"/>
      <c r="F18" s="122"/>
      <c r="G18" s="123"/>
      <c r="H18" s="122"/>
      <c r="I18" s="123"/>
      <c r="J18" s="122"/>
      <c r="K18" s="123"/>
      <c r="L18" s="122"/>
      <c r="M18" s="123"/>
      <c r="N18" s="122"/>
      <c r="O18" s="123"/>
      <c r="P18" s="122"/>
      <c r="Q18" s="123"/>
      <c r="R18" s="122"/>
      <c r="S18" s="123"/>
      <c r="T18" s="122"/>
      <c r="U18" s="123"/>
      <c r="V18" s="122"/>
      <c r="W18" s="123"/>
      <c r="X18" s="122"/>
      <c r="Y18" s="123"/>
      <c r="Z18" s="122"/>
      <c r="AA18" s="123"/>
      <c r="AB18" s="122"/>
      <c r="AC18" s="123"/>
      <c r="AD18" s="122"/>
      <c r="AE18" s="123"/>
      <c r="AF18" s="122"/>
      <c r="AG18" s="123"/>
      <c r="AH18" s="122"/>
      <c r="AI18" s="123"/>
      <c r="AJ18" s="122"/>
      <c r="AK18" s="123"/>
      <c r="AL18" s="122"/>
      <c r="AM18" s="123"/>
      <c r="AN18" s="122"/>
      <c r="AO18" s="123"/>
      <c r="AP18" s="122"/>
      <c r="AQ18" s="123"/>
      <c r="AR18" s="122"/>
      <c r="AS18" s="123"/>
      <c r="AT18" s="122"/>
      <c r="AU18" s="123"/>
      <c r="AV18" s="122"/>
      <c r="AW18" s="123"/>
      <c r="AX18" s="122"/>
      <c r="AY18" s="123"/>
      <c r="AZ18" s="122"/>
      <c r="BA18" s="123"/>
      <c r="BB18" s="122"/>
      <c r="BC18" s="123"/>
      <c r="BD18" s="122"/>
      <c r="BE18" s="123"/>
      <c r="BF18" s="122"/>
      <c r="BG18" s="123"/>
      <c r="BH18" s="122"/>
      <c r="BI18" s="123"/>
      <c r="BJ18" s="122"/>
      <c r="BK18" s="123"/>
      <c r="BL18" s="122"/>
      <c r="BM18" s="123"/>
      <c r="BN18" s="122">
        <v>1</v>
      </c>
      <c r="BO18" s="123">
        <v>500</v>
      </c>
      <c r="BP18" s="122"/>
      <c r="BQ18" s="123"/>
      <c r="BR18" s="122"/>
      <c r="BS18" s="123"/>
      <c r="BT18" s="122"/>
      <c r="BU18" s="123"/>
      <c r="BV18" s="122"/>
      <c r="BW18" s="123"/>
      <c r="BX18" s="122"/>
      <c r="BY18" s="123"/>
      <c r="BZ18" s="122"/>
      <c r="CA18" s="123"/>
      <c r="CB18" s="122"/>
      <c r="CC18" s="123"/>
      <c r="CD18" s="122"/>
      <c r="CE18" s="123"/>
      <c r="CF18" s="122"/>
      <c r="CG18" s="123"/>
      <c r="CH18" s="122"/>
      <c r="CI18" s="123"/>
      <c r="CJ18" s="122"/>
      <c r="CK18" s="123"/>
      <c r="CL18" s="122"/>
      <c r="CM18" s="123"/>
      <c r="CN18" s="122"/>
      <c r="CO18" s="123"/>
      <c r="CP18" s="122"/>
      <c r="CQ18" s="123"/>
      <c r="CR18" s="122"/>
      <c r="CS18" s="123"/>
      <c r="CT18" s="122"/>
      <c r="CU18" s="123"/>
      <c r="CV18" s="122"/>
      <c r="CW18" s="123"/>
      <c r="CX18" s="122"/>
      <c r="CY18" s="123"/>
      <c r="CZ18" s="122"/>
      <c r="DA18" s="123"/>
      <c r="DB18" s="122"/>
      <c r="DC18" s="123"/>
      <c r="DD18" s="122">
        <f t="shared" si="4"/>
        <v>1</v>
      </c>
      <c r="DE18" s="123">
        <f t="shared" si="5"/>
        <v>500</v>
      </c>
    </row>
    <row r="19" spans="1:109" ht="16.5">
      <c r="A19" s="118" t="s">
        <v>11</v>
      </c>
      <c r="B19" s="80"/>
      <c r="C19" s="81"/>
      <c r="D19" s="80"/>
      <c r="E19" s="81"/>
      <c r="F19" s="80"/>
      <c r="G19" s="81"/>
      <c r="H19" s="80"/>
      <c r="I19" s="81"/>
      <c r="J19" s="80"/>
      <c r="K19" s="81"/>
      <c r="L19" s="80"/>
      <c r="M19" s="81"/>
      <c r="N19" s="80"/>
      <c r="O19" s="81"/>
      <c r="P19" s="80"/>
      <c r="Q19" s="81"/>
      <c r="R19" s="80"/>
      <c r="S19" s="81"/>
      <c r="T19" s="80"/>
      <c r="U19" s="81"/>
      <c r="V19" s="80"/>
      <c r="W19" s="81"/>
      <c r="X19" s="80"/>
      <c r="Y19" s="81"/>
      <c r="Z19" s="80"/>
      <c r="AA19" s="81"/>
      <c r="AB19" s="80"/>
      <c r="AC19" s="81"/>
      <c r="AD19" s="80"/>
      <c r="AE19" s="81"/>
      <c r="AF19" s="80"/>
      <c r="AG19" s="81"/>
      <c r="AH19" s="80"/>
      <c r="AI19" s="81"/>
      <c r="AJ19" s="80"/>
      <c r="AK19" s="81"/>
      <c r="AL19" s="80"/>
      <c r="AM19" s="81"/>
      <c r="AN19" s="80"/>
      <c r="AO19" s="81"/>
      <c r="AP19" s="80"/>
      <c r="AQ19" s="81"/>
      <c r="AR19" s="80"/>
      <c r="AS19" s="81"/>
      <c r="AT19" s="80"/>
      <c r="AU19" s="81"/>
      <c r="AV19" s="80"/>
      <c r="AW19" s="81"/>
      <c r="AX19" s="80"/>
      <c r="AY19" s="81"/>
      <c r="AZ19" s="80"/>
      <c r="BA19" s="81"/>
      <c r="BB19" s="80"/>
      <c r="BC19" s="81"/>
      <c r="BD19" s="80"/>
      <c r="BE19" s="81"/>
      <c r="BF19" s="80"/>
      <c r="BG19" s="81"/>
      <c r="BH19" s="80"/>
      <c r="BI19" s="81"/>
      <c r="BJ19" s="80"/>
      <c r="BK19" s="81"/>
      <c r="BL19" s="80"/>
      <c r="BM19" s="81"/>
      <c r="BN19" s="80"/>
      <c r="BO19" s="81"/>
      <c r="BP19" s="80"/>
      <c r="BQ19" s="81"/>
      <c r="BR19" s="80"/>
      <c r="BS19" s="81"/>
      <c r="BT19" s="80"/>
      <c r="BU19" s="81"/>
      <c r="BV19" s="80"/>
      <c r="BW19" s="81"/>
      <c r="BX19" s="80"/>
      <c r="BY19" s="81"/>
      <c r="BZ19" s="80"/>
      <c r="CA19" s="81"/>
      <c r="CB19" s="80"/>
      <c r="CC19" s="81"/>
      <c r="CD19" s="80"/>
      <c r="CE19" s="81"/>
      <c r="CF19" s="80"/>
      <c r="CG19" s="81"/>
      <c r="CH19" s="80"/>
      <c r="CI19" s="81"/>
      <c r="CJ19" s="80"/>
      <c r="CK19" s="81"/>
      <c r="CL19" s="80"/>
      <c r="CM19" s="81"/>
      <c r="CN19" s="80"/>
      <c r="CO19" s="81"/>
      <c r="CP19" s="80"/>
      <c r="CQ19" s="81"/>
      <c r="CR19" s="80"/>
      <c r="CS19" s="81"/>
      <c r="CT19" s="80"/>
      <c r="CU19" s="81"/>
      <c r="CV19" s="80"/>
      <c r="CW19" s="81"/>
      <c r="CX19" s="80"/>
      <c r="CY19" s="81"/>
      <c r="CZ19" s="80"/>
      <c r="DA19" s="81"/>
      <c r="DB19" s="80"/>
      <c r="DC19" s="81"/>
      <c r="DD19" s="80"/>
      <c r="DE19" s="81"/>
    </row>
    <row r="20" spans="1:109" ht="16.5">
      <c r="A20" s="118" t="s">
        <v>12</v>
      </c>
      <c r="B20" s="80"/>
      <c r="C20" s="81"/>
      <c r="D20" s="80"/>
      <c r="E20" s="81"/>
      <c r="F20" s="80"/>
      <c r="G20" s="81"/>
      <c r="H20" s="80"/>
      <c r="I20" s="81"/>
      <c r="J20" s="80"/>
      <c r="K20" s="81"/>
      <c r="L20" s="80"/>
      <c r="M20" s="81"/>
      <c r="N20" s="80"/>
      <c r="O20" s="81"/>
      <c r="P20" s="80"/>
      <c r="Q20" s="81"/>
      <c r="R20" s="80"/>
      <c r="S20" s="81"/>
      <c r="T20" s="80"/>
      <c r="U20" s="81"/>
      <c r="V20" s="80"/>
      <c r="W20" s="81"/>
      <c r="X20" s="80"/>
      <c r="Y20" s="81"/>
      <c r="Z20" s="80"/>
      <c r="AA20" s="81"/>
      <c r="AB20" s="80"/>
      <c r="AC20" s="81"/>
      <c r="AD20" s="80"/>
      <c r="AE20" s="81"/>
      <c r="AF20" s="80"/>
      <c r="AG20" s="81"/>
      <c r="AH20" s="80"/>
      <c r="AI20" s="81"/>
      <c r="AJ20" s="80"/>
      <c r="AK20" s="81"/>
      <c r="AL20" s="80"/>
      <c r="AM20" s="81"/>
      <c r="AN20" s="80"/>
      <c r="AO20" s="81"/>
      <c r="AP20" s="80"/>
      <c r="AQ20" s="81"/>
      <c r="AR20" s="80"/>
      <c r="AS20" s="81"/>
      <c r="AT20" s="80"/>
      <c r="AU20" s="81"/>
      <c r="AV20" s="80"/>
      <c r="AW20" s="81"/>
      <c r="AX20" s="80"/>
      <c r="AY20" s="81"/>
      <c r="AZ20" s="80"/>
      <c r="BA20" s="81"/>
      <c r="BB20" s="80"/>
      <c r="BC20" s="81"/>
      <c r="BD20" s="80"/>
      <c r="BE20" s="81"/>
      <c r="BF20" s="80"/>
      <c r="BG20" s="81"/>
      <c r="BH20" s="80"/>
      <c r="BI20" s="81"/>
      <c r="BJ20" s="80"/>
      <c r="BK20" s="81"/>
      <c r="BL20" s="80"/>
      <c r="BM20" s="81"/>
      <c r="BN20" s="80"/>
      <c r="BO20" s="81"/>
      <c r="BP20" s="80"/>
      <c r="BQ20" s="81"/>
      <c r="BR20" s="80"/>
      <c r="BS20" s="81"/>
      <c r="BT20" s="80"/>
      <c r="BU20" s="81"/>
      <c r="BV20" s="80"/>
      <c r="BW20" s="81"/>
      <c r="BX20" s="80"/>
      <c r="BY20" s="81"/>
      <c r="BZ20" s="80"/>
      <c r="CA20" s="81"/>
      <c r="CB20" s="80"/>
      <c r="CC20" s="81"/>
      <c r="CD20" s="80"/>
      <c r="CE20" s="81"/>
      <c r="CF20" s="80"/>
      <c r="CG20" s="81"/>
      <c r="CH20" s="80"/>
      <c r="CI20" s="81"/>
      <c r="CJ20" s="80"/>
      <c r="CK20" s="81"/>
      <c r="CL20" s="80"/>
      <c r="CM20" s="81"/>
      <c r="CN20" s="80"/>
      <c r="CO20" s="81"/>
      <c r="CP20" s="80"/>
      <c r="CQ20" s="81"/>
      <c r="CR20" s="80"/>
      <c r="CS20" s="81"/>
      <c r="CT20" s="80"/>
      <c r="CU20" s="81"/>
      <c r="CV20" s="80"/>
      <c r="CW20" s="81"/>
      <c r="CX20" s="80"/>
      <c r="CY20" s="81"/>
      <c r="CZ20" s="80"/>
      <c r="DA20" s="81"/>
      <c r="DB20" s="80"/>
      <c r="DC20" s="81"/>
      <c r="DD20" s="80"/>
      <c r="DE20" s="81"/>
    </row>
    <row r="21" spans="1:109" ht="16.5">
      <c r="A21" s="118" t="s">
        <v>13</v>
      </c>
      <c r="B21" s="80"/>
      <c r="C21" s="81"/>
      <c r="D21" s="80"/>
      <c r="E21" s="81"/>
      <c r="F21" s="80"/>
      <c r="G21" s="81"/>
      <c r="H21" s="80"/>
      <c r="I21" s="81"/>
      <c r="J21" s="80"/>
      <c r="K21" s="81"/>
      <c r="L21" s="80"/>
      <c r="M21" s="81"/>
      <c r="N21" s="80"/>
      <c r="O21" s="81"/>
      <c r="P21" s="80"/>
      <c r="Q21" s="81"/>
      <c r="R21" s="80"/>
      <c r="S21" s="81"/>
      <c r="T21" s="80"/>
      <c r="U21" s="81"/>
      <c r="V21" s="80"/>
      <c r="W21" s="81"/>
      <c r="X21" s="80"/>
      <c r="Y21" s="81"/>
      <c r="Z21" s="80"/>
      <c r="AA21" s="81"/>
      <c r="AB21" s="80"/>
      <c r="AC21" s="81"/>
      <c r="AD21" s="80"/>
      <c r="AE21" s="81"/>
      <c r="AF21" s="80"/>
      <c r="AG21" s="81"/>
      <c r="AH21" s="80"/>
      <c r="AI21" s="81"/>
      <c r="AJ21" s="80"/>
      <c r="AK21" s="81"/>
      <c r="AL21" s="80"/>
      <c r="AM21" s="81"/>
      <c r="AN21" s="80"/>
      <c r="AO21" s="81"/>
      <c r="AP21" s="80"/>
      <c r="AQ21" s="81"/>
      <c r="AR21" s="80"/>
      <c r="AS21" s="81"/>
      <c r="AT21" s="80"/>
      <c r="AU21" s="81"/>
      <c r="AV21" s="80"/>
      <c r="AW21" s="81"/>
      <c r="AX21" s="80"/>
      <c r="AY21" s="81"/>
      <c r="AZ21" s="80"/>
      <c r="BA21" s="81"/>
      <c r="BB21" s="80"/>
      <c r="BC21" s="81"/>
      <c r="BD21" s="80"/>
      <c r="BE21" s="81"/>
      <c r="BF21" s="80"/>
      <c r="BG21" s="81"/>
      <c r="BH21" s="80"/>
      <c r="BI21" s="81"/>
      <c r="BJ21" s="80"/>
      <c r="BK21" s="81"/>
      <c r="BL21" s="80"/>
      <c r="BM21" s="81"/>
      <c r="BN21" s="80"/>
      <c r="BO21" s="81"/>
      <c r="BP21" s="80"/>
      <c r="BQ21" s="81"/>
      <c r="BR21" s="80"/>
      <c r="BS21" s="81"/>
      <c r="BT21" s="80"/>
      <c r="BU21" s="81"/>
      <c r="BV21" s="80"/>
      <c r="BW21" s="81"/>
      <c r="BX21" s="80"/>
      <c r="BY21" s="81"/>
      <c r="BZ21" s="80"/>
      <c r="CA21" s="81"/>
      <c r="CB21" s="80"/>
      <c r="CC21" s="81"/>
      <c r="CD21" s="80"/>
      <c r="CE21" s="81"/>
      <c r="CF21" s="80"/>
      <c r="CG21" s="81"/>
      <c r="CH21" s="80"/>
      <c r="CI21" s="81"/>
      <c r="CJ21" s="80"/>
      <c r="CK21" s="81"/>
      <c r="CL21" s="80"/>
      <c r="CM21" s="81"/>
      <c r="CN21" s="80"/>
      <c r="CO21" s="81"/>
      <c r="CP21" s="80"/>
      <c r="CQ21" s="81"/>
      <c r="CR21" s="80"/>
      <c r="CS21" s="81"/>
      <c r="CT21" s="80"/>
      <c r="CU21" s="81"/>
      <c r="CV21" s="80"/>
      <c r="CW21" s="81"/>
      <c r="CX21" s="80"/>
      <c r="CY21" s="81"/>
      <c r="CZ21" s="80"/>
      <c r="DA21" s="81"/>
      <c r="DB21" s="80"/>
      <c r="DC21" s="81"/>
      <c r="DD21" s="80"/>
      <c r="DE21" s="81"/>
    </row>
    <row r="22" spans="1:109" ht="16.5">
      <c r="A22" s="121" t="s">
        <v>116</v>
      </c>
      <c r="B22" s="122"/>
      <c r="C22" s="122"/>
      <c r="D22" s="122"/>
      <c r="E22" s="123"/>
      <c r="F22" s="122"/>
      <c r="G22" s="123"/>
      <c r="H22" s="122"/>
      <c r="I22" s="123"/>
      <c r="J22" s="122"/>
      <c r="K22" s="123"/>
      <c r="L22" s="122"/>
      <c r="M22" s="123"/>
      <c r="N22" s="122"/>
      <c r="O22" s="123"/>
      <c r="P22" s="122"/>
      <c r="Q22" s="123"/>
      <c r="R22" s="122"/>
      <c r="S22" s="123"/>
      <c r="T22" s="122"/>
      <c r="U22" s="123"/>
      <c r="V22" s="122"/>
      <c r="W22" s="123"/>
      <c r="X22" s="122"/>
      <c r="Y22" s="123"/>
      <c r="Z22" s="122"/>
      <c r="AA22" s="123"/>
      <c r="AB22" s="122"/>
      <c r="AC22" s="123"/>
      <c r="AD22" s="122"/>
      <c r="AE22" s="123"/>
      <c r="AF22" s="122"/>
      <c r="AG22" s="123"/>
      <c r="AH22" s="122"/>
      <c r="AI22" s="123"/>
      <c r="AJ22" s="122"/>
      <c r="AK22" s="123"/>
      <c r="AL22" s="122"/>
      <c r="AM22" s="123"/>
      <c r="AN22" s="122"/>
      <c r="AO22" s="123"/>
      <c r="AP22" s="122"/>
      <c r="AQ22" s="123"/>
      <c r="AR22" s="122"/>
      <c r="AS22" s="123"/>
      <c r="AT22" s="122"/>
      <c r="AU22" s="123"/>
      <c r="AV22" s="122"/>
      <c r="AW22" s="123"/>
      <c r="AX22" s="122"/>
      <c r="AY22" s="123"/>
      <c r="AZ22" s="122"/>
      <c r="BA22" s="123"/>
      <c r="BB22" s="122"/>
      <c r="BC22" s="123"/>
      <c r="BD22" s="122"/>
      <c r="BE22" s="123"/>
      <c r="BF22" s="122"/>
      <c r="BG22" s="123"/>
      <c r="BH22" s="122"/>
      <c r="BI22" s="123"/>
      <c r="BJ22" s="122"/>
      <c r="BK22" s="123"/>
      <c r="BL22" s="122"/>
      <c r="BM22" s="123"/>
      <c r="BN22" s="122"/>
      <c r="BO22" s="123"/>
      <c r="BP22" s="122"/>
      <c r="BQ22" s="123"/>
      <c r="BR22" s="122"/>
      <c r="BS22" s="123"/>
      <c r="BT22" s="122"/>
      <c r="BU22" s="123"/>
      <c r="BV22" s="122"/>
      <c r="BW22" s="123"/>
      <c r="BX22" s="122"/>
      <c r="BY22" s="123"/>
      <c r="BZ22" s="122"/>
      <c r="CA22" s="123"/>
      <c r="CB22" s="122"/>
      <c r="CC22" s="123"/>
      <c r="CD22" s="122"/>
      <c r="CE22" s="123"/>
      <c r="CF22" s="122"/>
      <c r="CG22" s="123"/>
      <c r="CH22" s="122"/>
      <c r="CI22" s="123"/>
      <c r="CJ22" s="122"/>
      <c r="CK22" s="123"/>
      <c r="CL22" s="122"/>
      <c r="CM22" s="123"/>
      <c r="CN22" s="122"/>
      <c r="CO22" s="123"/>
      <c r="CP22" s="122"/>
      <c r="CQ22" s="123"/>
      <c r="CR22" s="122"/>
      <c r="CS22" s="123"/>
      <c r="CT22" s="122"/>
      <c r="CU22" s="123"/>
      <c r="CV22" s="122"/>
      <c r="CW22" s="123"/>
      <c r="CX22" s="122"/>
      <c r="CY22" s="123"/>
      <c r="CZ22" s="122"/>
      <c r="DA22" s="123"/>
      <c r="DB22" s="122"/>
      <c r="DC22" s="123"/>
      <c r="DD22" s="122"/>
      <c r="DE22" s="123"/>
    </row>
    <row r="23" spans="1:109" ht="19.5" customHeight="1">
      <c r="A23" s="121" t="s">
        <v>41</v>
      </c>
      <c r="B23" s="122"/>
      <c r="C23" s="123"/>
      <c r="D23" s="122">
        <v>1</v>
      </c>
      <c r="E23" s="123">
        <v>32</v>
      </c>
      <c r="F23" s="122"/>
      <c r="G23" s="123"/>
      <c r="H23" s="122"/>
      <c r="I23" s="123"/>
      <c r="J23" s="122"/>
      <c r="K23" s="123"/>
      <c r="L23" s="122"/>
      <c r="M23" s="123"/>
      <c r="N23" s="122"/>
      <c r="O23" s="123"/>
      <c r="P23" s="122"/>
      <c r="Q23" s="123"/>
      <c r="R23" s="122"/>
      <c r="S23" s="123"/>
      <c r="T23" s="122"/>
      <c r="U23" s="123"/>
      <c r="V23" s="122"/>
      <c r="W23" s="123"/>
      <c r="X23" s="122"/>
      <c r="Y23" s="123"/>
      <c r="Z23" s="122"/>
      <c r="AA23" s="123"/>
      <c r="AB23" s="122"/>
      <c r="AC23" s="123"/>
      <c r="AD23" s="122"/>
      <c r="AE23" s="123"/>
      <c r="AF23" s="122"/>
      <c r="AG23" s="123"/>
      <c r="AH23" s="122">
        <v>1</v>
      </c>
      <c r="AI23" s="123">
        <v>17</v>
      </c>
      <c r="AJ23" s="122"/>
      <c r="AK23" s="123"/>
      <c r="AL23" s="122"/>
      <c r="AM23" s="123"/>
      <c r="AN23" s="122"/>
      <c r="AO23" s="123"/>
      <c r="AP23" s="122"/>
      <c r="AQ23" s="123"/>
      <c r="AR23" s="122"/>
      <c r="AS23" s="123"/>
      <c r="AT23" s="122"/>
      <c r="AU23" s="123"/>
      <c r="AV23" s="122"/>
      <c r="AW23" s="123"/>
      <c r="AX23" s="122"/>
      <c r="AY23" s="123"/>
      <c r="AZ23" s="122"/>
      <c r="BA23" s="123"/>
      <c r="BB23" s="122">
        <v>1</v>
      </c>
      <c r="BC23" s="123">
        <v>26</v>
      </c>
      <c r="BD23" s="122"/>
      <c r="BE23" s="123"/>
      <c r="BF23" s="122"/>
      <c r="BG23" s="123"/>
      <c r="BH23" s="122"/>
      <c r="BI23" s="123"/>
      <c r="BJ23" s="122"/>
      <c r="BK23" s="123"/>
      <c r="BL23" s="122"/>
      <c r="BM23" s="123"/>
      <c r="BN23" s="122"/>
      <c r="BO23" s="123"/>
      <c r="BP23" s="122">
        <v>1</v>
      </c>
      <c r="BQ23" s="123">
        <v>12</v>
      </c>
      <c r="BR23" s="122"/>
      <c r="BS23" s="123"/>
      <c r="BT23" s="122">
        <v>1</v>
      </c>
      <c r="BU23" s="123">
        <v>11</v>
      </c>
      <c r="BV23" s="122"/>
      <c r="BW23" s="123"/>
      <c r="BX23" s="122"/>
      <c r="BY23" s="123"/>
      <c r="BZ23" s="122"/>
      <c r="CA23" s="123"/>
      <c r="CB23" s="122"/>
      <c r="CC23" s="123"/>
      <c r="CD23" s="122"/>
      <c r="CE23" s="123"/>
      <c r="CF23" s="122"/>
      <c r="CG23" s="123"/>
      <c r="CH23" s="122"/>
      <c r="CI23" s="123"/>
      <c r="CJ23" s="122"/>
      <c r="CK23" s="123"/>
      <c r="CL23" s="122"/>
      <c r="CM23" s="123"/>
      <c r="CN23" s="122">
        <v>2</v>
      </c>
      <c r="CO23" s="123">
        <v>70</v>
      </c>
      <c r="CP23" s="122"/>
      <c r="CQ23" s="123"/>
      <c r="CR23" s="122"/>
      <c r="CS23" s="123"/>
      <c r="CT23" s="122"/>
      <c r="CU23" s="123"/>
      <c r="CV23" s="122"/>
      <c r="CW23" s="123"/>
      <c r="CX23" s="122"/>
      <c r="CY23" s="123"/>
      <c r="CZ23" s="122"/>
      <c r="DA23" s="123"/>
      <c r="DB23" s="122"/>
      <c r="DC23" s="123"/>
      <c r="DD23" s="122">
        <f t="shared" ref="DD23:DD31" si="6">B23+D23+F23+H23+J23+L23+N23+P23+R23+T23+V23+X23+Z23+AB23+AD23+AF23+AH23+AJ23+AL23+AN23+AP23+AR23+AT23+AV23+AX23+AZ23+BB23+BD23+BF23+BH23+BJ23+BL23+BN23+BP23+BR23+BT23+BV23+BX23+BZ23+CB23+CD23+CF23+CH23+CJ23+CL23+CN23+CP23+CR23+CT23+CV23+CX23+CZ23+DB23</f>
        <v>7</v>
      </c>
      <c r="DE23" s="123">
        <f t="shared" ref="DE23:DE31" si="7">C23+E23+G23+I23+K23+M23+O23+Q23+S23+U23+W23+Y23+AA23+AC23+AE23+AG23+AI23+AK23+AM23+AO23+AQ23+AS23+AU23+AW23+AY23+BA23+BC23+BE23+BG23+BI23+BK23+BM23+BO23+BQ23+BS23+BU23+BW23+BY23+CA23+CC23+CE23+CG23+CI23+CK23+CM23+CO23+CQ23+CS23+CU23+CW23+CY23+DA23+DC23</f>
        <v>168</v>
      </c>
    </row>
    <row r="24" spans="1:109" ht="16.5">
      <c r="A24" s="118" t="s">
        <v>14</v>
      </c>
      <c r="B24" s="80"/>
      <c r="C24" s="81"/>
      <c r="D24" s="80"/>
      <c r="E24" s="81"/>
      <c r="F24" s="80"/>
      <c r="G24" s="81"/>
      <c r="H24" s="80"/>
      <c r="I24" s="81"/>
      <c r="J24" s="80"/>
      <c r="K24" s="81"/>
      <c r="L24" s="80"/>
      <c r="M24" s="81"/>
      <c r="N24" s="80"/>
      <c r="O24" s="81"/>
      <c r="P24" s="80"/>
      <c r="Q24" s="81"/>
      <c r="R24" s="80"/>
      <c r="S24" s="81"/>
      <c r="T24" s="80"/>
      <c r="U24" s="81"/>
      <c r="V24" s="80">
        <v>2</v>
      </c>
      <c r="W24" s="81">
        <v>157</v>
      </c>
      <c r="X24" s="80"/>
      <c r="Y24" s="81"/>
      <c r="Z24" s="80"/>
      <c r="AA24" s="81"/>
      <c r="AB24" s="80">
        <v>5</v>
      </c>
      <c r="AC24" s="81">
        <v>262</v>
      </c>
      <c r="AD24" s="80"/>
      <c r="AE24" s="81"/>
      <c r="AF24" s="80"/>
      <c r="AG24" s="81"/>
      <c r="AH24" s="80"/>
      <c r="AI24" s="81"/>
      <c r="AJ24" s="80"/>
      <c r="AK24" s="81"/>
      <c r="AL24" s="80"/>
      <c r="AM24" s="81"/>
      <c r="AN24" s="80"/>
      <c r="AO24" s="81"/>
      <c r="AP24" s="80"/>
      <c r="AQ24" s="81"/>
      <c r="AR24" s="80"/>
      <c r="AS24" s="81"/>
      <c r="AT24" s="80"/>
      <c r="AU24" s="81"/>
      <c r="AV24" s="80"/>
      <c r="AW24" s="81"/>
      <c r="AX24" s="80"/>
      <c r="AY24" s="81"/>
      <c r="AZ24" s="80"/>
      <c r="BA24" s="81"/>
      <c r="BB24" s="80"/>
      <c r="BC24" s="81"/>
      <c r="BD24" s="80"/>
      <c r="BE24" s="81"/>
      <c r="BF24" s="80"/>
      <c r="BG24" s="81"/>
      <c r="BH24" s="80"/>
      <c r="BI24" s="81"/>
      <c r="BJ24" s="80"/>
      <c r="BK24" s="81"/>
      <c r="BL24" s="80"/>
      <c r="BM24" s="81"/>
      <c r="BN24" s="80"/>
      <c r="BO24" s="81"/>
      <c r="BP24" s="80">
        <v>2</v>
      </c>
      <c r="BQ24" s="81">
        <v>127</v>
      </c>
      <c r="BR24" s="80"/>
      <c r="BS24" s="81"/>
      <c r="BT24" s="80"/>
      <c r="BU24" s="81"/>
      <c r="BV24" s="80"/>
      <c r="BW24" s="81"/>
      <c r="BX24" s="80"/>
      <c r="BY24" s="81"/>
      <c r="BZ24" s="80"/>
      <c r="CA24" s="81"/>
      <c r="CB24" s="80"/>
      <c r="CC24" s="81"/>
      <c r="CD24" s="80"/>
      <c r="CE24" s="81"/>
      <c r="CF24" s="80"/>
      <c r="CG24" s="81"/>
      <c r="CH24" s="80"/>
      <c r="CI24" s="81"/>
      <c r="CJ24" s="80">
        <v>1</v>
      </c>
      <c r="CK24" s="81">
        <v>117</v>
      </c>
      <c r="CL24" s="80"/>
      <c r="CM24" s="81"/>
      <c r="CN24" s="80">
        <v>2</v>
      </c>
      <c r="CO24" s="81">
        <v>182</v>
      </c>
      <c r="CP24" s="80"/>
      <c r="CQ24" s="81"/>
      <c r="CR24" s="80"/>
      <c r="CS24" s="81"/>
      <c r="CT24" s="80"/>
      <c r="CU24" s="81"/>
      <c r="CV24" s="80"/>
      <c r="CW24" s="81"/>
      <c r="CX24" s="80"/>
      <c r="CY24" s="81"/>
      <c r="CZ24" s="80"/>
      <c r="DA24" s="81"/>
      <c r="DB24" s="80"/>
      <c r="DC24" s="81"/>
      <c r="DD24" s="80">
        <f t="shared" si="6"/>
        <v>12</v>
      </c>
      <c r="DE24" s="81">
        <f t="shared" si="7"/>
        <v>845</v>
      </c>
    </row>
    <row r="25" spans="1:109" ht="16.5">
      <c r="A25" s="118" t="s">
        <v>15</v>
      </c>
      <c r="B25" s="80"/>
      <c r="C25" s="81"/>
      <c r="D25" s="80"/>
      <c r="E25" s="81"/>
      <c r="F25" s="80"/>
      <c r="G25" s="81"/>
      <c r="H25" s="80"/>
      <c r="I25" s="81"/>
      <c r="J25" s="80"/>
      <c r="K25" s="81"/>
      <c r="L25" s="80"/>
      <c r="M25" s="81"/>
      <c r="N25" s="80"/>
      <c r="O25" s="81"/>
      <c r="P25" s="80"/>
      <c r="Q25" s="81"/>
      <c r="R25" s="80"/>
      <c r="S25" s="81"/>
      <c r="T25" s="80"/>
      <c r="U25" s="81"/>
      <c r="V25" s="80">
        <v>4</v>
      </c>
      <c r="W25" s="81">
        <v>331</v>
      </c>
      <c r="X25" s="80"/>
      <c r="Y25" s="81"/>
      <c r="Z25" s="80"/>
      <c r="AA25" s="81"/>
      <c r="AB25" s="80">
        <v>1</v>
      </c>
      <c r="AC25" s="81">
        <v>35</v>
      </c>
      <c r="AD25" s="80"/>
      <c r="AE25" s="81"/>
      <c r="AF25" s="80"/>
      <c r="AG25" s="81"/>
      <c r="AH25" s="80"/>
      <c r="AI25" s="81"/>
      <c r="AJ25" s="80"/>
      <c r="AK25" s="81"/>
      <c r="AL25" s="80"/>
      <c r="AM25" s="81"/>
      <c r="AN25" s="80"/>
      <c r="AO25" s="81"/>
      <c r="AP25" s="80"/>
      <c r="AQ25" s="81"/>
      <c r="AR25" s="80"/>
      <c r="AS25" s="81"/>
      <c r="AT25" s="80"/>
      <c r="AU25" s="81"/>
      <c r="AV25" s="80"/>
      <c r="AW25" s="81"/>
      <c r="AX25" s="80"/>
      <c r="AY25" s="81"/>
      <c r="AZ25" s="80"/>
      <c r="BA25" s="81"/>
      <c r="BB25" s="80">
        <v>4</v>
      </c>
      <c r="BC25" s="81">
        <v>1151</v>
      </c>
      <c r="BD25" s="80">
        <v>1</v>
      </c>
      <c r="BE25" s="81">
        <v>41</v>
      </c>
      <c r="BF25" s="80"/>
      <c r="BG25" s="81"/>
      <c r="BH25" s="80"/>
      <c r="BI25" s="81"/>
      <c r="BJ25" s="80"/>
      <c r="BK25" s="81"/>
      <c r="BL25" s="80"/>
      <c r="BM25" s="81"/>
      <c r="BN25" s="80"/>
      <c r="BO25" s="81"/>
      <c r="BP25" s="80">
        <v>11</v>
      </c>
      <c r="BQ25" s="81">
        <v>1309</v>
      </c>
      <c r="BR25" s="80"/>
      <c r="BS25" s="81"/>
      <c r="BT25" s="80"/>
      <c r="BU25" s="81"/>
      <c r="BV25" s="80"/>
      <c r="BW25" s="81"/>
      <c r="BX25" s="80"/>
      <c r="BY25" s="81"/>
      <c r="BZ25" s="80"/>
      <c r="CA25" s="81"/>
      <c r="CB25" s="80"/>
      <c r="CC25" s="81"/>
      <c r="CD25" s="80"/>
      <c r="CE25" s="81"/>
      <c r="CF25" s="80">
        <v>3</v>
      </c>
      <c r="CG25" s="81">
        <v>544</v>
      </c>
      <c r="CH25" s="80"/>
      <c r="CI25" s="81"/>
      <c r="CJ25" s="80">
        <v>4</v>
      </c>
      <c r="CK25" s="81">
        <v>287</v>
      </c>
      <c r="CL25" s="80"/>
      <c r="CM25" s="81"/>
      <c r="CN25" s="80">
        <v>4</v>
      </c>
      <c r="CO25" s="81">
        <v>231</v>
      </c>
      <c r="CP25" s="80"/>
      <c r="CQ25" s="81"/>
      <c r="CR25" s="80"/>
      <c r="CS25" s="81"/>
      <c r="CT25" s="80"/>
      <c r="CU25" s="81"/>
      <c r="CV25" s="80">
        <v>1</v>
      </c>
      <c r="CW25" s="81">
        <v>72</v>
      </c>
      <c r="CX25" s="80">
        <v>2</v>
      </c>
      <c r="CY25" s="81">
        <v>225</v>
      </c>
      <c r="CZ25" s="80"/>
      <c r="DA25" s="81"/>
      <c r="DB25" s="80"/>
      <c r="DC25" s="81"/>
      <c r="DD25" s="80">
        <f t="shared" si="6"/>
        <v>35</v>
      </c>
      <c r="DE25" s="81">
        <f t="shared" si="7"/>
        <v>4226</v>
      </c>
    </row>
    <row r="26" spans="1:109" ht="16.5">
      <c r="A26" s="118" t="s">
        <v>16</v>
      </c>
      <c r="B26" s="80"/>
      <c r="C26" s="81"/>
      <c r="D26" s="80">
        <v>9</v>
      </c>
      <c r="E26" s="81">
        <v>4400</v>
      </c>
      <c r="F26" s="80"/>
      <c r="G26" s="81"/>
      <c r="H26" s="80">
        <v>1</v>
      </c>
      <c r="I26" s="81">
        <v>109</v>
      </c>
      <c r="J26" s="80"/>
      <c r="K26" s="81"/>
      <c r="L26" s="80"/>
      <c r="M26" s="81"/>
      <c r="N26" s="80">
        <v>2</v>
      </c>
      <c r="O26" s="81">
        <v>121</v>
      </c>
      <c r="P26" s="80"/>
      <c r="Q26" s="81"/>
      <c r="R26" s="80"/>
      <c r="S26" s="81"/>
      <c r="T26" s="80">
        <v>1</v>
      </c>
      <c r="U26" s="81">
        <v>30</v>
      </c>
      <c r="V26" s="80">
        <v>29</v>
      </c>
      <c r="W26" s="81">
        <v>4997</v>
      </c>
      <c r="X26" s="80"/>
      <c r="Y26" s="81"/>
      <c r="Z26" s="80"/>
      <c r="AA26" s="81"/>
      <c r="AB26" s="80">
        <v>10</v>
      </c>
      <c r="AC26" s="81">
        <v>1475</v>
      </c>
      <c r="AD26" s="80"/>
      <c r="AE26" s="81"/>
      <c r="AF26" s="80"/>
      <c r="AG26" s="81"/>
      <c r="AH26" s="80"/>
      <c r="AI26" s="81"/>
      <c r="AJ26" s="80"/>
      <c r="AK26" s="81"/>
      <c r="AL26" s="80"/>
      <c r="AM26" s="81"/>
      <c r="AN26" s="80"/>
      <c r="AO26" s="81"/>
      <c r="AP26" s="80">
        <v>3</v>
      </c>
      <c r="AQ26" s="81">
        <v>658</v>
      </c>
      <c r="AR26" s="80"/>
      <c r="AS26" s="81"/>
      <c r="AT26" s="80"/>
      <c r="AU26" s="81"/>
      <c r="AV26" s="80"/>
      <c r="AW26" s="81"/>
      <c r="AX26" s="80"/>
      <c r="AY26" s="81"/>
      <c r="AZ26" s="80"/>
      <c r="BA26" s="81"/>
      <c r="BB26" s="80">
        <v>24</v>
      </c>
      <c r="BC26" s="81">
        <v>7283</v>
      </c>
      <c r="BD26" s="80">
        <v>8</v>
      </c>
      <c r="BE26" s="81">
        <v>2991</v>
      </c>
      <c r="BF26" s="80"/>
      <c r="BG26" s="81"/>
      <c r="BH26" s="80"/>
      <c r="BI26" s="81"/>
      <c r="BJ26" s="80"/>
      <c r="BK26" s="81"/>
      <c r="BL26" s="80"/>
      <c r="BM26" s="81"/>
      <c r="BN26" s="80">
        <v>2</v>
      </c>
      <c r="BO26" s="81">
        <v>372</v>
      </c>
      <c r="BP26" s="80">
        <v>34</v>
      </c>
      <c r="BQ26" s="81">
        <v>7742</v>
      </c>
      <c r="BR26" s="80"/>
      <c r="BS26" s="81"/>
      <c r="BT26" s="80"/>
      <c r="BU26" s="81"/>
      <c r="BV26" s="80">
        <v>10</v>
      </c>
      <c r="BW26" s="81">
        <v>1404</v>
      </c>
      <c r="BX26" s="80"/>
      <c r="BY26" s="81"/>
      <c r="BZ26" s="80"/>
      <c r="CA26" s="81"/>
      <c r="CB26" s="80">
        <v>5</v>
      </c>
      <c r="CC26" s="81">
        <v>1118</v>
      </c>
      <c r="CD26" s="80"/>
      <c r="CE26" s="81"/>
      <c r="CF26" s="80">
        <v>11</v>
      </c>
      <c r="CG26" s="81">
        <v>2364</v>
      </c>
      <c r="CH26" s="80"/>
      <c r="CI26" s="81"/>
      <c r="CJ26" s="80">
        <v>10</v>
      </c>
      <c r="CK26" s="81">
        <v>2503</v>
      </c>
      <c r="CL26" s="80"/>
      <c r="CM26" s="81"/>
      <c r="CN26" s="80">
        <v>10</v>
      </c>
      <c r="CO26" s="81">
        <v>1769</v>
      </c>
      <c r="CP26" s="80"/>
      <c r="CQ26" s="81"/>
      <c r="CR26" s="80"/>
      <c r="CS26" s="81"/>
      <c r="CT26" s="80"/>
      <c r="CU26" s="81"/>
      <c r="CV26" s="80">
        <v>1</v>
      </c>
      <c r="CW26" s="81">
        <v>207</v>
      </c>
      <c r="CX26" s="80">
        <v>6</v>
      </c>
      <c r="CY26" s="81">
        <v>1045</v>
      </c>
      <c r="CZ26" s="80"/>
      <c r="DA26" s="81"/>
      <c r="DB26" s="80"/>
      <c r="DC26" s="81"/>
      <c r="DD26" s="80">
        <f t="shared" si="6"/>
        <v>176</v>
      </c>
      <c r="DE26" s="81">
        <f t="shared" si="7"/>
        <v>40588</v>
      </c>
    </row>
    <row r="27" spans="1:109" ht="16.5">
      <c r="A27" s="118" t="s">
        <v>158</v>
      </c>
      <c r="B27" s="80"/>
      <c r="C27" s="81"/>
      <c r="D27" s="80"/>
      <c r="E27" s="81"/>
      <c r="F27" s="80"/>
      <c r="G27" s="81"/>
      <c r="H27" s="80"/>
      <c r="I27" s="81"/>
      <c r="J27" s="80"/>
      <c r="K27" s="81"/>
      <c r="L27" s="80"/>
      <c r="M27" s="81"/>
      <c r="N27" s="80"/>
      <c r="O27" s="81"/>
      <c r="P27" s="80"/>
      <c r="Q27" s="81"/>
      <c r="R27" s="80"/>
      <c r="S27" s="81"/>
      <c r="T27" s="80"/>
      <c r="U27" s="81"/>
      <c r="V27" s="80">
        <v>1</v>
      </c>
      <c r="W27" s="81">
        <v>300</v>
      </c>
      <c r="X27" s="80"/>
      <c r="Y27" s="81"/>
      <c r="Z27" s="80"/>
      <c r="AA27" s="81"/>
      <c r="AB27" s="80">
        <v>1</v>
      </c>
      <c r="AC27" s="81">
        <v>48</v>
      </c>
      <c r="AD27" s="80"/>
      <c r="AE27" s="81"/>
      <c r="AF27" s="80"/>
      <c r="AG27" s="81"/>
      <c r="AH27" s="80"/>
      <c r="AI27" s="81"/>
      <c r="AJ27" s="80"/>
      <c r="AK27" s="81"/>
      <c r="AL27" s="80"/>
      <c r="AM27" s="81"/>
      <c r="AN27" s="80"/>
      <c r="AO27" s="81"/>
      <c r="AP27" s="80"/>
      <c r="AQ27" s="81"/>
      <c r="AR27" s="80"/>
      <c r="AS27" s="81"/>
      <c r="AT27" s="80"/>
      <c r="AU27" s="81"/>
      <c r="AV27" s="80"/>
      <c r="AW27" s="81"/>
      <c r="AX27" s="80"/>
      <c r="AY27" s="81"/>
      <c r="AZ27" s="80"/>
      <c r="BA27" s="81"/>
      <c r="BB27" s="80">
        <v>2</v>
      </c>
      <c r="BC27" s="81">
        <v>617</v>
      </c>
      <c r="BD27" s="80">
        <v>1</v>
      </c>
      <c r="BE27" s="81">
        <v>454</v>
      </c>
      <c r="BF27" s="80"/>
      <c r="BG27" s="81"/>
      <c r="BH27" s="80"/>
      <c r="BI27" s="81"/>
      <c r="BJ27" s="80"/>
      <c r="BK27" s="81"/>
      <c r="BL27" s="80"/>
      <c r="BM27" s="81"/>
      <c r="BN27" s="80"/>
      <c r="BO27" s="81"/>
      <c r="BP27" s="80">
        <v>2</v>
      </c>
      <c r="BQ27" s="81">
        <v>803</v>
      </c>
      <c r="BR27" s="80"/>
      <c r="BS27" s="81"/>
      <c r="BT27" s="80"/>
      <c r="BU27" s="81"/>
      <c r="BV27" s="80">
        <v>1</v>
      </c>
      <c r="BW27" s="81">
        <v>56</v>
      </c>
      <c r="BX27" s="80"/>
      <c r="BY27" s="81"/>
      <c r="BZ27" s="80"/>
      <c r="CA27" s="81"/>
      <c r="CB27" s="80">
        <v>1</v>
      </c>
      <c r="CC27" s="81">
        <v>18</v>
      </c>
      <c r="CD27" s="80"/>
      <c r="CE27" s="81"/>
      <c r="CF27" s="80"/>
      <c r="CG27" s="81"/>
      <c r="CH27" s="80"/>
      <c r="CI27" s="81"/>
      <c r="CJ27" s="80">
        <v>1</v>
      </c>
      <c r="CK27" s="81">
        <v>329</v>
      </c>
      <c r="CL27" s="80"/>
      <c r="CM27" s="81"/>
      <c r="CN27" s="80">
        <v>1</v>
      </c>
      <c r="CO27" s="81">
        <v>68</v>
      </c>
      <c r="CP27" s="80"/>
      <c r="CQ27" s="81"/>
      <c r="CR27" s="80"/>
      <c r="CS27" s="81"/>
      <c r="CT27" s="80"/>
      <c r="CU27" s="81"/>
      <c r="CV27" s="80"/>
      <c r="CW27" s="81"/>
      <c r="CX27" s="80"/>
      <c r="CY27" s="81"/>
      <c r="CZ27" s="80"/>
      <c r="DA27" s="81"/>
      <c r="DB27" s="80"/>
      <c r="DC27" s="81"/>
      <c r="DD27" s="80">
        <f t="shared" si="6"/>
        <v>11</v>
      </c>
      <c r="DE27" s="81">
        <f t="shared" si="7"/>
        <v>2693</v>
      </c>
    </row>
    <row r="28" spans="1:109" ht="16.5">
      <c r="A28" s="118" t="s">
        <v>133</v>
      </c>
      <c r="B28" s="80"/>
      <c r="C28" s="81"/>
      <c r="D28" s="80">
        <v>16</v>
      </c>
      <c r="E28" s="81">
        <v>6999</v>
      </c>
      <c r="F28" s="80">
        <v>1</v>
      </c>
      <c r="G28" s="81">
        <v>50</v>
      </c>
      <c r="H28" s="80">
        <v>4</v>
      </c>
      <c r="I28" s="81">
        <v>1642</v>
      </c>
      <c r="J28" s="80"/>
      <c r="K28" s="81"/>
      <c r="L28" s="80">
        <v>7</v>
      </c>
      <c r="M28" s="81">
        <v>271</v>
      </c>
      <c r="N28" s="80"/>
      <c r="O28" s="81"/>
      <c r="P28" s="80"/>
      <c r="Q28" s="81"/>
      <c r="R28" s="80"/>
      <c r="S28" s="81"/>
      <c r="T28" s="80">
        <v>1</v>
      </c>
      <c r="U28" s="81">
        <v>38</v>
      </c>
      <c r="V28" s="80">
        <v>75</v>
      </c>
      <c r="W28" s="81">
        <v>30323</v>
      </c>
      <c r="X28" s="80"/>
      <c r="Y28" s="81"/>
      <c r="Z28" s="80"/>
      <c r="AA28" s="81"/>
      <c r="AB28" s="80">
        <v>26</v>
      </c>
      <c r="AC28" s="81">
        <v>6658</v>
      </c>
      <c r="AD28" s="80"/>
      <c r="AE28" s="81"/>
      <c r="AF28" s="80"/>
      <c r="AG28" s="81"/>
      <c r="AH28" s="80">
        <v>2</v>
      </c>
      <c r="AI28" s="81">
        <v>244</v>
      </c>
      <c r="AJ28" s="80"/>
      <c r="AK28" s="81"/>
      <c r="AL28" s="80">
        <v>1</v>
      </c>
      <c r="AM28" s="81">
        <v>37</v>
      </c>
      <c r="AN28" s="80">
        <v>1</v>
      </c>
      <c r="AO28" s="81">
        <v>111</v>
      </c>
      <c r="AP28" s="80">
        <v>5</v>
      </c>
      <c r="AQ28" s="81">
        <v>2386</v>
      </c>
      <c r="AR28" s="80"/>
      <c r="AS28" s="81"/>
      <c r="AT28" s="80"/>
      <c r="AU28" s="81"/>
      <c r="AV28" s="80"/>
      <c r="AW28" s="81"/>
      <c r="AX28" s="80"/>
      <c r="AY28" s="81"/>
      <c r="AZ28" s="80"/>
      <c r="BA28" s="81"/>
      <c r="BB28" s="80">
        <v>5</v>
      </c>
      <c r="BC28" s="81">
        <v>1933</v>
      </c>
      <c r="BD28" s="80">
        <v>10</v>
      </c>
      <c r="BE28" s="81">
        <v>4299</v>
      </c>
      <c r="BF28" s="80"/>
      <c r="BG28" s="81"/>
      <c r="BH28" s="80">
        <v>1</v>
      </c>
      <c r="BI28" s="81">
        <v>22</v>
      </c>
      <c r="BJ28" s="80"/>
      <c r="BK28" s="81"/>
      <c r="BL28" s="80"/>
      <c r="BM28" s="81"/>
      <c r="BN28" s="80">
        <v>8</v>
      </c>
      <c r="BO28" s="81">
        <v>3275</v>
      </c>
      <c r="BP28" s="80">
        <v>95</v>
      </c>
      <c r="BQ28" s="81">
        <v>26078</v>
      </c>
      <c r="BR28" s="80"/>
      <c r="BS28" s="81"/>
      <c r="BT28" s="80"/>
      <c r="BU28" s="81"/>
      <c r="BV28" s="80">
        <v>12</v>
      </c>
      <c r="BW28" s="81">
        <v>1321</v>
      </c>
      <c r="BX28" s="80"/>
      <c r="BY28" s="81"/>
      <c r="BZ28" s="80"/>
      <c r="CA28" s="81"/>
      <c r="CB28" s="80">
        <v>4</v>
      </c>
      <c r="CC28" s="81">
        <v>1193</v>
      </c>
      <c r="CD28" s="80"/>
      <c r="CE28" s="81"/>
      <c r="CF28" s="80">
        <v>22</v>
      </c>
      <c r="CG28" s="81">
        <v>7699</v>
      </c>
      <c r="CH28" s="80"/>
      <c r="CI28" s="81"/>
      <c r="CJ28" s="80">
        <v>10</v>
      </c>
      <c r="CK28" s="81">
        <v>3538</v>
      </c>
      <c r="CL28" s="80"/>
      <c r="CM28" s="81"/>
      <c r="CN28" s="80">
        <v>8</v>
      </c>
      <c r="CO28" s="81">
        <v>2324</v>
      </c>
      <c r="CP28" s="80">
        <v>1</v>
      </c>
      <c r="CQ28" s="81">
        <v>16</v>
      </c>
      <c r="CR28" s="80"/>
      <c r="CS28" s="81"/>
      <c r="CT28" s="80">
        <v>1</v>
      </c>
      <c r="CU28" s="81">
        <v>16</v>
      </c>
      <c r="CV28" s="80">
        <v>8</v>
      </c>
      <c r="CW28" s="81">
        <v>1263</v>
      </c>
      <c r="CX28" s="80">
        <v>15</v>
      </c>
      <c r="CY28" s="81">
        <v>3657</v>
      </c>
      <c r="CZ28" s="80">
        <v>2</v>
      </c>
      <c r="DA28" s="81">
        <v>118</v>
      </c>
      <c r="DB28" s="80"/>
      <c r="DC28" s="81"/>
      <c r="DD28" s="80">
        <f t="shared" si="6"/>
        <v>341</v>
      </c>
      <c r="DE28" s="81">
        <f t="shared" si="7"/>
        <v>105511</v>
      </c>
    </row>
    <row r="29" spans="1:109" ht="16.5">
      <c r="A29" s="118" t="s">
        <v>153</v>
      </c>
      <c r="B29" s="80"/>
      <c r="C29" s="81"/>
      <c r="D29" s="80">
        <v>1</v>
      </c>
      <c r="E29" s="81">
        <v>348</v>
      </c>
      <c r="F29" s="80"/>
      <c r="G29" s="81"/>
      <c r="H29" s="80">
        <v>2</v>
      </c>
      <c r="I29" s="81">
        <v>287</v>
      </c>
      <c r="J29" s="80">
        <v>1</v>
      </c>
      <c r="K29" s="81">
        <v>50</v>
      </c>
      <c r="L29" s="80"/>
      <c r="M29" s="81"/>
      <c r="N29" s="80"/>
      <c r="O29" s="81"/>
      <c r="P29" s="80"/>
      <c r="Q29" s="81"/>
      <c r="R29" s="80"/>
      <c r="S29" s="81"/>
      <c r="T29" s="80"/>
      <c r="U29" s="81"/>
      <c r="V29" s="80">
        <v>8</v>
      </c>
      <c r="W29" s="81">
        <v>2285</v>
      </c>
      <c r="X29" s="80"/>
      <c r="Y29" s="81"/>
      <c r="Z29" s="80"/>
      <c r="AA29" s="81"/>
      <c r="AB29" s="80">
        <v>5</v>
      </c>
      <c r="AC29" s="81">
        <v>1400</v>
      </c>
      <c r="AD29" s="80"/>
      <c r="AE29" s="81"/>
      <c r="AF29" s="80"/>
      <c r="AG29" s="81"/>
      <c r="AH29" s="80"/>
      <c r="AI29" s="81"/>
      <c r="AJ29" s="80"/>
      <c r="AK29" s="81"/>
      <c r="AL29" s="80"/>
      <c r="AM29" s="81"/>
      <c r="AN29" s="80"/>
      <c r="AO29" s="81"/>
      <c r="AP29" s="80">
        <v>1</v>
      </c>
      <c r="AQ29" s="81">
        <v>202</v>
      </c>
      <c r="AR29" s="80"/>
      <c r="AS29" s="81"/>
      <c r="AT29" s="80"/>
      <c r="AU29" s="81"/>
      <c r="AV29" s="80"/>
      <c r="AW29" s="81"/>
      <c r="AX29" s="80"/>
      <c r="AY29" s="81"/>
      <c r="AZ29" s="80"/>
      <c r="BA29" s="81"/>
      <c r="BB29" s="80"/>
      <c r="BC29" s="81"/>
      <c r="BD29" s="80"/>
      <c r="BE29" s="81"/>
      <c r="BF29" s="80"/>
      <c r="BG29" s="81"/>
      <c r="BH29" s="80"/>
      <c r="BI29" s="81"/>
      <c r="BJ29" s="80"/>
      <c r="BK29" s="81"/>
      <c r="BL29" s="80"/>
      <c r="BM29" s="81"/>
      <c r="BN29" s="80">
        <v>2</v>
      </c>
      <c r="BO29" s="81">
        <v>1080</v>
      </c>
      <c r="BP29" s="80">
        <v>14</v>
      </c>
      <c r="BQ29" s="81">
        <v>3062</v>
      </c>
      <c r="BR29" s="80"/>
      <c r="BS29" s="81"/>
      <c r="BT29" s="80"/>
      <c r="BU29" s="81"/>
      <c r="BV29" s="80">
        <v>2</v>
      </c>
      <c r="BW29" s="81">
        <v>448</v>
      </c>
      <c r="BX29" s="80"/>
      <c r="BY29" s="81"/>
      <c r="BZ29" s="80"/>
      <c r="CA29" s="81"/>
      <c r="CB29" s="80">
        <v>2</v>
      </c>
      <c r="CC29" s="81">
        <v>253</v>
      </c>
      <c r="CD29" s="80"/>
      <c r="CE29" s="81"/>
      <c r="CF29" s="80">
        <v>2</v>
      </c>
      <c r="CG29" s="81">
        <v>673</v>
      </c>
      <c r="CH29" s="80"/>
      <c r="CI29" s="81"/>
      <c r="CJ29" s="80"/>
      <c r="CK29" s="81"/>
      <c r="CL29" s="80"/>
      <c r="CM29" s="81"/>
      <c r="CN29" s="80">
        <v>2</v>
      </c>
      <c r="CO29" s="81">
        <v>445</v>
      </c>
      <c r="CP29" s="80"/>
      <c r="CQ29" s="81"/>
      <c r="CR29" s="80"/>
      <c r="CS29" s="81"/>
      <c r="CT29" s="80"/>
      <c r="CU29" s="81"/>
      <c r="CV29" s="80">
        <v>5</v>
      </c>
      <c r="CW29" s="81">
        <v>495</v>
      </c>
      <c r="CX29" s="80"/>
      <c r="CY29" s="81"/>
      <c r="CZ29" s="80"/>
      <c r="DA29" s="81"/>
      <c r="DB29" s="80"/>
      <c r="DC29" s="81"/>
      <c r="DD29" s="80">
        <f t="shared" si="6"/>
        <v>47</v>
      </c>
      <c r="DE29" s="81">
        <f t="shared" si="7"/>
        <v>11028</v>
      </c>
    </row>
    <row r="30" spans="1:109" ht="16.5">
      <c r="A30" s="118" t="s">
        <v>18</v>
      </c>
      <c r="B30" s="80"/>
      <c r="C30" s="81"/>
      <c r="D30" s="80">
        <v>1</v>
      </c>
      <c r="E30" s="81">
        <v>126</v>
      </c>
      <c r="F30" s="80"/>
      <c r="G30" s="81"/>
      <c r="H30" s="80">
        <v>2</v>
      </c>
      <c r="I30" s="81">
        <v>946</v>
      </c>
      <c r="J30" s="80"/>
      <c r="K30" s="81"/>
      <c r="L30" s="80"/>
      <c r="M30" s="81"/>
      <c r="N30" s="80"/>
      <c r="O30" s="81"/>
      <c r="P30" s="80"/>
      <c r="Q30" s="81"/>
      <c r="R30" s="80"/>
      <c r="S30" s="81"/>
      <c r="T30" s="80"/>
      <c r="U30" s="81"/>
      <c r="V30" s="80">
        <v>10</v>
      </c>
      <c r="W30" s="81">
        <v>2666</v>
      </c>
      <c r="X30" s="80"/>
      <c r="Y30" s="81"/>
      <c r="Z30" s="80">
        <v>1</v>
      </c>
      <c r="AA30" s="81">
        <v>76</v>
      </c>
      <c r="AB30" s="80">
        <v>3</v>
      </c>
      <c r="AC30" s="81">
        <v>474</v>
      </c>
      <c r="AD30" s="80"/>
      <c r="AE30" s="81"/>
      <c r="AF30" s="80"/>
      <c r="AG30" s="81"/>
      <c r="AH30" s="80"/>
      <c r="AI30" s="81"/>
      <c r="AJ30" s="80"/>
      <c r="AK30" s="81"/>
      <c r="AL30" s="80"/>
      <c r="AM30" s="81"/>
      <c r="AN30" s="80"/>
      <c r="AO30" s="81"/>
      <c r="AP30" s="80">
        <v>2</v>
      </c>
      <c r="AQ30" s="81">
        <v>117</v>
      </c>
      <c r="AR30" s="80"/>
      <c r="AS30" s="81"/>
      <c r="AT30" s="80"/>
      <c r="AU30" s="81"/>
      <c r="AV30" s="80"/>
      <c r="AW30" s="81"/>
      <c r="AX30" s="80"/>
      <c r="AY30" s="81"/>
      <c r="AZ30" s="80"/>
      <c r="BA30" s="81"/>
      <c r="BB30" s="80">
        <v>2</v>
      </c>
      <c r="BC30" s="81">
        <v>493</v>
      </c>
      <c r="BD30" s="80"/>
      <c r="BE30" s="81"/>
      <c r="BF30" s="80"/>
      <c r="BG30" s="81"/>
      <c r="BH30" s="80"/>
      <c r="BI30" s="81"/>
      <c r="BJ30" s="80"/>
      <c r="BK30" s="81"/>
      <c r="BL30" s="80"/>
      <c r="BM30" s="81"/>
      <c r="BN30" s="80">
        <v>3</v>
      </c>
      <c r="BO30" s="81">
        <v>1186</v>
      </c>
      <c r="BP30" s="80">
        <v>26</v>
      </c>
      <c r="BQ30" s="81">
        <v>4565</v>
      </c>
      <c r="BR30" s="80"/>
      <c r="BS30" s="81"/>
      <c r="BT30" s="80"/>
      <c r="BU30" s="81"/>
      <c r="BV30" s="80">
        <v>5</v>
      </c>
      <c r="BW30" s="81">
        <v>414</v>
      </c>
      <c r="BX30" s="80"/>
      <c r="BY30" s="81"/>
      <c r="BZ30" s="80"/>
      <c r="CA30" s="81"/>
      <c r="CB30" s="80">
        <v>2</v>
      </c>
      <c r="CC30" s="81">
        <v>342</v>
      </c>
      <c r="CD30" s="80"/>
      <c r="CE30" s="81"/>
      <c r="CF30" s="80">
        <v>4</v>
      </c>
      <c r="CG30" s="81">
        <v>1306</v>
      </c>
      <c r="CH30" s="80"/>
      <c r="CI30" s="81"/>
      <c r="CJ30" s="80"/>
      <c r="CK30" s="81"/>
      <c r="CL30" s="80"/>
      <c r="CM30" s="81"/>
      <c r="CN30" s="80">
        <v>1</v>
      </c>
      <c r="CO30" s="81">
        <v>64</v>
      </c>
      <c r="CP30" s="80"/>
      <c r="CQ30" s="81"/>
      <c r="CR30" s="80"/>
      <c r="CS30" s="81"/>
      <c r="CT30" s="80"/>
      <c r="CU30" s="81"/>
      <c r="CV30" s="80">
        <v>1</v>
      </c>
      <c r="CW30" s="81">
        <v>74</v>
      </c>
      <c r="CX30" s="80"/>
      <c r="CY30" s="81"/>
      <c r="CZ30" s="80"/>
      <c r="DA30" s="81"/>
      <c r="DB30" s="80"/>
      <c r="DC30" s="81"/>
      <c r="DD30" s="80">
        <f t="shared" si="6"/>
        <v>63</v>
      </c>
      <c r="DE30" s="81">
        <f t="shared" si="7"/>
        <v>12849</v>
      </c>
    </row>
    <row r="31" spans="1:109" ht="16.5">
      <c r="A31" s="118" t="s">
        <v>256</v>
      </c>
      <c r="B31" s="80"/>
      <c r="C31" s="81"/>
      <c r="D31" s="80"/>
      <c r="E31" s="81"/>
      <c r="F31" s="80"/>
      <c r="G31" s="81"/>
      <c r="H31" s="80"/>
      <c r="I31" s="81"/>
      <c r="J31" s="80"/>
      <c r="K31" s="81"/>
      <c r="L31" s="80"/>
      <c r="M31" s="81"/>
      <c r="N31" s="80"/>
      <c r="O31" s="81"/>
      <c r="P31" s="80"/>
      <c r="Q31" s="81"/>
      <c r="R31" s="80"/>
      <c r="S31" s="81"/>
      <c r="T31" s="80"/>
      <c r="U31" s="81"/>
      <c r="V31" s="80">
        <v>1</v>
      </c>
      <c r="W31" s="81">
        <v>156</v>
      </c>
      <c r="X31" s="80"/>
      <c r="Y31" s="81"/>
      <c r="Z31" s="80"/>
      <c r="AA31" s="81"/>
      <c r="AB31" s="80">
        <v>1</v>
      </c>
      <c r="AC31" s="81">
        <v>284</v>
      </c>
      <c r="AD31" s="80"/>
      <c r="AE31" s="81"/>
      <c r="AF31" s="80"/>
      <c r="AG31" s="81"/>
      <c r="AH31" s="80">
        <v>1</v>
      </c>
      <c r="AI31" s="81">
        <v>132</v>
      </c>
      <c r="AJ31" s="80"/>
      <c r="AK31" s="81"/>
      <c r="AL31" s="80"/>
      <c r="AM31" s="81"/>
      <c r="AN31" s="80"/>
      <c r="AO31" s="81"/>
      <c r="AP31" s="80"/>
      <c r="AQ31" s="81"/>
      <c r="AR31" s="80"/>
      <c r="AS31" s="81"/>
      <c r="AT31" s="80"/>
      <c r="AU31" s="81"/>
      <c r="AV31" s="80"/>
      <c r="AW31" s="81"/>
      <c r="AX31" s="80"/>
      <c r="AY31" s="81"/>
      <c r="AZ31" s="80"/>
      <c r="BA31" s="81"/>
      <c r="BB31" s="80"/>
      <c r="BC31" s="81"/>
      <c r="BD31" s="80"/>
      <c r="BE31" s="81"/>
      <c r="BF31" s="80"/>
      <c r="BG31" s="81"/>
      <c r="BH31" s="80"/>
      <c r="BI31" s="81"/>
      <c r="BJ31" s="80"/>
      <c r="BK31" s="81"/>
      <c r="BL31" s="80"/>
      <c r="BM31" s="81"/>
      <c r="BN31" s="80"/>
      <c r="BO31" s="81"/>
      <c r="BP31" s="80">
        <v>5</v>
      </c>
      <c r="BQ31" s="81">
        <v>542</v>
      </c>
      <c r="BR31" s="80"/>
      <c r="BS31" s="81"/>
      <c r="BT31" s="80"/>
      <c r="BU31" s="81"/>
      <c r="BV31" s="80">
        <v>1</v>
      </c>
      <c r="BW31" s="81">
        <v>249</v>
      </c>
      <c r="BX31" s="80"/>
      <c r="BY31" s="81"/>
      <c r="BZ31" s="80"/>
      <c r="CA31" s="81"/>
      <c r="CB31" s="80"/>
      <c r="CC31" s="81"/>
      <c r="CD31" s="80"/>
      <c r="CE31" s="81"/>
      <c r="CF31" s="80"/>
      <c r="CG31" s="81"/>
      <c r="CH31" s="80"/>
      <c r="CI31" s="81"/>
      <c r="CJ31" s="80"/>
      <c r="CK31" s="81"/>
      <c r="CL31" s="80"/>
      <c r="CM31" s="81"/>
      <c r="CN31" s="80">
        <v>1</v>
      </c>
      <c r="CO31" s="81">
        <v>759</v>
      </c>
      <c r="CP31" s="80"/>
      <c r="CQ31" s="81"/>
      <c r="CR31" s="80"/>
      <c r="CS31" s="81"/>
      <c r="CT31" s="80"/>
      <c r="CU31" s="81"/>
      <c r="CV31" s="80">
        <v>1</v>
      </c>
      <c r="CW31" s="81">
        <v>246</v>
      </c>
      <c r="CX31" s="80"/>
      <c r="CY31" s="81"/>
      <c r="CZ31" s="80"/>
      <c r="DA31" s="81"/>
      <c r="DB31" s="80"/>
      <c r="DC31" s="81"/>
      <c r="DD31" s="80">
        <f t="shared" si="6"/>
        <v>11</v>
      </c>
      <c r="DE31" s="81">
        <f t="shared" si="7"/>
        <v>2368</v>
      </c>
    </row>
    <row r="32" spans="1:109" ht="16.5">
      <c r="A32" s="121" t="s">
        <v>118</v>
      </c>
      <c r="B32" s="122"/>
      <c r="C32" s="122"/>
      <c r="D32" s="122">
        <f t="shared" ref="D32:BO32" si="8">SUM(D24:D31)</f>
        <v>27</v>
      </c>
      <c r="E32" s="123">
        <f t="shared" si="8"/>
        <v>11873</v>
      </c>
      <c r="F32" s="122">
        <f t="shared" si="8"/>
        <v>1</v>
      </c>
      <c r="G32" s="123">
        <f t="shared" si="8"/>
        <v>50</v>
      </c>
      <c r="H32" s="122">
        <f t="shared" si="8"/>
        <v>9</v>
      </c>
      <c r="I32" s="123">
        <f t="shared" si="8"/>
        <v>2984</v>
      </c>
      <c r="J32" s="122">
        <f t="shared" si="8"/>
        <v>1</v>
      </c>
      <c r="K32" s="123">
        <f t="shared" si="8"/>
        <v>50</v>
      </c>
      <c r="L32" s="122">
        <f t="shared" si="8"/>
        <v>7</v>
      </c>
      <c r="M32" s="123">
        <f t="shared" si="8"/>
        <v>271</v>
      </c>
      <c r="N32" s="122">
        <f t="shared" si="8"/>
        <v>2</v>
      </c>
      <c r="O32" s="123">
        <f t="shared" si="8"/>
        <v>121</v>
      </c>
      <c r="P32" s="122"/>
      <c r="Q32" s="123"/>
      <c r="R32" s="122"/>
      <c r="S32" s="123"/>
      <c r="T32" s="122">
        <f t="shared" si="8"/>
        <v>2</v>
      </c>
      <c r="U32" s="123">
        <f t="shared" si="8"/>
        <v>68</v>
      </c>
      <c r="V32" s="122">
        <f t="shared" si="8"/>
        <v>130</v>
      </c>
      <c r="W32" s="123">
        <f t="shared" si="8"/>
        <v>41215</v>
      </c>
      <c r="X32" s="122">
        <f t="shared" si="8"/>
        <v>0</v>
      </c>
      <c r="Y32" s="123">
        <f t="shared" si="8"/>
        <v>0</v>
      </c>
      <c r="Z32" s="122">
        <f t="shared" si="8"/>
        <v>1</v>
      </c>
      <c r="AA32" s="123">
        <f t="shared" si="8"/>
        <v>76</v>
      </c>
      <c r="AB32" s="122">
        <f t="shared" si="8"/>
        <v>52</v>
      </c>
      <c r="AC32" s="123">
        <f t="shared" si="8"/>
        <v>10636</v>
      </c>
      <c r="AD32" s="122">
        <f t="shared" si="8"/>
        <v>0</v>
      </c>
      <c r="AE32" s="123">
        <f t="shared" si="8"/>
        <v>0</v>
      </c>
      <c r="AF32" s="122">
        <f t="shared" si="8"/>
        <v>0</v>
      </c>
      <c r="AG32" s="123">
        <f t="shared" si="8"/>
        <v>0</v>
      </c>
      <c r="AH32" s="122">
        <f t="shared" si="8"/>
        <v>3</v>
      </c>
      <c r="AI32" s="123">
        <f t="shared" si="8"/>
        <v>376</v>
      </c>
      <c r="AJ32" s="122">
        <f t="shared" si="8"/>
        <v>0</v>
      </c>
      <c r="AK32" s="123">
        <f t="shared" si="8"/>
        <v>0</v>
      </c>
      <c r="AL32" s="122">
        <f t="shared" si="8"/>
        <v>1</v>
      </c>
      <c r="AM32" s="123">
        <f t="shared" si="8"/>
        <v>37</v>
      </c>
      <c r="AN32" s="122">
        <f t="shared" si="8"/>
        <v>1</v>
      </c>
      <c r="AO32" s="123">
        <f t="shared" si="8"/>
        <v>111</v>
      </c>
      <c r="AP32" s="122">
        <f t="shared" si="8"/>
        <v>11</v>
      </c>
      <c r="AQ32" s="123">
        <f t="shared" si="8"/>
        <v>3363</v>
      </c>
      <c r="AR32" s="122"/>
      <c r="AS32" s="123"/>
      <c r="AT32" s="122"/>
      <c r="AU32" s="123"/>
      <c r="AV32" s="122"/>
      <c r="AW32" s="123"/>
      <c r="AX32" s="122"/>
      <c r="AY32" s="123"/>
      <c r="AZ32" s="122"/>
      <c r="BA32" s="123"/>
      <c r="BB32" s="122">
        <f t="shared" si="8"/>
        <v>37</v>
      </c>
      <c r="BC32" s="123">
        <f t="shared" si="8"/>
        <v>11477</v>
      </c>
      <c r="BD32" s="122">
        <f t="shared" si="8"/>
        <v>20</v>
      </c>
      <c r="BE32" s="123">
        <f t="shared" si="8"/>
        <v>7785</v>
      </c>
      <c r="BF32" s="122"/>
      <c r="BG32" s="123"/>
      <c r="BH32" s="122">
        <f t="shared" si="8"/>
        <v>1</v>
      </c>
      <c r="BI32" s="123">
        <f t="shared" si="8"/>
        <v>22</v>
      </c>
      <c r="BJ32" s="122"/>
      <c r="BK32" s="123"/>
      <c r="BL32" s="122"/>
      <c r="BM32" s="123"/>
      <c r="BN32" s="122">
        <f t="shared" si="8"/>
        <v>15</v>
      </c>
      <c r="BO32" s="123">
        <f t="shared" si="8"/>
        <v>5913</v>
      </c>
      <c r="BP32" s="122">
        <f t="shared" ref="BP32:DE32" si="9">SUM(BP24:BP31)</f>
        <v>189</v>
      </c>
      <c r="BQ32" s="123">
        <f t="shared" si="9"/>
        <v>44228</v>
      </c>
      <c r="BR32" s="122"/>
      <c r="BS32" s="123"/>
      <c r="BT32" s="122"/>
      <c r="BU32" s="123"/>
      <c r="BV32" s="122">
        <f t="shared" si="9"/>
        <v>31</v>
      </c>
      <c r="BW32" s="123">
        <f t="shared" si="9"/>
        <v>3892</v>
      </c>
      <c r="BX32" s="122"/>
      <c r="BY32" s="123"/>
      <c r="BZ32" s="122"/>
      <c r="CA32" s="123"/>
      <c r="CB32" s="122">
        <f t="shared" si="9"/>
        <v>14</v>
      </c>
      <c r="CC32" s="123">
        <f t="shared" si="9"/>
        <v>2924</v>
      </c>
      <c r="CD32" s="122"/>
      <c r="CE32" s="123"/>
      <c r="CF32" s="122">
        <f t="shared" si="9"/>
        <v>42</v>
      </c>
      <c r="CG32" s="123">
        <f t="shared" si="9"/>
        <v>12586</v>
      </c>
      <c r="CH32" s="122"/>
      <c r="CI32" s="123"/>
      <c r="CJ32" s="122">
        <f t="shared" si="9"/>
        <v>26</v>
      </c>
      <c r="CK32" s="123">
        <f t="shared" si="9"/>
        <v>6774</v>
      </c>
      <c r="CL32" s="122"/>
      <c r="CM32" s="123"/>
      <c r="CN32" s="122">
        <f t="shared" si="9"/>
        <v>29</v>
      </c>
      <c r="CO32" s="123">
        <f t="shared" si="9"/>
        <v>5842</v>
      </c>
      <c r="CP32" s="122">
        <f t="shared" si="9"/>
        <v>1</v>
      </c>
      <c r="CQ32" s="123">
        <f t="shared" si="9"/>
        <v>16</v>
      </c>
      <c r="CR32" s="122"/>
      <c r="CS32" s="123"/>
      <c r="CT32" s="122">
        <f t="shared" si="9"/>
        <v>1</v>
      </c>
      <c r="CU32" s="123">
        <f t="shared" si="9"/>
        <v>16</v>
      </c>
      <c r="CV32" s="122">
        <f t="shared" si="9"/>
        <v>17</v>
      </c>
      <c r="CW32" s="123">
        <f t="shared" si="9"/>
        <v>2357</v>
      </c>
      <c r="CX32" s="122">
        <f t="shared" si="9"/>
        <v>23</v>
      </c>
      <c r="CY32" s="123">
        <f t="shared" si="9"/>
        <v>4927</v>
      </c>
      <c r="CZ32" s="122">
        <f t="shared" si="9"/>
        <v>2</v>
      </c>
      <c r="DA32" s="123">
        <f t="shared" si="9"/>
        <v>118</v>
      </c>
      <c r="DB32" s="122"/>
      <c r="DC32" s="123"/>
      <c r="DD32" s="122">
        <f t="shared" si="9"/>
        <v>696</v>
      </c>
      <c r="DE32" s="123">
        <f t="shared" si="9"/>
        <v>180108</v>
      </c>
    </row>
    <row r="33" spans="1:109" ht="16.5">
      <c r="A33" s="118" t="s">
        <v>23</v>
      </c>
      <c r="B33" s="80"/>
      <c r="C33" s="81"/>
      <c r="D33" s="80"/>
      <c r="E33" s="81"/>
      <c r="F33" s="80"/>
      <c r="G33" s="81"/>
      <c r="H33" s="80"/>
      <c r="I33" s="81"/>
      <c r="J33" s="80"/>
      <c r="K33" s="81"/>
      <c r="L33" s="80"/>
      <c r="M33" s="81"/>
      <c r="N33" s="80"/>
      <c r="O33" s="81"/>
      <c r="P33" s="80"/>
      <c r="Q33" s="81"/>
      <c r="R33" s="80"/>
      <c r="S33" s="81"/>
      <c r="T33" s="80"/>
      <c r="U33" s="81"/>
      <c r="V33" s="80"/>
      <c r="W33" s="81"/>
      <c r="X33" s="80"/>
      <c r="Y33" s="81"/>
      <c r="Z33" s="80"/>
      <c r="AA33" s="81"/>
      <c r="AB33" s="80">
        <v>3</v>
      </c>
      <c r="AC33" s="81">
        <v>78</v>
      </c>
      <c r="AD33" s="80"/>
      <c r="AE33" s="81"/>
      <c r="AF33" s="80"/>
      <c r="AG33" s="81"/>
      <c r="AH33" s="80"/>
      <c r="AI33" s="81"/>
      <c r="AJ33" s="80"/>
      <c r="AK33" s="81"/>
      <c r="AL33" s="80"/>
      <c r="AM33" s="81"/>
      <c r="AN33" s="80"/>
      <c r="AO33" s="81"/>
      <c r="AP33" s="80"/>
      <c r="AQ33" s="81"/>
      <c r="AR33" s="80"/>
      <c r="AS33" s="81"/>
      <c r="AT33" s="80"/>
      <c r="AU33" s="81"/>
      <c r="AV33" s="80"/>
      <c r="AW33" s="81"/>
      <c r="AX33" s="80"/>
      <c r="AY33" s="81"/>
      <c r="AZ33" s="80"/>
      <c r="BA33" s="81"/>
      <c r="BB33" s="80"/>
      <c r="BC33" s="81"/>
      <c r="BD33" s="80"/>
      <c r="BE33" s="81"/>
      <c r="BF33" s="80"/>
      <c r="BG33" s="81"/>
      <c r="BH33" s="80"/>
      <c r="BI33" s="81"/>
      <c r="BJ33" s="80"/>
      <c r="BK33" s="81"/>
      <c r="BL33" s="80"/>
      <c r="BM33" s="81"/>
      <c r="BN33" s="80"/>
      <c r="BO33" s="81"/>
      <c r="BP33" s="80"/>
      <c r="BQ33" s="81"/>
      <c r="BR33" s="80"/>
      <c r="BS33" s="81"/>
      <c r="BT33" s="80"/>
      <c r="BU33" s="81"/>
      <c r="BV33" s="80"/>
      <c r="BW33" s="81"/>
      <c r="BX33" s="80"/>
      <c r="BY33" s="81"/>
      <c r="BZ33" s="80"/>
      <c r="CA33" s="81"/>
      <c r="CB33" s="80"/>
      <c r="CC33" s="81"/>
      <c r="CD33" s="80"/>
      <c r="CE33" s="81"/>
      <c r="CF33" s="80"/>
      <c r="CG33" s="81"/>
      <c r="CH33" s="80"/>
      <c r="CI33" s="81"/>
      <c r="CJ33" s="80"/>
      <c r="CK33" s="81"/>
      <c r="CL33" s="80"/>
      <c r="CM33" s="81"/>
      <c r="CN33" s="80"/>
      <c r="CO33" s="81"/>
      <c r="CP33" s="80"/>
      <c r="CQ33" s="81"/>
      <c r="CR33" s="80"/>
      <c r="CS33" s="81"/>
      <c r="CT33" s="80"/>
      <c r="CU33" s="81"/>
      <c r="CV33" s="80"/>
      <c r="CW33" s="81"/>
      <c r="CX33" s="80"/>
      <c r="CY33" s="81"/>
      <c r="CZ33" s="80"/>
      <c r="DA33" s="81"/>
      <c r="DB33" s="80"/>
      <c r="DC33" s="81"/>
      <c r="DD33" s="80">
        <f t="shared" ref="DD33:DD39" si="10">B33+D33+F33+H33+J33+L33+N33+P33+R33+T33+V33+X33+Z33+AB33+AD33+AF33+AH33+AJ33+AL33+AN33+AP33+AR33+AT33+AV33+AX33+AZ33+BB33+BD33+BF33+BH33+BJ33+BL33+BN33+BP33+BR33+BT33+BV33+BX33+BZ33+CB33+CD33+CF33+CH33+CJ33+CL33+CN33+CP33+CR33+CT33+CV33+CX33+CZ33+DB33</f>
        <v>3</v>
      </c>
      <c r="DE33" s="81">
        <f t="shared" ref="DE33:DE39" si="11">C33+E33+G33+I33+K33+M33+O33+Q33+S33+U33+W33+Y33+AA33+AC33+AE33+AG33+AI33+AK33+AM33+AO33+AQ33+AS33+AU33+AW33+AY33+BA33+BC33+BE33+BG33+BI33+BK33+BM33+BO33+BQ33+BS33+BU33+BW33+BY33+CA33+CC33+CE33+CG33+CI33+CK33+CM33+CO33+CQ33+CS33+CU33+CW33+CY33+DA33+DC33</f>
        <v>78</v>
      </c>
    </row>
    <row r="34" spans="1:109" ht="16.5">
      <c r="A34" s="118" t="s">
        <v>24</v>
      </c>
      <c r="B34" s="80"/>
      <c r="C34" s="81"/>
      <c r="D34" s="80"/>
      <c r="E34" s="81"/>
      <c r="F34" s="80"/>
      <c r="G34" s="81"/>
      <c r="H34" s="80"/>
      <c r="I34" s="81"/>
      <c r="J34" s="80"/>
      <c r="K34" s="81"/>
      <c r="L34" s="80"/>
      <c r="M34" s="81"/>
      <c r="N34" s="80"/>
      <c r="O34" s="81"/>
      <c r="P34" s="80"/>
      <c r="Q34" s="81"/>
      <c r="R34" s="80"/>
      <c r="S34" s="81"/>
      <c r="T34" s="80"/>
      <c r="U34" s="81"/>
      <c r="V34" s="80">
        <v>2</v>
      </c>
      <c r="W34" s="81">
        <v>159</v>
      </c>
      <c r="X34" s="80"/>
      <c r="Y34" s="81"/>
      <c r="Z34" s="80"/>
      <c r="AA34" s="81"/>
      <c r="AB34" s="80"/>
      <c r="AC34" s="81"/>
      <c r="AD34" s="80"/>
      <c r="AE34" s="81"/>
      <c r="AF34" s="80"/>
      <c r="AG34" s="81"/>
      <c r="AH34" s="80"/>
      <c r="AI34" s="81"/>
      <c r="AJ34" s="80"/>
      <c r="AK34" s="81"/>
      <c r="AL34" s="80"/>
      <c r="AM34" s="81"/>
      <c r="AN34" s="80"/>
      <c r="AO34" s="81"/>
      <c r="AP34" s="80"/>
      <c r="AQ34" s="81"/>
      <c r="AR34" s="80"/>
      <c r="AS34" s="81"/>
      <c r="AT34" s="80"/>
      <c r="AU34" s="81"/>
      <c r="AV34" s="80"/>
      <c r="AW34" s="81"/>
      <c r="AX34" s="80"/>
      <c r="AY34" s="81"/>
      <c r="AZ34" s="80"/>
      <c r="BA34" s="81"/>
      <c r="BB34" s="80"/>
      <c r="BC34" s="81"/>
      <c r="BD34" s="80"/>
      <c r="BE34" s="81"/>
      <c r="BF34" s="80"/>
      <c r="BG34" s="81"/>
      <c r="BH34" s="80"/>
      <c r="BI34" s="81"/>
      <c r="BJ34" s="80"/>
      <c r="BK34" s="81"/>
      <c r="BL34" s="80"/>
      <c r="BM34" s="81"/>
      <c r="BN34" s="80"/>
      <c r="BO34" s="81"/>
      <c r="BP34" s="80">
        <v>4</v>
      </c>
      <c r="BQ34" s="81">
        <v>438</v>
      </c>
      <c r="BR34" s="80"/>
      <c r="BS34" s="81"/>
      <c r="BT34" s="80"/>
      <c r="BU34" s="81"/>
      <c r="BV34" s="80"/>
      <c r="BW34" s="81"/>
      <c r="BX34" s="80"/>
      <c r="BY34" s="81"/>
      <c r="BZ34" s="80"/>
      <c r="CA34" s="81"/>
      <c r="CB34" s="80"/>
      <c r="CC34" s="81"/>
      <c r="CD34" s="80"/>
      <c r="CE34" s="81"/>
      <c r="CF34" s="80">
        <v>1</v>
      </c>
      <c r="CG34" s="81">
        <v>248</v>
      </c>
      <c r="CH34" s="80"/>
      <c r="CI34" s="81"/>
      <c r="CJ34" s="80"/>
      <c r="CK34" s="81"/>
      <c r="CL34" s="80"/>
      <c r="CM34" s="81"/>
      <c r="CN34" s="80">
        <v>1</v>
      </c>
      <c r="CO34" s="81">
        <v>15</v>
      </c>
      <c r="CP34" s="80"/>
      <c r="CQ34" s="81"/>
      <c r="CR34" s="80"/>
      <c r="CS34" s="81"/>
      <c r="CT34" s="80"/>
      <c r="CU34" s="81"/>
      <c r="CV34" s="80"/>
      <c r="CW34" s="81"/>
      <c r="CX34" s="80"/>
      <c r="CY34" s="81"/>
      <c r="CZ34" s="80"/>
      <c r="DA34" s="81"/>
      <c r="DB34" s="80"/>
      <c r="DC34" s="81"/>
      <c r="DD34" s="80">
        <f t="shared" si="10"/>
        <v>8</v>
      </c>
      <c r="DE34" s="81">
        <f t="shared" si="11"/>
        <v>860</v>
      </c>
    </row>
    <row r="35" spans="1:109" ht="16.5">
      <c r="A35" s="118" t="s">
        <v>25</v>
      </c>
      <c r="B35" s="80"/>
      <c r="C35" s="81"/>
      <c r="D35" s="80">
        <v>3</v>
      </c>
      <c r="E35" s="81">
        <v>1494</v>
      </c>
      <c r="F35" s="80"/>
      <c r="G35" s="81"/>
      <c r="H35" s="80"/>
      <c r="I35" s="81"/>
      <c r="J35" s="80"/>
      <c r="K35" s="81"/>
      <c r="L35" s="80"/>
      <c r="M35" s="81"/>
      <c r="N35" s="80"/>
      <c r="O35" s="81"/>
      <c r="P35" s="80"/>
      <c r="Q35" s="81"/>
      <c r="R35" s="80"/>
      <c r="S35" s="81"/>
      <c r="T35" s="80"/>
      <c r="U35" s="81"/>
      <c r="V35" s="80">
        <v>8</v>
      </c>
      <c r="W35" s="81">
        <v>2291</v>
      </c>
      <c r="X35" s="80"/>
      <c r="Y35" s="81"/>
      <c r="Z35" s="80"/>
      <c r="AA35" s="81"/>
      <c r="AB35" s="80">
        <v>2</v>
      </c>
      <c r="AC35" s="81">
        <v>811</v>
      </c>
      <c r="AD35" s="80"/>
      <c r="AE35" s="81"/>
      <c r="AF35" s="80"/>
      <c r="AG35" s="81"/>
      <c r="AH35" s="80"/>
      <c r="AI35" s="81"/>
      <c r="AJ35" s="80"/>
      <c r="AK35" s="81"/>
      <c r="AL35" s="80"/>
      <c r="AM35" s="81"/>
      <c r="AN35" s="80"/>
      <c r="AO35" s="81"/>
      <c r="AP35" s="80"/>
      <c r="AQ35" s="81"/>
      <c r="AR35" s="80"/>
      <c r="AS35" s="81"/>
      <c r="AT35" s="80"/>
      <c r="AU35" s="81"/>
      <c r="AV35" s="80"/>
      <c r="AW35" s="81"/>
      <c r="AX35" s="80"/>
      <c r="AY35" s="81"/>
      <c r="AZ35" s="80"/>
      <c r="BA35" s="81"/>
      <c r="BB35" s="80">
        <v>1</v>
      </c>
      <c r="BC35" s="81">
        <v>346</v>
      </c>
      <c r="BD35" s="80">
        <v>4</v>
      </c>
      <c r="BE35" s="81">
        <v>1781</v>
      </c>
      <c r="BF35" s="80"/>
      <c r="BG35" s="81"/>
      <c r="BH35" s="80"/>
      <c r="BI35" s="81"/>
      <c r="BJ35" s="80"/>
      <c r="BK35" s="81"/>
      <c r="BL35" s="80"/>
      <c r="BM35" s="81"/>
      <c r="BN35" s="80">
        <v>1</v>
      </c>
      <c r="BO35" s="81">
        <v>159</v>
      </c>
      <c r="BP35" s="80">
        <v>1</v>
      </c>
      <c r="BQ35" s="81">
        <v>67</v>
      </c>
      <c r="BR35" s="80"/>
      <c r="BS35" s="81"/>
      <c r="BT35" s="80"/>
      <c r="BU35" s="81"/>
      <c r="BV35" s="80">
        <v>1</v>
      </c>
      <c r="BW35" s="81">
        <v>176</v>
      </c>
      <c r="BX35" s="80"/>
      <c r="BY35" s="81"/>
      <c r="BZ35" s="80"/>
      <c r="CA35" s="81"/>
      <c r="CB35" s="80"/>
      <c r="CC35" s="81"/>
      <c r="CD35" s="80"/>
      <c r="CE35" s="81"/>
      <c r="CF35" s="80">
        <v>5</v>
      </c>
      <c r="CG35" s="81">
        <v>2717</v>
      </c>
      <c r="CH35" s="80"/>
      <c r="CI35" s="81"/>
      <c r="CJ35" s="80">
        <v>1</v>
      </c>
      <c r="CK35" s="81">
        <v>117</v>
      </c>
      <c r="CL35" s="80"/>
      <c r="CM35" s="81"/>
      <c r="CN35" s="80">
        <v>7</v>
      </c>
      <c r="CO35" s="81">
        <v>2215</v>
      </c>
      <c r="CP35" s="80"/>
      <c r="CQ35" s="81"/>
      <c r="CR35" s="80"/>
      <c r="CS35" s="81"/>
      <c r="CT35" s="80"/>
      <c r="CU35" s="81"/>
      <c r="CV35" s="80"/>
      <c r="CW35" s="81"/>
      <c r="CX35" s="80">
        <v>4</v>
      </c>
      <c r="CY35" s="81">
        <v>1210</v>
      </c>
      <c r="CZ35" s="80"/>
      <c r="DA35" s="81"/>
      <c r="DB35" s="80"/>
      <c r="DC35" s="81"/>
      <c r="DD35" s="80">
        <f t="shared" si="10"/>
        <v>38</v>
      </c>
      <c r="DE35" s="81">
        <f t="shared" si="11"/>
        <v>13384</v>
      </c>
    </row>
    <row r="36" spans="1:109" ht="16.5">
      <c r="A36" s="118" t="s">
        <v>159</v>
      </c>
      <c r="B36" s="80"/>
      <c r="C36" s="81"/>
      <c r="D36" s="80">
        <v>1</v>
      </c>
      <c r="E36" s="81">
        <v>336</v>
      </c>
      <c r="F36" s="80"/>
      <c r="G36" s="81"/>
      <c r="H36" s="80"/>
      <c r="I36" s="81"/>
      <c r="J36" s="80"/>
      <c r="K36" s="81"/>
      <c r="L36" s="80"/>
      <c r="M36" s="81"/>
      <c r="N36" s="80"/>
      <c r="O36" s="81"/>
      <c r="P36" s="80"/>
      <c r="Q36" s="81"/>
      <c r="R36" s="80"/>
      <c r="S36" s="81"/>
      <c r="T36" s="80"/>
      <c r="U36" s="81"/>
      <c r="V36" s="80">
        <v>3</v>
      </c>
      <c r="W36" s="81">
        <v>944</v>
      </c>
      <c r="X36" s="80"/>
      <c r="Y36" s="81"/>
      <c r="Z36" s="80"/>
      <c r="AA36" s="81"/>
      <c r="AB36" s="80">
        <v>1</v>
      </c>
      <c r="AC36" s="81">
        <v>78</v>
      </c>
      <c r="AD36" s="80"/>
      <c r="AE36" s="81"/>
      <c r="AF36" s="80"/>
      <c r="AG36" s="81"/>
      <c r="AH36" s="80"/>
      <c r="AI36" s="81"/>
      <c r="AJ36" s="80"/>
      <c r="AK36" s="81"/>
      <c r="AL36" s="80"/>
      <c r="AM36" s="81"/>
      <c r="AN36" s="80"/>
      <c r="AO36" s="81"/>
      <c r="AP36" s="80"/>
      <c r="AQ36" s="81"/>
      <c r="AR36" s="80"/>
      <c r="AS36" s="81"/>
      <c r="AT36" s="80"/>
      <c r="AU36" s="81"/>
      <c r="AV36" s="80"/>
      <c r="AW36" s="81"/>
      <c r="AX36" s="80"/>
      <c r="AY36" s="81"/>
      <c r="AZ36" s="80"/>
      <c r="BA36" s="81"/>
      <c r="BB36" s="80"/>
      <c r="BC36" s="81"/>
      <c r="BD36" s="80"/>
      <c r="BE36" s="81"/>
      <c r="BF36" s="80"/>
      <c r="BG36" s="81"/>
      <c r="BH36" s="80"/>
      <c r="BI36" s="81"/>
      <c r="BJ36" s="80"/>
      <c r="BK36" s="81"/>
      <c r="BL36" s="80"/>
      <c r="BM36" s="81"/>
      <c r="BN36" s="80">
        <v>1</v>
      </c>
      <c r="BO36" s="81">
        <v>2205</v>
      </c>
      <c r="BP36" s="80"/>
      <c r="BQ36" s="81"/>
      <c r="BR36" s="80"/>
      <c r="BS36" s="81"/>
      <c r="BT36" s="80"/>
      <c r="BU36" s="81"/>
      <c r="BV36" s="80"/>
      <c r="BW36" s="81"/>
      <c r="BX36" s="80"/>
      <c r="BY36" s="81"/>
      <c r="BZ36" s="80"/>
      <c r="CA36" s="81"/>
      <c r="CB36" s="80"/>
      <c r="CC36" s="81"/>
      <c r="CD36" s="80"/>
      <c r="CE36" s="81"/>
      <c r="CF36" s="80"/>
      <c r="CG36" s="81"/>
      <c r="CH36" s="80"/>
      <c r="CI36" s="81"/>
      <c r="CJ36" s="80">
        <v>1</v>
      </c>
      <c r="CK36" s="81">
        <v>81</v>
      </c>
      <c r="CL36" s="80"/>
      <c r="CM36" s="81"/>
      <c r="CN36" s="80">
        <v>3</v>
      </c>
      <c r="CO36" s="81">
        <v>534</v>
      </c>
      <c r="CP36" s="80"/>
      <c r="CQ36" s="81"/>
      <c r="CR36" s="80"/>
      <c r="CS36" s="81"/>
      <c r="CT36" s="80"/>
      <c r="CU36" s="81"/>
      <c r="CV36" s="80"/>
      <c r="CW36" s="81"/>
      <c r="CX36" s="80"/>
      <c r="CY36" s="81"/>
      <c r="CZ36" s="80"/>
      <c r="DA36" s="81"/>
      <c r="DB36" s="80"/>
      <c r="DC36" s="81"/>
      <c r="DD36" s="80">
        <f t="shared" si="10"/>
        <v>10</v>
      </c>
      <c r="DE36" s="81">
        <f t="shared" si="11"/>
        <v>4178</v>
      </c>
    </row>
    <row r="37" spans="1:109" ht="16.5">
      <c r="A37" s="118" t="s">
        <v>26</v>
      </c>
      <c r="B37" s="80"/>
      <c r="C37" s="81"/>
      <c r="D37" s="80">
        <v>13</v>
      </c>
      <c r="E37" s="81">
        <v>5486</v>
      </c>
      <c r="F37" s="80"/>
      <c r="G37" s="81"/>
      <c r="H37" s="80">
        <v>3</v>
      </c>
      <c r="I37" s="81">
        <v>616</v>
      </c>
      <c r="J37" s="80"/>
      <c r="K37" s="81"/>
      <c r="L37" s="80"/>
      <c r="M37" s="81"/>
      <c r="N37" s="80"/>
      <c r="O37" s="81"/>
      <c r="P37" s="80"/>
      <c r="Q37" s="81"/>
      <c r="R37" s="80"/>
      <c r="S37" s="81"/>
      <c r="T37" s="80"/>
      <c r="U37" s="81"/>
      <c r="V37" s="80">
        <v>16</v>
      </c>
      <c r="W37" s="81">
        <v>6840</v>
      </c>
      <c r="X37" s="80"/>
      <c r="Y37" s="81"/>
      <c r="Z37" s="80"/>
      <c r="AA37" s="81"/>
      <c r="AB37" s="80">
        <v>13</v>
      </c>
      <c r="AC37" s="81">
        <v>4206</v>
      </c>
      <c r="AD37" s="80"/>
      <c r="AE37" s="81"/>
      <c r="AF37" s="80"/>
      <c r="AG37" s="81"/>
      <c r="AH37" s="80">
        <v>1</v>
      </c>
      <c r="AI37" s="81">
        <v>52</v>
      </c>
      <c r="AJ37" s="80"/>
      <c r="AK37" s="81"/>
      <c r="AL37" s="80"/>
      <c r="AM37" s="81"/>
      <c r="AN37" s="80"/>
      <c r="AO37" s="81"/>
      <c r="AP37" s="80">
        <v>2</v>
      </c>
      <c r="AQ37" s="81">
        <v>750</v>
      </c>
      <c r="AR37" s="80">
        <v>2</v>
      </c>
      <c r="AS37" s="81">
        <v>62</v>
      </c>
      <c r="AT37" s="80"/>
      <c r="AU37" s="81"/>
      <c r="AV37" s="80"/>
      <c r="AW37" s="81"/>
      <c r="AX37" s="80"/>
      <c r="AY37" s="81"/>
      <c r="AZ37" s="80"/>
      <c r="BA37" s="81"/>
      <c r="BB37" s="80"/>
      <c r="BC37" s="81"/>
      <c r="BD37" s="80">
        <v>5</v>
      </c>
      <c r="BE37" s="81">
        <v>4069</v>
      </c>
      <c r="BF37" s="80"/>
      <c r="BG37" s="81"/>
      <c r="BH37" s="80"/>
      <c r="BI37" s="81"/>
      <c r="BJ37" s="80"/>
      <c r="BK37" s="81"/>
      <c r="BL37" s="80"/>
      <c r="BM37" s="81"/>
      <c r="BN37" s="80">
        <v>12</v>
      </c>
      <c r="BO37" s="81">
        <v>6398</v>
      </c>
      <c r="BP37" s="80">
        <v>11</v>
      </c>
      <c r="BQ37" s="81">
        <v>3456</v>
      </c>
      <c r="BR37" s="80"/>
      <c r="BS37" s="81"/>
      <c r="BT37" s="80"/>
      <c r="BU37" s="81"/>
      <c r="BV37" s="80">
        <v>6</v>
      </c>
      <c r="BW37" s="81">
        <v>1405</v>
      </c>
      <c r="BX37" s="80"/>
      <c r="BY37" s="81"/>
      <c r="BZ37" s="80"/>
      <c r="CA37" s="81"/>
      <c r="CB37" s="80">
        <v>1</v>
      </c>
      <c r="CC37" s="81">
        <v>156</v>
      </c>
      <c r="CD37" s="80"/>
      <c r="CE37" s="81"/>
      <c r="CF37" s="80">
        <v>18</v>
      </c>
      <c r="CG37" s="81">
        <v>9384</v>
      </c>
      <c r="CH37" s="80"/>
      <c r="CI37" s="81"/>
      <c r="CJ37" s="80">
        <v>14</v>
      </c>
      <c r="CK37" s="81">
        <v>5712</v>
      </c>
      <c r="CL37" s="80"/>
      <c r="CM37" s="81"/>
      <c r="CN37" s="80">
        <v>6</v>
      </c>
      <c r="CO37" s="81">
        <v>4026</v>
      </c>
      <c r="CP37" s="80"/>
      <c r="CQ37" s="81"/>
      <c r="CR37" s="80"/>
      <c r="CS37" s="81"/>
      <c r="CT37" s="80"/>
      <c r="CU37" s="81"/>
      <c r="CV37" s="80">
        <v>1</v>
      </c>
      <c r="CW37" s="81">
        <v>208</v>
      </c>
      <c r="CX37" s="80">
        <v>9</v>
      </c>
      <c r="CY37" s="81">
        <v>3288</v>
      </c>
      <c r="CZ37" s="80"/>
      <c r="DA37" s="81"/>
      <c r="DB37" s="80"/>
      <c r="DC37" s="81"/>
      <c r="DD37" s="80">
        <f t="shared" si="10"/>
        <v>133</v>
      </c>
      <c r="DE37" s="81">
        <f t="shared" si="11"/>
        <v>56114</v>
      </c>
    </row>
    <row r="38" spans="1:109" ht="16.5">
      <c r="A38" s="118" t="s">
        <v>160</v>
      </c>
      <c r="B38" s="80"/>
      <c r="C38" s="81"/>
      <c r="D38" s="80">
        <v>1</v>
      </c>
      <c r="E38" s="81">
        <v>240</v>
      </c>
      <c r="F38" s="80"/>
      <c r="G38" s="81"/>
      <c r="H38" s="80"/>
      <c r="I38" s="81"/>
      <c r="J38" s="80"/>
      <c r="K38" s="81"/>
      <c r="L38" s="80"/>
      <c r="M38" s="81"/>
      <c r="N38" s="80"/>
      <c r="O38" s="81"/>
      <c r="P38" s="80"/>
      <c r="Q38" s="81"/>
      <c r="R38" s="80"/>
      <c r="S38" s="81"/>
      <c r="T38" s="80"/>
      <c r="U38" s="81"/>
      <c r="V38" s="80"/>
      <c r="W38" s="81"/>
      <c r="X38" s="80"/>
      <c r="Y38" s="81"/>
      <c r="Z38" s="80"/>
      <c r="AA38" s="81"/>
      <c r="AB38" s="80">
        <v>1</v>
      </c>
      <c r="AC38" s="81">
        <v>840</v>
      </c>
      <c r="AD38" s="80"/>
      <c r="AE38" s="81"/>
      <c r="AF38" s="80"/>
      <c r="AG38" s="81"/>
      <c r="AH38" s="80"/>
      <c r="AI38" s="81"/>
      <c r="AJ38" s="80"/>
      <c r="AK38" s="81"/>
      <c r="AL38" s="80"/>
      <c r="AM38" s="81"/>
      <c r="AN38" s="80"/>
      <c r="AO38" s="81"/>
      <c r="AP38" s="80">
        <v>1</v>
      </c>
      <c r="AQ38" s="81">
        <v>182</v>
      </c>
      <c r="AR38" s="80"/>
      <c r="AS38" s="81"/>
      <c r="AT38" s="80"/>
      <c r="AU38" s="81"/>
      <c r="AV38" s="80"/>
      <c r="AW38" s="81"/>
      <c r="AX38" s="80"/>
      <c r="AY38" s="81"/>
      <c r="AZ38" s="80"/>
      <c r="BA38" s="81"/>
      <c r="BB38" s="80"/>
      <c r="BC38" s="81"/>
      <c r="BD38" s="80"/>
      <c r="BE38" s="81"/>
      <c r="BF38" s="80"/>
      <c r="BG38" s="81"/>
      <c r="BH38" s="80"/>
      <c r="BI38" s="81"/>
      <c r="BJ38" s="80"/>
      <c r="BK38" s="81"/>
      <c r="BL38" s="80"/>
      <c r="BM38" s="81"/>
      <c r="BN38" s="80">
        <v>1</v>
      </c>
      <c r="BO38" s="81">
        <v>544</v>
      </c>
      <c r="BP38" s="80"/>
      <c r="BQ38" s="81"/>
      <c r="BR38" s="80"/>
      <c r="BS38" s="81"/>
      <c r="BT38" s="80"/>
      <c r="BU38" s="81"/>
      <c r="BV38" s="80"/>
      <c r="BW38" s="81"/>
      <c r="BX38" s="80"/>
      <c r="BY38" s="81"/>
      <c r="BZ38" s="80"/>
      <c r="CA38" s="81"/>
      <c r="CB38" s="80"/>
      <c r="CC38" s="81"/>
      <c r="CD38" s="80"/>
      <c r="CE38" s="81"/>
      <c r="CF38" s="80"/>
      <c r="CG38" s="81"/>
      <c r="CH38" s="80"/>
      <c r="CI38" s="81"/>
      <c r="CJ38" s="80"/>
      <c r="CK38" s="81"/>
      <c r="CL38" s="80"/>
      <c r="CM38" s="81"/>
      <c r="CN38" s="80">
        <v>1</v>
      </c>
      <c r="CO38" s="81">
        <v>378</v>
      </c>
      <c r="CP38" s="80"/>
      <c r="CQ38" s="81"/>
      <c r="CR38" s="80"/>
      <c r="CS38" s="81"/>
      <c r="CT38" s="80"/>
      <c r="CU38" s="81"/>
      <c r="CV38" s="80"/>
      <c r="CW38" s="81"/>
      <c r="CX38" s="80"/>
      <c r="CY38" s="81"/>
      <c r="CZ38" s="80"/>
      <c r="DA38" s="81"/>
      <c r="DB38" s="80"/>
      <c r="DC38" s="81"/>
      <c r="DD38" s="80">
        <f t="shared" si="10"/>
        <v>5</v>
      </c>
      <c r="DE38" s="81">
        <f t="shared" si="11"/>
        <v>2184</v>
      </c>
    </row>
    <row r="39" spans="1:109" ht="16.5">
      <c r="A39" s="118" t="s">
        <v>27</v>
      </c>
      <c r="B39" s="80"/>
      <c r="C39" s="81"/>
      <c r="D39" s="80">
        <v>1</v>
      </c>
      <c r="E39" s="81">
        <v>706</v>
      </c>
      <c r="F39" s="80"/>
      <c r="G39" s="81"/>
      <c r="H39" s="80"/>
      <c r="I39" s="81"/>
      <c r="J39" s="80"/>
      <c r="K39" s="81"/>
      <c r="L39" s="80"/>
      <c r="M39" s="81"/>
      <c r="N39" s="80"/>
      <c r="O39" s="81"/>
      <c r="P39" s="80"/>
      <c r="Q39" s="81"/>
      <c r="R39" s="80"/>
      <c r="S39" s="81"/>
      <c r="T39" s="80"/>
      <c r="U39" s="81"/>
      <c r="V39" s="80">
        <v>2</v>
      </c>
      <c r="W39" s="81">
        <v>586</v>
      </c>
      <c r="X39" s="80"/>
      <c r="Y39" s="81"/>
      <c r="Z39" s="80"/>
      <c r="AA39" s="81"/>
      <c r="AB39" s="80">
        <v>1</v>
      </c>
      <c r="AC39" s="81">
        <v>96</v>
      </c>
      <c r="AD39" s="80"/>
      <c r="AE39" s="81"/>
      <c r="AF39" s="80"/>
      <c r="AG39" s="81"/>
      <c r="AH39" s="80"/>
      <c r="AI39" s="81"/>
      <c r="AJ39" s="80"/>
      <c r="AK39" s="81"/>
      <c r="AL39" s="80"/>
      <c r="AM39" s="81"/>
      <c r="AN39" s="80"/>
      <c r="AO39" s="81"/>
      <c r="AP39" s="80"/>
      <c r="AQ39" s="81"/>
      <c r="AR39" s="80"/>
      <c r="AS39" s="81"/>
      <c r="AT39" s="80"/>
      <c r="AU39" s="81"/>
      <c r="AV39" s="80"/>
      <c r="AW39" s="81"/>
      <c r="AX39" s="80"/>
      <c r="AY39" s="81"/>
      <c r="AZ39" s="80"/>
      <c r="BA39" s="81"/>
      <c r="BB39" s="80"/>
      <c r="BC39" s="81"/>
      <c r="BD39" s="80"/>
      <c r="BE39" s="81"/>
      <c r="BF39" s="80"/>
      <c r="BG39" s="81"/>
      <c r="BH39" s="80"/>
      <c r="BI39" s="81"/>
      <c r="BJ39" s="80"/>
      <c r="BK39" s="81"/>
      <c r="BL39" s="80"/>
      <c r="BM39" s="81"/>
      <c r="BN39" s="80"/>
      <c r="BO39" s="81"/>
      <c r="BP39" s="80">
        <v>1</v>
      </c>
      <c r="BQ39" s="81">
        <v>405</v>
      </c>
      <c r="BR39" s="80"/>
      <c r="BS39" s="81"/>
      <c r="BT39" s="80"/>
      <c r="BU39" s="81"/>
      <c r="BV39" s="80"/>
      <c r="BW39" s="81"/>
      <c r="BX39" s="80"/>
      <c r="BY39" s="81"/>
      <c r="BZ39" s="80"/>
      <c r="CA39" s="81"/>
      <c r="CB39" s="80"/>
      <c r="CC39" s="81"/>
      <c r="CD39" s="80"/>
      <c r="CE39" s="81"/>
      <c r="CF39" s="80"/>
      <c r="CG39" s="81"/>
      <c r="CH39" s="80"/>
      <c r="CI39" s="81"/>
      <c r="CJ39" s="80"/>
      <c r="CK39" s="81"/>
      <c r="CL39" s="80"/>
      <c r="CM39" s="81"/>
      <c r="CN39" s="80">
        <v>1</v>
      </c>
      <c r="CO39" s="81">
        <v>106</v>
      </c>
      <c r="CP39" s="80"/>
      <c r="CQ39" s="81"/>
      <c r="CR39" s="80"/>
      <c r="CS39" s="81"/>
      <c r="CT39" s="80"/>
      <c r="CU39" s="81"/>
      <c r="CV39" s="80"/>
      <c r="CW39" s="81"/>
      <c r="CX39" s="80">
        <v>1</v>
      </c>
      <c r="CY39" s="81">
        <v>136</v>
      </c>
      <c r="CZ39" s="80"/>
      <c r="DA39" s="81"/>
      <c r="DB39" s="80"/>
      <c r="DC39" s="81"/>
      <c r="DD39" s="80">
        <f t="shared" si="10"/>
        <v>7</v>
      </c>
      <c r="DE39" s="81">
        <f t="shared" si="11"/>
        <v>2035</v>
      </c>
    </row>
    <row r="40" spans="1:109" ht="16.5">
      <c r="A40" s="118" t="s">
        <v>257</v>
      </c>
      <c r="B40" s="80"/>
      <c r="C40" s="81"/>
      <c r="D40" s="80"/>
      <c r="E40" s="81"/>
      <c r="F40" s="80"/>
      <c r="G40" s="81"/>
      <c r="H40" s="80"/>
      <c r="I40" s="81"/>
      <c r="J40" s="80"/>
      <c r="K40" s="81"/>
      <c r="L40" s="80"/>
      <c r="M40" s="81"/>
      <c r="N40" s="80"/>
      <c r="O40" s="81"/>
      <c r="P40" s="80"/>
      <c r="Q40" s="81"/>
      <c r="R40" s="80"/>
      <c r="S40" s="81"/>
      <c r="T40" s="80"/>
      <c r="U40" s="81"/>
      <c r="V40" s="80"/>
      <c r="W40" s="81"/>
      <c r="X40" s="80"/>
      <c r="Y40" s="81"/>
      <c r="Z40" s="80"/>
      <c r="AA40" s="81"/>
      <c r="AB40" s="80"/>
      <c r="AC40" s="81"/>
      <c r="AD40" s="80"/>
      <c r="AE40" s="81"/>
      <c r="AF40" s="80"/>
      <c r="AG40" s="81"/>
      <c r="AH40" s="80"/>
      <c r="AI40" s="81"/>
      <c r="AJ40" s="80"/>
      <c r="AK40" s="81"/>
      <c r="AL40" s="80"/>
      <c r="AM40" s="81"/>
      <c r="AN40" s="80"/>
      <c r="AO40" s="81"/>
      <c r="AP40" s="80"/>
      <c r="AQ40" s="81"/>
      <c r="AR40" s="80"/>
      <c r="AS40" s="81"/>
      <c r="AT40" s="80"/>
      <c r="AU40" s="81"/>
      <c r="AV40" s="80"/>
      <c r="AW40" s="81"/>
      <c r="AX40" s="80"/>
      <c r="AY40" s="81"/>
      <c r="AZ40" s="80"/>
      <c r="BA40" s="81"/>
      <c r="BB40" s="80"/>
      <c r="BC40" s="81"/>
      <c r="BD40" s="80"/>
      <c r="BE40" s="81"/>
      <c r="BF40" s="80"/>
      <c r="BG40" s="81"/>
      <c r="BH40" s="80"/>
      <c r="BI40" s="81"/>
      <c r="BJ40" s="80"/>
      <c r="BK40" s="81"/>
      <c r="BL40" s="80"/>
      <c r="BM40" s="81"/>
      <c r="BN40" s="80"/>
      <c r="BO40" s="81"/>
      <c r="BP40" s="80"/>
      <c r="BQ40" s="81"/>
      <c r="BR40" s="80"/>
      <c r="BS40" s="81"/>
      <c r="BT40" s="80"/>
      <c r="BU40" s="81"/>
      <c r="BV40" s="80"/>
      <c r="BW40" s="81"/>
      <c r="BX40" s="80"/>
      <c r="BY40" s="81"/>
      <c r="BZ40" s="80"/>
      <c r="CA40" s="81"/>
      <c r="CB40" s="80"/>
      <c r="CC40" s="81"/>
      <c r="CD40" s="80"/>
      <c r="CE40" s="81"/>
      <c r="CF40" s="80"/>
      <c r="CG40" s="81"/>
      <c r="CH40" s="80"/>
      <c r="CI40" s="81"/>
      <c r="CJ40" s="80"/>
      <c r="CK40" s="81"/>
      <c r="CL40" s="80"/>
      <c r="CM40" s="81"/>
      <c r="CN40" s="80"/>
      <c r="CO40" s="81"/>
      <c r="CP40" s="80"/>
      <c r="CQ40" s="81"/>
      <c r="CR40" s="80"/>
      <c r="CS40" s="81"/>
      <c r="CT40" s="80"/>
      <c r="CU40" s="81"/>
      <c r="CV40" s="80"/>
      <c r="CW40" s="81"/>
      <c r="CX40" s="80"/>
      <c r="CY40" s="81"/>
      <c r="CZ40" s="80"/>
      <c r="DA40" s="81"/>
      <c r="DB40" s="80"/>
      <c r="DC40" s="81"/>
      <c r="DD40" s="80"/>
      <c r="DE40" s="81"/>
    </row>
    <row r="41" spans="1:109" ht="16.5">
      <c r="A41" s="121" t="s">
        <v>113</v>
      </c>
      <c r="B41" s="122"/>
      <c r="C41" s="122"/>
      <c r="D41" s="122">
        <f t="shared" ref="D41:BO41" si="12">SUM(D33:D40)</f>
        <v>19</v>
      </c>
      <c r="E41" s="123">
        <f t="shared" si="12"/>
        <v>8262</v>
      </c>
      <c r="F41" s="122"/>
      <c r="G41" s="123"/>
      <c r="H41" s="122">
        <f t="shared" si="12"/>
        <v>3</v>
      </c>
      <c r="I41" s="123">
        <f t="shared" si="12"/>
        <v>616</v>
      </c>
      <c r="J41" s="122"/>
      <c r="K41" s="123"/>
      <c r="L41" s="122"/>
      <c r="M41" s="123"/>
      <c r="N41" s="122"/>
      <c r="O41" s="123"/>
      <c r="P41" s="122"/>
      <c r="Q41" s="123"/>
      <c r="R41" s="122"/>
      <c r="S41" s="123"/>
      <c r="T41" s="122"/>
      <c r="U41" s="123"/>
      <c r="V41" s="122">
        <f t="shared" si="12"/>
        <v>31</v>
      </c>
      <c r="W41" s="123">
        <f t="shared" si="12"/>
        <v>10820</v>
      </c>
      <c r="X41" s="122"/>
      <c r="Y41" s="123"/>
      <c r="Z41" s="122"/>
      <c r="AA41" s="123"/>
      <c r="AB41" s="122">
        <f t="shared" si="12"/>
        <v>21</v>
      </c>
      <c r="AC41" s="123">
        <f t="shared" si="12"/>
        <v>6109</v>
      </c>
      <c r="AD41" s="122"/>
      <c r="AE41" s="123"/>
      <c r="AF41" s="122"/>
      <c r="AG41" s="123"/>
      <c r="AH41" s="122">
        <f t="shared" si="12"/>
        <v>1</v>
      </c>
      <c r="AI41" s="123">
        <f t="shared" si="12"/>
        <v>52</v>
      </c>
      <c r="AJ41" s="122"/>
      <c r="AK41" s="123"/>
      <c r="AL41" s="122"/>
      <c r="AM41" s="123"/>
      <c r="AN41" s="122"/>
      <c r="AO41" s="123"/>
      <c r="AP41" s="122">
        <f t="shared" si="12"/>
        <v>3</v>
      </c>
      <c r="AQ41" s="123">
        <f t="shared" si="12"/>
        <v>932</v>
      </c>
      <c r="AR41" s="122">
        <f t="shared" si="12"/>
        <v>2</v>
      </c>
      <c r="AS41" s="123">
        <f t="shared" si="12"/>
        <v>62</v>
      </c>
      <c r="AT41" s="122"/>
      <c r="AU41" s="123"/>
      <c r="AV41" s="122"/>
      <c r="AW41" s="123"/>
      <c r="AX41" s="122"/>
      <c r="AY41" s="123"/>
      <c r="AZ41" s="122"/>
      <c r="BA41" s="123"/>
      <c r="BB41" s="122">
        <f t="shared" si="12"/>
        <v>1</v>
      </c>
      <c r="BC41" s="123">
        <f t="shared" si="12"/>
        <v>346</v>
      </c>
      <c r="BD41" s="122">
        <f t="shared" si="12"/>
        <v>9</v>
      </c>
      <c r="BE41" s="123">
        <f t="shared" si="12"/>
        <v>5850</v>
      </c>
      <c r="BF41" s="122"/>
      <c r="BG41" s="123"/>
      <c r="BH41" s="122"/>
      <c r="BI41" s="123"/>
      <c r="BJ41" s="122"/>
      <c r="BK41" s="123"/>
      <c r="BL41" s="122"/>
      <c r="BM41" s="123"/>
      <c r="BN41" s="122">
        <f t="shared" si="12"/>
        <v>15</v>
      </c>
      <c r="BO41" s="123">
        <f t="shared" si="12"/>
        <v>9306</v>
      </c>
      <c r="BP41" s="122">
        <f t="shared" ref="BP41:DE41" si="13">SUM(BP33:BP40)</f>
        <v>17</v>
      </c>
      <c r="BQ41" s="123">
        <f t="shared" si="13"/>
        <v>4366</v>
      </c>
      <c r="BR41" s="122"/>
      <c r="BS41" s="123"/>
      <c r="BT41" s="122"/>
      <c r="BU41" s="123"/>
      <c r="BV41" s="122">
        <f t="shared" si="13"/>
        <v>7</v>
      </c>
      <c r="BW41" s="123">
        <f t="shared" si="13"/>
        <v>1581</v>
      </c>
      <c r="BX41" s="122"/>
      <c r="BY41" s="123"/>
      <c r="BZ41" s="122"/>
      <c r="CA41" s="123"/>
      <c r="CB41" s="122">
        <f t="shared" si="13"/>
        <v>1</v>
      </c>
      <c r="CC41" s="123">
        <f t="shared" si="13"/>
        <v>156</v>
      </c>
      <c r="CD41" s="122"/>
      <c r="CE41" s="123"/>
      <c r="CF41" s="122">
        <f t="shared" si="13"/>
        <v>24</v>
      </c>
      <c r="CG41" s="123">
        <f t="shared" si="13"/>
        <v>12349</v>
      </c>
      <c r="CH41" s="122"/>
      <c r="CI41" s="123"/>
      <c r="CJ41" s="122">
        <f t="shared" si="13"/>
        <v>16</v>
      </c>
      <c r="CK41" s="123">
        <f t="shared" si="13"/>
        <v>5910</v>
      </c>
      <c r="CL41" s="122"/>
      <c r="CM41" s="123"/>
      <c r="CN41" s="122">
        <f t="shared" si="13"/>
        <v>19</v>
      </c>
      <c r="CO41" s="123">
        <f t="shared" si="13"/>
        <v>7274</v>
      </c>
      <c r="CP41" s="122"/>
      <c r="CQ41" s="123"/>
      <c r="CR41" s="122"/>
      <c r="CS41" s="123"/>
      <c r="CT41" s="122"/>
      <c r="CU41" s="123"/>
      <c r="CV41" s="122">
        <f t="shared" si="13"/>
        <v>1</v>
      </c>
      <c r="CW41" s="123">
        <f t="shared" si="13"/>
        <v>208</v>
      </c>
      <c r="CX41" s="122">
        <f t="shared" si="13"/>
        <v>14</v>
      </c>
      <c r="CY41" s="123">
        <f t="shared" si="13"/>
        <v>4634</v>
      </c>
      <c r="CZ41" s="122"/>
      <c r="DA41" s="123"/>
      <c r="DB41" s="122"/>
      <c r="DC41" s="123"/>
      <c r="DD41" s="122">
        <f t="shared" si="13"/>
        <v>204</v>
      </c>
      <c r="DE41" s="123">
        <f t="shared" si="13"/>
        <v>78833</v>
      </c>
    </row>
    <row r="42" spans="1:109" ht="16.5">
      <c r="A42" s="121" t="s">
        <v>193</v>
      </c>
      <c r="B42" s="122"/>
      <c r="C42" s="123"/>
      <c r="D42" s="122">
        <v>1</v>
      </c>
      <c r="E42" s="123">
        <v>22</v>
      </c>
      <c r="F42" s="122">
        <v>1</v>
      </c>
      <c r="G42" s="123">
        <v>64</v>
      </c>
      <c r="H42" s="122"/>
      <c r="I42" s="123"/>
      <c r="J42" s="122"/>
      <c r="K42" s="123"/>
      <c r="L42" s="122"/>
      <c r="M42" s="123"/>
      <c r="N42" s="122"/>
      <c r="O42" s="123"/>
      <c r="P42" s="122"/>
      <c r="Q42" s="123"/>
      <c r="R42" s="122"/>
      <c r="S42" s="123"/>
      <c r="T42" s="122"/>
      <c r="U42" s="123"/>
      <c r="V42" s="122"/>
      <c r="W42" s="123"/>
      <c r="X42" s="122"/>
      <c r="Y42" s="123"/>
      <c r="Z42" s="122"/>
      <c r="AA42" s="123"/>
      <c r="AB42" s="122"/>
      <c r="AC42" s="123"/>
      <c r="AD42" s="122"/>
      <c r="AE42" s="123"/>
      <c r="AF42" s="122"/>
      <c r="AG42" s="123"/>
      <c r="AH42" s="122"/>
      <c r="AI42" s="123"/>
      <c r="AJ42" s="122"/>
      <c r="AK42" s="123"/>
      <c r="AL42" s="122"/>
      <c r="AM42" s="123"/>
      <c r="AN42" s="122"/>
      <c r="AO42" s="123"/>
      <c r="AP42" s="122">
        <v>1</v>
      </c>
      <c r="AQ42" s="123">
        <v>48</v>
      </c>
      <c r="AR42" s="122"/>
      <c r="AS42" s="123"/>
      <c r="AT42" s="122"/>
      <c r="AU42" s="123"/>
      <c r="AV42" s="122"/>
      <c r="AW42" s="123"/>
      <c r="AX42" s="122"/>
      <c r="AY42" s="123"/>
      <c r="AZ42" s="122"/>
      <c r="BA42" s="123"/>
      <c r="BB42" s="122"/>
      <c r="BC42" s="123"/>
      <c r="BD42" s="122"/>
      <c r="BE42" s="123"/>
      <c r="BF42" s="122"/>
      <c r="BG42" s="123"/>
      <c r="BH42" s="122"/>
      <c r="BI42" s="123"/>
      <c r="BJ42" s="122"/>
      <c r="BK42" s="123"/>
      <c r="BL42" s="122"/>
      <c r="BM42" s="123"/>
      <c r="BN42" s="122"/>
      <c r="BO42" s="123"/>
      <c r="BP42" s="122"/>
      <c r="BQ42" s="123"/>
      <c r="BR42" s="122"/>
      <c r="BS42" s="123"/>
      <c r="BT42" s="122"/>
      <c r="BU42" s="123"/>
      <c r="BV42" s="122"/>
      <c r="BW42" s="123"/>
      <c r="BX42" s="122"/>
      <c r="BY42" s="123"/>
      <c r="BZ42" s="122"/>
      <c r="CA42" s="123"/>
      <c r="CB42" s="122"/>
      <c r="CC42" s="123"/>
      <c r="CD42" s="122"/>
      <c r="CE42" s="123"/>
      <c r="CF42" s="122"/>
      <c r="CG42" s="123"/>
      <c r="CH42" s="122"/>
      <c r="CI42" s="123"/>
      <c r="CJ42" s="122"/>
      <c r="CK42" s="123"/>
      <c r="CL42" s="122"/>
      <c r="CM42" s="123"/>
      <c r="CN42" s="122"/>
      <c r="CO42" s="123"/>
      <c r="CP42" s="122"/>
      <c r="CQ42" s="123"/>
      <c r="CR42" s="122"/>
      <c r="CS42" s="123"/>
      <c r="CT42" s="122"/>
      <c r="CU42" s="123"/>
      <c r="CV42" s="122"/>
      <c r="CW42" s="123"/>
      <c r="CX42" s="122"/>
      <c r="CY42" s="123"/>
      <c r="CZ42" s="122"/>
      <c r="DA42" s="123"/>
      <c r="DB42" s="122"/>
      <c r="DC42" s="123"/>
      <c r="DD42" s="122">
        <f t="shared" ref="DD42:DD43" si="14">B42+D42+F42+H42+J42+L42+N42+P42+R42+T42+V42+X42+Z42+AB42+AD42+AF42+AH42+AJ42+AL42+AN42+AP42+AR42+AT42+AV42+AX42+AZ42+BB42+BD42+BF42+BH42+BJ42+BL42+BN42+BP42+BR42+BT42+BV42+BX42+BZ42+CB42+CD42+CF42+CH42+CJ42+CL42+CN42+CP42+CR42+CT42+CV42+CX42+CZ42+DB42</f>
        <v>3</v>
      </c>
      <c r="DE42" s="123">
        <f t="shared" ref="DE42:DE43" si="15">C42+E42+G42+I42+K42+M42+O42+Q42+S42+U42+W42+Y42+AA42+AC42+AE42+AG42+AI42+AK42+AM42+AO42+AQ42+AS42+AU42+AW42+AY42+BA42+BC42+BE42+BG42+BI42+BK42+BM42+BO42+BQ42+BS42+BU42+BW42+BY42+CA42+CC42+CE42+CG42+CI42+CK42+CM42+CO42+CQ42+CS42+CU42+CW42+CY42+DA42+DC42</f>
        <v>134</v>
      </c>
    </row>
    <row r="43" spans="1:109" ht="16.5">
      <c r="A43" s="121" t="s">
        <v>6</v>
      </c>
      <c r="B43" s="122">
        <v>1</v>
      </c>
      <c r="C43" s="123">
        <v>50</v>
      </c>
      <c r="D43" s="122"/>
      <c r="E43" s="123"/>
      <c r="F43" s="122">
        <v>1</v>
      </c>
      <c r="G43" s="123">
        <v>31</v>
      </c>
      <c r="H43" s="122"/>
      <c r="I43" s="123"/>
      <c r="J43" s="122"/>
      <c r="K43" s="123"/>
      <c r="L43" s="122">
        <v>1</v>
      </c>
      <c r="M43" s="123">
        <v>154</v>
      </c>
      <c r="N43" s="122">
        <v>1</v>
      </c>
      <c r="O43" s="123">
        <v>58</v>
      </c>
      <c r="P43" s="122">
        <v>1</v>
      </c>
      <c r="Q43" s="123">
        <v>6</v>
      </c>
      <c r="R43" s="122"/>
      <c r="S43" s="123"/>
      <c r="T43" s="122"/>
      <c r="U43" s="123"/>
      <c r="V43" s="122">
        <v>1</v>
      </c>
      <c r="W43" s="123">
        <v>82</v>
      </c>
      <c r="X43" s="122">
        <v>1</v>
      </c>
      <c r="Y43" s="123">
        <v>64</v>
      </c>
      <c r="Z43" s="122">
        <v>3</v>
      </c>
      <c r="AA43" s="123">
        <v>74</v>
      </c>
      <c r="AB43" s="122">
        <v>2</v>
      </c>
      <c r="AC43" s="123">
        <v>84</v>
      </c>
      <c r="AD43" s="122">
        <v>1</v>
      </c>
      <c r="AE43" s="123">
        <v>50</v>
      </c>
      <c r="AF43" s="122"/>
      <c r="AG43" s="123"/>
      <c r="AH43" s="122"/>
      <c r="AI43" s="123"/>
      <c r="AJ43" s="122"/>
      <c r="AK43" s="123"/>
      <c r="AL43" s="122"/>
      <c r="AM43" s="123"/>
      <c r="AN43" s="122"/>
      <c r="AO43" s="123"/>
      <c r="AP43" s="122">
        <v>3</v>
      </c>
      <c r="AQ43" s="123">
        <v>108</v>
      </c>
      <c r="AR43" s="122"/>
      <c r="AS43" s="123"/>
      <c r="AT43" s="122">
        <v>1</v>
      </c>
      <c r="AU43" s="123">
        <v>30</v>
      </c>
      <c r="AV43" s="122"/>
      <c r="AW43" s="123"/>
      <c r="AX43" s="122"/>
      <c r="AY43" s="123"/>
      <c r="AZ43" s="122"/>
      <c r="BA43" s="123"/>
      <c r="BB43" s="122">
        <v>2</v>
      </c>
      <c r="BC43" s="123">
        <v>92</v>
      </c>
      <c r="BD43" s="122">
        <v>3</v>
      </c>
      <c r="BE43" s="123">
        <v>108</v>
      </c>
      <c r="BF43" s="122"/>
      <c r="BG43" s="123"/>
      <c r="BH43" s="122"/>
      <c r="BI43" s="123"/>
      <c r="BJ43" s="122"/>
      <c r="BK43" s="123"/>
      <c r="BL43" s="122">
        <v>2</v>
      </c>
      <c r="BM43" s="123">
        <v>125</v>
      </c>
      <c r="BN43" s="122">
        <v>1</v>
      </c>
      <c r="BO43" s="123">
        <v>30</v>
      </c>
      <c r="BP43" s="122">
        <v>1</v>
      </c>
      <c r="BQ43" s="123">
        <v>41</v>
      </c>
      <c r="BR43" s="122"/>
      <c r="BS43" s="123"/>
      <c r="BT43" s="122"/>
      <c r="BU43" s="123"/>
      <c r="BV43" s="122"/>
      <c r="BW43" s="123"/>
      <c r="BX43" s="122">
        <v>2</v>
      </c>
      <c r="BY43" s="123">
        <v>116</v>
      </c>
      <c r="BZ43" s="122">
        <v>2</v>
      </c>
      <c r="CA43" s="123">
        <v>111</v>
      </c>
      <c r="CB43" s="122">
        <v>1</v>
      </c>
      <c r="CC43" s="123">
        <v>34</v>
      </c>
      <c r="CD43" s="122"/>
      <c r="CE43" s="123"/>
      <c r="CF43" s="122">
        <v>1</v>
      </c>
      <c r="CG43" s="123">
        <v>104</v>
      </c>
      <c r="CH43" s="122"/>
      <c r="CI43" s="123"/>
      <c r="CJ43" s="122">
        <v>1</v>
      </c>
      <c r="CK43" s="123">
        <v>50</v>
      </c>
      <c r="CL43" s="122">
        <v>1</v>
      </c>
      <c r="CM43" s="123">
        <v>41</v>
      </c>
      <c r="CN43" s="122"/>
      <c r="CO43" s="123"/>
      <c r="CP43" s="122"/>
      <c r="CQ43" s="123"/>
      <c r="CR43" s="122">
        <v>1</v>
      </c>
      <c r="CS43" s="123">
        <v>39</v>
      </c>
      <c r="CT43" s="122"/>
      <c r="CU43" s="123"/>
      <c r="CV43" s="122">
        <v>1</v>
      </c>
      <c r="CW43" s="123">
        <v>64</v>
      </c>
      <c r="CX43" s="122">
        <v>1</v>
      </c>
      <c r="CY43" s="123">
        <v>45</v>
      </c>
      <c r="CZ43" s="122">
        <v>1</v>
      </c>
      <c r="DA43" s="123">
        <v>32</v>
      </c>
      <c r="DB43" s="122">
        <v>1</v>
      </c>
      <c r="DC43" s="123">
        <v>68</v>
      </c>
      <c r="DD43" s="122">
        <f t="shared" si="14"/>
        <v>39</v>
      </c>
      <c r="DE43" s="123">
        <f t="shared" si="15"/>
        <v>1891</v>
      </c>
    </row>
    <row r="44" spans="1:109" ht="16.5">
      <c r="A44" s="118" t="s">
        <v>278</v>
      </c>
      <c r="B44" s="80"/>
      <c r="C44" s="81"/>
      <c r="D44" s="80"/>
      <c r="E44" s="81"/>
      <c r="F44" s="80"/>
      <c r="G44" s="81"/>
      <c r="H44" s="80"/>
      <c r="I44" s="81"/>
      <c r="J44" s="80"/>
      <c r="K44" s="81"/>
      <c r="L44" s="80"/>
      <c r="M44" s="81"/>
      <c r="N44" s="80"/>
      <c r="O44" s="81"/>
      <c r="P44" s="80"/>
      <c r="Q44" s="81"/>
      <c r="R44" s="80"/>
      <c r="S44" s="81"/>
      <c r="T44" s="80"/>
      <c r="U44" s="81"/>
      <c r="V44" s="80"/>
      <c r="W44" s="81"/>
      <c r="X44" s="80"/>
      <c r="Y44" s="81"/>
      <c r="Z44" s="80"/>
      <c r="AA44" s="81"/>
      <c r="AB44" s="80"/>
      <c r="AC44" s="81"/>
      <c r="AD44" s="80"/>
      <c r="AE44" s="81"/>
      <c r="AF44" s="80"/>
      <c r="AG44" s="81"/>
      <c r="AH44" s="80"/>
      <c r="AI44" s="81"/>
      <c r="AJ44" s="80"/>
      <c r="AK44" s="81"/>
      <c r="AL44" s="80"/>
      <c r="AM44" s="81"/>
      <c r="AN44" s="80"/>
      <c r="AO44" s="81"/>
      <c r="AP44" s="80"/>
      <c r="AQ44" s="81"/>
      <c r="AR44" s="80"/>
      <c r="AS44" s="81"/>
      <c r="AT44" s="80"/>
      <c r="AU44" s="81"/>
      <c r="AV44" s="80"/>
      <c r="AW44" s="81"/>
      <c r="AX44" s="80"/>
      <c r="AY44" s="81"/>
      <c r="AZ44" s="80"/>
      <c r="BA44" s="81"/>
      <c r="BB44" s="80"/>
      <c r="BC44" s="81"/>
      <c r="BD44" s="80"/>
      <c r="BE44" s="81"/>
      <c r="BF44" s="80"/>
      <c r="BG44" s="81"/>
      <c r="BH44" s="80"/>
      <c r="BI44" s="81"/>
      <c r="BJ44" s="80"/>
      <c r="BK44" s="81"/>
      <c r="BL44" s="80"/>
      <c r="BM44" s="81"/>
      <c r="BN44" s="80"/>
      <c r="BO44" s="81"/>
      <c r="BP44" s="80"/>
      <c r="BQ44" s="81"/>
      <c r="BR44" s="80"/>
      <c r="BS44" s="81"/>
      <c r="BT44" s="80"/>
      <c r="BU44" s="81"/>
      <c r="BV44" s="80"/>
      <c r="BW44" s="81"/>
      <c r="BX44" s="80"/>
      <c r="BY44" s="81"/>
      <c r="BZ44" s="80"/>
      <c r="CA44" s="81"/>
      <c r="CB44" s="80"/>
      <c r="CC44" s="81"/>
      <c r="CD44" s="80"/>
      <c r="CE44" s="81"/>
      <c r="CF44" s="80"/>
      <c r="CG44" s="81"/>
      <c r="CH44" s="80"/>
      <c r="CI44" s="81"/>
      <c r="CJ44" s="80"/>
      <c r="CK44" s="81"/>
      <c r="CL44" s="80"/>
      <c r="CM44" s="81"/>
      <c r="CN44" s="80"/>
      <c r="CO44" s="81"/>
      <c r="CP44" s="80"/>
      <c r="CQ44" s="81"/>
      <c r="CR44" s="80"/>
      <c r="CS44" s="81"/>
      <c r="CT44" s="80"/>
      <c r="CU44" s="81"/>
      <c r="CV44" s="80"/>
      <c r="CW44" s="81"/>
      <c r="CX44" s="80"/>
      <c r="CY44" s="81"/>
      <c r="CZ44" s="80"/>
      <c r="DA44" s="81"/>
      <c r="DB44" s="80"/>
      <c r="DC44" s="81"/>
      <c r="DD44" s="80"/>
      <c r="DE44" s="81"/>
    </row>
    <row r="45" spans="1:109" ht="16.5">
      <c r="A45" s="118" t="s">
        <v>279</v>
      </c>
      <c r="B45" s="80"/>
      <c r="C45" s="81"/>
      <c r="D45" s="80"/>
      <c r="E45" s="81"/>
      <c r="F45" s="80"/>
      <c r="G45" s="81"/>
      <c r="H45" s="80"/>
      <c r="I45" s="81"/>
      <c r="J45" s="80"/>
      <c r="K45" s="81"/>
      <c r="L45" s="80"/>
      <c r="M45" s="81"/>
      <c r="N45" s="80"/>
      <c r="O45" s="81"/>
      <c r="P45" s="80"/>
      <c r="Q45" s="81"/>
      <c r="R45" s="80"/>
      <c r="S45" s="81"/>
      <c r="T45" s="80"/>
      <c r="U45" s="81"/>
      <c r="V45" s="80"/>
      <c r="W45" s="81"/>
      <c r="X45" s="80"/>
      <c r="Y45" s="81"/>
      <c r="Z45" s="80"/>
      <c r="AA45" s="81"/>
      <c r="AB45" s="80"/>
      <c r="AC45" s="81"/>
      <c r="AD45" s="80"/>
      <c r="AE45" s="81"/>
      <c r="AF45" s="80"/>
      <c r="AG45" s="81"/>
      <c r="AH45" s="80"/>
      <c r="AI45" s="81"/>
      <c r="AJ45" s="80"/>
      <c r="AK45" s="81"/>
      <c r="AL45" s="80"/>
      <c r="AM45" s="81"/>
      <c r="AN45" s="80"/>
      <c r="AO45" s="81"/>
      <c r="AP45" s="80"/>
      <c r="AQ45" s="81"/>
      <c r="AR45" s="80"/>
      <c r="AS45" s="81"/>
      <c r="AT45" s="80"/>
      <c r="AU45" s="81"/>
      <c r="AV45" s="80"/>
      <c r="AW45" s="81"/>
      <c r="AX45" s="80"/>
      <c r="AY45" s="81"/>
      <c r="AZ45" s="80"/>
      <c r="BA45" s="81"/>
      <c r="BB45" s="80"/>
      <c r="BC45" s="81"/>
      <c r="BD45" s="80"/>
      <c r="BE45" s="81"/>
      <c r="BF45" s="80"/>
      <c r="BG45" s="81"/>
      <c r="BH45" s="80"/>
      <c r="BI45" s="81"/>
      <c r="BJ45" s="80"/>
      <c r="BK45" s="81"/>
      <c r="BL45" s="80"/>
      <c r="BM45" s="81"/>
      <c r="BN45" s="80"/>
      <c r="BO45" s="81"/>
      <c r="BP45" s="80"/>
      <c r="BQ45" s="81"/>
      <c r="BR45" s="80"/>
      <c r="BS45" s="81"/>
      <c r="BT45" s="80"/>
      <c r="BU45" s="81"/>
      <c r="BV45" s="80"/>
      <c r="BW45" s="81"/>
      <c r="BX45" s="80"/>
      <c r="BY45" s="81"/>
      <c r="BZ45" s="80"/>
      <c r="CA45" s="81"/>
      <c r="CB45" s="80"/>
      <c r="CC45" s="81"/>
      <c r="CD45" s="80"/>
      <c r="CE45" s="81"/>
      <c r="CF45" s="80"/>
      <c r="CG45" s="81"/>
      <c r="CH45" s="80"/>
      <c r="CI45" s="81"/>
      <c r="CJ45" s="80"/>
      <c r="CK45" s="81"/>
      <c r="CL45" s="80"/>
      <c r="CM45" s="81"/>
      <c r="CN45" s="80"/>
      <c r="CO45" s="81"/>
      <c r="CP45" s="80"/>
      <c r="CQ45" s="81"/>
      <c r="CR45" s="80"/>
      <c r="CS45" s="81"/>
      <c r="CT45" s="80"/>
      <c r="CU45" s="81"/>
      <c r="CV45" s="80"/>
      <c r="CW45" s="81"/>
      <c r="CX45" s="80"/>
      <c r="CY45" s="81"/>
      <c r="CZ45" s="80"/>
      <c r="DA45" s="81"/>
      <c r="DB45" s="80"/>
      <c r="DC45" s="81"/>
      <c r="DD45" s="80"/>
      <c r="DE45" s="81"/>
    </row>
    <row r="46" spans="1:109" ht="16.5">
      <c r="A46" s="118" t="s">
        <v>280</v>
      </c>
      <c r="B46" s="80"/>
      <c r="C46" s="81"/>
      <c r="D46" s="80"/>
      <c r="E46" s="81"/>
      <c r="F46" s="80"/>
      <c r="G46" s="81"/>
      <c r="H46" s="80"/>
      <c r="I46" s="81"/>
      <c r="J46" s="80"/>
      <c r="K46" s="81"/>
      <c r="L46" s="80"/>
      <c r="M46" s="81"/>
      <c r="N46" s="80"/>
      <c r="O46" s="81"/>
      <c r="P46" s="80"/>
      <c r="Q46" s="81"/>
      <c r="R46" s="80"/>
      <c r="S46" s="81"/>
      <c r="T46" s="80"/>
      <c r="U46" s="81"/>
      <c r="V46" s="80"/>
      <c r="W46" s="81"/>
      <c r="X46" s="80"/>
      <c r="Y46" s="81"/>
      <c r="Z46" s="80"/>
      <c r="AA46" s="81"/>
      <c r="AB46" s="80"/>
      <c r="AC46" s="81"/>
      <c r="AD46" s="80"/>
      <c r="AE46" s="81"/>
      <c r="AF46" s="80"/>
      <c r="AG46" s="81"/>
      <c r="AH46" s="80"/>
      <c r="AI46" s="81"/>
      <c r="AJ46" s="80"/>
      <c r="AK46" s="81"/>
      <c r="AL46" s="80"/>
      <c r="AM46" s="81"/>
      <c r="AN46" s="80"/>
      <c r="AO46" s="81"/>
      <c r="AP46" s="80"/>
      <c r="AQ46" s="81"/>
      <c r="AR46" s="80"/>
      <c r="AS46" s="81"/>
      <c r="AT46" s="80"/>
      <c r="AU46" s="81"/>
      <c r="AV46" s="80"/>
      <c r="AW46" s="81"/>
      <c r="AX46" s="80"/>
      <c r="AY46" s="81"/>
      <c r="AZ46" s="80"/>
      <c r="BA46" s="81"/>
      <c r="BB46" s="80"/>
      <c r="BC46" s="81"/>
      <c r="BD46" s="80"/>
      <c r="BE46" s="81"/>
      <c r="BF46" s="80"/>
      <c r="BG46" s="81"/>
      <c r="BH46" s="80"/>
      <c r="BI46" s="81"/>
      <c r="BJ46" s="80"/>
      <c r="BK46" s="81"/>
      <c r="BL46" s="80"/>
      <c r="BM46" s="81"/>
      <c r="BN46" s="80"/>
      <c r="BO46" s="81"/>
      <c r="BP46" s="80"/>
      <c r="BQ46" s="81"/>
      <c r="BR46" s="80"/>
      <c r="BS46" s="81"/>
      <c r="BT46" s="80"/>
      <c r="BU46" s="81"/>
      <c r="BV46" s="80"/>
      <c r="BW46" s="81"/>
      <c r="BX46" s="80"/>
      <c r="BY46" s="81"/>
      <c r="BZ46" s="80"/>
      <c r="CA46" s="81"/>
      <c r="CB46" s="80"/>
      <c r="CC46" s="81"/>
      <c r="CD46" s="80"/>
      <c r="CE46" s="81"/>
      <c r="CF46" s="80"/>
      <c r="CG46" s="81"/>
      <c r="CH46" s="80"/>
      <c r="CI46" s="81"/>
      <c r="CJ46" s="80"/>
      <c r="CK46" s="81"/>
      <c r="CL46" s="80"/>
      <c r="CM46" s="81"/>
      <c r="CN46" s="80"/>
      <c r="CO46" s="81"/>
      <c r="CP46" s="80"/>
      <c r="CQ46" s="81"/>
      <c r="CR46" s="80"/>
      <c r="CS46" s="81"/>
      <c r="CT46" s="80"/>
      <c r="CU46" s="81"/>
      <c r="CV46" s="80"/>
      <c r="CW46" s="81"/>
      <c r="CX46" s="80"/>
      <c r="CY46" s="81"/>
      <c r="CZ46" s="80"/>
      <c r="DA46" s="81"/>
      <c r="DB46" s="80"/>
      <c r="DC46" s="81"/>
      <c r="DD46" s="80"/>
      <c r="DE46" s="81"/>
    </row>
    <row r="47" spans="1:109" ht="16.5">
      <c r="A47" s="118" t="s">
        <v>281</v>
      </c>
      <c r="B47" s="80"/>
      <c r="C47" s="81"/>
      <c r="D47" s="80"/>
      <c r="E47" s="81"/>
      <c r="F47" s="80"/>
      <c r="G47" s="81"/>
      <c r="H47" s="80"/>
      <c r="I47" s="81"/>
      <c r="J47" s="80"/>
      <c r="K47" s="81"/>
      <c r="L47" s="80"/>
      <c r="M47" s="81"/>
      <c r="N47" s="80"/>
      <c r="O47" s="81"/>
      <c r="P47" s="80"/>
      <c r="Q47" s="81"/>
      <c r="R47" s="80"/>
      <c r="S47" s="81"/>
      <c r="T47" s="80"/>
      <c r="U47" s="81"/>
      <c r="V47" s="80"/>
      <c r="W47" s="81"/>
      <c r="X47" s="80"/>
      <c r="Y47" s="81"/>
      <c r="Z47" s="80"/>
      <c r="AA47" s="81"/>
      <c r="AB47" s="80"/>
      <c r="AC47" s="81"/>
      <c r="AD47" s="80"/>
      <c r="AE47" s="81"/>
      <c r="AF47" s="80"/>
      <c r="AG47" s="81"/>
      <c r="AH47" s="80"/>
      <c r="AI47" s="81"/>
      <c r="AJ47" s="80"/>
      <c r="AK47" s="81"/>
      <c r="AL47" s="80"/>
      <c r="AM47" s="81"/>
      <c r="AN47" s="80"/>
      <c r="AO47" s="81"/>
      <c r="AP47" s="80"/>
      <c r="AQ47" s="81"/>
      <c r="AR47" s="80"/>
      <c r="AS47" s="81"/>
      <c r="AT47" s="80"/>
      <c r="AU47" s="81"/>
      <c r="AV47" s="80"/>
      <c r="AW47" s="81"/>
      <c r="AX47" s="80"/>
      <c r="AY47" s="81"/>
      <c r="AZ47" s="80"/>
      <c r="BA47" s="81"/>
      <c r="BB47" s="80"/>
      <c r="BC47" s="81"/>
      <c r="BD47" s="80"/>
      <c r="BE47" s="81"/>
      <c r="BF47" s="80"/>
      <c r="BG47" s="81"/>
      <c r="BH47" s="80"/>
      <c r="BI47" s="81"/>
      <c r="BJ47" s="80"/>
      <c r="BK47" s="81"/>
      <c r="BL47" s="80"/>
      <c r="BM47" s="81"/>
      <c r="BN47" s="80"/>
      <c r="BO47" s="81"/>
      <c r="BP47" s="80"/>
      <c r="BQ47" s="81"/>
      <c r="BR47" s="80"/>
      <c r="BS47" s="81"/>
      <c r="BT47" s="80"/>
      <c r="BU47" s="81"/>
      <c r="BV47" s="80"/>
      <c r="BW47" s="81"/>
      <c r="BX47" s="80"/>
      <c r="BY47" s="81"/>
      <c r="BZ47" s="80"/>
      <c r="CA47" s="81"/>
      <c r="CB47" s="80"/>
      <c r="CC47" s="81"/>
      <c r="CD47" s="80"/>
      <c r="CE47" s="81"/>
      <c r="CF47" s="80"/>
      <c r="CG47" s="81"/>
      <c r="CH47" s="80"/>
      <c r="CI47" s="81"/>
      <c r="CJ47" s="80"/>
      <c r="CK47" s="81"/>
      <c r="CL47" s="80"/>
      <c r="CM47" s="81"/>
      <c r="CN47" s="80"/>
      <c r="CO47" s="81"/>
      <c r="CP47" s="80"/>
      <c r="CQ47" s="81"/>
      <c r="CR47" s="80"/>
      <c r="CS47" s="81"/>
      <c r="CT47" s="80"/>
      <c r="CU47" s="81"/>
      <c r="CV47" s="80"/>
      <c r="CW47" s="81"/>
      <c r="CX47" s="80"/>
      <c r="CY47" s="81"/>
      <c r="CZ47" s="80"/>
      <c r="DA47" s="81"/>
      <c r="DB47" s="80"/>
      <c r="DC47" s="81"/>
      <c r="DD47" s="80"/>
      <c r="DE47" s="81"/>
    </row>
    <row r="48" spans="1:109" ht="16.5">
      <c r="A48" s="118" t="s">
        <v>282</v>
      </c>
      <c r="B48" s="80"/>
      <c r="C48" s="81"/>
      <c r="D48" s="80"/>
      <c r="E48" s="81"/>
      <c r="F48" s="80"/>
      <c r="G48" s="81"/>
      <c r="H48" s="80"/>
      <c r="I48" s="81"/>
      <c r="J48" s="80"/>
      <c r="K48" s="81"/>
      <c r="L48" s="80"/>
      <c r="M48" s="81"/>
      <c r="N48" s="80"/>
      <c r="O48" s="81"/>
      <c r="P48" s="80"/>
      <c r="Q48" s="81"/>
      <c r="R48" s="80"/>
      <c r="S48" s="81"/>
      <c r="T48" s="80"/>
      <c r="U48" s="81"/>
      <c r="V48" s="80"/>
      <c r="W48" s="81"/>
      <c r="X48" s="80"/>
      <c r="Y48" s="81"/>
      <c r="Z48" s="80"/>
      <c r="AA48" s="81"/>
      <c r="AB48" s="80"/>
      <c r="AC48" s="81"/>
      <c r="AD48" s="80"/>
      <c r="AE48" s="81"/>
      <c r="AF48" s="80"/>
      <c r="AG48" s="81"/>
      <c r="AH48" s="80"/>
      <c r="AI48" s="81"/>
      <c r="AJ48" s="80"/>
      <c r="AK48" s="81"/>
      <c r="AL48" s="80"/>
      <c r="AM48" s="81"/>
      <c r="AN48" s="80"/>
      <c r="AO48" s="81"/>
      <c r="AP48" s="80"/>
      <c r="AQ48" s="81"/>
      <c r="AR48" s="80"/>
      <c r="AS48" s="81"/>
      <c r="AT48" s="80"/>
      <c r="AU48" s="81"/>
      <c r="AV48" s="80"/>
      <c r="AW48" s="81"/>
      <c r="AX48" s="80"/>
      <c r="AY48" s="81"/>
      <c r="AZ48" s="80"/>
      <c r="BA48" s="81"/>
      <c r="BB48" s="80"/>
      <c r="BC48" s="81"/>
      <c r="BD48" s="80"/>
      <c r="BE48" s="81"/>
      <c r="BF48" s="80"/>
      <c r="BG48" s="81"/>
      <c r="BH48" s="80"/>
      <c r="BI48" s="81"/>
      <c r="BJ48" s="80"/>
      <c r="BK48" s="81"/>
      <c r="BL48" s="80"/>
      <c r="BM48" s="81"/>
      <c r="BN48" s="80"/>
      <c r="BO48" s="81"/>
      <c r="BP48" s="80"/>
      <c r="BQ48" s="81"/>
      <c r="BR48" s="80"/>
      <c r="BS48" s="81"/>
      <c r="BT48" s="80"/>
      <c r="BU48" s="81"/>
      <c r="BV48" s="80"/>
      <c r="BW48" s="81"/>
      <c r="BX48" s="80"/>
      <c r="BY48" s="81"/>
      <c r="BZ48" s="80"/>
      <c r="CA48" s="81"/>
      <c r="CB48" s="80"/>
      <c r="CC48" s="81"/>
      <c r="CD48" s="80"/>
      <c r="CE48" s="81"/>
      <c r="CF48" s="80"/>
      <c r="CG48" s="81"/>
      <c r="CH48" s="80"/>
      <c r="CI48" s="81"/>
      <c r="CJ48" s="80"/>
      <c r="CK48" s="81"/>
      <c r="CL48" s="80"/>
      <c r="CM48" s="81"/>
      <c r="CN48" s="80"/>
      <c r="CO48" s="81"/>
      <c r="CP48" s="80"/>
      <c r="CQ48" s="81"/>
      <c r="CR48" s="80"/>
      <c r="CS48" s="81"/>
      <c r="CT48" s="80"/>
      <c r="CU48" s="81"/>
      <c r="CV48" s="80"/>
      <c r="CW48" s="81"/>
      <c r="CX48" s="80"/>
      <c r="CY48" s="81"/>
      <c r="CZ48" s="80"/>
      <c r="DA48" s="81"/>
      <c r="DB48" s="80"/>
      <c r="DC48" s="81"/>
      <c r="DD48" s="80"/>
      <c r="DE48" s="81"/>
    </row>
    <row r="49" spans="1:109" ht="16.5">
      <c r="A49" s="121" t="s">
        <v>283</v>
      </c>
      <c r="B49" s="122"/>
      <c r="C49" s="122"/>
      <c r="D49" s="122"/>
      <c r="E49" s="123"/>
      <c r="F49" s="122"/>
      <c r="G49" s="123"/>
      <c r="H49" s="122"/>
      <c r="I49" s="123"/>
      <c r="J49" s="122"/>
      <c r="K49" s="123"/>
      <c r="L49" s="122"/>
      <c r="M49" s="123"/>
      <c r="N49" s="122"/>
      <c r="O49" s="123"/>
      <c r="P49" s="122"/>
      <c r="Q49" s="123"/>
      <c r="R49" s="122"/>
      <c r="S49" s="123"/>
      <c r="T49" s="122"/>
      <c r="U49" s="123"/>
      <c r="V49" s="122"/>
      <c r="W49" s="123"/>
      <c r="X49" s="122"/>
      <c r="Y49" s="123"/>
      <c r="Z49" s="122"/>
      <c r="AA49" s="123"/>
      <c r="AB49" s="122"/>
      <c r="AC49" s="123"/>
      <c r="AD49" s="122"/>
      <c r="AE49" s="123"/>
      <c r="AF49" s="122"/>
      <c r="AG49" s="123"/>
      <c r="AH49" s="122"/>
      <c r="AI49" s="123"/>
      <c r="AJ49" s="122"/>
      <c r="AK49" s="123"/>
      <c r="AL49" s="122"/>
      <c r="AM49" s="123"/>
      <c r="AN49" s="122"/>
      <c r="AO49" s="123"/>
      <c r="AP49" s="122"/>
      <c r="AQ49" s="123"/>
      <c r="AR49" s="122"/>
      <c r="AS49" s="123"/>
      <c r="AT49" s="122"/>
      <c r="AU49" s="123"/>
      <c r="AV49" s="122"/>
      <c r="AW49" s="123"/>
      <c r="AX49" s="122"/>
      <c r="AY49" s="123"/>
      <c r="AZ49" s="122"/>
      <c r="BA49" s="123"/>
      <c r="BB49" s="122"/>
      <c r="BC49" s="123"/>
      <c r="BD49" s="122"/>
      <c r="BE49" s="123"/>
      <c r="BF49" s="122"/>
      <c r="BG49" s="123"/>
      <c r="BH49" s="122"/>
      <c r="BI49" s="123"/>
      <c r="BJ49" s="122"/>
      <c r="BK49" s="123"/>
      <c r="BL49" s="122"/>
      <c r="BM49" s="123"/>
      <c r="BN49" s="122"/>
      <c r="BO49" s="123"/>
      <c r="BP49" s="122"/>
      <c r="BQ49" s="123"/>
      <c r="BR49" s="122"/>
      <c r="BS49" s="123"/>
      <c r="BT49" s="122"/>
      <c r="BU49" s="123"/>
      <c r="BV49" s="122"/>
      <c r="BW49" s="123"/>
      <c r="BX49" s="122"/>
      <c r="BY49" s="123"/>
      <c r="BZ49" s="122"/>
      <c r="CA49" s="123"/>
      <c r="CB49" s="122"/>
      <c r="CC49" s="123"/>
      <c r="CD49" s="122"/>
      <c r="CE49" s="123"/>
      <c r="CF49" s="122"/>
      <c r="CG49" s="123"/>
      <c r="CH49" s="122"/>
      <c r="CI49" s="123"/>
      <c r="CJ49" s="122"/>
      <c r="CK49" s="123"/>
      <c r="CL49" s="122"/>
      <c r="CM49" s="123"/>
      <c r="CN49" s="122"/>
      <c r="CO49" s="123"/>
      <c r="CP49" s="122"/>
      <c r="CQ49" s="123"/>
      <c r="CR49" s="122"/>
      <c r="CS49" s="123"/>
      <c r="CT49" s="122"/>
      <c r="CU49" s="123"/>
      <c r="CV49" s="122"/>
      <c r="CW49" s="123"/>
      <c r="CX49" s="122"/>
      <c r="CY49" s="123"/>
      <c r="CZ49" s="122"/>
      <c r="DA49" s="123"/>
      <c r="DB49" s="122"/>
      <c r="DC49" s="123"/>
      <c r="DD49" s="122"/>
      <c r="DE49" s="123"/>
    </row>
    <row r="50" spans="1:109" ht="16.5">
      <c r="A50" s="118" t="s">
        <v>33</v>
      </c>
      <c r="B50" s="80"/>
      <c r="C50" s="81"/>
      <c r="D50" s="80">
        <v>2</v>
      </c>
      <c r="E50" s="81">
        <v>76</v>
      </c>
      <c r="F50" s="80"/>
      <c r="G50" s="81"/>
      <c r="H50" s="80">
        <v>1</v>
      </c>
      <c r="I50" s="81">
        <v>40</v>
      </c>
      <c r="J50" s="80"/>
      <c r="K50" s="81"/>
      <c r="L50" s="80">
        <v>1</v>
      </c>
      <c r="M50" s="81">
        <v>15</v>
      </c>
      <c r="N50" s="80"/>
      <c r="O50" s="81"/>
      <c r="P50" s="80"/>
      <c r="Q50" s="81"/>
      <c r="R50" s="80"/>
      <c r="S50" s="81"/>
      <c r="T50" s="80"/>
      <c r="U50" s="81"/>
      <c r="V50" s="80">
        <v>3</v>
      </c>
      <c r="W50" s="81">
        <v>93</v>
      </c>
      <c r="X50" s="80"/>
      <c r="Y50" s="81"/>
      <c r="Z50" s="80"/>
      <c r="AA50" s="81"/>
      <c r="AB50" s="80">
        <v>6</v>
      </c>
      <c r="AC50" s="81">
        <v>497</v>
      </c>
      <c r="AD50" s="80"/>
      <c r="AE50" s="81"/>
      <c r="AF50" s="80"/>
      <c r="AG50" s="81"/>
      <c r="AH50" s="80">
        <v>1</v>
      </c>
      <c r="AI50" s="81">
        <v>14</v>
      </c>
      <c r="AJ50" s="80"/>
      <c r="AK50" s="81"/>
      <c r="AL50" s="80">
        <v>1</v>
      </c>
      <c r="AM50" s="81">
        <v>16</v>
      </c>
      <c r="AN50" s="80"/>
      <c r="AO50" s="81"/>
      <c r="AP50" s="80">
        <v>1</v>
      </c>
      <c r="AQ50" s="81">
        <v>35</v>
      </c>
      <c r="AR50" s="80"/>
      <c r="AS50" s="81"/>
      <c r="AT50" s="80"/>
      <c r="AU50" s="81"/>
      <c r="AV50" s="80"/>
      <c r="AW50" s="81"/>
      <c r="AX50" s="80"/>
      <c r="AY50" s="81"/>
      <c r="AZ50" s="80"/>
      <c r="BA50" s="81"/>
      <c r="BB50" s="80">
        <v>3</v>
      </c>
      <c r="BC50" s="81">
        <v>161</v>
      </c>
      <c r="BD50" s="80"/>
      <c r="BE50" s="81"/>
      <c r="BF50" s="80"/>
      <c r="BG50" s="81"/>
      <c r="BH50" s="80"/>
      <c r="BI50" s="81"/>
      <c r="BJ50" s="80"/>
      <c r="BK50" s="81"/>
      <c r="BL50" s="80"/>
      <c r="BM50" s="81"/>
      <c r="BN50" s="80"/>
      <c r="BO50" s="81"/>
      <c r="BP50" s="80">
        <v>4</v>
      </c>
      <c r="BQ50" s="81">
        <v>122</v>
      </c>
      <c r="BR50" s="80"/>
      <c r="BS50" s="81"/>
      <c r="BT50" s="80"/>
      <c r="BU50" s="81"/>
      <c r="BV50" s="80"/>
      <c r="BW50" s="81"/>
      <c r="BX50" s="80"/>
      <c r="BY50" s="81"/>
      <c r="BZ50" s="80"/>
      <c r="CA50" s="81"/>
      <c r="CB50" s="80">
        <v>1</v>
      </c>
      <c r="CC50" s="81">
        <v>31</v>
      </c>
      <c r="CD50" s="80"/>
      <c r="CE50" s="81"/>
      <c r="CF50" s="80"/>
      <c r="CG50" s="81"/>
      <c r="CH50" s="80"/>
      <c r="CI50" s="81"/>
      <c r="CJ50" s="80"/>
      <c r="CK50" s="81"/>
      <c r="CL50" s="80"/>
      <c r="CM50" s="81"/>
      <c r="CN50" s="80">
        <v>5</v>
      </c>
      <c r="CO50" s="81">
        <v>132</v>
      </c>
      <c r="CP50" s="80"/>
      <c r="CQ50" s="81"/>
      <c r="CR50" s="80"/>
      <c r="CS50" s="81"/>
      <c r="CT50" s="80"/>
      <c r="CU50" s="81"/>
      <c r="CV50" s="80">
        <v>2</v>
      </c>
      <c r="CW50" s="81">
        <v>86</v>
      </c>
      <c r="CX50" s="80"/>
      <c r="CY50" s="81"/>
      <c r="CZ50" s="80"/>
      <c r="DA50" s="81"/>
      <c r="DB50" s="80"/>
      <c r="DC50" s="81"/>
      <c r="DD50" s="80">
        <f t="shared" ref="DD50:DD52" si="16">B50+D50+F50+H50+J50+L50+N50+P50+R50+T50+V50+X50+Z50+AB50+AD50+AF50+AH50+AJ50+AL50+AN50+AP50+AR50+AT50+AV50+AX50+AZ50+BB50+BD50+BF50+BH50+BJ50+BL50+BN50+BP50+BR50+BT50+BV50+BX50+BZ50+CB50+CD50+CF50+CH50+CJ50+CL50+CN50+CP50+CR50+CT50+CV50+CX50+CZ50+DB50</f>
        <v>31</v>
      </c>
      <c r="DE50" s="81">
        <f t="shared" ref="DE50:DE52" si="17">C50+E50+G50+I50+K50+M50+O50+Q50+S50+U50+W50+Y50+AA50+AC50+AE50+AG50+AI50+AK50+AM50+AO50+AQ50+AS50+AU50+AW50+AY50+BA50+BC50+BE50+BG50+BI50+BK50+BM50+BO50+BQ50+BS50+BU50+BW50+BY50+CA50+CC50+CE50+CG50+CI50+CK50+CM50+CO50+CQ50+CS50+CU50+CW50+CY50+DA50+DC50</f>
        <v>1318</v>
      </c>
    </row>
    <row r="51" spans="1:109" ht="16.5">
      <c r="A51" s="118" t="s">
        <v>34</v>
      </c>
      <c r="B51" s="80"/>
      <c r="C51" s="81"/>
      <c r="D51" s="80"/>
      <c r="E51" s="81"/>
      <c r="F51" s="80"/>
      <c r="G51" s="81"/>
      <c r="H51" s="80"/>
      <c r="I51" s="81"/>
      <c r="J51" s="80"/>
      <c r="K51" s="81"/>
      <c r="L51" s="80"/>
      <c r="M51" s="81"/>
      <c r="N51" s="80">
        <v>1</v>
      </c>
      <c r="O51" s="81">
        <v>72</v>
      </c>
      <c r="P51" s="80"/>
      <c r="Q51" s="81"/>
      <c r="R51" s="80"/>
      <c r="S51" s="81"/>
      <c r="T51" s="80"/>
      <c r="U51" s="81"/>
      <c r="V51" s="80">
        <v>1</v>
      </c>
      <c r="W51" s="81">
        <v>39</v>
      </c>
      <c r="X51" s="80"/>
      <c r="Y51" s="81"/>
      <c r="Z51" s="80"/>
      <c r="AA51" s="81"/>
      <c r="AB51" s="80">
        <v>3</v>
      </c>
      <c r="AC51" s="81">
        <v>244</v>
      </c>
      <c r="AD51" s="80"/>
      <c r="AE51" s="81"/>
      <c r="AF51" s="80"/>
      <c r="AG51" s="81"/>
      <c r="AH51" s="80"/>
      <c r="AI51" s="81"/>
      <c r="AJ51" s="80"/>
      <c r="AK51" s="81"/>
      <c r="AL51" s="80"/>
      <c r="AM51" s="81"/>
      <c r="AN51" s="80"/>
      <c r="AO51" s="81"/>
      <c r="AP51" s="80"/>
      <c r="AQ51" s="81"/>
      <c r="AR51" s="80"/>
      <c r="AS51" s="81"/>
      <c r="AT51" s="80"/>
      <c r="AU51" s="81"/>
      <c r="AV51" s="80"/>
      <c r="AW51" s="81"/>
      <c r="AX51" s="80"/>
      <c r="AY51" s="81"/>
      <c r="AZ51" s="80"/>
      <c r="BA51" s="81"/>
      <c r="BB51" s="80"/>
      <c r="BC51" s="81"/>
      <c r="BD51" s="80"/>
      <c r="BE51" s="81"/>
      <c r="BF51" s="80"/>
      <c r="BG51" s="81"/>
      <c r="BH51" s="80"/>
      <c r="BI51" s="81"/>
      <c r="BJ51" s="80"/>
      <c r="BK51" s="81"/>
      <c r="BL51" s="80"/>
      <c r="BM51" s="81"/>
      <c r="BN51" s="80"/>
      <c r="BO51" s="81"/>
      <c r="BP51" s="80">
        <v>1</v>
      </c>
      <c r="BQ51" s="81">
        <v>48</v>
      </c>
      <c r="BR51" s="80"/>
      <c r="BS51" s="81"/>
      <c r="BT51" s="80"/>
      <c r="BU51" s="81"/>
      <c r="BV51" s="80">
        <v>1</v>
      </c>
      <c r="BW51" s="81">
        <v>34</v>
      </c>
      <c r="BX51" s="80"/>
      <c r="BY51" s="81"/>
      <c r="BZ51" s="80"/>
      <c r="CA51" s="81"/>
      <c r="CB51" s="80">
        <v>1</v>
      </c>
      <c r="CC51" s="81">
        <v>15</v>
      </c>
      <c r="CD51" s="80"/>
      <c r="CE51" s="81"/>
      <c r="CF51" s="80">
        <v>2</v>
      </c>
      <c r="CG51" s="81">
        <v>111</v>
      </c>
      <c r="CH51" s="80"/>
      <c r="CI51" s="81"/>
      <c r="CJ51" s="80"/>
      <c r="CK51" s="81"/>
      <c r="CL51" s="80"/>
      <c r="CM51" s="81"/>
      <c r="CN51" s="80">
        <v>4</v>
      </c>
      <c r="CO51" s="81">
        <v>200</v>
      </c>
      <c r="CP51" s="80"/>
      <c r="CQ51" s="81"/>
      <c r="CR51" s="80"/>
      <c r="CS51" s="81"/>
      <c r="CT51" s="80"/>
      <c r="CU51" s="81"/>
      <c r="CV51" s="80">
        <v>1</v>
      </c>
      <c r="CW51" s="81">
        <v>50</v>
      </c>
      <c r="CX51" s="80">
        <v>1</v>
      </c>
      <c r="CY51" s="81">
        <v>80</v>
      </c>
      <c r="CZ51" s="80"/>
      <c r="DA51" s="81"/>
      <c r="DB51" s="80"/>
      <c r="DC51" s="81"/>
      <c r="DD51" s="80">
        <f t="shared" si="16"/>
        <v>16</v>
      </c>
      <c r="DE51" s="81">
        <f t="shared" si="17"/>
        <v>893</v>
      </c>
    </row>
    <row r="52" spans="1:109" ht="16.5">
      <c r="A52" s="118" t="s">
        <v>35</v>
      </c>
      <c r="B52" s="80"/>
      <c r="C52" s="81"/>
      <c r="D52" s="80"/>
      <c r="E52" s="81"/>
      <c r="F52" s="80"/>
      <c r="G52" s="81"/>
      <c r="H52" s="80"/>
      <c r="I52" s="81"/>
      <c r="J52" s="80"/>
      <c r="K52" s="81"/>
      <c r="L52" s="80"/>
      <c r="M52" s="81"/>
      <c r="N52" s="80"/>
      <c r="O52" s="81"/>
      <c r="P52" s="80"/>
      <c r="Q52" s="81"/>
      <c r="R52" s="80"/>
      <c r="S52" s="81"/>
      <c r="T52" s="80"/>
      <c r="U52" s="81"/>
      <c r="V52" s="80">
        <v>1</v>
      </c>
      <c r="W52" s="81">
        <v>72</v>
      </c>
      <c r="X52" s="80"/>
      <c r="Y52" s="81"/>
      <c r="Z52" s="80"/>
      <c r="AA52" s="81"/>
      <c r="AB52" s="80"/>
      <c r="AC52" s="81"/>
      <c r="AD52" s="80"/>
      <c r="AE52" s="81"/>
      <c r="AF52" s="80"/>
      <c r="AG52" s="81"/>
      <c r="AH52" s="80"/>
      <c r="AI52" s="81"/>
      <c r="AJ52" s="80"/>
      <c r="AK52" s="81"/>
      <c r="AL52" s="80"/>
      <c r="AM52" s="81"/>
      <c r="AN52" s="80"/>
      <c r="AO52" s="81"/>
      <c r="AP52" s="80"/>
      <c r="AQ52" s="81"/>
      <c r="AR52" s="80"/>
      <c r="AS52" s="81"/>
      <c r="AT52" s="80"/>
      <c r="AU52" s="81"/>
      <c r="AV52" s="80"/>
      <c r="AW52" s="81"/>
      <c r="AX52" s="80"/>
      <c r="AY52" s="81"/>
      <c r="AZ52" s="80"/>
      <c r="BA52" s="81"/>
      <c r="BB52" s="80"/>
      <c r="BC52" s="81"/>
      <c r="BD52" s="80"/>
      <c r="BE52" s="81"/>
      <c r="BF52" s="80"/>
      <c r="BG52" s="81"/>
      <c r="BH52" s="80"/>
      <c r="BI52" s="81"/>
      <c r="BJ52" s="80"/>
      <c r="BK52" s="81"/>
      <c r="BL52" s="80"/>
      <c r="BM52" s="81"/>
      <c r="BN52" s="80"/>
      <c r="BO52" s="81"/>
      <c r="BP52" s="80"/>
      <c r="BQ52" s="81"/>
      <c r="BR52" s="80"/>
      <c r="BS52" s="81"/>
      <c r="BT52" s="80"/>
      <c r="BU52" s="81"/>
      <c r="BV52" s="80"/>
      <c r="BW52" s="81"/>
      <c r="BX52" s="80"/>
      <c r="BY52" s="81"/>
      <c r="BZ52" s="80"/>
      <c r="CA52" s="81"/>
      <c r="CB52" s="80"/>
      <c r="CC52" s="81"/>
      <c r="CD52" s="80"/>
      <c r="CE52" s="81"/>
      <c r="CF52" s="80"/>
      <c r="CG52" s="81"/>
      <c r="CH52" s="80"/>
      <c r="CI52" s="81"/>
      <c r="CJ52" s="80"/>
      <c r="CK52" s="81"/>
      <c r="CL52" s="80"/>
      <c r="CM52" s="81"/>
      <c r="CN52" s="80"/>
      <c r="CO52" s="81"/>
      <c r="CP52" s="80"/>
      <c r="CQ52" s="81"/>
      <c r="CR52" s="80"/>
      <c r="CS52" s="81"/>
      <c r="CT52" s="80"/>
      <c r="CU52" s="81"/>
      <c r="CV52" s="80"/>
      <c r="CW52" s="81"/>
      <c r="CX52" s="80"/>
      <c r="CY52" s="81"/>
      <c r="CZ52" s="80"/>
      <c r="DA52" s="81"/>
      <c r="DB52" s="80"/>
      <c r="DC52" s="81"/>
      <c r="DD52" s="80">
        <f t="shared" si="16"/>
        <v>1</v>
      </c>
      <c r="DE52" s="81">
        <f t="shared" si="17"/>
        <v>72</v>
      </c>
    </row>
    <row r="53" spans="1:109" ht="16.5">
      <c r="A53" s="121" t="s">
        <v>258</v>
      </c>
      <c r="B53" s="122"/>
      <c r="C53" s="123"/>
      <c r="D53" s="122">
        <f t="shared" ref="D53:BC53" si="18">SUM(D50:D52)</f>
        <v>2</v>
      </c>
      <c r="E53" s="123">
        <f t="shared" si="18"/>
        <v>76</v>
      </c>
      <c r="F53" s="122"/>
      <c r="G53" s="123"/>
      <c r="H53" s="122">
        <f t="shared" si="18"/>
        <v>1</v>
      </c>
      <c r="I53" s="123">
        <f t="shared" si="18"/>
        <v>40</v>
      </c>
      <c r="J53" s="122"/>
      <c r="K53" s="123"/>
      <c r="L53" s="122">
        <f t="shared" si="18"/>
        <v>1</v>
      </c>
      <c r="M53" s="123">
        <f t="shared" si="18"/>
        <v>15</v>
      </c>
      <c r="N53" s="122">
        <f t="shared" si="18"/>
        <v>1</v>
      </c>
      <c r="O53" s="123">
        <f t="shared" si="18"/>
        <v>72</v>
      </c>
      <c r="P53" s="122"/>
      <c r="Q53" s="123"/>
      <c r="R53" s="122"/>
      <c r="S53" s="123"/>
      <c r="T53" s="122"/>
      <c r="U53" s="123"/>
      <c r="V53" s="122">
        <f t="shared" si="18"/>
        <v>5</v>
      </c>
      <c r="W53" s="123">
        <f t="shared" si="18"/>
        <v>204</v>
      </c>
      <c r="X53" s="122"/>
      <c r="Y53" s="123"/>
      <c r="Z53" s="122"/>
      <c r="AA53" s="123"/>
      <c r="AB53" s="122">
        <f t="shared" si="18"/>
        <v>9</v>
      </c>
      <c r="AC53" s="123">
        <f t="shared" si="18"/>
        <v>741</v>
      </c>
      <c r="AD53" s="122"/>
      <c r="AE53" s="123"/>
      <c r="AF53" s="122"/>
      <c r="AG53" s="123"/>
      <c r="AH53" s="122">
        <f t="shared" si="18"/>
        <v>1</v>
      </c>
      <c r="AI53" s="123">
        <f t="shared" si="18"/>
        <v>14</v>
      </c>
      <c r="AJ53" s="122"/>
      <c r="AK53" s="123"/>
      <c r="AL53" s="122">
        <f t="shared" si="18"/>
        <v>1</v>
      </c>
      <c r="AM53" s="123">
        <f t="shared" si="18"/>
        <v>16</v>
      </c>
      <c r="AN53" s="122"/>
      <c r="AO53" s="123"/>
      <c r="AP53" s="122">
        <f t="shared" si="18"/>
        <v>1</v>
      </c>
      <c r="AQ53" s="123">
        <f t="shared" si="18"/>
        <v>35</v>
      </c>
      <c r="AR53" s="122"/>
      <c r="AS53" s="123"/>
      <c r="AT53" s="122"/>
      <c r="AU53" s="123"/>
      <c r="AV53" s="122"/>
      <c r="AW53" s="123"/>
      <c r="AX53" s="122"/>
      <c r="AY53" s="123"/>
      <c r="AZ53" s="122"/>
      <c r="BA53" s="123"/>
      <c r="BB53" s="122">
        <f t="shared" si="18"/>
        <v>3</v>
      </c>
      <c r="BC53" s="123">
        <f t="shared" si="18"/>
        <v>161</v>
      </c>
      <c r="BD53" s="122"/>
      <c r="BE53" s="123"/>
      <c r="BF53" s="122"/>
      <c r="BG53" s="123"/>
      <c r="BH53" s="122"/>
      <c r="BI53" s="123"/>
      <c r="BJ53" s="122"/>
      <c r="BK53" s="123"/>
      <c r="BL53" s="122"/>
      <c r="BM53" s="123"/>
      <c r="BN53" s="122"/>
      <c r="BO53" s="123"/>
      <c r="BP53" s="122">
        <f t="shared" ref="BP53:CO53" si="19">SUM(BP50:BP52)</f>
        <v>5</v>
      </c>
      <c r="BQ53" s="123">
        <f t="shared" si="19"/>
        <v>170</v>
      </c>
      <c r="BR53" s="122"/>
      <c r="BS53" s="123"/>
      <c r="BT53" s="122"/>
      <c r="BU53" s="123"/>
      <c r="BV53" s="122">
        <f t="shared" si="19"/>
        <v>1</v>
      </c>
      <c r="BW53" s="123">
        <f t="shared" si="19"/>
        <v>34</v>
      </c>
      <c r="BX53" s="122"/>
      <c r="BY53" s="123"/>
      <c r="BZ53" s="122"/>
      <c r="CA53" s="123"/>
      <c r="CB53" s="122">
        <f t="shared" si="19"/>
        <v>2</v>
      </c>
      <c r="CC53" s="123">
        <f t="shared" si="19"/>
        <v>46</v>
      </c>
      <c r="CD53" s="122"/>
      <c r="CE53" s="123"/>
      <c r="CF53" s="122">
        <f t="shared" si="19"/>
        <v>2</v>
      </c>
      <c r="CG53" s="123">
        <f t="shared" si="19"/>
        <v>111</v>
      </c>
      <c r="CH53" s="122"/>
      <c r="CI53" s="123"/>
      <c r="CJ53" s="122"/>
      <c r="CK53" s="123"/>
      <c r="CL53" s="122"/>
      <c r="CM53" s="123"/>
      <c r="CN53" s="122">
        <f t="shared" si="19"/>
        <v>9</v>
      </c>
      <c r="CO53" s="123">
        <f t="shared" si="19"/>
        <v>332</v>
      </c>
      <c r="CP53" s="122"/>
      <c r="CQ53" s="123"/>
      <c r="CR53" s="122"/>
      <c r="CS53" s="123"/>
      <c r="CT53" s="122"/>
      <c r="CU53" s="122"/>
      <c r="CV53" s="122">
        <f t="shared" ref="CV53:DE53" si="20">SUM(CV50:CV52)</f>
        <v>3</v>
      </c>
      <c r="CW53" s="123">
        <f t="shared" si="20"/>
        <v>136</v>
      </c>
      <c r="CX53" s="122">
        <f t="shared" si="20"/>
        <v>1</v>
      </c>
      <c r="CY53" s="123">
        <f t="shared" si="20"/>
        <v>80</v>
      </c>
      <c r="CZ53" s="122"/>
      <c r="DA53" s="123"/>
      <c r="DB53" s="122"/>
      <c r="DC53" s="123"/>
      <c r="DD53" s="122">
        <f t="shared" si="20"/>
        <v>48</v>
      </c>
      <c r="DE53" s="123">
        <f t="shared" si="20"/>
        <v>2283</v>
      </c>
    </row>
    <row r="54" spans="1:109" ht="16.5">
      <c r="A54" s="118" t="s">
        <v>36</v>
      </c>
      <c r="B54" s="80"/>
      <c r="C54" s="81"/>
      <c r="D54" s="80">
        <v>1</v>
      </c>
      <c r="E54" s="81">
        <v>55</v>
      </c>
      <c r="F54" s="80"/>
      <c r="G54" s="81"/>
      <c r="H54" s="80"/>
      <c r="I54" s="81"/>
      <c r="J54" s="80"/>
      <c r="K54" s="81"/>
      <c r="L54" s="80"/>
      <c r="M54" s="81"/>
      <c r="N54" s="80"/>
      <c r="O54" s="81"/>
      <c r="P54" s="80"/>
      <c r="Q54" s="81"/>
      <c r="R54" s="80"/>
      <c r="S54" s="81"/>
      <c r="T54" s="80"/>
      <c r="U54" s="81"/>
      <c r="V54" s="80">
        <v>8</v>
      </c>
      <c r="W54" s="81">
        <v>323</v>
      </c>
      <c r="X54" s="80"/>
      <c r="Y54" s="81"/>
      <c r="Z54" s="80">
        <v>1</v>
      </c>
      <c r="AA54" s="81">
        <v>41</v>
      </c>
      <c r="AB54" s="80">
        <v>4</v>
      </c>
      <c r="AC54" s="81">
        <v>132</v>
      </c>
      <c r="AD54" s="80"/>
      <c r="AE54" s="81"/>
      <c r="AF54" s="80"/>
      <c r="AG54" s="81"/>
      <c r="AH54" s="80"/>
      <c r="AI54" s="81"/>
      <c r="AJ54" s="80"/>
      <c r="AK54" s="81"/>
      <c r="AL54" s="80"/>
      <c r="AM54" s="81"/>
      <c r="AN54" s="80"/>
      <c r="AO54" s="81"/>
      <c r="AP54" s="80">
        <v>2</v>
      </c>
      <c r="AQ54" s="81">
        <v>75</v>
      </c>
      <c r="AR54" s="80"/>
      <c r="AS54" s="81"/>
      <c r="AT54" s="80"/>
      <c r="AU54" s="81"/>
      <c r="AV54" s="80"/>
      <c r="AW54" s="81"/>
      <c r="AX54" s="80"/>
      <c r="AY54" s="81"/>
      <c r="AZ54" s="80"/>
      <c r="BA54" s="81"/>
      <c r="BB54" s="80">
        <v>1</v>
      </c>
      <c r="BC54" s="81">
        <v>48</v>
      </c>
      <c r="BD54" s="80"/>
      <c r="BE54" s="81"/>
      <c r="BF54" s="80"/>
      <c r="BG54" s="81"/>
      <c r="BH54" s="80"/>
      <c r="BI54" s="81"/>
      <c r="BJ54" s="80"/>
      <c r="BK54" s="81"/>
      <c r="BL54" s="80"/>
      <c r="BM54" s="81"/>
      <c r="BN54" s="80"/>
      <c r="BO54" s="81"/>
      <c r="BP54" s="80">
        <v>14</v>
      </c>
      <c r="BQ54" s="81">
        <v>602</v>
      </c>
      <c r="BR54" s="80"/>
      <c r="BS54" s="81"/>
      <c r="BT54" s="80"/>
      <c r="BU54" s="81"/>
      <c r="BV54" s="80">
        <v>1</v>
      </c>
      <c r="BW54" s="81">
        <v>48</v>
      </c>
      <c r="BX54" s="80"/>
      <c r="BY54" s="81"/>
      <c r="BZ54" s="80"/>
      <c r="CA54" s="81"/>
      <c r="CB54" s="80"/>
      <c r="CC54" s="81"/>
      <c r="CD54" s="80"/>
      <c r="CE54" s="81"/>
      <c r="CF54" s="80"/>
      <c r="CG54" s="81"/>
      <c r="CH54" s="80"/>
      <c r="CI54" s="81"/>
      <c r="CJ54" s="80">
        <v>1</v>
      </c>
      <c r="CK54" s="81">
        <v>48</v>
      </c>
      <c r="CL54" s="80"/>
      <c r="CM54" s="81"/>
      <c r="CN54" s="80">
        <v>6</v>
      </c>
      <c r="CO54" s="81">
        <v>195</v>
      </c>
      <c r="CP54" s="80"/>
      <c r="CQ54" s="81"/>
      <c r="CR54" s="80"/>
      <c r="CS54" s="81"/>
      <c r="CT54" s="80"/>
      <c r="CU54" s="81"/>
      <c r="CV54" s="80"/>
      <c r="CW54" s="81"/>
      <c r="CX54" s="80">
        <v>3</v>
      </c>
      <c r="CY54" s="81">
        <v>101</v>
      </c>
      <c r="CZ54" s="80"/>
      <c r="DA54" s="81"/>
      <c r="DB54" s="80"/>
      <c r="DC54" s="81"/>
      <c r="DD54" s="80">
        <f t="shared" ref="DD54:DD56" si="21">B54+D54+F54+H54+J54+L54+N54+P54+R54+T54+V54+X54+Z54+AB54+AD54+AF54+AH54+AJ54+AL54+AN54+AP54+AR54+AT54+AV54+AX54+AZ54+BB54+BD54+BF54+BH54+BJ54+BL54+BN54+BP54+BR54+BT54+BV54+BX54+BZ54+CB54+CD54+CF54+CH54+CJ54+CL54+CN54+CP54+CR54+CT54+CV54+CX54+CZ54+DB54</f>
        <v>42</v>
      </c>
      <c r="DE54" s="81">
        <f t="shared" ref="DE54:DE56" si="22">C54+E54+G54+I54+K54+M54+O54+Q54+S54+U54+W54+Y54+AA54+AC54+AE54+AG54+AI54+AK54+AM54+AO54+AQ54+AS54+AU54+AW54+AY54+BA54+BC54+BE54+BG54+BI54+BK54+BM54+BO54+BQ54+BS54+BU54+BW54+BY54+CA54+CC54+CE54+CG54+CI54+CK54+CM54+CO54+CQ54+CS54+CU54+CW54+CY54+DA54+DC54</f>
        <v>1668</v>
      </c>
    </row>
    <row r="55" spans="1:109" ht="16.5">
      <c r="A55" s="118" t="s">
        <v>37</v>
      </c>
      <c r="B55" s="80">
        <v>1</v>
      </c>
      <c r="C55" s="81">
        <v>21</v>
      </c>
      <c r="D55" s="80">
        <v>1</v>
      </c>
      <c r="E55" s="81">
        <v>39</v>
      </c>
      <c r="F55" s="80"/>
      <c r="G55" s="81"/>
      <c r="H55" s="80">
        <v>1</v>
      </c>
      <c r="I55" s="81">
        <v>28</v>
      </c>
      <c r="J55" s="80"/>
      <c r="K55" s="81"/>
      <c r="L55" s="80"/>
      <c r="M55" s="81"/>
      <c r="N55" s="80"/>
      <c r="O55" s="81"/>
      <c r="P55" s="80"/>
      <c r="Q55" s="81"/>
      <c r="R55" s="80"/>
      <c r="S55" s="81"/>
      <c r="T55" s="80"/>
      <c r="U55" s="81"/>
      <c r="V55" s="80">
        <v>2</v>
      </c>
      <c r="W55" s="81">
        <v>103</v>
      </c>
      <c r="X55" s="80"/>
      <c r="Y55" s="81"/>
      <c r="Z55" s="80"/>
      <c r="AA55" s="81"/>
      <c r="AB55" s="80">
        <v>2</v>
      </c>
      <c r="AC55" s="81">
        <v>83</v>
      </c>
      <c r="AD55" s="80"/>
      <c r="AE55" s="81"/>
      <c r="AF55" s="80"/>
      <c r="AG55" s="81"/>
      <c r="AH55" s="80"/>
      <c r="AI55" s="81"/>
      <c r="AJ55" s="80"/>
      <c r="AK55" s="81"/>
      <c r="AL55" s="80"/>
      <c r="AM55" s="81"/>
      <c r="AN55" s="80"/>
      <c r="AO55" s="81"/>
      <c r="AP55" s="80"/>
      <c r="AQ55" s="81"/>
      <c r="AR55" s="80"/>
      <c r="AS55" s="81"/>
      <c r="AT55" s="80"/>
      <c r="AU55" s="81"/>
      <c r="AV55" s="80"/>
      <c r="AW55" s="81"/>
      <c r="AX55" s="80"/>
      <c r="AY55" s="81"/>
      <c r="AZ55" s="80"/>
      <c r="BA55" s="81"/>
      <c r="BB55" s="80">
        <v>1</v>
      </c>
      <c r="BC55" s="81">
        <v>34</v>
      </c>
      <c r="BD55" s="80"/>
      <c r="BE55" s="81"/>
      <c r="BF55" s="80"/>
      <c r="BG55" s="81"/>
      <c r="BH55" s="80"/>
      <c r="BI55" s="81"/>
      <c r="BJ55" s="80"/>
      <c r="BK55" s="81"/>
      <c r="BL55" s="80"/>
      <c r="BM55" s="81"/>
      <c r="BN55" s="80"/>
      <c r="BO55" s="81"/>
      <c r="BP55" s="80">
        <v>4</v>
      </c>
      <c r="BQ55" s="81">
        <v>173</v>
      </c>
      <c r="BR55" s="80"/>
      <c r="BS55" s="81"/>
      <c r="BT55" s="80"/>
      <c r="BU55" s="81"/>
      <c r="BV55" s="80"/>
      <c r="BW55" s="81"/>
      <c r="BX55" s="80"/>
      <c r="BY55" s="81"/>
      <c r="BZ55" s="80"/>
      <c r="CA55" s="81"/>
      <c r="CB55" s="80"/>
      <c r="CC55" s="81"/>
      <c r="CD55" s="80"/>
      <c r="CE55" s="81"/>
      <c r="CF55" s="80"/>
      <c r="CG55" s="81"/>
      <c r="CH55" s="80"/>
      <c r="CI55" s="81"/>
      <c r="CJ55" s="80"/>
      <c r="CK55" s="81"/>
      <c r="CL55" s="80"/>
      <c r="CM55" s="81"/>
      <c r="CN55" s="80">
        <v>4</v>
      </c>
      <c r="CO55" s="81">
        <v>105</v>
      </c>
      <c r="CP55" s="80"/>
      <c r="CQ55" s="81"/>
      <c r="CR55" s="80"/>
      <c r="CS55" s="81"/>
      <c r="CT55" s="80"/>
      <c r="CU55" s="81"/>
      <c r="CV55" s="80"/>
      <c r="CW55" s="81"/>
      <c r="CX55" s="80">
        <v>1</v>
      </c>
      <c r="CY55" s="81">
        <v>63</v>
      </c>
      <c r="CZ55" s="80"/>
      <c r="DA55" s="81"/>
      <c r="DB55" s="80"/>
      <c r="DC55" s="81"/>
      <c r="DD55" s="80">
        <f t="shared" si="21"/>
        <v>17</v>
      </c>
      <c r="DE55" s="81">
        <f t="shared" si="22"/>
        <v>649</v>
      </c>
    </row>
    <row r="56" spans="1:109" ht="16.5">
      <c r="A56" s="118" t="s">
        <v>38</v>
      </c>
      <c r="B56" s="80"/>
      <c r="C56" s="81"/>
      <c r="D56" s="80"/>
      <c r="E56" s="81"/>
      <c r="F56" s="80"/>
      <c r="G56" s="81"/>
      <c r="H56" s="80"/>
      <c r="I56" s="81"/>
      <c r="J56" s="80"/>
      <c r="K56" s="81"/>
      <c r="L56" s="80"/>
      <c r="M56" s="81"/>
      <c r="N56" s="80"/>
      <c r="O56" s="81"/>
      <c r="P56" s="80"/>
      <c r="Q56" s="81"/>
      <c r="R56" s="80"/>
      <c r="S56" s="81"/>
      <c r="T56" s="80"/>
      <c r="U56" s="81"/>
      <c r="V56" s="80">
        <v>2</v>
      </c>
      <c r="W56" s="81">
        <v>86</v>
      </c>
      <c r="X56" s="80"/>
      <c r="Y56" s="81"/>
      <c r="Z56" s="80"/>
      <c r="AA56" s="81"/>
      <c r="AB56" s="80"/>
      <c r="AC56" s="81"/>
      <c r="AD56" s="80"/>
      <c r="AE56" s="81"/>
      <c r="AF56" s="80"/>
      <c r="AG56" s="81"/>
      <c r="AH56" s="80"/>
      <c r="AI56" s="81"/>
      <c r="AJ56" s="80"/>
      <c r="AK56" s="81"/>
      <c r="AL56" s="80"/>
      <c r="AM56" s="81"/>
      <c r="AN56" s="80"/>
      <c r="AO56" s="81"/>
      <c r="AP56" s="80"/>
      <c r="AQ56" s="81"/>
      <c r="AR56" s="80"/>
      <c r="AS56" s="81"/>
      <c r="AT56" s="80"/>
      <c r="AU56" s="81"/>
      <c r="AV56" s="80"/>
      <c r="AW56" s="81"/>
      <c r="AX56" s="80"/>
      <c r="AY56" s="81"/>
      <c r="AZ56" s="80"/>
      <c r="BA56" s="81"/>
      <c r="BB56" s="80"/>
      <c r="BC56" s="81"/>
      <c r="BD56" s="80"/>
      <c r="BE56" s="81"/>
      <c r="BF56" s="80"/>
      <c r="BG56" s="81"/>
      <c r="BH56" s="80"/>
      <c r="BI56" s="81"/>
      <c r="BJ56" s="80"/>
      <c r="BK56" s="81"/>
      <c r="BL56" s="80"/>
      <c r="BM56" s="81"/>
      <c r="BN56" s="80"/>
      <c r="BO56" s="81"/>
      <c r="BP56" s="80"/>
      <c r="BQ56" s="81"/>
      <c r="BR56" s="80"/>
      <c r="BS56" s="81"/>
      <c r="BT56" s="80"/>
      <c r="BU56" s="81"/>
      <c r="BV56" s="80"/>
      <c r="BW56" s="81"/>
      <c r="BX56" s="80"/>
      <c r="BY56" s="81"/>
      <c r="BZ56" s="80"/>
      <c r="CA56" s="81"/>
      <c r="CB56" s="80"/>
      <c r="CC56" s="81"/>
      <c r="CD56" s="80"/>
      <c r="CE56" s="81"/>
      <c r="CF56" s="80"/>
      <c r="CG56" s="81"/>
      <c r="CH56" s="80"/>
      <c r="CI56" s="81"/>
      <c r="CJ56" s="80"/>
      <c r="CK56" s="81"/>
      <c r="CL56" s="80"/>
      <c r="CM56" s="81"/>
      <c r="CN56" s="80"/>
      <c r="CO56" s="81"/>
      <c r="CP56" s="80"/>
      <c r="CQ56" s="81"/>
      <c r="CR56" s="80"/>
      <c r="CS56" s="81"/>
      <c r="CT56" s="80"/>
      <c r="CU56" s="81"/>
      <c r="CV56" s="80"/>
      <c r="CW56" s="81"/>
      <c r="CX56" s="80"/>
      <c r="CY56" s="81"/>
      <c r="CZ56" s="80"/>
      <c r="DA56" s="81"/>
      <c r="DB56" s="80"/>
      <c r="DC56" s="81"/>
      <c r="DD56" s="80">
        <f t="shared" si="21"/>
        <v>2</v>
      </c>
      <c r="DE56" s="81">
        <f t="shared" si="22"/>
        <v>86</v>
      </c>
    </row>
    <row r="57" spans="1:109" ht="16.5">
      <c r="A57" s="121" t="s">
        <v>117</v>
      </c>
      <c r="B57" s="122">
        <f t="shared" ref="B57:AC57" si="23">SUM(B54:B56)</f>
        <v>1</v>
      </c>
      <c r="C57" s="122">
        <f t="shared" si="23"/>
        <v>21</v>
      </c>
      <c r="D57" s="122">
        <f t="shared" si="23"/>
        <v>2</v>
      </c>
      <c r="E57" s="123">
        <f t="shared" si="23"/>
        <v>94</v>
      </c>
      <c r="F57" s="122"/>
      <c r="G57" s="123"/>
      <c r="H57" s="122">
        <f t="shared" si="23"/>
        <v>1</v>
      </c>
      <c r="I57" s="123">
        <f t="shared" si="23"/>
        <v>28</v>
      </c>
      <c r="J57" s="122"/>
      <c r="K57" s="123"/>
      <c r="L57" s="122"/>
      <c r="M57" s="123"/>
      <c r="N57" s="122"/>
      <c r="O57" s="123"/>
      <c r="P57" s="122"/>
      <c r="Q57" s="123"/>
      <c r="R57" s="122"/>
      <c r="S57" s="123"/>
      <c r="T57" s="122"/>
      <c r="U57" s="123"/>
      <c r="V57" s="122">
        <f t="shared" si="23"/>
        <v>12</v>
      </c>
      <c r="W57" s="123">
        <f t="shared" si="23"/>
        <v>512</v>
      </c>
      <c r="X57" s="122"/>
      <c r="Y57" s="123"/>
      <c r="Z57" s="122">
        <f t="shared" si="23"/>
        <v>1</v>
      </c>
      <c r="AA57" s="123">
        <f t="shared" si="23"/>
        <v>41</v>
      </c>
      <c r="AB57" s="122">
        <f t="shared" si="23"/>
        <v>6</v>
      </c>
      <c r="AC57" s="123">
        <f t="shared" si="23"/>
        <v>215</v>
      </c>
      <c r="AD57" s="122"/>
      <c r="AE57" s="123"/>
      <c r="AF57" s="122"/>
      <c r="AG57" s="123"/>
      <c r="AH57" s="122"/>
      <c r="AI57" s="123"/>
      <c r="AJ57" s="122"/>
      <c r="AK57" s="123"/>
      <c r="AL57" s="122"/>
      <c r="AM57" s="123"/>
      <c r="AN57" s="122"/>
      <c r="AO57" s="123"/>
      <c r="AP57" s="122">
        <f t="shared" ref="AP57:BC57" si="24">SUM(AP54:AP56)</f>
        <v>2</v>
      </c>
      <c r="AQ57" s="123">
        <f t="shared" si="24"/>
        <v>75</v>
      </c>
      <c r="AR57" s="122"/>
      <c r="AS57" s="123"/>
      <c r="AT57" s="122"/>
      <c r="AU57" s="123"/>
      <c r="AV57" s="122"/>
      <c r="AW57" s="123"/>
      <c r="AX57" s="122"/>
      <c r="AY57" s="123"/>
      <c r="AZ57" s="122"/>
      <c r="BA57" s="123"/>
      <c r="BB57" s="122">
        <f t="shared" si="24"/>
        <v>2</v>
      </c>
      <c r="BC57" s="123">
        <f t="shared" si="24"/>
        <v>82</v>
      </c>
      <c r="BD57" s="122"/>
      <c r="BE57" s="123"/>
      <c r="BF57" s="122"/>
      <c r="BG57" s="123"/>
      <c r="BH57" s="122"/>
      <c r="BI57" s="123"/>
      <c r="BJ57" s="122"/>
      <c r="BK57" s="123"/>
      <c r="BL57" s="122"/>
      <c r="BM57" s="123"/>
      <c r="BN57" s="122"/>
      <c r="BO57" s="123"/>
      <c r="BP57" s="122">
        <f t="shared" ref="BP57:CO57" si="25">SUM(BP54:BP56)</f>
        <v>18</v>
      </c>
      <c r="BQ57" s="123">
        <f t="shared" si="25"/>
        <v>775</v>
      </c>
      <c r="BR57" s="122"/>
      <c r="BS57" s="123"/>
      <c r="BT57" s="122"/>
      <c r="BU57" s="123"/>
      <c r="BV57" s="122">
        <f t="shared" si="25"/>
        <v>1</v>
      </c>
      <c r="BW57" s="123">
        <f t="shared" si="25"/>
        <v>48</v>
      </c>
      <c r="BX57" s="122"/>
      <c r="BY57" s="123"/>
      <c r="BZ57" s="122"/>
      <c r="CA57" s="123"/>
      <c r="CB57" s="122"/>
      <c r="CC57" s="123"/>
      <c r="CD57" s="122"/>
      <c r="CE57" s="123"/>
      <c r="CF57" s="122"/>
      <c r="CG57" s="123"/>
      <c r="CH57" s="122"/>
      <c r="CI57" s="123"/>
      <c r="CJ57" s="122">
        <f t="shared" si="25"/>
        <v>1</v>
      </c>
      <c r="CK57" s="123">
        <f t="shared" si="25"/>
        <v>48</v>
      </c>
      <c r="CL57" s="122"/>
      <c r="CM57" s="123"/>
      <c r="CN57" s="122">
        <f t="shared" si="25"/>
        <v>10</v>
      </c>
      <c r="CO57" s="123">
        <f t="shared" si="25"/>
        <v>300</v>
      </c>
      <c r="CP57" s="122"/>
      <c r="CQ57" s="123"/>
      <c r="CR57" s="122"/>
      <c r="CS57" s="123"/>
      <c r="CT57" s="122"/>
      <c r="CU57" s="123"/>
      <c r="CV57" s="122"/>
      <c r="CW57" s="123"/>
      <c r="CX57" s="122">
        <f t="shared" ref="CX57:DE57" si="26">SUM(CX54:CX56)</f>
        <v>4</v>
      </c>
      <c r="CY57" s="123">
        <f t="shared" si="26"/>
        <v>164</v>
      </c>
      <c r="CZ57" s="122"/>
      <c r="DA57" s="123"/>
      <c r="DB57" s="122"/>
      <c r="DC57" s="123"/>
      <c r="DD57" s="122">
        <f t="shared" si="26"/>
        <v>61</v>
      </c>
      <c r="DE57" s="123">
        <f t="shared" si="26"/>
        <v>2403</v>
      </c>
    </row>
    <row r="58" spans="1:109" ht="16.5">
      <c r="A58" s="124" t="s">
        <v>42</v>
      </c>
      <c r="B58" s="90"/>
      <c r="C58" s="91"/>
      <c r="D58" s="90"/>
      <c r="E58" s="91"/>
      <c r="F58" s="90"/>
      <c r="G58" s="91"/>
      <c r="H58" s="90"/>
      <c r="I58" s="91"/>
      <c r="J58" s="90"/>
      <c r="K58" s="91"/>
      <c r="L58" s="90"/>
      <c r="M58" s="91"/>
      <c r="N58" s="90"/>
      <c r="O58" s="91"/>
      <c r="P58" s="90"/>
      <c r="Q58" s="91"/>
      <c r="R58" s="90"/>
      <c r="S58" s="91"/>
      <c r="T58" s="90"/>
      <c r="U58" s="91"/>
      <c r="V58" s="90"/>
      <c r="W58" s="91"/>
      <c r="X58" s="90"/>
      <c r="Y58" s="91"/>
      <c r="Z58" s="90"/>
      <c r="AA58" s="91"/>
      <c r="AB58" s="90"/>
      <c r="AC58" s="91"/>
      <c r="AD58" s="90"/>
      <c r="AE58" s="91"/>
      <c r="AF58" s="90"/>
      <c r="AG58" s="91"/>
      <c r="AH58" s="90"/>
      <c r="AI58" s="91"/>
      <c r="AJ58" s="90"/>
      <c r="AK58" s="91"/>
      <c r="AL58" s="90"/>
      <c r="AM58" s="91"/>
      <c r="AN58" s="90"/>
      <c r="AO58" s="91"/>
      <c r="AP58" s="90"/>
      <c r="AQ58" s="91"/>
      <c r="AR58" s="90"/>
      <c r="AS58" s="91"/>
      <c r="AT58" s="90"/>
      <c r="AU58" s="91"/>
      <c r="AV58" s="90"/>
      <c r="AW58" s="91"/>
      <c r="AX58" s="90"/>
      <c r="AY58" s="91"/>
      <c r="AZ58" s="90"/>
      <c r="BA58" s="91"/>
      <c r="BB58" s="90"/>
      <c r="BC58" s="91"/>
      <c r="BD58" s="90"/>
      <c r="BE58" s="91"/>
      <c r="BF58" s="90"/>
      <c r="BG58" s="91"/>
      <c r="BH58" s="90"/>
      <c r="BI58" s="91"/>
      <c r="BJ58" s="90"/>
      <c r="BK58" s="91"/>
      <c r="BL58" s="90"/>
      <c r="BM58" s="91"/>
      <c r="BN58" s="90"/>
      <c r="BO58" s="91"/>
      <c r="BP58" s="90"/>
      <c r="BQ58" s="91"/>
      <c r="BR58" s="90"/>
      <c r="BS58" s="91"/>
      <c r="BT58" s="90"/>
      <c r="BU58" s="91"/>
      <c r="BV58" s="90">
        <v>1</v>
      </c>
      <c r="BW58" s="91">
        <v>23</v>
      </c>
      <c r="BX58" s="90"/>
      <c r="BY58" s="91"/>
      <c r="BZ58" s="90"/>
      <c r="CA58" s="91"/>
      <c r="CB58" s="90"/>
      <c r="CC58" s="91"/>
      <c r="CD58" s="90"/>
      <c r="CE58" s="91"/>
      <c r="CF58" s="90"/>
      <c r="CG58" s="91"/>
      <c r="CH58" s="90"/>
      <c r="CI58" s="91"/>
      <c r="CJ58" s="90"/>
      <c r="CK58" s="91"/>
      <c r="CL58" s="90"/>
      <c r="CM58" s="91"/>
      <c r="CN58" s="90"/>
      <c r="CO58" s="91"/>
      <c r="CP58" s="90"/>
      <c r="CQ58" s="91"/>
      <c r="CR58" s="90"/>
      <c r="CS58" s="91"/>
      <c r="CT58" s="90"/>
      <c r="CU58" s="91"/>
      <c r="CV58" s="90"/>
      <c r="CW58" s="91"/>
      <c r="CX58" s="90"/>
      <c r="CY58" s="91"/>
      <c r="CZ58" s="90"/>
      <c r="DA58" s="91"/>
      <c r="DB58" s="90"/>
      <c r="DC58" s="91"/>
      <c r="DD58" s="90">
        <f t="shared" ref="DD58" si="27">B58+D58+F58+H58+J58+L58+N58+P58+R58+T58+V58+X58+Z58+AB58+AD58+AF58+AH58+AJ58+AL58+AN58+AP58+AR58+AT58+AV58+AX58+AZ58+BB58+BD58+BF58+BH58+BJ58+BL58+BN58+BP58+BR58+BT58+BV58+BX58+BZ58+CB58+CD58+CF58+CH58+CJ58+CL58+CN58+CP58+CR58+CT58+CV58+CX58+CZ58+DB58</f>
        <v>1</v>
      </c>
      <c r="DE58" s="91">
        <f t="shared" ref="DE58" si="28">C58+E58+G58+I58+K58+M58+O58+Q58+S58+U58+W58+Y58+AA58+AC58+AE58+AG58+AI58+AK58+AM58+AO58+AQ58+AS58+AU58+AW58+AY58+BA58+BC58+BE58+BG58+BI58+BK58+BM58+BO58+BQ58+BS58+BU58+BW58+BY58+CA58+CC58+CE58+CG58+CI58+CK58+CM58+CO58+CQ58+CS58+CU58+CW58+CY58+DA58+DC58</f>
        <v>23</v>
      </c>
    </row>
    <row r="59" spans="1:109" ht="16.5">
      <c r="A59" s="118" t="s">
        <v>28</v>
      </c>
      <c r="B59" s="80"/>
      <c r="C59" s="81"/>
      <c r="D59" s="80"/>
      <c r="E59" s="81"/>
      <c r="F59" s="80"/>
      <c r="G59" s="81"/>
      <c r="H59" s="80"/>
      <c r="I59" s="81"/>
      <c r="J59" s="80"/>
      <c r="K59" s="81"/>
      <c r="L59" s="80"/>
      <c r="M59" s="81"/>
      <c r="N59" s="80"/>
      <c r="O59" s="81"/>
      <c r="P59" s="80"/>
      <c r="Q59" s="81"/>
      <c r="R59" s="80"/>
      <c r="S59" s="81"/>
      <c r="T59" s="80"/>
      <c r="U59" s="81"/>
      <c r="V59" s="80"/>
      <c r="W59" s="81"/>
      <c r="X59" s="80"/>
      <c r="Y59" s="81"/>
      <c r="Z59" s="80"/>
      <c r="AA59" s="81"/>
      <c r="AB59" s="80"/>
      <c r="AC59" s="81"/>
      <c r="AD59" s="80"/>
      <c r="AE59" s="81"/>
      <c r="AF59" s="80"/>
      <c r="AG59" s="81"/>
      <c r="AH59" s="80"/>
      <c r="AI59" s="81"/>
      <c r="AJ59" s="80"/>
      <c r="AK59" s="81"/>
      <c r="AL59" s="80"/>
      <c r="AM59" s="81"/>
      <c r="AN59" s="80"/>
      <c r="AO59" s="81"/>
      <c r="AP59" s="80"/>
      <c r="AQ59" s="81"/>
      <c r="AR59" s="80"/>
      <c r="AS59" s="81"/>
      <c r="AT59" s="80"/>
      <c r="AU59" s="81"/>
      <c r="AV59" s="80"/>
      <c r="AW59" s="81"/>
      <c r="AX59" s="80"/>
      <c r="AY59" s="81"/>
      <c r="AZ59" s="80"/>
      <c r="BA59" s="81"/>
      <c r="BB59" s="80"/>
      <c r="BC59" s="81"/>
      <c r="BD59" s="80"/>
      <c r="BE59" s="81"/>
      <c r="BF59" s="80"/>
      <c r="BG59" s="81"/>
      <c r="BH59" s="80"/>
      <c r="BI59" s="81"/>
      <c r="BJ59" s="80"/>
      <c r="BK59" s="81"/>
      <c r="BL59" s="80"/>
      <c r="BM59" s="81"/>
      <c r="BN59" s="80"/>
      <c r="BO59" s="81"/>
      <c r="BP59" s="80"/>
      <c r="BQ59" s="81"/>
      <c r="BR59" s="80"/>
      <c r="BS59" s="81"/>
      <c r="BT59" s="80"/>
      <c r="BU59" s="81"/>
      <c r="BV59" s="80"/>
      <c r="BW59" s="81"/>
      <c r="BX59" s="80"/>
      <c r="BY59" s="81"/>
      <c r="BZ59" s="80"/>
      <c r="CA59" s="81"/>
      <c r="CB59" s="80"/>
      <c r="CC59" s="81"/>
      <c r="CD59" s="80"/>
      <c r="CE59" s="81"/>
      <c r="CF59" s="80"/>
      <c r="CG59" s="81"/>
      <c r="CH59" s="80"/>
      <c r="CI59" s="81"/>
      <c r="CJ59" s="80"/>
      <c r="CK59" s="81"/>
      <c r="CL59" s="80"/>
      <c r="CM59" s="81"/>
      <c r="CN59" s="80"/>
      <c r="CO59" s="81"/>
      <c r="CP59" s="80"/>
      <c r="CQ59" s="81"/>
      <c r="CR59" s="80"/>
      <c r="CS59" s="81"/>
      <c r="CT59" s="80"/>
      <c r="CU59" s="81"/>
      <c r="CV59" s="80"/>
      <c r="CW59" s="81"/>
      <c r="CX59" s="80"/>
      <c r="CY59" s="81"/>
      <c r="CZ59" s="80"/>
      <c r="DA59" s="81"/>
      <c r="DB59" s="80"/>
      <c r="DC59" s="81"/>
      <c r="DD59" s="80"/>
      <c r="DE59" s="81"/>
    </row>
    <row r="60" spans="1:109" ht="16.5">
      <c r="A60" s="118" t="s">
        <v>29</v>
      </c>
      <c r="B60" s="80"/>
      <c r="C60" s="81"/>
      <c r="D60" s="80"/>
      <c r="E60" s="81"/>
      <c r="F60" s="80"/>
      <c r="G60" s="81"/>
      <c r="H60" s="80"/>
      <c r="I60" s="81"/>
      <c r="J60" s="80"/>
      <c r="K60" s="81"/>
      <c r="L60" s="80"/>
      <c r="M60" s="81"/>
      <c r="N60" s="80"/>
      <c r="O60" s="81"/>
      <c r="P60" s="80"/>
      <c r="Q60" s="81"/>
      <c r="R60" s="80"/>
      <c r="S60" s="81"/>
      <c r="T60" s="80"/>
      <c r="U60" s="81"/>
      <c r="V60" s="80"/>
      <c r="W60" s="81"/>
      <c r="X60" s="80"/>
      <c r="Y60" s="81"/>
      <c r="Z60" s="80"/>
      <c r="AA60" s="81"/>
      <c r="AB60" s="80"/>
      <c r="AC60" s="81"/>
      <c r="AD60" s="80"/>
      <c r="AE60" s="81"/>
      <c r="AF60" s="80"/>
      <c r="AG60" s="81"/>
      <c r="AH60" s="80"/>
      <c r="AI60" s="81"/>
      <c r="AJ60" s="80"/>
      <c r="AK60" s="81"/>
      <c r="AL60" s="80"/>
      <c r="AM60" s="81"/>
      <c r="AN60" s="80"/>
      <c r="AO60" s="81"/>
      <c r="AP60" s="80"/>
      <c r="AQ60" s="81"/>
      <c r="AR60" s="80"/>
      <c r="AS60" s="81"/>
      <c r="AT60" s="80"/>
      <c r="AU60" s="81"/>
      <c r="AV60" s="80"/>
      <c r="AW60" s="81"/>
      <c r="AX60" s="80"/>
      <c r="AY60" s="81"/>
      <c r="AZ60" s="80"/>
      <c r="BA60" s="81"/>
      <c r="BB60" s="80"/>
      <c r="BC60" s="81"/>
      <c r="BD60" s="80"/>
      <c r="BE60" s="81"/>
      <c r="BF60" s="80"/>
      <c r="BG60" s="81"/>
      <c r="BH60" s="80"/>
      <c r="BI60" s="81"/>
      <c r="BJ60" s="80"/>
      <c r="BK60" s="81"/>
      <c r="BL60" s="80"/>
      <c r="BM60" s="81"/>
      <c r="BN60" s="80"/>
      <c r="BO60" s="81"/>
      <c r="BP60" s="80"/>
      <c r="BQ60" s="81"/>
      <c r="BR60" s="80"/>
      <c r="BS60" s="81"/>
      <c r="BT60" s="80"/>
      <c r="BU60" s="81"/>
      <c r="BV60" s="80"/>
      <c r="BW60" s="81"/>
      <c r="BX60" s="80"/>
      <c r="BY60" s="81"/>
      <c r="BZ60" s="80"/>
      <c r="CA60" s="81"/>
      <c r="CB60" s="80"/>
      <c r="CC60" s="81"/>
      <c r="CD60" s="80"/>
      <c r="CE60" s="81"/>
      <c r="CF60" s="80"/>
      <c r="CG60" s="81"/>
      <c r="CH60" s="80"/>
      <c r="CI60" s="81"/>
      <c r="CJ60" s="80"/>
      <c r="CK60" s="81"/>
      <c r="CL60" s="80"/>
      <c r="CM60" s="81"/>
      <c r="CN60" s="80"/>
      <c r="CO60" s="81"/>
      <c r="CP60" s="80"/>
      <c r="CQ60" s="81"/>
      <c r="CR60" s="80"/>
      <c r="CS60" s="81"/>
      <c r="CT60" s="80"/>
      <c r="CU60" s="81"/>
      <c r="CV60" s="80"/>
      <c r="CW60" s="81"/>
      <c r="CX60" s="80"/>
      <c r="CY60" s="81"/>
      <c r="CZ60" s="80"/>
      <c r="DA60" s="81"/>
      <c r="DB60" s="80"/>
      <c r="DC60" s="81"/>
      <c r="DD60" s="80"/>
      <c r="DE60" s="81"/>
    </row>
    <row r="61" spans="1:109" ht="16.5">
      <c r="A61" s="118" t="s">
        <v>30</v>
      </c>
      <c r="B61" s="80"/>
      <c r="C61" s="81"/>
      <c r="D61" s="80"/>
      <c r="E61" s="81"/>
      <c r="F61" s="80"/>
      <c r="G61" s="81"/>
      <c r="H61" s="80"/>
      <c r="I61" s="81"/>
      <c r="J61" s="80"/>
      <c r="K61" s="81"/>
      <c r="L61" s="80"/>
      <c r="M61" s="81"/>
      <c r="N61" s="80"/>
      <c r="O61" s="81"/>
      <c r="P61" s="80"/>
      <c r="Q61" s="81"/>
      <c r="R61" s="80"/>
      <c r="S61" s="81"/>
      <c r="T61" s="80"/>
      <c r="U61" s="81"/>
      <c r="V61" s="80"/>
      <c r="W61" s="81"/>
      <c r="X61" s="80"/>
      <c r="Y61" s="81"/>
      <c r="Z61" s="80"/>
      <c r="AA61" s="81"/>
      <c r="AB61" s="80"/>
      <c r="AC61" s="81"/>
      <c r="AD61" s="80"/>
      <c r="AE61" s="81"/>
      <c r="AF61" s="80"/>
      <c r="AG61" s="81"/>
      <c r="AH61" s="80"/>
      <c r="AI61" s="81"/>
      <c r="AJ61" s="80"/>
      <c r="AK61" s="81"/>
      <c r="AL61" s="80"/>
      <c r="AM61" s="81"/>
      <c r="AN61" s="80"/>
      <c r="AO61" s="81"/>
      <c r="AP61" s="80"/>
      <c r="AQ61" s="81"/>
      <c r="AR61" s="80"/>
      <c r="AS61" s="81"/>
      <c r="AT61" s="80"/>
      <c r="AU61" s="81"/>
      <c r="AV61" s="80"/>
      <c r="AW61" s="81"/>
      <c r="AX61" s="80"/>
      <c r="AY61" s="81"/>
      <c r="AZ61" s="80"/>
      <c r="BA61" s="81"/>
      <c r="BB61" s="80"/>
      <c r="BC61" s="81"/>
      <c r="BD61" s="80"/>
      <c r="BE61" s="81"/>
      <c r="BF61" s="80"/>
      <c r="BG61" s="81"/>
      <c r="BH61" s="80"/>
      <c r="BI61" s="81"/>
      <c r="BJ61" s="80"/>
      <c r="BK61" s="81"/>
      <c r="BL61" s="80"/>
      <c r="BM61" s="81"/>
      <c r="BN61" s="80"/>
      <c r="BO61" s="81"/>
      <c r="BP61" s="80"/>
      <c r="BQ61" s="81"/>
      <c r="BR61" s="80"/>
      <c r="BS61" s="81"/>
      <c r="BT61" s="80"/>
      <c r="BU61" s="81"/>
      <c r="BV61" s="80"/>
      <c r="BW61" s="81"/>
      <c r="BX61" s="80"/>
      <c r="BY61" s="81"/>
      <c r="BZ61" s="80"/>
      <c r="CA61" s="81"/>
      <c r="CB61" s="80"/>
      <c r="CC61" s="81"/>
      <c r="CD61" s="80"/>
      <c r="CE61" s="81"/>
      <c r="CF61" s="80"/>
      <c r="CG61" s="81"/>
      <c r="CH61" s="80"/>
      <c r="CI61" s="81"/>
      <c r="CJ61" s="80"/>
      <c r="CK61" s="81"/>
      <c r="CL61" s="80"/>
      <c r="CM61" s="81"/>
      <c r="CN61" s="80"/>
      <c r="CO61" s="81"/>
      <c r="CP61" s="80"/>
      <c r="CQ61" s="81"/>
      <c r="CR61" s="80"/>
      <c r="CS61" s="81"/>
      <c r="CT61" s="80"/>
      <c r="CU61" s="81"/>
      <c r="CV61" s="80"/>
      <c r="CW61" s="81"/>
      <c r="CX61" s="80"/>
      <c r="CY61" s="81"/>
      <c r="CZ61" s="80"/>
      <c r="DA61" s="81"/>
      <c r="DB61" s="80"/>
      <c r="DC61" s="81"/>
      <c r="DD61" s="80"/>
      <c r="DE61" s="81"/>
    </row>
    <row r="62" spans="1:109" ht="16.5">
      <c r="A62" s="118" t="s">
        <v>31</v>
      </c>
      <c r="B62" s="80"/>
      <c r="C62" s="81"/>
      <c r="D62" s="80"/>
      <c r="E62" s="81"/>
      <c r="F62" s="80"/>
      <c r="G62" s="81"/>
      <c r="H62" s="80"/>
      <c r="I62" s="81"/>
      <c r="J62" s="80"/>
      <c r="K62" s="81"/>
      <c r="L62" s="80"/>
      <c r="M62" s="81"/>
      <c r="N62" s="80"/>
      <c r="O62" s="81"/>
      <c r="P62" s="80"/>
      <c r="Q62" s="81"/>
      <c r="R62" s="80"/>
      <c r="S62" s="81"/>
      <c r="T62" s="80"/>
      <c r="U62" s="81"/>
      <c r="V62" s="80"/>
      <c r="W62" s="81"/>
      <c r="X62" s="80"/>
      <c r="Y62" s="81"/>
      <c r="Z62" s="80"/>
      <c r="AA62" s="81"/>
      <c r="AB62" s="80"/>
      <c r="AC62" s="81"/>
      <c r="AD62" s="80"/>
      <c r="AE62" s="81"/>
      <c r="AF62" s="80"/>
      <c r="AG62" s="81"/>
      <c r="AH62" s="80"/>
      <c r="AI62" s="81"/>
      <c r="AJ62" s="80"/>
      <c r="AK62" s="81"/>
      <c r="AL62" s="80"/>
      <c r="AM62" s="81"/>
      <c r="AN62" s="80"/>
      <c r="AO62" s="81"/>
      <c r="AP62" s="80"/>
      <c r="AQ62" s="81"/>
      <c r="AR62" s="80"/>
      <c r="AS62" s="81"/>
      <c r="AT62" s="80"/>
      <c r="AU62" s="81"/>
      <c r="AV62" s="80"/>
      <c r="AW62" s="81"/>
      <c r="AX62" s="80"/>
      <c r="AY62" s="81"/>
      <c r="AZ62" s="80"/>
      <c r="BA62" s="81"/>
      <c r="BB62" s="80"/>
      <c r="BC62" s="81"/>
      <c r="BD62" s="80"/>
      <c r="BE62" s="81"/>
      <c r="BF62" s="80"/>
      <c r="BG62" s="81"/>
      <c r="BH62" s="80"/>
      <c r="BI62" s="81"/>
      <c r="BJ62" s="80"/>
      <c r="BK62" s="81"/>
      <c r="BL62" s="80"/>
      <c r="BM62" s="81"/>
      <c r="BN62" s="80"/>
      <c r="BO62" s="81"/>
      <c r="BP62" s="80"/>
      <c r="BQ62" s="81"/>
      <c r="BR62" s="80"/>
      <c r="BS62" s="81"/>
      <c r="BT62" s="80"/>
      <c r="BU62" s="81"/>
      <c r="BV62" s="80"/>
      <c r="BW62" s="81"/>
      <c r="BX62" s="80"/>
      <c r="BY62" s="81"/>
      <c r="BZ62" s="80"/>
      <c r="CA62" s="81"/>
      <c r="CB62" s="80"/>
      <c r="CC62" s="81"/>
      <c r="CD62" s="80"/>
      <c r="CE62" s="81"/>
      <c r="CF62" s="80"/>
      <c r="CG62" s="81"/>
      <c r="CH62" s="80"/>
      <c r="CI62" s="81"/>
      <c r="CJ62" s="80"/>
      <c r="CK62" s="81"/>
      <c r="CL62" s="80"/>
      <c r="CM62" s="81"/>
      <c r="CN62" s="80"/>
      <c r="CO62" s="81"/>
      <c r="CP62" s="80"/>
      <c r="CQ62" s="81"/>
      <c r="CR62" s="80"/>
      <c r="CS62" s="81"/>
      <c r="CT62" s="80"/>
      <c r="CU62" s="81"/>
      <c r="CV62" s="80"/>
      <c r="CW62" s="81"/>
      <c r="CX62" s="80"/>
      <c r="CY62" s="81"/>
      <c r="CZ62" s="80"/>
      <c r="DA62" s="81"/>
      <c r="DB62" s="80"/>
      <c r="DC62" s="81"/>
      <c r="DD62" s="80"/>
      <c r="DE62" s="81"/>
    </row>
    <row r="63" spans="1:109" ht="16.5">
      <c r="A63" s="121" t="s">
        <v>114</v>
      </c>
      <c r="B63" s="122"/>
      <c r="C63" s="122"/>
      <c r="D63" s="122"/>
      <c r="E63" s="123"/>
      <c r="F63" s="122"/>
      <c r="G63" s="123"/>
      <c r="H63" s="122"/>
      <c r="I63" s="123"/>
      <c r="J63" s="122"/>
      <c r="K63" s="123"/>
      <c r="L63" s="122"/>
      <c r="M63" s="123"/>
      <c r="N63" s="122"/>
      <c r="O63" s="123"/>
      <c r="P63" s="122"/>
      <c r="Q63" s="123"/>
      <c r="R63" s="122"/>
      <c r="S63" s="123"/>
      <c r="T63" s="122"/>
      <c r="U63" s="123"/>
      <c r="V63" s="122"/>
      <c r="W63" s="123"/>
      <c r="X63" s="122"/>
      <c r="Y63" s="123"/>
      <c r="Z63" s="122"/>
      <c r="AA63" s="123"/>
      <c r="AB63" s="122"/>
      <c r="AC63" s="123"/>
      <c r="AD63" s="122"/>
      <c r="AE63" s="123"/>
      <c r="AF63" s="122"/>
      <c r="AG63" s="123"/>
      <c r="AH63" s="122"/>
      <c r="AI63" s="123"/>
      <c r="AJ63" s="122"/>
      <c r="AK63" s="123"/>
      <c r="AL63" s="122"/>
      <c r="AM63" s="123"/>
      <c r="AN63" s="122"/>
      <c r="AO63" s="123"/>
      <c r="AP63" s="122"/>
      <c r="AQ63" s="123"/>
      <c r="AR63" s="122"/>
      <c r="AS63" s="123"/>
      <c r="AT63" s="122"/>
      <c r="AU63" s="123"/>
      <c r="AV63" s="122"/>
      <c r="AW63" s="123"/>
      <c r="AX63" s="122"/>
      <c r="AY63" s="123"/>
      <c r="AZ63" s="122"/>
      <c r="BA63" s="123"/>
      <c r="BB63" s="122"/>
      <c r="BC63" s="123"/>
      <c r="BD63" s="122"/>
      <c r="BE63" s="123"/>
      <c r="BF63" s="122"/>
      <c r="BG63" s="123"/>
      <c r="BH63" s="122"/>
      <c r="BI63" s="123"/>
      <c r="BJ63" s="122"/>
      <c r="BK63" s="123"/>
      <c r="BL63" s="122"/>
      <c r="BM63" s="123"/>
      <c r="BN63" s="122"/>
      <c r="BO63" s="123"/>
      <c r="BP63" s="122"/>
      <c r="BQ63" s="123"/>
      <c r="BR63" s="122"/>
      <c r="BS63" s="123"/>
      <c r="BT63" s="122"/>
      <c r="BU63" s="123"/>
      <c r="BV63" s="122"/>
      <c r="BW63" s="123"/>
      <c r="BX63" s="122"/>
      <c r="BY63" s="123"/>
      <c r="BZ63" s="122"/>
      <c r="CA63" s="123"/>
      <c r="CB63" s="122"/>
      <c r="CC63" s="123"/>
      <c r="CD63" s="122"/>
      <c r="CE63" s="123"/>
      <c r="CF63" s="122"/>
      <c r="CG63" s="123"/>
      <c r="CH63" s="122"/>
      <c r="CI63" s="123"/>
      <c r="CJ63" s="122"/>
      <c r="CK63" s="123"/>
      <c r="CL63" s="122"/>
      <c r="CM63" s="123"/>
      <c r="CN63" s="122"/>
      <c r="CO63" s="123"/>
      <c r="CP63" s="122"/>
      <c r="CQ63" s="123"/>
      <c r="CR63" s="122"/>
      <c r="CS63" s="123"/>
      <c r="CT63" s="122"/>
      <c r="CU63" s="123"/>
      <c r="CV63" s="122"/>
      <c r="CW63" s="123"/>
      <c r="CX63" s="122"/>
      <c r="CY63" s="123"/>
      <c r="CZ63" s="122"/>
      <c r="DA63" s="123"/>
      <c r="DB63" s="122"/>
      <c r="DC63" s="123"/>
      <c r="DD63" s="122"/>
      <c r="DE63" s="123"/>
    </row>
    <row r="64" spans="1:109" ht="16.5">
      <c r="A64" s="121" t="s">
        <v>7</v>
      </c>
      <c r="B64" s="122">
        <v>8</v>
      </c>
      <c r="C64" s="123">
        <v>118</v>
      </c>
      <c r="D64" s="122">
        <v>10</v>
      </c>
      <c r="E64" s="123">
        <v>139</v>
      </c>
      <c r="F64" s="122">
        <v>2</v>
      </c>
      <c r="G64" s="123">
        <v>26</v>
      </c>
      <c r="H64" s="122">
        <v>2</v>
      </c>
      <c r="I64" s="123">
        <v>22</v>
      </c>
      <c r="J64" s="122">
        <v>1</v>
      </c>
      <c r="K64" s="123">
        <v>32</v>
      </c>
      <c r="L64" s="122">
        <v>8</v>
      </c>
      <c r="M64" s="123">
        <v>91</v>
      </c>
      <c r="N64" s="122">
        <v>4</v>
      </c>
      <c r="O64" s="123">
        <v>45</v>
      </c>
      <c r="P64" s="122"/>
      <c r="Q64" s="123"/>
      <c r="R64" s="122"/>
      <c r="S64" s="123"/>
      <c r="T64" s="122">
        <v>1</v>
      </c>
      <c r="U64" s="123">
        <v>20</v>
      </c>
      <c r="V64" s="122">
        <v>1</v>
      </c>
      <c r="W64" s="123">
        <v>4</v>
      </c>
      <c r="X64" s="122">
        <v>2</v>
      </c>
      <c r="Y64" s="123">
        <v>22</v>
      </c>
      <c r="Z64" s="122">
        <v>2</v>
      </c>
      <c r="AA64" s="123">
        <v>58</v>
      </c>
      <c r="AB64" s="122">
        <v>1</v>
      </c>
      <c r="AC64" s="123">
        <v>20</v>
      </c>
      <c r="AD64" s="122"/>
      <c r="AE64" s="123"/>
      <c r="AF64" s="122">
        <v>2</v>
      </c>
      <c r="AG64" s="123">
        <v>24</v>
      </c>
      <c r="AH64" s="122"/>
      <c r="AI64" s="123"/>
      <c r="AJ64" s="122"/>
      <c r="AK64" s="123"/>
      <c r="AL64" s="122">
        <v>1</v>
      </c>
      <c r="AM64" s="123">
        <v>12</v>
      </c>
      <c r="AN64" s="122">
        <v>3</v>
      </c>
      <c r="AO64" s="123">
        <v>32</v>
      </c>
      <c r="AP64" s="122">
        <v>3</v>
      </c>
      <c r="AQ64" s="123">
        <v>29</v>
      </c>
      <c r="AR64" s="122">
        <v>3</v>
      </c>
      <c r="AS64" s="123">
        <v>60</v>
      </c>
      <c r="AT64" s="122">
        <v>2</v>
      </c>
      <c r="AU64" s="123">
        <v>27</v>
      </c>
      <c r="AV64" s="122"/>
      <c r="AW64" s="123"/>
      <c r="AX64" s="122">
        <v>2</v>
      </c>
      <c r="AY64" s="123">
        <v>46</v>
      </c>
      <c r="AZ64" s="122">
        <v>5</v>
      </c>
      <c r="BA64" s="123">
        <v>48</v>
      </c>
      <c r="BB64" s="122">
        <v>1</v>
      </c>
      <c r="BC64" s="123">
        <v>28</v>
      </c>
      <c r="BD64" s="122"/>
      <c r="BE64" s="123"/>
      <c r="BF64" s="122">
        <v>1</v>
      </c>
      <c r="BG64" s="123">
        <v>22</v>
      </c>
      <c r="BH64" s="122">
        <v>2</v>
      </c>
      <c r="BI64" s="123">
        <v>34</v>
      </c>
      <c r="BJ64" s="122">
        <v>1</v>
      </c>
      <c r="BK64" s="123">
        <v>10</v>
      </c>
      <c r="BL64" s="122">
        <v>1</v>
      </c>
      <c r="BM64" s="123">
        <v>12</v>
      </c>
      <c r="BN64" s="122">
        <v>1</v>
      </c>
      <c r="BO64" s="123">
        <v>10</v>
      </c>
      <c r="BP64" s="122">
        <v>38</v>
      </c>
      <c r="BQ64" s="123">
        <v>658</v>
      </c>
      <c r="BR64" s="122">
        <v>2</v>
      </c>
      <c r="BS64" s="123">
        <v>35</v>
      </c>
      <c r="BT64" s="122">
        <v>2</v>
      </c>
      <c r="BU64" s="123">
        <v>26</v>
      </c>
      <c r="BV64" s="122">
        <v>4</v>
      </c>
      <c r="BW64" s="123">
        <v>65</v>
      </c>
      <c r="BX64" s="122">
        <v>1</v>
      </c>
      <c r="BY64" s="123">
        <v>18</v>
      </c>
      <c r="BZ64" s="122"/>
      <c r="CA64" s="123"/>
      <c r="CB64" s="122">
        <v>1</v>
      </c>
      <c r="CC64" s="123">
        <v>10</v>
      </c>
      <c r="CD64" s="122"/>
      <c r="CE64" s="123"/>
      <c r="CF64" s="122">
        <v>2</v>
      </c>
      <c r="CG64" s="123">
        <v>24</v>
      </c>
      <c r="CH64" s="122"/>
      <c r="CI64" s="123"/>
      <c r="CJ64" s="122">
        <v>2</v>
      </c>
      <c r="CK64" s="123">
        <v>52</v>
      </c>
      <c r="CL64" s="122"/>
      <c r="CM64" s="123"/>
      <c r="CN64" s="122">
        <v>3</v>
      </c>
      <c r="CO64" s="123">
        <v>43</v>
      </c>
      <c r="CP64" s="122">
        <v>10</v>
      </c>
      <c r="CQ64" s="123">
        <v>151</v>
      </c>
      <c r="CR64" s="122">
        <v>2</v>
      </c>
      <c r="CS64" s="123">
        <v>24</v>
      </c>
      <c r="CT64" s="122">
        <v>9</v>
      </c>
      <c r="CU64" s="123">
        <v>127</v>
      </c>
      <c r="CV64" s="122">
        <v>26</v>
      </c>
      <c r="CW64" s="123">
        <v>427</v>
      </c>
      <c r="CX64" s="122">
        <v>1</v>
      </c>
      <c r="CY64" s="123">
        <v>14</v>
      </c>
      <c r="CZ64" s="122">
        <v>7</v>
      </c>
      <c r="DA64" s="123">
        <v>99</v>
      </c>
      <c r="DB64" s="122"/>
      <c r="DC64" s="123"/>
      <c r="DD64" s="122">
        <f>B64+D64+F64+H64+J64+L64+N64+P64+R64+T64+V64+X64+Z64+AB64+AD64+AF64+AH64+AJ64+AL64+AN64+AP64+AR64+AT64+AV64+AX64+AZ64+BB64+BD64+BF64+BH64+BJ64+BL64+BN64+BP64+BR64+BT64+BV64+BX64+BZ64+CB64+CD64+CF64+CH64+CJ64+CL64+CN64+CP64+CR64+CT64+CV64+CX64+CZ64+DB64</f>
        <v>180</v>
      </c>
      <c r="DE64" s="123">
        <f t="shared" ref="DE64" si="29">C64+E64+G64+I64+K64+M64+O64+Q64+S64+U64+W64+Y64+AA64+AC64+AE64+AG64+AI64+AK64+AM64+AO64+AQ64+AS64+AU64+AW64+AY64+BA64+BC64+BE64+BG64+BI64+BK64+BM64+BO64+BQ64+BS64+BU64+BW64+BY64+CA64+CC64+CE64+CG64+CI64+CK64+CM64+CO64+CQ64+CS64+CU64+CW64+CY64+DA64+DC64</f>
        <v>2764</v>
      </c>
    </row>
    <row r="65" spans="1:109" s="35" customFormat="1" ht="51" customHeight="1" thickBot="1">
      <c r="A65" s="130" t="s">
        <v>295</v>
      </c>
      <c r="B65" s="145">
        <f t="shared" ref="B65:AG65" si="30">B14+B15+B16+B17+B18+B22+B23+B32+B41+B42+B43+B49+B53+B57+B58+B64</f>
        <v>13</v>
      </c>
      <c r="C65" s="145">
        <f t="shared" si="30"/>
        <v>218</v>
      </c>
      <c r="D65" s="146">
        <f t="shared" si="30"/>
        <v>92</v>
      </c>
      <c r="E65" s="99">
        <f t="shared" si="30"/>
        <v>27796</v>
      </c>
      <c r="F65" s="146">
        <f t="shared" si="30"/>
        <v>7</v>
      </c>
      <c r="G65" s="147">
        <f t="shared" si="30"/>
        <v>211</v>
      </c>
      <c r="H65" s="99">
        <f t="shared" si="30"/>
        <v>20</v>
      </c>
      <c r="I65" s="99">
        <f t="shared" si="30"/>
        <v>4270</v>
      </c>
      <c r="J65" s="146">
        <f t="shared" si="30"/>
        <v>3</v>
      </c>
      <c r="K65" s="99">
        <f t="shared" si="30"/>
        <v>104</v>
      </c>
      <c r="L65" s="146">
        <f t="shared" si="30"/>
        <v>27</v>
      </c>
      <c r="M65" s="99">
        <f t="shared" si="30"/>
        <v>774</v>
      </c>
      <c r="N65" s="146">
        <f t="shared" si="30"/>
        <v>8</v>
      </c>
      <c r="O65" s="99">
        <f t="shared" si="30"/>
        <v>296</v>
      </c>
      <c r="P65" s="146">
        <f t="shared" si="30"/>
        <v>3</v>
      </c>
      <c r="Q65" s="99">
        <f t="shared" si="30"/>
        <v>84</v>
      </c>
      <c r="R65" s="146">
        <f t="shared" si="30"/>
        <v>1</v>
      </c>
      <c r="S65" s="99">
        <f t="shared" si="30"/>
        <v>22</v>
      </c>
      <c r="T65" s="146">
        <f t="shared" si="30"/>
        <v>15</v>
      </c>
      <c r="U65" s="99">
        <f t="shared" si="30"/>
        <v>268</v>
      </c>
      <c r="V65" s="146">
        <f t="shared" si="30"/>
        <v>247</v>
      </c>
      <c r="W65" s="99">
        <f t="shared" si="30"/>
        <v>61495</v>
      </c>
      <c r="X65" s="146">
        <f t="shared" si="30"/>
        <v>7</v>
      </c>
      <c r="Y65" s="147">
        <f t="shared" si="30"/>
        <v>228</v>
      </c>
      <c r="Z65" s="99">
        <f t="shared" si="30"/>
        <v>37</v>
      </c>
      <c r="AA65" s="99">
        <f t="shared" si="30"/>
        <v>869</v>
      </c>
      <c r="AB65" s="146">
        <f t="shared" si="30"/>
        <v>114</v>
      </c>
      <c r="AC65" s="99">
        <f t="shared" si="30"/>
        <v>19196</v>
      </c>
      <c r="AD65" s="146">
        <f t="shared" si="30"/>
        <v>1</v>
      </c>
      <c r="AE65" s="99">
        <f t="shared" si="30"/>
        <v>50</v>
      </c>
      <c r="AF65" s="146">
        <f t="shared" si="30"/>
        <v>4</v>
      </c>
      <c r="AG65" s="147">
        <f t="shared" si="30"/>
        <v>45</v>
      </c>
      <c r="AH65" s="99">
        <f t="shared" ref="AH65:BM65" si="31">AH14+AH15+AH16+AH17+AH18+AH22+AH23+AH32+AH41+AH42+AH43+AH49+AH53+AH57+AH58+AH64</f>
        <v>7</v>
      </c>
      <c r="AI65" s="147">
        <f t="shared" si="31"/>
        <v>475</v>
      </c>
      <c r="AJ65" s="99">
        <f t="shared" si="31"/>
        <v>2</v>
      </c>
      <c r="AK65" s="99">
        <f t="shared" si="31"/>
        <v>10</v>
      </c>
      <c r="AL65" s="146">
        <f t="shared" si="31"/>
        <v>13</v>
      </c>
      <c r="AM65" s="99">
        <f t="shared" si="31"/>
        <v>233</v>
      </c>
      <c r="AN65" s="146">
        <f t="shared" si="31"/>
        <v>5</v>
      </c>
      <c r="AO65" s="99">
        <f t="shared" si="31"/>
        <v>153</v>
      </c>
      <c r="AP65" s="146">
        <f t="shared" si="31"/>
        <v>65</v>
      </c>
      <c r="AQ65" s="99">
        <f t="shared" si="31"/>
        <v>6154</v>
      </c>
      <c r="AR65" s="146">
        <f t="shared" si="31"/>
        <v>7</v>
      </c>
      <c r="AS65" s="147">
        <f t="shared" si="31"/>
        <v>147</v>
      </c>
      <c r="AT65" s="99">
        <f t="shared" si="31"/>
        <v>9</v>
      </c>
      <c r="AU65" s="147">
        <f t="shared" si="31"/>
        <v>159</v>
      </c>
      <c r="AV65" s="99">
        <f t="shared" si="31"/>
        <v>3</v>
      </c>
      <c r="AW65" s="99">
        <f t="shared" si="31"/>
        <v>58</v>
      </c>
      <c r="AX65" s="146">
        <f t="shared" si="31"/>
        <v>3</v>
      </c>
      <c r="AY65" s="99">
        <f t="shared" si="31"/>
        <v>63</v>
      </c>
      <c r="AZ65" s="146">
        <f t="shared" si="31"/>
        <v>5</v>
      </c>
      <c r="BA65" s="99">
        <f t="shared" si="31"/>
        <v>48</v>
      </c>
      <c r="BB65" s="146">
        <f t="shared" si="31"/>
        <v>74</v>
      </c>
      <c r="BC65" s="147">
        <f t="shared" si="31"/>
        <v>13913</v>
      </c>
      <c r="BD65" s="99">
        <f t="shared" si="31"/>
        <v>74</v>
      </c>
      <c r="BE65" s="99">
        <f t="shared" si="31"/>
        <v>15347</v>
      </c>
      <c r="BF65" s="146">
        <f t="shared" si="31"/>
        <v>1</v>
      </c>
      <c r="BG65" s="99">
        <f t="shared" si="31"/>
        <v>22</v>
      </c>
      <c r="BH65" s="146">
        <f t="shared" si="31"/>
        <v>8</v>
      </c>
      <c r="BI65" s="99">
        <f t="shared" si="31"/>
        <v>120</v>
      </c>
      <c r="BJ65" s="146">
        <f t="shared" si="31"/>
        <v>2</v>
      </c>
      <c r="BK65" s="99">
        <f t="shared" si="31"/>
        <v>34</v>
      </c>
      <c r="BL65" s="146">
        <f t="shared" si="31"/>
        <v>7</v>
      </c>
      <c r="BM65" s="99">
        <f t="shared" si="31"/>
        <v>255</v>
      </c>
      <c r="BN65" s="146">
        <f t="shared" ref="BN65:CS65" si="32">BN14+BN15+BN16+BN17+BN18+BN22+BN23+BN32+BN41+BN42+BN43+BN49+BN53+BN57+BN58+BN64</f>
        <v>41</v>
      </c>
      <c r="BO65" s="99">
        <f t="shared" si="32"/>
        <v>16934</v>
      </c>
      <c r="BP65" s="146">
        <f t="shared" si="32"/>
        <v>301</v>
      </c>
      <c r="BQ65" s="99">
        <f t="shared" si="32"/>
        <v>52007</v>
      </c>
      <c r="BR65" s="146">
        <f t="shared" si="32"/>
        <v>7</v>
      </c>
      <c r="BS65" s="99">
        <f t="shared" si="32"/>
        <v>131</v>
      </c>
      <c r="BT65" s="146">
        <f t="shared" si="32"/>
        <v>7</v>
      </c>
      <c r="BU65" s="99">
        <f t="shared" si="32"/>
        <v>143</v>
      </c>
      <c r="BV65" s="146">
        <f t="shared" si="32"/>
        <v>83</v>
      </c>
      <c r="BW65" s="99">
        <f t="shared" si="32"/>
        <v>7723</v>
      </c>
      <c r="BX65" s="146">
        <f t="shared" si="32"/>
        <v>12</v>
      </c>
      <c r="BY65" s="99">
        <f t="shared" si="32"/>
        <v>270</v>
      </c>
      <c r="BZ65" s="146">
        <f t="shared" si="32"/>
        <v>6</v>
      </c>
      <c r="CA65" s="147">
        <f t="shared" si="32"/>
        <v>186</v>
      </c>
      <c r="CB65" s="99">
        <f t="shared" si="32"/>
        <v>35</v>
      </c>
      <c r="CC65" s="147">
        <f t="shared" si="32"/>
        <v>3708</v>
      </c>
      <c r="CD65" s="99">
        <f t="shared" si="32"/>
        <v>3</v>
      </c>
      <c r="CE65" s="147">
        <f t="shared" si="32"/>
        <v>80</v>
      </c>
      <c r="CF65" s="99">
        <f t="shared" si="32"/>
        <v>96</v>
      </c>
      <c r="CG65" s="99">
        <f t="shared" si="32"/>
        <v>26487</v>
      </c>
      <c r="CH65" s="146">
        <f t="shared" si="32"/>
        <v>1</v>
      </c>
      <c r="CI65" s="99">
        <f t="shared" si="32"/>
        <v>12</v>
      </c>
      <c r="CJ65" s="146">
        <f t="shared" si="32"/>
        <v>63</v>
      </c>
      <c r="CK65" s="99">
        <f t="shared" si="32"/>
        <v>13528</v>
      </c>
      <c r="CL65" s="146">
        <f t="shared" si="32"/>
        <v>7</v>
      </c>
      <c r="CM65" s="99">
        <f t="shared" si="32"/>
        <v>133</v>
      </c>
      <c r="CN65" s="146">
        <f t="shared" si="32"/>
        <v>107</v>
      </c>
      <c r="CO65" s="99">
        <f t="shared" si="32"/>
        <v>16988</v>
      </c>
      <c r="CP65" s="146">
        <f t="shared" si="32"/>
        <v>21</v>
      </c>
      <c r="CQ65" s="147">
        <f t="shared" si="32"/>
        <v>382</v>
      </c>
      <c r="CR65" s="99">
        <f t="shared" si="32"/>
        <v>9</v>
      </c>
      <c r="CS65" s="99">
        <f t="shared" si="32"/>
        <v>153</v>
      </c>
      <c r="CT65" s="146">
        <f t="shared" ref="CT65:DE65" si="33">CT14+CT15+CT16+CT17+CT18+CT22+CT23+CT32+CT41+CT42+CT43+CT49+CT53+CT57+CT58+CT64</f>
        <v>11</v>
      </c>
      <c r="CU65" s="99">
        <f t="shared" si="33"/>
        <v>167</v>
      </c>
      <c r="CV65" s="146">
        <f t="shared" si="33"/>
        <v>64</v>
      </c>
      <c r="CW65" s="99">
        <f t="shared" si="33"/>
        <v>3627</v>
      </c>
      <c r="CX65" s="146">
        <f t="shared" si="33"/>
        <v>70</v>
      </c>
      <c r="CY65" s="147">
        <f t="shared" si="33"/>
        <v>11797</v>
      </c>
      <c r="CZ65" s="99">
        <f t="shared" si="33"/>
        <v>15</v>
      </c>
      <c r="DA65" s="99">
        <f t="shared" si="33"/>
        <v>336</v>
      </c>
      <c r="DB65" s="146">
        <f t="shared" si="33"/>
        <v>2</v>
      </c>
      <c r="DC65" s="99">
        <f t="shared" si="33"/>
        <v>88</v>
      </c>
      <c r="DD65" s="146">
        <f t="shared" si="33"/>
        <v>1845</v>
      </c>
      <c r="DE65" s="99">
        <f t="shared" si="33"/>
        <v>307997</v>
      </c>
    </row>
    <row r="66" spans="1:109" ht="19.5" hidden="1" customHeight="1" thickTop="1">
      <c r="A66" s="101" t="s">
        <v>260</v>
      </c>
      <c r="B66" s="101">
        <v>134</v>
      </c>
      <c r="C66" s="103">
        <v>946</v>
      </c>
      <c r="D66" s="101">
        <v>1341</v>
      </c>
      <c r="E66" s="103">
        <v>7968</v>
      </c>
      <c r="F66" s="101">
        <v>133</v>
      </c>
      <c r="G66" s="103">
        <v>881</v>
      </c>
      <c r="H66" s="101">
        <v>323</v>
      </c>
      <c r="I66" s="103">
        <v>2086</v>
      </c>
      <c r="J66" s="101">
        <v>76</v>
      </c>
      <c r="K66" s="103">
        <v>493</v>
      </c>
      <c r="L66" s="101">
        <v>539</v>
      </c>
      <c r="M66" s="103">
        <v>3275</v>
      </c>
      <c r="N66" s="101">
        <v>67</v>
      </c>
      <c r="O66" s="103">
        <v>378</v>
      </c>
      <c r="P66" s="101">
        <v>105</v>
      </c>
      <c r="Q66" s="103">
        <v>697</v>
      </c>
      <c r="R66" s="101">
        <v>98</v>
      </c>
      <c r="S66" s="103">
        <v>616</v>
      </c>
      <c r="T66" s="101">
        <v>93</v>
      </c>
      <c r="U66" s="103">
        <v>616</v>
      </c>
      <c r="V66" s="101">
        <v>427</v>
      </c>
      <c r="W66" s="103">
        <v>3310</v>
      </c>
      <c r="X66" s="101">
        <v>151</v>
      </c>
      <c r="Y66" s="103">
        <v>936</v>
      </c>
      <c r="Z66" s="101">
        <v>530</v>
      </c>
      <c r="AA66" s="103">
        <v>3341</v>
      </c>
      <c r="AB66" s="101">
        <v>537</v>
      </c>
      <c r="AC66" s="103">
        <v>3197</v>
      </c>
      <c r="AD66" s="101">
        <v>30</v>
      </c>
      <c r="AE66" s="103">
        <v>220</v>
      </c>
      <c r="AF66" s="101">
        <v>55</v>
      </c>
      <c r="AG66" s="103">
        <v>347</v>
      </c>
      <c r="AH66" s="101">
        <v>101</v>
      </c>
      <c r="AI66" s="103">
        <v>640</v>
      </c>
      <c r="AJ66" s="101">
        <v>20</v>
      </c>
      <c r="AK66" s="103">
        <v>131</v>
      </c>
      <c r="AL66" s="101">
        <v>77</v>
      </c>
      <c r="AM66" s="103">
        <v>558</v>
      </c>
      <c r="AN66" s="101">
        <v>23</v>
      </c>
      <c r="AO66" s="103">
        <v>141</v>
      </c>
      <c r="AP66" s="101">
        <v>638</v>
      </c>
      <c r="AQ66" s="103">
        <v>4291</v>
      </c>
      <c r="AR66" s="101">
        <v>95</v>
      </c>
      <c r="AS66" s="103">
        <v>467</v>
      </c>
      <c r="AT66" s="101">
        <v>189</v>
      </c>
      <c r="AU66" s="103">
        <v>1247</v>
      </c>
      <c r="AV66" s="101">
        <v>46</v>
      </c>
      <c r="AW66" s="103">
        <v>272</v>
      </c>
      <c r="AX66" s="101">
        <v>56</v>
      </c>
      <c r="AY66" s="103">
        <v>364</v>
      </c>
      <c r="AZ66" s="101">
        <v>77</v>
      </c>
      <c r="BA66" s="103">
        <v>445</v>
      </c>
      <c r="BB66" s="101">
        <v>623</v>
      </c>
      <c r="BC66" s="103">
        <v>4141</v>
      </c>
      <c r="BD66" s="101">
        <v>867</v>
      </c>
      <c r="BE66" s="103">
        <v>5334</v>
      </c>
      <c r="BF66" s="101">
        <v>50</v>
      </c>
      <c r="BG66" s="103">
        <v>335</v>
      </c>
      <c r="BH66" s="101">
        <v>85</v>
      </c>
      <c r="BI66" s="103">
        <v>513</v>
      </c>
      <c r="BJ66" s="101">
        <v>156</v>
      </c>
      <c r="BK66" s="103">
        <v>1163</v>
      </c>
      <c r="BL66" s="101">
        <v>62</v>
      </c>
      <c r="BM66" s="103">
        <v>390</v>
      </c>
      <c r="BN66" s="101">
        <v>292</v>
      </c>
      <c r="BO66" s="103">
        <v>1900</v>
      </c>
      <c r="BP66" s="101">
        <v>589</v>
      </c>
      <c r="BQ66" s="103">
        <v>4207</v>
      </c>
      <c r="BR66" s="101">
        <v>105</v>
      </c>
      <c r="BS66" s="103">
        <v>657</v>
      </c>
      <c r="BT66" s="101">
        <v>245</v>
      </c>
      <c r="BU66" s="103">
        <v>1701</v>
      </c>
      <c r="BV66" s="101">
        <v>1961</v>
      </c>
      <c r="BW66" s="103">
        <v>11962</v>
      </c>
      <c r="BX66" s="101">
        <v>100</v>
      </c>
      <c r="BY66" s="103">
        <v>648</v>
      </c>
      <c r="BZ66" s="101">
        <v>64</v>
      </c>
      <c r="CA66" s="103">
        <v>391</v>
      </c>
      <c r="CB66" s="101">
        <v>204</v>
      </c>
      <c r="CC66" s="103">
        <v>1152</v>
      </c>
      <c r="CD66" s="101">
        <v>52</v>
      </c>
      <c r="CE66" s="103">
        <v>346</v>
      </c>
      <c r="CF66" s="101">
        <v>336</v>
      </c>
      <c r="CG66" s="103">
        <v>1916</v>
      </c>
      <c r="CH66" s="101">
        <v>34</v>
      </c>
      <c r="CI66" s="103">
        <v>210</v>
      </c>
      <c r="CJ66" s="101">
        <v>593</v>
      </c>
      <c r="CK66" s="103">
        <v>3476</v>
      </c>
      <c r="CL66" s="101">
        <v>57</v>
      </c>
      <c r="CM66" s="103">
        <v>414</v>
      </c>
      <c r="CN66" s="101">
        <v>1026</v>
      </c>
      <c r="CO66" s="103">
        <v>6372</v>
      </c>
      <c r="CP66" s="101">
        <v>213</v>
      </c>
      <c r="CQ66" s="103">
        <v>1385</v>
      </c>
      <c r="CR66" s="101">
        <v>118</v>
      </c>
      <c r="CS66" s="103">
        <v>766</v>
      </c>
      <c r="CT66" s="101">
        <v>122</v>
      </c>
      <c r="CU66" s="103">
        <v>750</v>
      </c>
      <c r="CV66" s="101">
        <v>595</v>
      </c>
      <c r="CW66" s="103">
        <v>3156</v>
      </c>
      <c r="CX66" s="101">
        <v>289</v>
      </c>
      <c r="CY66" s="103">
        <v>1785</v>
      </c>
      <c r="CZ66" s="101">
        <v>118</v>
      </c>
      <c r="DA66" s="103">
        <v>780</v>
      </c>
      <c r="DB66" s="101">
        <v>40</v>
      </c>
      <c r="DC66" s="103">
        <v>268</v>
      </c>
      <c r="DD66" s="101">
        <f t="shared" ref="DD66:DD67" si="34">B66+D66+F66+H66+J66+L66+N66+P66+R66+T66+V66+X66+Z66+AB66+AD66+AF66+AH66+AJ66+AL66+AN66+AP66+AR66+AT66+AV66+AX66+AZ66+BB66+BD66+BF66+BH66+BJ66+BL66+BN66+BP66+BR66+BT66+BV66+BX66+BZ66+CB66+CD66+CF66+CH66+CJ66+CL66+CN66+CP66+CR66+CT66+CV66+CX66+CZ66+DB66</f>
        <v>14957</v>
      </c>
      <c r="DE66" s="103">
        <f t="shared" ref="DE66:DE67" si="35">C66+E66+G66+I66+K66+M66+O66+Q66+S66+U66+W66+Y66+AA66+AC66+AE66+AG66+AI66+AK66+AM66+AO66+AQ66+AS66+AU66+AW66+AY66+BA66+BC66+BE66+BG66+BI66+BK66+BM66+BO66+BQ66+BS66+BU66+BW66+BY66+CA66+CC66+CE66+CG66+CI66+CK66+CM66+CO66+CQ66+CS66+CU66+CW66+CY66+DA66+DC66</f>
        <v>93981</v>
      </c>
    </row>
    <row r="67" spans="1:109" ht="19.5" hidden="1" customHeight="1">
      <c r="A67" s="101" t="s">
        <v>261</v>
      </c>
      <c r="B67" s="101">
        <v>2</v>
      </c>
      <c r="C67" s="103">
        <v>8</v>
      </c>
      <c r="D67" s="101">
        <v>101</v>
      </c>
      <c r="E67" s="103">
        <v>448</v>
      </c>
      <c r="F67" s="101">
        <v>9</v>
      </c>
      <c r="G67" s="103">
        <v>66</v>
      </c>
      <c r="H67" s="101">
        <v>61</v>
      </c>
      <c r="I67" s="103">
        <v>243</v>
      </c>
      <c r="J67" s="101">
        <v>2</v>
      </c>
      <c r="K67" s="103">
        <v>22</v>
      </c>
      <c r="L67" s="101">
        <v>37</v>
      </c>
      <c r="M67" s="103">
        <v>234</v>
      </c>
      <c r="N67" s="101">
        <v>4</v>
      </c>
      <c r="O67" s="103">
        <v>20</v>
      </c>
      <c r="P67" s="101">
        <v>3</v>
      </c>
      <c r="Q67" s="103">
        <v>25</v>
      </c>
      <c r="R67" s="101">
        <v>9</v>
      </c>
      <c r="S67" s="103">
        <v>60</v>
      </c>
      <c r="T67" s="101"/>
      <c r="U67" s="103"/>
      <c r="V67" s="101">
        <v>32</v>
      </c>
      <c r="W67" s="103">
        <v>67</v>
      </c>
      <c r="X67" s="101">
        <v>9</v>
      </c>
      <c r="Y67" s="103">
        <v>57</v>
      </c>
      <c r="Z67" s="101">
        <v>43</v>
      </c>
      <c r="AA67" s="103">
        <v>320</v>
      </c>
      <c r="AB67" s="101">
        <v>62</v>
      </c>
      <c r="AC67" s="103">
        <v>262</v>
      </c>
      <c r="AD67" s="101">
        <v>1</v>
      </c>
      <c r="AE67" s="103">
        <v>10</v>
      </c>
      <c r="AF67" s="101">
        <v>1</v>
      </c>
      <c r="AG67" s="103">
        <v>8</v>
      </c>
      <c r="AH67" s="101">
        <v>7</v>
      </c>
      <c r="AI67" s="103">
        <v>47</v>
      </c>
      <c r="AJ67" s="101">
        <v>1</v>
      </c>
      <c r="AK67" s="103">
        <v>6</v>
      </c>
      <c r="AL67" s="101">
        <v>3</v>
      </c>
      <c r="AM67" s="103">
        <v>25</v>
      </c>
      <c r="AN67" s="101">
        <v>3</v>
      </c>
      <c r="AO67" s="103">
        <v>22</v>
      </c>
      <c r="AP67" s="101">
        <v>155</v>
      </c>
      <c r="AQ67" s="103">
        <v>1017</v>
      </c>
      <c r="AR67" s="101">
        <v>5</v>
      </c>
      <c r="AS67" s="103">
        <v>26</v>
      </c>
      <c r="AT67" s="101">
        <v>11</v>
      </c>
      <c r="AU67" s="103">
        <v>81</v>
      </c>
      <c r="AV67" s="101">
        <v>3</v>
      </c>
      <c r="AW67" s="103">
        <v>15</v>
      </c>
      <c r="AX67" s="101">
        <v>2</v>
      </c>
      <c r="AY67" s="103">
        <v>14</v>
      </c>
      <c r="AZ67" s="101">
        <v>2</v>
      </c>
      <c r="BA67" s="103">
        <v>12</v>
      </c>
      <c r="BB67" s="101">
        <v>15</v>
      </c>
      <c r="BC67" s="103">
        <v>115</v>
      </c>
      <c r="BD67" s="101">
        <v>90</v>
      </c>
      <c r="BE67" s="103">
        <v>612</v>
      </c>
      <c r="BF67" s="101">
        <v>1</v>
      </c>
      <c r="BG67" s="103">
        <v>4</v>
      </c>
      <c r="BH67" s="101">
        <v>5</v>
      </c>
      <c r="BI67" s="103">
        <v>29</v>
      </c>
      <c r="BJ67" s="101">
        <v>1</v>
      </c>
      <c r="BK67" s="103">
        <v>8</v>
      </c>
      <c r="BL67" s="101">
        <v>3</v>
      </c>
      <c r="BM67" s="103">
        <v>22</v>
      </c>
      <c r="BN67" s="101">
        <v>9</v>
      </c>
      <c r="BO67" s="103">
        <v>57</v>
      </c>
      <c r="BP67" s="101">
        <v>29</v>
      </c>
      <c r="BQ67" s="103">
        <v>124</v>
      </c>
      <c r="BR67" s="101">
        <v>12</v>
      </c>
      <c r="BS67" s="103">
        <v>101</v>
      </c>
      <c r="BT67" s="101">
        <v>8</v>
      </c>
      <c r="BU67" s="103">
        <v>46</v>
      </c>
      <c r="BV67" s="101">
        <v>510</v>
      </c>
      <c r="BW67" s="103">
        <v>2365</v>
      </c>
      <c r="BX67" s="101">
        <v>10</v>
      </c>
      <c r="BY67" s="103">
        <v>69</v>
      </c>
      <c r="BZ67" s="101">
        <v>2</v>
      </c>
      <c r="CA67" s="103">
        <v>15</v>
      </c>
      <c r="CB67" s="101">
        <v>90</v>
      </c>
      <c r="CC67" s="103">
        <v>204</v>
      </c>
      <c r="CD67" s="101">
        <v>4</v>
      </c>
      <c r="CE67" s="103">
        <v>30</v>
      </c>
      <c r="CF67" s="101">
        <v>73</v>
      </c>
      <c r="CG67" s="103">
        <v>364</v>
      </c>
      <c r="CH67" s="101">
        <v>2</v>
      </c>
      <c r="CI67" s="103">
        <v>17</v>
      </c>
      <c r="CJ67" s="101">
        <v>73</v>
      </c>
      <c r="CK67" s="103">
        <v>326</v>
      </c>
      <c r="CL67" s="101">
        <v>4</v>
      </c>
      <c r="CM67" s="103">
        <v>32</v>
      </c>
      <c r="CN67" s="101">
        <v>251</v>
      </c>
      <c r="CO67" s="103">
        <v>1471</v>
      </c>
      <c r="CP67" s="101">
        <v>21</v>
      </c>
      <c r="CQ67" s="103">
        <v>146</v>
      </c>
      <c r="CR67" s="101">
        <v>4</v>
      </c>
      <c r="CS67" s="103">
        <v>35</v>
      </c>
      <c r="CT67" s="101">
        <v>12</v>
      </c>
      <c r="CU67" s="103">
        <v>74</v>
      </c>
      <c r="CV67" s="101">
        <v>26</v>
      </c>
      <c r="CW67" s="103">
        <v>155</v>
      </c>
      <c r="CX67" s="101">
        <v>54</v>
      </c>
      <c r="CY67" s="103">
        <v>302</v>
      </c>
      <c r="CZ67" s="101">
        <v>14</v>
      </c>
      <c r="DA67" s="103">
        <v>70</v>
      </c>
      <c r="DB67" s="101"/>
      <c r="DC67" s="103"/>
      <c r="DD67" s="101">
        <f t="shared" si="34"/>
        <v>1891</v>
      </c>
      <c r="DE67" s="103">
        <f t="shared" si="35"/>
        <v>9908</v>
      </c>
    </row>
    <row r="68" spans="1:109" s="35" customFormat="1" ht="51" customHeight="1" thickTop="1" thickBot="1">
      <c r="A68" s="134" t="s">
        <v>416</v>
      </c>
      <c r="B68" s="106">
        <f>B66+B67</f>
        <v>136</v>
      </c>
      <c r="C68" s="107">
        <f>C66+C67</f>
        <v>954</v>
      </c>
      <c r="D68" s="106">
        <f>D66+D67</f>
        <v>1442</v>
      </c>
      <c r="E68" s="107">
        <f>E66+E67</f>
        <v>8416</v>
      </c>
      <c r="F68" s="106">
        <f t="shared" ref="F68:BQ68" si="36">F66+F67</f>
        <v>142</v>
      </c>
      <c r="G68" s="107">
        <f t="shared" si="36"/>
        <v>947</v>
      </c>
      <c r="H68" s="106">
        <f t="shared" si="36"/>
        <v>384</v>
      </c>
      <c r="I68" s="107">
        <f t="shared" si="36"/>
        <v>2329</v>
      </c>
      <c r="J68" s="106">
        <f t="shared" si="36"/>
        <v>78</v>
      </c>
      <c r="K68" s="107">
        <f t="shared" si="36"/>
        <v>515</v>
      </c>
      <c r="L68" s="106">
        <f t="shared" si="36"/>
        <v>576</v>
      </c>
      <c r="M68" s="107">
        <f t="shared" si="36"/>
        <v>3509</v>
      </c>
      <c r="N68" s="106">
        <f t="shared" si="36"/>
        <v>71</v>
      </c>
      <c r="O68" s="107">
        <f t="shared" si="36"/>
        <v>398</v>
      </c>
      <c r="P68" s="106">
        <f t="shared" si="36"/>
        <v>108</v>
      </c>
      <c r="Q68" s="107">
        <f t="shared" si="36"/>
        <v>722</v>
      </c>
      <c r="R68" s="106">
        <f t="shared" si="36"/>
        <v>107</v>
      </c>
      <c r="S68" s="107">
        <f t="shared" si="36"/>
        <v>676</v>
      </c>
      <c r="T68" s="106">
        <f t="shared" si="36"/>
        <v>93</v>
      </c>
      <c r="U68" s="107">
        <f t="shared" si="36"/>
        <v>616</v>
      </c>
      <c r="V68" s="106">
        <f t="shared" si="36"/>
        <v>459</v>
      </c>
      <c r="W68" s="107">
        <f t="shared" si="36"/>
        <v>3377</v>
      </c>
      <c r="X68" s="106">
        <f t="shared" si="36"/>
        <v>160</v>
      </c>
      <c r="Y68" s="107">
        <f t="shared" si="36"/>
        <v>993</v>
      </c>
      <c r="Z68" s="106">
        <f t="shared" si="36"/>
        <v>573</v>
      </c>
      <c r="AA68" s="107">
        <f t="shared" si="36"/>
        <v>3661</v>
      </c>
      <c r="AB68" s="106">
        <f t="shared" si="36"/>
        <v>599</v>
      </c>
      <c r="AC68" s="107">
        <f t="shared" si="36"/>
        <v>3459</v>
      </c>
      <c r="AD68" s="106">
        <f t="shared" si="36"/>
        <v>31</v>
      </c>
      <c r="AE68" s="107">
        <f t="shared" si="36"/>
        <v>230</v>
      </c>
      <c r="AF68" s="106">
        <f t="shared" si="36"/>
        <v>56</v>
      </c>
      <c r="AG68" s="107">
        <f t="shared" si="36"/>
        <v>355</v>
      </c>
      <c r="AH68" s="106">
        <f t="shared" si="36"/>
        <v>108</v>
      </c>
      <c r="AI68" s="107">
        <f t="shared" si="36"/>
        <v>687</v>
      </c>
      <c r="AJ68" s="106">
        <f t="shared" si="36"/>
        <v>21</v>
      </c>
      <c r="AK68" s="107">
        <f t="shared" si="36"/>
        <v>137</v>
      </c>
      <c r="AL68" s="106">
        <f t="shared" si="36"/>
        <v>80</v>
      </c>
      <c r="AM68" s="107">
        <f t="shared" si="36"/>
        <v>583</v>
      </c>
      <c r="AN68" s="106">
        <f t="shared" si="36"/>
        <v>26</v>
      </c>
      <c r="AO68" s="107">
        <f t="shared" si="36"/>
        <v>163</v>
      </c>
      <c r="AP68" s="106">
        <f t="shared" si="36"/>
        <v>793</v>
      </c>
      <c r="AQ68" s="107">
        <f t="shared" si="36"/>
        <v>5308</v>
      </c>
      <c r="AR68" s="106">
        <f t="shared" si="36"/>
        <v>100</v>
      </c>
      <c r="AS68" s="107">
        <f t="shared" si="36"/>
        <v>493</v>
      </c>
      <c r="AT68" s="106">
        <f t="shared" si="36"/>
        <v>200</v>
      </c>
      <c r="AU68" s="107">
        <f t="shared" si="36"/>
        <v>1328</v>
      </c>
      <c r="AV68" s="106">
        <f t="shared" si="36"/>
        <v>49</v>
      </c>
      <c r="AW68" s="107">
        <f t="shared" si="36"/>
        <v>287</v>
      </c>
      <c r="AX68" s="106">
        <f t="shared" si="36"/>
        <v>58</v>
      </c>
      <c r="AY68" s="107">
        <f t="shared" si="36"/>
        <v>378</v>
      </c>
      <c r="AZ68" s="106">
        <f t="shared" si="36"/>
        <v>79</v>
      </c>
      <c r="BA68" s="107">
        <f t="shared" si="36"/>
        <v>457</v>
      </c>
      <c r="BB68" s="106">
        <f t="shared" si="36"/>
        <v>638</v>
      </c>
      <c r="BC68" s="107">
        <f t="shared" si="36"/>
        <v>4256</v>
      </c>
      <c r="BD68" s="106">
        <f t="shared" si="36"/>
        <v>957</v>
      </c>
      <c r="BE68" s="107">
        <f t="shared" si="36"/>
        <v>5946</v>
      </c>
      <c r="BF68" s="106">
        <f t="shared" si="36"/>
        <v>51</v>
      </c>
      <c r="BG68" s="107">
        <f t="shared" si="36"/>
        <v>339</v>
      </c>
      <c r="BH68" s="106">
        <f t="shared" si="36"/>
        <v>90</v>
      </c>
      <c r="BI68" s="107">
        <f t="shared" si="36"/>
        <v>542</v>
      </c>
      <c r="BJ68" s="106">
        <f t="shared" si="36"/>
        <v>157</v>
      </c>
      <c r="BK68" s="107">
        <f t="shared" si="36"/>
        <v>1171</v>
      </c>
      <c r="BL68" s="106">
        <f t="shared" si="36"/>
        <v>65</v>
      </c>
      <c r="BM68" s="107">
        <f t="shared" si="36"/>
        <v>412</v>
      </c>
      <c r="BN68" s="106">
        <f t="shared" si="36"/>
        <v>301</v>
      </c>
      <c r="BO68" s="107">
        <f t="shared" si="36"/>
        <v>1957</v>
      </c>
      <c r="BP68" s="106">
        <f t="shared" si="36"/>
        <v>618</v>
      </c>
      <c r="BQ68" s="107">
        <f t="shared" si="36"/>
        <v>4331</v>
      </c>
      <c r="BR68" s="106">
        <f t="shared" ref="BR68:DE68" si="37">BR66+BR67</f>
        <v>117</v>
      </c>
      <c r="BS68" s="107">
        <f t="shared" si="37"/>
        <v>758</v>
      </c>
      <c r="BT68" s="106">
        <f t="shared" si="37"/>
        <v>253</v>
      </c>
      <c r="BU68" s="107">
        <f t="shared" si="37"/>
        <v>1747</v>
      </c>
      <c r="BV68" s="106">
        <f t="shared" si="37"/>
        <v>2471</v>
      </c>
      <c r="BW68" s="107">
        <f t="shared" si="37"/>
        <v>14327</v>
      </c>
      <c r="BX68" s="106">
        <f t="shared" si="37"/>
        <v>110</v>
      </c>
      <c r="BY68" s="107">
        <f t="shared" si="37"/>
        <v>717</v>
      </c>
      <c r="BZ68" s="106">
        <f t="shared" si="37"/>
        <v>66</v>
      </c>
      <c r="CA68" s="107">
        <f t="shared" si="37"/>
        <v>406</v>
      </c>
      <c r="CB68" s="106">
        <f t="shared" si="37"/>
        <v>294</v>
      </c>
      <c r="CC68" s="107">
        <f t="shared" si="37"/>
        <v>1356</v>
      </c>
      <c r="CD68" s="106">
        <f t="shared" si="37"/>
        <v>56</v>
      </c>
      <c r="CE68" s="107">
        <f t="shared" si="37"/>
        <v>376</v>
      </c>
      <c r="CF68" s="106">
        <f t="shared" si="37"/>
        <v>409</v>
      </c>
      <c r="CG68" s="107">
        <f t="shared" si="37"/>
        <v>2280</v>
      </c>
      <c r="CH68" s="106">
        <f t="shared" si="37"/>
        <v>36</v>
      </c>
      <c r="CI68" s="107">
        <f t="shared" si="37"/>
        <v>227</v>
      </c>
      <c r="CJ68" s="106">
        <f t="shared" si="37"/>
        <v>666</v>
      </c>
      <c r="CK68" s="107">
        <f t="shared" si="37"/>
        <v>3802</v>
      </c>
      <c r="CL68" s="106">
        <f t="shared" si="37"/>
        <v>61</v>
      </c>
      <c r="CM68" s="107">
        <f t="shared" si="37"/>
        <v>446</v>
      </c>
      <c r="CN68" s="106">
        <f t="shared" si="37"/>
        <v>1277</v>
      </c>
      <c r="CO68" s="107">
        <f t="shared" si="37"/>
        <v>7843</v>
      </c>
      <c r="CP68" s="106">
        <f t="shared" si="37"/>
        <v>234</v>
      </c>
      <c r="CQ68" s="107">
        <f t="shared" si="37"/>
        <v>1531</v>
      </c>
      <c r="CR68" s="106">
        <f t="shared" si="37"/>
        <v>122</v>
      </c>
      <c r="CS68" s="107">
        <f t="shared" si="37"/>
        <v>801</v>
      </c>
      <c r="CT68" s="106">
        <f t="shared" si="37"/>
        <v>134</v>
      </c>
      <c r="CU68" s="107">
        <f t="shared" si="37"/>
        <v>824</v>
      </c>
      <c r="CV68" s="106">
        <f t="shared" si="37"/>
        <v>621</v>
      </c>
      <c r="CW68" s="107">
        <f t="shared" si="37"/>
        <v>3311</v>
      </c>
      <c r="CX68" s="106">
        <f t="shared" si="37"/>
        <v>343</v>
      </c>
      <c r="CY68" s="107">
        <f t="shared" si="37"/>
        <v>2087</v>
      </c>
      <c r="CZ68" s="106">
        <f t="shared" si="37"/>
        <v>132</v>
      </c>
      <c r="DA68" s="107">
        <f t="shared" si="37"/>
        <v>850</v>
      </c>
      <c r="DB68" s="106">
        <f t="shared" si="37"/>
        <v>40</v>
      </c>
      <c r="DC68" s="107">
        <f t="shared" si="37"/>
        <v>268</v>
      </c>
      <c r="DD68" s="106">
        <f t="shared" si="37"/>
        <v>16848</v>
      </c>
      <c r="DE68" s="107">
        <f t="shared" si="37"/>
        <v>103889</v>
      </c>
    </row>
    <row r="69" spans="1:109" s="35" customFormat="1" ht="51" customHeight="1" thickTop="1">
      <c r="A69" s="131" t="s">
        <v>296</v>
      </c>
      <c r="B69" s="125">
        <f>B65+B68</f>
        <v>149</v>
      </c>
      <c r="C69" s="126">
        <f>C65+C68</f>
        <v>1172</v>
      </c>
      <c r="D69" s="125">
        <f>D65+D68</f>
        <v>1534</v>
      </c>
      <c r="E69" s="126">
        <f>E65+E68</f>
        <v>36212</v>
      </c>
      <c r="F69" s="125">
        <f t="shared" ref="F69:BQ69" si="38">F65+F68</f>
        <v>149</v>
      </c>
      <c r="G69" s="126">
        <f t="shared" si="38"/>
        <v>1158</v>
      </c>
      <c r="H69" s="125">
        <f t="shared" si="38"/>
        <v>404</v>
      </c>
      <c r="I69" s="126">
        <f t="shared" si="38"/>
        <v>6599</v>
      </c>
      <c r="J69" s="125">
        <f t="shared" si="38"/>
        <v>81</v>
      </c>
      <c r="K69" s="126">
        <f t="shared" si="38"/>
        <v>619</v>
      </c>
      <c r="L69" s="125">
        <f t="shared" si="38"/>
        <v>603</v>
      </c>
      <c r="M69" s="126">
        <f t="shared" si="38"/>
        <v>4283</v>
      </c>
      <c r="N69" s="125">
        <f t="shared" si="38"/>
        <v>79</v>
      </c>
      <c r="O69" s="126">
        <f t="shared" si="38"/>
        <v>694</v>
      </c>
      <c r="P69" s="125">
        <f t="shared" si="38"/>
        <v>111</v>
      </c>
      <c r="Q69" s="126">
        <f t="shared" si="38"/>
        <v>806</v>
      </c>
      <c r="R69" s="125">
        <f t="shared" si="38"/>
        <v>108</v>
      </c>
      <c r="S69" s="126">
        <f t="shared" si="38"/>
        <v>698</v>
      </c>
      <c r="T69" s="125">
        <f t="shared" si="38"/>
        <v>108</v>
      </c>
      <c r="U69" s="126">
        <f t="shared" si="38"/>
        <v>884</v>
      </c>
      <c r="V69" s="125">
        <f t="shared" si="38"/>
        <v>706</v>
      </c>
      <c r="W69" s="126">
        <f t="shared" si="38"/>
        <v>64872</v>
      </c>
      <c r="X69" s="125">
        <f t="shared" si="38"/>
        <v>167</v>
      </c>
      <c r="Y69" s="126">
        <f t="shared" si="38"/>
        <v>1221</v>
      </c>
      <c r="Z69" s="125">
        <f t="shared" si="38"/>
        <v>610</v>
      </c>
      <c r="AA69" s="126">
        <f t="shared" si="38"/>
        <v>4530</v>
      </c>
      <c r="AB69" s="125">
        <f t="shared" si="38"/>
        <v>713</v>
      </c>
      <c r="AC69" s="126">
        <f t="shared" si="38"/>
        <v>22655</v>
      </c>
      <c r="AD69" s="125">
        <f t="shared" si="38"/>
        <v>32</v>
      </c>
      <c r="AE69" s="126">
        <f t="shared" si="38"/>
        <v>280</v>
      </c>
      <c r="AF69" s="125">
        <f t="shared" si="38"/>
        <v>60</v>
      </c>
      <c r="AG69" s="126">
        <f t="shared" si="38"/>
        <v>400</v>
      </c>
      <c r="AH69" s="125">
        <f t="shared" si="38"/>
        <v>115</v>
      </c>
      <c r="AI69" s="126">
        <f t="shared" si="38"/>
        <v>1162</v>
      </c>
      <c r="AJ69" s="125">
        <f t="shared" si="38"/>
        <v>23</v>
      </c>
      <c r="AK69" s="126">
        <f t="shared" si="38"/>
        <v>147</v>
      </c>
      <c r="AL69" s="125">
        <f t="shared" si="38"/>
        <v>93</v>
      </c>
      <c r="AM69" s="126">
        <f t="shared" si="38"/>
        <v>816</v>
      </c>
      <c r="AN69" s="125">
        <f t="shared" si="38"/>
        <v>31</v>
      </c>
      <c r="AO69" s="126">
        <f t="shared" si="38"/>
        <v>316</v>
      </c>
      <c r="AP69" s="125">
        <f t="shared" si="38"/>
        <v>858</v>
      </c>
      <c r="AQ69" s="126">
        <f t="shared" si="38"/>
        <v>11462</v>
      </c>
      <c r="AR69" s="125">
        <f t="shared" si="38"/>
        <v>107</v>
      </c>
      <c r="AS69" s="126">
        <f t="shared" si="38"/>
        <v>640</v>
      </c>
      <c r="AT69" s="125">
        <f t="shared" si="38"/>
        <v>209</v>
      </c>
      <c r="AU69" s="126">
        <f t="shared" si="38"/>
        <v>1487</v>
      </c>
      <c r="AV69" s="125">
        <f t="shared" si="38"/>
        <v>52</v>
      </c>
      <c r="AW69" s="126">
        <f t="shared" si="38"/>
        <v>345</v>
      </c>
      <c r="AX69" s="125">
        <f t="shared" si="38"/>
        <v>61</v>
      </c>
      <c r="AY69" s="126">
        <f t="shared" si="38"/>
        <v>441</v>
      </c>
      <c r="AZ69" s="125">
        <f t="shared" si="38"/>
        <v>84</v>
      </c>
      <c r="BA69" s="126">
        <f t="shared" si="38"/>
        <v>505</v>
      </c>
      <c r="BB69" s="125">
        <f t="shared" si="38"/>
        <v>712</v>
      </c>
      <c r="BC69" s="126">
        <f t="shared" si="38"/>
        <v>18169</v>
      </c>
      <c r="BD69" s="125">
        <f t="shared" si="38"/>
        <v>1031</v>
      </c>
      <c r="BE69" s="126">
        <f t="shared" si="38"/>
        <v>21293</v>
      </c>
      <c r="BF69" s="125">
        <f t="shared" si="38"/>
        <v>52</v>
      </c>
      <c r="BG69" s="126">
        <f t="shared" si="38"/>
        <v>361</v>
      </c>
      <c r="BH69" s="125">
        <f t="shared" si="38"/>
        <v>98</v>
      </c>
      <c r="BI69" s="126">
        <f t="shared" si="38"/>
        <v>662</v>
      </c>
      <c r="BJ69" s="125">
        <f t="shared" si="38"/>
        <v>159</v>
      </c>
      <c r="BK69" s="126">
        <f t="shared" si="38"/>
        <v>1205</v>
      </c>
      <c r="BL69" s="125">
        <f t="shared" si="38"/>
        <v>72</v>
      </c>
      <c r="BM69" s="126">
        <f t="shared" si="38"/>
        <v>667</v>
      </c>
      <c r="BN69" s="125">
        <f t="shared" si="38"/>
        <v>342</v>
      </c>
      <c r="BO69" s="126">
        <f t="shared" si="38"/>
        <v>18891</v>
      </c>
      <c r="BP69" s="125">
        <f t="shared" si="38"/>
        <v>919</v>
      </c>
      <c r="BQ69" s="126">
        <f t="shared" si="38"/>
        <v>56338</v>
      </c>
      <c r="BR69" s="125">
        <f t="shared" ref="BR69:DE69" si="39">BR65+BR68</f>
        <v>124</v>
      </c>
      <c r="BS69" s="126">
        <f t="shared" si="39"/>
        <v>889</v>
      </c>
      <c r="BT69" s="125">
        <f t="shared" si="39"/>
        <v>260</v>
      </c>
      <c r="BU69" s="126">
        <f t="shared" si="39"/>
        <v>1890</v>
      </c>
      <c r="BV69" s="125">
        <f t="shared" si="39"/>
        <v>2554</v>
      </c>
      <c r="BW69" s="126">
        <f t="shared" si="39"/>
        <v>22050</v>
      </c>
      <c r="BX69" s="125">
        <f t="shared" si="39"/>
        <v>122</v>
      </c>
      <c r="BY69" s="126">
        <f t="shared" si="39"/>
        <v>987</v>
      </c>
      <c r="BZ69" s="125">
        <f t="shared" si="39"/>
        <v>72</v>
      </c>
      <c r="CA69" s="126">
        <f t="shared" si="39"/>
        <v>592</v>
      </c>
      <c r="CB69" s="125">
        <f t="shared" si="39"/>
        <v>329</v>
      </c>
      <c r="CC69" s="126">
        <f t="shared" si="39"/>
        <v>5064</v>
      </c>
      <c r="CD69" s="125">
        <f t="shared" si="39"/>
        <v>59</v>
      </c>
      <c r="CE69" s="126">
        <f t="shared" si="39"/>
        <v>456</v>
      </c>
      <c r="CF69" s="125">
        <f t="shared" si="39"/>
        <v>505</v>
      </c>
      <c r="CG69" s="126">
        <f t="shared" si="39"/>
        <v>28767</v>
      </c>
      <c r="CH69" s="125">
        <f t="shared" si="39"/>
        <v>37</v>
      </c>
      <c r="CI69" s="126">
        <f t="shared" si="39"/>
        <v>239</v>
      </c>
      <c r="CJ69" s="125">
        <f t="shared" si="39"/>
        <v>729</v>
      </c>
      <c r="CK69" s="126">
        <f t="shared" si="39"/>
        <v>17330</v>
      </c>
      <c r="CL69" s="125">
        <f t="shared" si="39"/>
        <v>68</v>
      </c>
      <c r="CM69" s="126">
        <f t="shared" si="39"/>
        <v>579</v>
      </c>
      <c r="CN69" s="125">
        <f t="shared" si="39"/>
        <v>1384</v>
      </c>
      <c r="CO69" s="126">
        <f t="shared" si="39"/>
        <v>24831</v>
      </c>
      <c r="CP69" s="125">
        <f t="shared" si="39"/>
        <v>255</v>
      </c>
      <c r="CQ69" s="126">
        <f t="shared" si="39"/>
        <v>1913</v>
      </c>
      <c r="CR69" s="125">
        <f t="shared" si="39"/>
        <v>131</v>
      </c>
      <c r="CS69" s="126">
        <f t="shared" si="39"/>
        <v>954</v>
      </c>
      <c r="CT69" s="125">
        <f t="shared" si="39"/>
        <v>145</v>
      </c>
      <c r="CU69" s="126">
        <f t="shared" si="39"/>
        <v>991</v>
      </c>
      <c r="CV69" s="125">
        <f t="shared" si="39"/>
        <v>685</v>
      </c>
      <c r="CW69" s="126">
        <f t="shared" si="39"/>
        <v>6938</v>
      </c>
      <c r="CX69" s="125">
        <f t="shared" si="39"/>
        <v>413</v>
      </c>
      <c r="CY69" s="126">
        <f t="shared" si="39"/>
        <v>13884</v>
      </c>
      <c r="CZ69" s="125">
        <f t="shared" si="39"/>
        <v>147</v>
      </c>
      <c r="DA69" s="126">
        <f t="shared" si="39"/>
        <v>1186</v>
      </c>
      <c r="DB69" s="125">
        <f t="shared" si="39"/>
        <v>42</v>
      </c>
      <c r="DC69" s="126">
        <f t="shared" si="39"/>
        <v>356</v>
      </c>
      <c r="DD69" s="125">
        <f t="shared" si="39"/>
        <v>18693</v>
      </c>
      <c r="DE69" s="126">
        <f t="shared" si="39"/>
        <v>411886</v>
      </c>
    </row>
    <row r="70" spans="1:109" ht="19.5" customHeight="1">
      <c r="B70" s="32"/>
      <c r="C70" s="32"/>
      <c r="H70" s="31"/>
    </row>
    <row r="71" spans="1:109" ht="19.5" customHeight="1">
      <c r="H71" s="31"/>
    </row>
    <row r="72" spans="1:109" ht="19.5" customHeight="1">
      <c r="H72" s="31"/>
    </row>
    <row r="73" spans="1:109" ht="19.5" customHeight="1">
      <c r="H73" s="31"/>
    </row>
    <row r="74" spans="1:109" ht="19.5" customHeight="1">
      <c r="H74" s="31"/>
    </row>
    <row r="75" spans="1:109" ht="19.5" customHeight="1">
      <c r="G75" s="31"/>
      <c r="H75" s="31"/>
    </row>
    <row r="76" spans="1:109" ht="19.5" customHeight="1">
      <c r="G76" s="31"/>
    </row>
    <row r="77" spans="1:109" ht="19.5" customHeight="1">
      <c r="G77" s="31"/>
    </row>
    <row r="78" spans="1:109" ht="19.5" customHeight="1">
      <c r="G78" s="31"/>
    </row>
    <row r="79" spans="1:109" ht="19.5" customHeight="1">
      <c r="G79" s="31"/>
    </row>
    <row r="80" spans="1:109" ht="19.5" customHeight="1">
      <c r="G80" s="31"/>
    </row>
    <row r="81" spans="2:7" ht="19.5" customHeight="1">
      <c r="G81" s="31"/>
    </row>
    <row r="82" spans="2:7" ht="19.5" customHeight="1">
      <c r="G82" s="31"/>
    </row>
    <row r="83" spans="2:7" ht="19.5" customHeight="1">
      <c r="G83" s="31"/>
    </row>
    <row r="84" spans="2:7" ht="19.5" customHeight="1">
      <c r="G84" s="31"/>
    </row>
    <row r="85" spans="2:7" ht="19.5" customHeight="1">
      <c r="G85" s="31"/>
    </row>
    <row r="86" spans="2:7" ht="19.5" customHeight="1">
      <c r="G86" s="31"/>
    </row>
    <row r="87" spans="2:7" ht="19.5" customHeight="1">
      <c r="G87" s="31"/>
    </row>
    <row r="88" spans="2:7" ht="19.5" customHeight="1">
      <c r="G88" s="31"/>
    </row>
    <row r="89" spans="2:7" ht="19.5" customHeight="1">
      <c r="G89" s="31"/>
    </row>
    <row r="90" spans="2:7" ht="19.5" customHeight="1">
      <c r="G90" s="31"/>
    </row>
    <row r="91" spans="2:7" ht="19.5" customHeight="1">
      <c r="G91" s="31"/>
    </row>
    <row r="92" spans="2:7" ht="19.5" customHeight="1">
      <c r="G92" s="31"/>
    </row>
    <row r="93" spans="2:7" ht="19.5" customHeight="1">
      <c r="G93" s="31"/>
    </row>
    <row r="94" spans="2:7" ht="19.5" customHeight="1">
      <c r="C94" s="31"/>
      <c r="E94" s="31"/>
      <c r="G94" s="31"/>
    </row>
    <row r="95" spans="2:7" ht="19.5" customHeight="1">
      <c r="B95" s="31"/>
      <c r="C95" s="31"/>
      <c r="D95" s="31"/>
      <c r="E95" s="31"/>
      <c r="F95" s="31"/>
      <c r="G95" s="31"/>
    </row>
    <row r="96" spans="2:7" ht="19.5" customHeight="1">
      <c r="B96" s="31"/>
      <c r="D96" s="31"/>
      <c r="F96" s="31"/>
      <c r="G96" s="31"/>
    </row>
    <row r="97" spans="7:7" ht="19.5" customHeight="1">
      <c r="G97" s="31"/>
    </row>
    <row r="98" spans="7:7" ht="19.5" customHeight="1">
      <c r="G98" s="31"/>
    </row>
    <row r="99" spans="7:7" ht="19.5" customHeight="1">
      <c r="G99" s="31"/>
    </row>
    <row r="100" spans="7:7" ht="19.5" customHeight="1">
      <c r="G100" s="31"/>
    </row>
    <row r="101" spans="7:7" ht="19.5" customHeight="1">
      <c r="G101" s="31"/>
    </row>
    <row r="102" spans="7:7" ht="19.5" customHeight="1">
      <c r="G102" s="31"/>
    </row>
    <row r="103" spans="7:7" ht="19.5" customHeight="1">
      <c r="G103" s="31"/>
    </row>
    <row r="104" spans="7:7">
      <c r="G104" s="31"/>
    </row>
    <row r="105" spans="7:7">
      <c r="G105" s="31"/>
    </row>
    <row r="106" spans="7:7">
      <c r="G106" s="31"/>
    </row>
    <row r="107" spans="7:7">
      <c r="G107" s="31"/>
    </row>
    <row r="108" spans="7:7">
      <c r="G108" s="31"/>
    </row>
    <row r="109" spans="7:7">
      <c r="G109" s="31"/>
    </row>
    <row r="110" spans="7:7">
      <c r="G110" s="31"/>
    </row>
    <row r="111" spans="7:7">
      <c r="G111" s="31"/>
    </row>
    <row r="112" spans="7:7">
      <c r="G112" s="31"/>
    </row>
    <row r="113" spans="2:7">
      <c r="G113" s="31"/>
    </row>
    <row r="114" spans="2:7">
      <c r="G114" s="31"/>
    </row>
    <row r="115" spans="2:7">
      <c r="G115" s="31"/>
    </row>
    <row r="116" spans="2:7">
      <c r="G116" s="31"/>
    </row>
    <row r="117" spans="2:7">
      <c r="G117" s="31"/>
    </row>
    <row r="118" spans="2:7">
      <c r="G118" s="31"/>
    </row>
    <row r="119" spans="2:7">
      <c r="G119" s="31"/>
    </row>
    <row r="120" spans="2:7">
      <c r="G120" s="31"/>
    </row>
    <row r="121" spans="2:7">
      <c r="G121" s="31"/>
    </row>
    <row r="122" spans="2:7">
      <c r="G122" s="31"/>
    </row>
    <row r="123" spans="2:7">
      <c r="G123" s="31"/>
    </row>
    <row r="124" spans="2:7">
      <c r="G124" s="31"/>
    </row>
    <row r="125" spans="2:7">
      <c r="G125" s="31"/>
    </row>
    <row r="126" spans="2:7">
      <c r="B126" s="33"/>
      <c r="G126" s="31"/>
    </row>
    <row r="127" spans="2:7">
      <c r="G127" s="31"/>
    </row>
    <row r="128" spans="2:7">
      <c r="G128" s="31"/>
    </row>
    <row r="129" spans="7:7">
      <c r="G129" s="31"/>
    </row>
    <row r="130" spans="7:7">
      <c r="G130" s="31"/>
    </row>
    <row r="131" spans="7:7">
      <c r="G131" s="31"/>
    </row>
    <row r="132" spans="7:7">
      <c r="G132" s="31"/>
    </row>
    <row r="133" spans="7:7">
      <c r="G133" s="31"/>
    </row>
    <row r="134" spans="7:7">
      <c r="G134" s="31"/>
    </row>
    <row r="135" spans="7:7">
      <c r="G135" s="31"/>
    </row>
    <row r="136" spans="7:7">
      <c r="G136" s="31"/>
    </row>
    <row r="137" spans="7:7">
      <c r="G137" s="31"/>
    </row>
    <row r="138" spans="7:7">
      <c r="G138" s="31"/>
    </row>
    <row r="139" spans="7:7">
      <c r="G139" s="31"/>
    </row>
    <row r="140" spans="7:7">
      <c r="G140" s="31"/>
    </row>
    <row r="141" spans="7:7">
      <c r="G141" s="31"/>
    </row>
    <row r="142" spans="7:7">
      <c r="G142" s="31"/>
    </row>
    <row r="143" spans="7:7">
      <c r="G143" s="31"/>
    </row>
    <row r="144" spans="7:7">
      <c r="G144" s="31"/>
    </row>
    <row r="145" spans="7:7">
      <c r="G145" s="31"/>
    </row>
    <row r="146" spans="7:7">
      <c r="G146" s="31"/>
    </row>
    <row r="147" spans="7:7">
      <c r="G147" s="31"/>
    </row>
    <row r="148" spans="7:7">
      <c r="G148" s="31"/>
    </row>
    <row r="149" spans="7:7">
      <c r="G149" s="31"/>
    </row>
    <row r="150" spans="7:7">
      <c r="G150" s="31"/>
    </row>
    <row r="151" spans="7:7">
      <c r="G151" s="31"/>
    </row>
    <row r="152" spans="7:7">
      <c r="G152" s="31"/>
    </row>
    <row r="153" spans="7:7">
      <c r="G153" s="31"/>
    </row>
    <row r="154" spans="7:7">
      <c r="G154" s="31"/>
    </row>
    <row r="155" spans="7:7">
      <c r="G155" s="31"/>
    </row>
    <row r="156" spans="7:7">
      <c r="G156" s="31"/>
    </row>
    <row r="157" spans="7:7">
      <c r="G157" s="31"/>
    </row>
    <row r="158" spans="7:7">
      <c r="G158" s="31"/>
    </row>
    <row r="159" spans="7:7">
      <c r="G159" s="31"/>
    </row>
    <row r="160" spans="7:7">
      <c r="G160" s="31"/>
    </row>
    <row r="161" spans="7:7">
      <c r="G161" s="31"/>
    </row>
    <row r="162" spans="7:7">
      <c r="G162" s="31"/>
    </row>
    <row r="163" spans="7:7">
      <c r="G163" s="31"/>
    </row>
    <row r="164" spans="7:7">
      <c r="G164" s="31"/>
    </row>
    <row r="165" spans="7:7">
      <c r="G165" s="31"/>
    </row>
    <row r="166" spans="7:7">
      <c r="G166" s="31"/>
    </row>
    <row r="167" spans="7:7">
      <c r="G167" s="31"/>
    </row>
    <row r="168" spans="7:7">
      <c r="G168" s="31"/>
    </row>
    <row r="169" spans="7:7">
      <c r="G169" s="31"/>
    </row>
    <row r="170" spans="7:7">
      <c r="G170" s="31"/>
    </row>
    <row r="171" spans="7:7">
      <c r="G171" s="31"/>
    </row>
    <row r="172" spans="7:7">
      <c r="G172" s="31"/>
    </row>
    <row r="173" spans="7:7">
      <c r="G173" s="31"/>
    </row>
    <row r="174" spans="7:7">
      <c r="G174" s="31"/>
    </row>
    <row r="175" spans="7:7">
      <c r="G175" s="31"/>
    </row>
    <row r="176" spans="7:7">
      <c r="G176" s="31"/>
    </row>
    <row r="177" spans="7:7">
      <c r="G177" s="31"/>
    </row>
    <row r="178" spans="7:7">
      <c r="G178" s="31"/>
    </row>
    <row r="179" spans="7:7">
      <c r="G179" s="31"/>
    </row>
    <row r="180" spans="7:7">
      <c r="G180" s="31"/>
    </row>
    <row r="181" spans="7:7">
      <c r="G181" s="31"/>
    </row>
    <row r="182" spans="7:7">
      <c r="G182" s="31"/>
    </row>
    <row r="183" spans="7:7">
      <c r="G183" s="31"/>
    </row>
    <row r="184" spans="7:7">
      <c r="G184" s="31"/>
    </row>
    <row r="185" spans="7:7">
      <c r="G185" s="31"/>
    </row>
    <row r="186" spans="7:7">
      <c r="G186" s="31"/>
    </row>
    <row r="187" spans="7:7">
      <c r="G187" s="31"/>
    </row>
    <row r="188" spans="7:7">
      <c r="G188" s="31"/>
    </row>
    <row r="189" spans="7:7">
      <c r="G189" s="31"/>
    </row>
    <row r="190" spans="7:7">
      <c r="G190" s="31"/>
    </row>
    <row r="191" spans="7:7">
      <c r="G191" s="31"/>
    </row>
    <row r="192" spans="7:7">
      <c r="G192" s="31"/>
    </row>
    <row r="193" spans="7:7">
      <c r="G193" s="31"/>
    </row>
    <row r="194" spans="7:7">
      <c r="G194" s="31"/>
    </row>
    <row r="195" spans="7:7">
      <c r="G195" s="31"/>
    </row>
    <row r="196" spans="7:7">
      <c r="G196" s="31"/>
    </row>
    <row r="197" spans="7:7">
      <c r="G197" s="31"/>
    </row>
    <row r="198" spans="7:7">
      <c r="G198" s="31"/>
    </row>
    <row r="199" spans="7:7">
      <c r="G199" s="31"/>
    </row>
    <row r="200" spans="7:7">
      <c r="G200" s="31"/>
    </row>
    <row r="201" spans="7:7">
      <c r="G201" s="31"/>
    </row>
    <row r="202" spans="7:7">
      <c r="G202" s="31"/>
    </row>
    <row r="203" spans="7:7">
      <c r="G203" s="31"/>
    </row>
    <row r="204" spans="7:7">
      <c r="G204" s="31"/>
    </row>
    <row r="205" spans="7:7">
      <c r="G205" s="31"/>
    </row>
    <row r="206" spans="7:7">
      <c r="G206" s="31"/>
    </row>
    <row r="207" spans="7:7">
      <c r="G207" s="31"/>
    </row>
    <row r="208" spans="7:7">
      <c r="G208" s="31"/>
    </row>
    <row r="209" spans="7:7">
      <c r="G209" s="31"/>
    </row>
    <row r="210" spans="7:7">
      <c r="G210" s="31"/>
    </row>
    <row r="211" spans="7:7">
      <c r="G211" s="31"/>
    </row>
    <row r="212" spans="7:7">
      <c r="G212" s="31"/>
    </row>
    <row r="213" spans="7:7">
      <c r="G213" s="31"/>
    </row>
    <row r="214" spans="7:7">
      <c r="G214" s="31"/>
    </row>
    <row r="215" spans="7:7">
      <c r="G215" s="31"/>
    </row>
    <row r="216" spans="7:7">
      <c r="G216" s="31"/>
    </row>
    <row r="217" spans="7:7">
      <c r="G217" s="31"/>
    </row>
    <row r="218" spans="7:7">
      <c r="G218" s="31"/>
    </row>
    <row r="219" spans="7:7">
      <c r="G219" s="31"/>
    </row>
    <row r="220" spans="7:7">
      <c r="G220" s="31"/>
    </row>
    <row r="221" spans="7:7">
      <c r="G221" s="31"/>
    </row>
    <row r="222" spans="7:7">
      <c r="G222" s="31"/>
    </row>
    <row r="223" spans="7:7">
      <c r="G223" s="31"/>
    </row>
    <row r="224" spans="7:7">
      <c r="G224" s="31"/>
    </row>
    <row r="225" spans="7:7">
      <c r="G225" s="31"/>
    </row>
    <row r="226" spans="7:7">
      <c r="G226" s="31"/>
    </row>
    <row r="227" spans="7:7">
      <c r="G227" s="31"/>
    </row>
    <row r="228" spans="7:7">
      <c r="G228" s="31"/>
    </row>
    <row r="229" spans="7:7">
      <c r="G229" s="31"/>
    </row>
    <row r="230" spans="7:7">
      <c r="G230" s="31"/>
    </row>
    <row r="231" spans="7:7">
      <c r="G231" s="31"/>
    </row>
    <row r="232" spans="7:7">
      <c r="G232" s="31"/>
    </row>
    <row r="233" spans="7:7">
      <c r="G233" s="31"/>
    </row>
    <row r="234" spans="7:7">
      <c r="G234" s="31"/>
    </row>
    <row r="235" spans="7:7">
      <c r="G235" s="31"/>
    </row>
    <row r="236" spans="7:7">
      <c r="G236" s="31"/>
    </row>
    <row r="237" spans="7:7">
      <c r="G237" s="31"/>
    </row>
    <row r="238" spans="7:7">
      <c r="G238" s="31"/>
    </row>
    <row r="239" spans="7:7">
      <c r="G239" s="31"/>
    </row>
    <row r="240" spans="7:7">
      <c r="G240" s="31"/>
    </row>
    <row r="241" spans="7:7">
      <c r="G241" s="31"/>
    </row>
    <row r="242" spans="7:7">
      <c r="G242" s="31"/>
    </row>
    <row r="243" spans="7:7">
      <c r="G243" s="31"/>
    </row>
    <row r="244" spans="7:7">
      <c r="G244" s="31"/>
    </row>
    <row r="245" spans="7:7">
      <c r="G245" s="31"/>
    </row>
    <row r="246" spans="7:7">
      <c r="G246" s="31"/>
    </row>
    <row r="247" spans="7:7">
      <c r="G247" s="31"/>
    </row>
    <row r="248" spans="7:7">
      <c r="G248" s="31"/>
    </row>
    <row r="249" spans="7:7">
      <c r="G249" s="31"/>
    </row>
    <row r="250" spans="7:7">
      <c r="G250" s="31"/>
    </row>
    <row r="251" spans="7:7">
      <c r="G251" s="31"/>
    </row>
    <row r="252" spans="7:7">
      <c r="G252" s="31"/>
    </row>
    <row r="253" spans="7:7">
      <c r="G253" s="31"/>
    </row>
    <row r="254" spans="7:7">
      <c r="G254" s="31"/>
    </row>
    <row r="255" spans="7:7">
      <c r="G255" s="31"/>
    </row>
    <row r="256" spans="7:7">
      <c r="G256" s="31"/>
    </row>
    <row r="257" spans="7:7">
      <c r="G257" s="31"/>
    </row>
    <row r="258" spans="7:7">
      <c r="G258" s="31"/>
    </row>
    <row r="259" spans="7:7">
      <c r="G259" s="31"/>
    </row>
    <row r="260" spans="7:7">
      <c r="G260" s="31"/>
    </row>
    <row r="261" spans="7:7">
      <c r="G261" s="31"/>
    </row>
    <row r="262" spans="7:7">
      <c r="G262" s="31"/>
    </row>
    <row r="263" spans="7:7">
      <c r="G263" s="31"/>
    </row>
    <row r="264" spans="7:7">
      <c r="G264" s="31"/>
    </row>
    <row r="265" spans="7:7">
      <c r="G265" s="31"/>
    </row>
    <row r="266" spans="7:7">
      <c r="G266" s="31"/>
    </row>
    <row r="267" spans="7:7">
      <c r="G267" s="31"/>
    </row>
    <row r="268" spans="7:7">
      <c r="G268" s="31"/>
    </row>
    <row r="269" spans="7:7">
      <c r="G269" s="31"/>
    </row>
    <row r="270" spans="7:7">
      <c r="G270" s="31"/>
    </row>
    <row r="271" spans="7:7">
      <c r="G271" s="31"/>
    </row>
    <row r="272" spans="7:7">
      <c r="G272" s="31"/>
    </row>
    <row r="273" spans="7:7">
      <c r="G273" s="31"/>
    </row>
    <row r="274" spans="7:7">
      <c r="G274" s="31"/>
    </row>
    <row r="275" spans="7:7">
      <c r="G275" s="31"/>
    </row>
    <row r="276" spans="7:7">
      <c r="G276" s="31"/>
    </row>
    <row r="277" spans="7:7">
      <c r="G277" s="31"/>
    </row>
    <row r="278" spans="7:7">
      <c r="G278" s="31"/>
    </row>
    <row r="279" spans="7:7">
      <c r="G279" s="31"/>
    </row>
    <row r="280" spans="7:7">
      <c r="G280" s="31"/>
    </row>
    <row r="281" spans="7:7">
      <c r="G281" s="31"/>
    </row>
    <row r="282" spans="7:7">
      <c r="G282" s="31"/>
    </row>
    <row r="283" spans="7:7">
      <c r="G283" s="31"/>
    </row>
    <row r="284" spans="7:7">
      <c r="G284" s="31"/>
    </row>
    <row r="285" spans="7:7">
      <c r="G285" s="31"/>
    </row>
    <row r="286" spans="7:7">
      <c r="G286" s="31"/>
    </row>
    <row r="287" spans="7:7">
      <c r="G287" s="31"/>
    </row>
    <row r="288" spans="7:7">
      <c r="G288" s="31"/>
    </row>
    <row r="289" spans="7:7">
      <c r="G289" s="31"/>
    </row>
    <row r="290" spans="7:7">
      <c r="G290" s="31"/>
    </row>
    <row r="291" spans="7:7">
      <c r="G291" s="31"/>
    </row>
    <row r="292" spans="7:7">
      <c r="G292" s="31"/>
    </row>
    <row r="293" spans="7:7">
      <c r="G293" s="31"/>
    </row>
    <row r="294" spans="7:7">
      <c r="G294" s="31"/>
    </row>
    <row r="295" spans="7:7">
      <c r="G295" s="31"/>
    </row>
    <row r="296" spans="7:7">
      <c r="G296" s="31"/>
    </row>
    <row r="297" spans="7:7">
      <c r="G297" s="31"/>
    </row>
    <row r="298" spans="7:7">
      <c r="G298" s="31"/>
    </row>
    <row r="299" spans="7:7">
      <c r="G299" s="31"/>
    </row>
    <row r="300" spans="7:7">
      <c r="G300" s="31"/>
    </row>
    <row r="301" spans="7:7">
      <c r="G301" s="31"/>
    </row>
    <row r="302" spans="7:7">
      <c r="G302" s="31"/>
    </row>
    <row r="303" spans="7:7">
      <c r="G303" s="31"/>
    </row>
    <row r="304" spans="7:7">
      <c r="G304" s="31"/>
    </row>
    <row r="305" spans="7:7">
      <c r="G305" s="31"/>
    </row>
    <row r="306" spans="7:7">
      <c r="G306" s="31"/>
    </row>
    <row r="307" spans="7:7">
      <c r="G307" s="31"/>
    </row>
    <row r="308" spans="7:7">
      <c r="G308" s="31"/>
    </row>
    <row r="309" spans="7:7">
      <c r="G309" s="31"/>
    </row>
    <row r="310" spans="7:7">
      <c r="G310" s="31"/>
    </row>
    <row r="311" spans="7:7">
      <c r="G311" s="31"/>
    </row>
    <row r="312" spans="7:7">
      <c r="G312" s="31"/>
    </row>
    <row r="313" spans="7:7">
      <c r="G313" s="31"/>
    </row>
    <row r="314" spans="7:7">
      <c r="G314" s="31"/>
    </row>
    <row r="315" spans="7:7">
      <c r="G315" s="31"/>
    </row>
    <row r="316" spans="7:7">
      <c r="G316" s="31"/>
    </row>
    <row r="317" spans="7:7">
      <c r="G317" s="31"/>
    </row>
    <row r="318" spans="7:7">
      <c r="G318" s="31"/>
    </row>
    <row r="319" spans="7:7">
      <c r="G319" s="31"/>
    </row>
    <row r="320" spans="7:7">
      <c r="G320" s="31"/>
    </row>
    <row r="321" spans="7:7">
      <c r="G321" s="31"/>
    </row>
    <row r="322" spans="7:7">
      <c r="G322" s="31"/>
    </row>
    <row r="323" spans="7:7">
      <c r="G323" s="31"/>
    </row>
    <row r="324" spans="7:7">
      <c r="G324" s="31"/>
    </row>
    <row r="325" spans="7:7">
      <c r="G325" s="31"/>
    </row>
    <row r="326" spans="7:7">
      <c r="G326" s="31"/>
    </row>
    <row r="327" spans="7:7">
      <c r="G327" s="31"/>
    </row>
    <row r="328" spans="7:7">
      <c r="G328" s="31"/>
    </row>
    <row r="329" spans="7:7">
      <c r="G329" s="31"/>
    </row>
    <row r="330" spans="7:7">
      <c r="G330" s="31"/>
    </row>
    <row r="331" spans="7:7">
      <c r="G331" s="31"/>
    </row>
    <row r="332" spans="7:7">
      <c r="G332" s="31"/>
    </row>
    <row r="333" spans="7:7">
      <c r="G333" s="31"/>
    </row>
    <row r="334" spans="7:7">
      <c r="G334" s="31"/>
    </row>
    <row r="335" spans="7:7">
      <c r="G335" s="31"/>
    </row>
    <row r="336" spans="7:7">
      <c r="G336" s="31"/>
    </row>
    <row r="337" spans="7:7">
      <c r="G337" s="31"/>
    </row>
    <row r="338" spans="7:7">
      <c r="G338" s="31"/>
    </row>
    <row r="339" spans="7:7">
      <c r="G339" s="31"/>
    </row>
    <row r="340" spans="7:7">
      <c r="G340" s="31"/>
    </row>
    <row r="341" spans="7:7">
      <c r="G341" s="31"/>
    </row>
    <row r="342" spans="7:7">
      <c r="G342" s="31"/>
    </row>
    <row r="343" spans="7:7">
      <c r="G343" s="31"/>
    </row>
    <row r="344" spans="7:7">
      <c r="G344" s="31"/>
    </row>
    <row r="345" spans="7:7">
      <c r="G345" s="31"/>
    </row>
    <row r="346" spans="7:7">
      <c r="G346" s="31"/>
    </row>
    <row r="347" spans="7:7">
      <c r="G347" s="31"/>
    </row>
    <row r="348" spans="7:7">
      <c r="G348" s="31"/>
    </row>
    <row r="349" spans="7:7">
      <c r="G349" s="31"/>
    </row>
    <row r="350" spans="7:7">
      <c r="G350" s="31"/>
    </row>
    <row r="351" spans="7:7">
      <c r="G351" s="31"/>
    </row>
    <row r="352" spans="7:7">
      <c r="G352" s="31"/>
    </row>
    <row r="353" spans="7:7">
      <c r="G353" s="31"/>
    </row>
    <row r="354" spans="7:7">
      <c r="G354" s="31"/>
    </row>
    <row r="355" spans="7:7">
      <c r="G355" s="31"/>
    </row>
    <row r="356" spans="7:7">
      <c r="G356" s="31"/>
    </row>
    <row r="357" spans="7:7">
      <c r="G357" s="31"/>
    </row>
    <row r="358" spans="7:7">
      <c r="G358" s="31"/>
    </row>
    <row r="359" spans="7:7">
      <c r="G359" s="31"/>
    </row>
    <row r="360" spans="7:7">
      <c r="G360" s="31"/>
    </row>
    <row r="361" spans="7:7">
      <c r="G361" s="31"/>
    </row>
    <row r="362" spans="7:7">
      <c r="G362" s="31"/>
    </row>
    <row r="363" spans="7:7">
      <c r="G363" s="31"/>
    </row>
    <row r="364" spans="7:7">
      <c r="G364" s="31"/>
    </row>
    <row r="365" spans="7:7">
      <c r="G365" s="31"/>
    </row>
    <row r="366" spans="7:7">
      <c r="G366" s="31"/>
    </row>
    <row r="367" spans="7:7">
      <c r="G367" s="31"/>
    </row>
    <row r="368" spans="7:7">
      <c r="G368" s="31"/>
    </row>
    <row r="369" spans="7:7">
      <c r="G369" s="31"/>
    </row>
    <row r="370" spans="7:7">
      <c r="G370" s="31"/>
    </row>
    <row r="371" spans="7:7">
      <c r="G371" s="31"/>
    </row>
    <row r="372" spans="7:7">
      <c r="G372" s="31"/>
    </row>
    <row r="373" spans="7:7">
      <c r="G373" s="31"/>
    </row>
    <row r="374" spans="7:7">
      <c r="G374" s="31"/>
    </row>
    <row r="375" spans="7:7">
      <c r="G375" s="31"/>
    </row>
    <row r="376" spans="7:7">
      <c r="G376" s="31"/>
    </row>
    <row r="377" spans="7:7">
      <c r="G377" s="31"/>
    </row>
    <row r="378" spans="7:7">
      <c r="G378" s="31"/>
    </row>
    <row r="379" spans="7:7">
      <c r="G379" s="31"/>
    </row>
    <row r="380" spans="7:7">
      <c r="G380" s="31"/>
    </row>
    <row r="381" spans="7:7">
      <c r="G381" s="31"/>
    </row>
    <row r="382" spans="7:7">
      <c r="G382" s="31"/>
    </row>
    <row r="383" spans="7:7">
      <c r="G383" s="31"/>
    </row>
    <row r="384" spans="7:7">
      <c r="G384" s="31"/>
    </row>
    <row r="385" spans="7:7">
      <c r="G385" s="31"/>
    </row>
    <row r="386" spans="7:7">
      <c r="G386" s="31"/>
    </row>
    <row r="387" spans="7:7">
      <c r="G387" s="31"/>
    </row>
    <row r="388" spans="7:7">
      <c r="G388" s="31"/>
    </row>
    <row r="389" spans="7:7">
      <c r="G389" s="31"/>
    </row>
    <row r="390" spans="7:7">
      <c r="G390" s="31"/>
    </row>
    <row r="391" spans="7:7">
      <c r="G391" s="31"/>
    </row>
    <row r="392" spans="7:7">
      <c r="G392" s="31"/>
    </row>
    <row r="393" spans="7:7">
      <c r="G393" s="31"/>
    </row>
    <row r="394" spans="7:7">
      <c r="G394" s="31"/>
    </row>
    <row r="395" spans="7:7">
      <c r="G395" s="31"/>
    </row>
    <row r="396" spans="7:7">
      <c r="G396" s="31"/>
    </row>
    <row r="397" spans="7:7">
      <c r="G397" s="31"/>
    </row>
    <row r="398" spans="7:7">
      <c r="G398" s="31"/>
    </row>
    <row r="399" spans="7:7">
      <c r="G399" s="31"/>
    </row>
    <row r="400" spans="7:7">
      <c r="G400" s="31"/>
    </row>
    <row r="401" spans="7:7">
      <c r="G401" s="31"/>
    </row>
    <row r="402" spans="7:7">
      <c r="G402" s="31"/>
    </row>
    <row r="403" spans="7:7">
      <c r="G403" s="31"/>
    </row>
    <row r="404" spans="7:7">
      <c r="G404" s="31"/>
    </row>
    <row r="405" spans="7:7">
      <c r="G405" s="31"/>
    </row>
    <row r="406" spans="7:7">
      <c r="G406" s="31"/>
    </row>
    <row r="407" spans="7:7">
      <c r="G407" s="31"/>
    </row>
    <row r="408" spans="7:7">
      <c r="G408" s="31"/>
    </row>
    <row r="409" spans="7:7">
      <c r="G409" s="31"/>
    </row>
    <row r="410" spans="7:7">
      <c r="G410" s="31"/>
    </row>
    <row r="411" spans="7:7">
      <c r="G411" s="31"/>
    </row>
    <row r="412" spans="7:7">
      <c r="G412" s="31"/>
    </row>
    <row r="413" spans="7:7">
      <c r="G413" s="31"/>
    </row>
    <row r="414" spans="7:7">
      <c r="G414" s="31"/>
    </row>
    <row r="415" spans="7:7">
      <c r="G415" s="31"/>
    </row>
    <row r="416" spans="7:7">
      <c r="G416" s="31"/>
    </row>
    <row r="417" spans="7:7">
      <c r="G417" s="31"/>
    </row>
    <row r="418" spans="7:7">
      <c r="G418" s="31"/>
    </row>
    <row r="419" spans="7:7">
      <c r="G419" s="31"/>
    </row>
    <row r="420" spans="7:7">
      <c r="G420" s="31"/>
    </row>
    <row r="421" spans="7:7">
      <c r="G421" s="31"/>
    </row>
    <row r="422" spans="7:7">
      <c r="G422" s="31"/>
    </row>
    <row r="423" spans="7:7">
      <c r="G423" s="31"/>
    </row>
    <row r="424" spans="7:7">
      <c r="G424" s="31"/>
    </row>
    <row r="425" spans="7:7">
      <c r="G425" s="31"/>
    </row>
    <row r="426" spans="7:7">
      <c r="G426" s="31"/>
    </row>
    <row r="427" spans="7:7">
      <c r="G427" s="31"/>
    </row>
    <row r="428" spans="7:7">
      <c r="G428" s="31"/>
    </row>
    <row r="429" spans="7:7">
      <c r="G429" s="31"/>
    </row>
    <row r="430" spans="7:7">
      <c r="G430" s="31"/>
    </row>
    <row r="431" spans="7:7">
      <c r="G431" s="31"/>
    </row>
    <row r="432" spans="7:7">
      <c r="G432" s="31"/>
    </row>
    <row r="433" spans="7:7">
      <c r="G433" s="31"/>
    </row>
    <row r="434" spans="7:7">
      <c r="G434" s="31"/>
    </row>
    <row r="435" spans="7:7">
      <c r="G435" s="31"/>
    </row>
    <row r="436" spans="7:7">
      <c r="G436" s="31"/>
    </row>
    <row r="437" spans="7:7">
      <c r="G437" s="31"/>
    </row>
    <row r="438" spans="7:7">
      <c r="G438" s="31"/>
    </row>
    <row r="439" spans="7:7">
      <c r="G439" s="31"/>
    </row>
    <row r="440" spans="7:7">
      <c r="G440" s="31"/>
    </row>
    <row r="441" spans="7:7">
      <c r="G441" s="31"/>
    </row>
    <row r="442" spans="7:7">
      <c r="G442" s="31"/>
    </row>
    <row r="443" spans="7:7">
      <c r="G443" s="31"/>
    </row>
    <row r="444" spans="7:7">
      <c r="G444" s="31"/>
    </row>
    <row r="445" spans="7:7">
      <c r="G445" s="31"/>
    </row>
    <row r="446" spans="7:7">
      <c r="G446" s="31"/>
    </row>
    <row r="447" spans="7:7">
      <c r="G447" s="31"/>
    </row>
    <row r="448" spans="7:7">
      <c r="G448" s="31"/>
    </row>
    <row r="449" spans="7:7">
      <c r="G449" s="31"/>
    </row>
    <row r="450" spans="7:7">
      <c r="G450" s="31"/>
    </row>
    <row r="451" spans="7:7">
      <c r="G451" s="31"/>
    </row>
    <row r="452" spans="7:7">
      <c r="G452" s="31"/>
    </row>
    <row r="453" spans="7:7">
      <c r="G453" s="31"/>
    </row>
    <row r="454" spans="7:7">
      <c r="G454" s="31"/>
    </row>
    <row r="455" spans="7:7">
      <c r="G455" s="31"/>
    </row>
    <row r="456" spans="7:7">
      <c r="G456" s="31"/>
    </row>
    <row r="457" spans="7:7">
      <c r="G457" s="31"/>
    </row>
    <row r="458" spans="7:7">
      <c r="G458" s="31"/>
    </row>
    <row r="459" spans="7:7">
      <c r="G459" s="31"/>
    </row>
    <row r="460" spans="7:7">
      <c r="G460" s="31"/>
    </row>
    <row r="461" spans="7:7">
      <c r="G461" s="31"/>
    </row>
    <row r="462" spans="7:7">
      <c r="G462" s="31"/>
    </row>
    <row r="463" spans="7:7">
      <c r="G463" s="31"/>
    </row>
    <row r="464" spans="7:7">
      <c r="G464" s="31"/>
    </row>
    <row r="465" spans="7:7">
      <c r="G465" s="31"/>
    </row>
    <row r="466" spans="7:7">
      <c r="G466" s="31"/>
    </row>
    <row r="467" spans="7:7">
      <c r="G467" s="31"/>
    </row>
    <row r="468" spans="7:7">
      <c r="G468" s="31"/>
    </row>
    <row r="469" spans="7:7">
      <c r="G469" s="31"/>
    </row>
    <row r="470" spans="7:7">
      <c r="G470" s="31"/>
    </row>
    <row r="471" spans="7:7">
      <c r="G471" s="31"/>
    </row>
    <row r="472" spans="7:7">
      <c r="G472" s="31"/>
    </row>
    <row r="473" spans="7:7">
      <c r="G473" s="31"/>
    </row>
    <row r="474" spans="7:7">
      <c r="G474" s="31"/>
    </row>
    <row r="475" spans="7:7">
      <c r="G475" s="31"/>
    </row>
    <row r="476" spans="7:7">
      <c r="G476" s="31"/>
    </row>
    <row r="477" spans="7:7">
      <c r="G477" s="31"/>
    </row>
    <row r="478" spans="7:7">
      <c r="G478" s="31"/>
    </row>
    <row r="479" spans="7:7">
      <c r="G479" s="31"/>
    </row>
    <row r="480" spans="7:7">
      <c r="G480" s="31"/>
    </row>
    <row r="481" spans="7:7">
      <c r="G481" s="31"/>
    </row>
    <row r="482" spans="7:7">
      <c r="G482" s="31"/>
    </row>
    <row r="483" spans="7:7">
      <c r="G483" s="31"/>
    </row>
    <row r="484" spans="7:7">
      <c r="G484" s="31"/>
    </row>
    <row r="485" spans="7:7">
      <c r="G485" s="31"/>
    </row>
    <row r="486" spans="7:7">
      <c r="G486" s="31"/>
    </row>
    <row r="487" spans="7:7">
      <c r="G487" s="31"/>
    </row>
    <row r="488" spans="7:7">
      <c r="G488" s="31"/>
    </row>
    <row r="489" spans="7:7">
      <c r="G489" s="31"/>
    </row>
    <row r="490" spans="7:7">
      <c r="G490" s="31"/>
    </row>
    <row r="491" spans="7:7">
      <c r="G491" s="31"/>
    </row>
    <row r="492" spans="7:7">
      <c r="G492" s="31"/>
    </row>
    <row r="493" spans="7:7">
      <c r="G493" s="31"/>
    </row>
    <row r="494" spans="7:7">
      <c r="G494" s="31"/>
    </row>
    <row r="495" spans="7:7">
      <c r="G495" s="31"/>
    </row>
    <row r="496" spans="7:7">
      <c r="G496" s="31"/>
    </row>
    <row r="497" spans="7:7">
      <c r="G497" s="31"/>
    </row>
    <row r="498" spans="7:7">
      <c r="G498" s="31"/>
    </row>
    <row r="499" spans="7:7">
      <c r="G499" s="31"/>
    </row>
    <row r="500" spans="7:7">
      <c r="G500" s="31"/>
    </row>
    <row r="501" spans="7:7">
      <c r="G501" s="31"/>
    </row>
    <row r="502" spans="7:7">
      <c r="G502" s="31"/>
    </row>
    <row r="503" spans="7:7">
      <c r="G503" s="31"/>
    </row>
    <row r="504" spans="7:7">
      <c r="G504" s="31"/>
    </row>
    <row r="505" spans="7:7">
      <c r="G505" s="31"/>
    </row>
    <row r="506" spans="7:7">
      <c r="G506" s="31"/>
    </row>
    <row r="507" spans="7:7">
      <c r="G507" s="31"/>
    </row>
    <row r="508" spans="7:7">
      <c r="G508" s="31"/>
    </row>
    <row r="509" spans="7:7">
      <c r="G509" s="31"/>
    </row>
    <row r="510" spans="7:7">
      <c r="G510" s="31"/>
    </row>
    <row r="511" spans="7:7">
      <c r="G511" s="31"/>
    </row>
    <row r="512" spans="7:7">
      <c r="G512" s="31"/>
    </row>
    <row r="513" spans="7:7">
      <c r="G513" s="31"/>
    </row>
    <row r="514" spans="7:7">
      <c r="G514" s="31"/>
    </row>
    <row r="515" spans="7:7">
      <c r="G515" s="31"/>
    </row>
    <row r="516" spans="7:7">
      <c r="G516" s="31"/>
    </row>
    <row r="517" spans="7:7">
      <c r="G517" s="31"/>
    </row>
    <row r="518" spans="7:7">
      <c r="G518" s="31"/>
    </row>
    <row r="519" spans="7:7">
      <c r="G519" s="31"/>
    </row>
    <row r="520" spans="7:7">
      <c r="G520" s="31"/>
    </row>
    <row r="521" spans="7:7">
      <c r="G521" s="31"/>
    </row>
    <row r="522" spans="7:7">
      <c r="G522" s="31"/>
    </row>
    <row r="523" spans="7:7">
      <c r="G523" s="31"/>
    </row>
    <row r="524" spans="7:7">
      <c r="G524" s="31"/>
    </row>
    <row r="525" spans="7:7">
      <c r="G525" s="31"/>
    </row>
    <row r="526" spans="7:7">
      <c r="G526" s="31"/>
    </row>
    <row r="527" spans="7:7">
      <c r="G527" s="31"/>
    </row>
    <row r="528" spans="7:7">
      <c r="G528" s="31"/>
    </row>
    <row r="529" spans="7:7">
      <c r="G529" s="31"/>
    </row>
    <row r="530" spans="7:7">
      <c r="G530" s="31"/>
    </row>
    <row r="531" spans="7:7">
      <c r="G531" s="31"/>
    </row>
    <row r="532" spans="7:7">
      <c r="G532" s="31"/>
    </row>
    <row r="533" spans="7:7">
      <c r="G533" s="31"/>
    </row>
    <row r="534" spans="7:7">
      <c r="G534" s="31"/>
    </row>
    <row r="535" spans="7:7">
      <c r="G535" s="31"/>
    </row>
    <row r="536" spans="7:7">
      <c r="G536" s="31"/>
    </row>
    <row r="537" spans="7:7">
      <c r="G537" s="31"/>
    </row>
    <row r="538" spans="7:7">
      <c r="G538" s="31"/>
    </row>
    <row r="539" spans="7:7">
      <c r="G539" s="31"/>
    </row>
    <row r="540" spans="7:7">
      <c r="G540" s="31"/>
    </row>
    <row r="541" spans="7:7">
      <c r="G541" s="31"/>
    </row>
    <row r="542" spans="7:7">
      <c r="G542" s="31"/>
    </row>
    <row r="543" spans="7:7">
      <c r="G543" s="31"/>
    </row>
    <row r="544" spans="7:7">
      <c r="G544" s="31"/>
    </row>
    <row r="545" spans="7:7">
      <c r="G545" s="31"/>
    </row>
    <row r="546" spans="7:7">
      <c r="G546" s="31"/>
    </row>
    <row r="547" spans="7:7">
      <c r="G547" s="31"/>
    </row>
    <row r="548" spans="7:7">
      <c r="G548" s="31"/>
    </row>
    <row r="549" spans="7:7">
      <c r="G549" s="31"/>
    </row>
    <row r="550" spans="7:7">
      <c r="G550" s="31"/>
    </row>
    <row r="551" spans="7:7">
      <c r="G551" s="31"/>
    </row>
    <row r="552" spans="7:7">
      <c r="G552" s="31"/>
    </row>
    <row r="553" spans="7:7">
      <c r="G553" s="31"/>
    </row>
    <row r="554" spans="7:7">
      <c r="G554" s="31"/>
    </row>
    <row r="555" spans="7:7">
      <c r="G555" s="31"/>
    </row>
    <row r="556" spans="7:7">
      <c r="G556" s="31"/>
    </row>
    <row r="557" spans="7:7">
      <c r="G557" s="31"/>
    </row>
    <row r="558" spans="7:7">
      <c r="G558" s="31"/>
    </row>
    <row r="559" spans="7:7">
      <c r="G559" s="31"/>
    </row>
    <row r="560" spans="7:7">
      <c r="G560" s="31"/>
    </row>
    <row r="561" spans="7:7">
      <c r="G561" s="31"/>
    </row>
    <row r="562" spans="7:7">
      <c r="G562" s="31"/>
    </row>
    <row r="563" spans="7:7">
      <c r="G563" s="31"/>
    </row>
    <row r="564" spans="7:7">
      <c r="G564" s="31"/>
    </row>
    <row r="565" spans="7:7">
      <c r="G565" s="31"/>
    </row>
    <row r="566" spans="7:7">
      <c r="G566" s="31"/>
    </row>
    <row r="567" spans="7:7">
      <c r="G567" s="31"/>
    </row>
    <row r="568" spans="7:7">
      <c r="G568" s="31"/>
    </row>
    <row r="569" spans="7:7">
      <c r="G569" s="31"/>
    </row>
    <row r="570" spans="7:7">
      <c r="G570" s="31"/>
    </row>
    <row r="571" spans="7:7">
      <c r="G571" s="31"/>
    </row>
    <row r="572" spans="7:7">
      <c r="G572" s="31"/>
    </row>
    <row r="573" spans="7:7">
      <c r="G573" s="31"/>
    </row>
    <row r="574" spans="7:7">
      <c r="G574" s="31"/>
    </row>
    <row r="575" spans="7:7">
      <c r="G575" s="31"/>
    </row>
    <row r="576" spans="7:7">
      <c r="G576" s="31"/>
    </row>
    <row r="577" spans="7:7">
      <c r="G577" s="31"/>
    </row>
    <row r="578" spans="7:7">
      <c r="G578" s="31"/>
    </row>
    <row r="579" spans="7:7">
      <c r="G579" s="31"/>
    </row>
    <row r="580" spans="7:7">
      <c r="G580" s="31"/>
    </row>
    <row r="581" spans="7:7">
      <c r="G581" s="31"/>
    </row>
    <row r="582" spans="7:7">
      <c r="G582" s="31"/>
    </row>
    <row r="583" spans="7:7">
      <c r="G583" s="31"/>
    </row>
    <row r="584" spans="7:7">
      <c r="G584" s="31"/>
    </row>
    <row r="585" spans="7:7">
      <c r="G585" s="31"/>
    </row>
    <row r="586" spans="7:7">
      <c r="G586" s="31"/>
    </row>
    <row r="587" spans="7:7">
      <c r="G587" s="31"/>
    </row>
    <row r="588" spans="7:7">
      <c r="G588" s="31"/>
    </row>
    <row r="589" spans="7:7">
      <c r="G589" s="31"/>
    </row>
    <row r="590" spans="7:7">
      <c r="G590" s="31"/>
    </row>
    <row r="591" spans="7:7">
      <c r="G591" s="31"/>
    </row>
    <row r="592" spans="7:7">
      <c r="G592" s="31"/>
    </row>
    <row r="593" spans="7:7">
      <c r="G593" s="31"/>
    </row>
    <row r="594" spans="7:7">
      <c r="G594" s="31"/>
    </row>
    <row r="595" spans="7:7">
      <c r="G595" s="31"/>
    </row>
    <row r="596" spans="7:7">
      <c r="G596" s="31"/>
    </row>
    <row r="597" spans="7:7">
      <c r="G597" s="31"/>
    </row>
    <row r="598" spans="7:7">
      <c r="G598" s="31"/>
    </row>
    <row r="599" spans="7:7">
      <c r="G599" s="31"/>
    </row>
    <row r="600" spans="7:7">
      <c r="G600" s="31"/>
    </row>
    <row r="601" spans="7:7">
      <c r="G601" s="31"/>
    </row>
    <row r="602" spans="7:7">
      <c r="G602" s="31"/>
    </row>
    <row r="603" spans="7:7">
      <c r="G603" s="31"/>
    </row>
    <row r="604" spans="7:7">
      <c r="G604" s="31"/>
    </row>
    <row r="605" spans="7:7">
      <c r="G605" s="31"/>
    </row>
    <row r="606" spans="7:7">
      <c r="G606" s="31"/>
    </row>
    <row r="607" spans="7:7">
      <c r="G607" s="31"/>
    </row>
    <row r="608" spans="7:7">
      <c r="G608" s="31"/>
    </row>
    <row r="609" spans="7:7">
      <c r="G609" s="31"/>
    </row>
    <row r="610" spans="7:7">
      <c r="G610" s="31"/>
    </row>
    <row r="611" spans="7:7">
      <c r="G611" s="31"/>
    </row>
    <row r="612" spans="7:7">
      <c r="G612" s="31"/>
    </row>
    <row r="613" spans="7:7">
      <c r="G613" s="31"/>
    </row>
    <row r="614" spans="7:7">
      <c r="G614" s="31"/>
    </row>
    <row r="615" spans="7:7">
      <c r="G615" s="31"/>
    </row>
    <row r="616" spans="7:7">
      <c r="G616" s="31"/>
    </row>
    <row r="617" spans="7:7">
      <c r="G617" s="31"/>
    </row>
    <row r="618" spans="7:7">
      <c r="G618" s="31"/>
    </row>
    <row r="619" spans="7:7">
      <c r="G619" s="31"/>
    </row>
    <row r="620" spans="7:7">
      <c r="G620" s="31"/>
    </row>
    <row r="621" spans="7:7">
      <c r="G621" s="31"/>
    </row>
    <row r="622" spans="7:7">
      <c r="G622" s="31"/>
    </row>
    <row r="623" spans="7:7">
      <c r="G623" s="31"/>
    </row>
    <row r="624" spans="7:7">
      <c r="G624" s="31"/>
    </row>
    <row r="625" spans="7:7">
      <c r="G625" s="31"/>
    </row>
    <row r="626" spans="7:7">
      <c r="G626" s="31"/>
    </row>
    <row r="627" spans="7:7">
      <c r="G627" s="31"/>
    </row>
    <row r="628" spans="7:7">
      <c r="G628" s="31"/>
    </row>
    <row r="629" spans="7:7">
      <c r="G629" s="31"/>
    </row>
    <row r="630" spans="7:7">
      <c r="G630" s="31"/>
    </row>
    <row r="631" spans="7:7">
      <c r="G631" s="31"/>
    </row>
    <row r="632" spans="7:7">
      <c r="G632" s="31"/>
    </row>
    <row r="633" spans="7:7">
      <c r="G633" s="31"/>
    </row>
    <row r="634" spans="7:7">
      <c r="G634" s="31"/>
    </row>
    <row r="635" spans="7:7">
      <c r="G635" s="31"/>
    </row>
    <row r="636" spans="7:7">
      <c r="G636" s="31"/>
    </row>
    <row r="637" spans="7:7">
      <c r="G637" s="31"/>
    </row>
    <row r="638" spans="7:7">
      <c r="G638" s="31"/>
    </row>
    <row r="639" spans="7:7">
      <c r="G639" s="31"/>
    </row>
    <row r="640" spans="7:7">
      <c r="G640" s="31"/>
    </row>
    <row r="641" spans="7:7">
      <c r="G641" s="31"/>
    </row>
    <row r="642" spans="7:7">
      <c r="G642" s="31"/>
    </row>
    <row r="643" spans="7:7">
      <c r="G643" s="31"/>
    </row>
    <row r="644" spans="7:7">
      <c r="G644" s="31"/>
    </row>
    <row r="645" spans="7:7">
      <c r="G645" s="31"/>
    </row>
    <row r="646" spans="7:7">
      <c r="G646" s="31"/>
    </row>
    <row r="647" spans="7:7">
      <c r="G647" s="31"/>
    </row>
    <row r="648" spans="7:7">
      <c r="G648" s="31"/>
    </row>
    <row r="649" spans="7:7">
      <c r="G649" s="31"/>
    </row>
    <row r="650" spans="7:7">
      <c r="G650" s="31"/>
    </row>
    <row r="651" spans="7:7">
      <c r="G651" s="31"/>
    </row>
    <row r="652" spans="7:7">
      <c r="G652" s="31"/>
    </row>
    <row r="653" spans="7:7">
      <c r="G653" s="31"/>
    </row>
    <row r="654" spans="7:7">
      <c r="G654" s="31"/>
    </row>
    <row r="655" spans="7:7">
      <c r="G655" s="31"/>
    </row>
    <row r="656" spans="7:7">
      <c r="G656" s="31"/>
    </row>
    <row r="657" spans="7:7">
      <c r="G657" s="31"/>
    </row>
    <row r="658" spans="7:7">
      <c r="G658" s="31"/>
    </row>
    <row r="659" spans="7:7">
      <c r="G659" s="31"/>
    </row>
    <row r="660" spans="7:7">
      <c r="G660" s="31"/>
    </row>
    <row r="661" spans="7:7">
      <c r="G661" s="31"/>
    </row>
    <row r="662" spans="7:7">
      <c r="G662" s="31"/>
    </row>
    <row r="663" spans="7:7">
      <c r="G663" s="31"/>
    </row>
    <row r="664" spans="7:7">
      <c r="G664" s="31"/>
    </row>
    <row r="665" spans="7:7">
      <c r="G665" s="31"/>
    </row>
    <row r="666" spans="7:7">
      <c r="G666" s="31"/>
    </row>
    <row r="667" spans="7:7">
      <c r="G667" s="31"/>
    </row>
    <row r="668" spans="7:7">
      <c r="G668" s="31"/>
    </row>
    <row r="669" spans="7:7">
      <c r="G669" s="31"/>
    </row>
    <row r="670" spans="7:7">
      <c r="G670" s="31"/>
    </row>
    <row r="671" spans="7:7">
      <c r="G671" s="31"/>
    </row>
    <row r="672" spans="7:7">
      <c r="G672" s="31"/>
    </row>
    <row r="673" spans="7:7">
      <c r="G673" s="31"/>
    </row>
    <row r="674" spans="7:7">
      <c r="G674" s="31"/>
    </row>
    <row r="675" spans="7:7">
      <c r="G675" s="31"/>
    </row>
    <row r="676" spans="7:7">
      <c r="G676" s="31"/>
    </row>
    <row r="677" spans="7:7">
      <c r="G677" s="31"/>
    </row>
    <row r="678" spans="7:7">
      <c r="G678" s="31"/>
    </row>
    <row r="679" spans="7:7">
      <c r="G679" s="31"/>
    </row>
    <row r="680" spans="7:7">
      <c r="G680" s="31"/>
    </row>
    <row r="681" spans="7:7">
      <c r="G681" s="31"/>
    </row>
    <row r="682" spans="7:7">
      <c r="G682" s="31"/>
    </row>
    <row r="683" spans="7:7">
      <c r="G683" s="31"/>
    </row>
    <row r="684" spans="7:7">
      <c r="G684" s="31"/>
    </row>
    <row r="685" spans="7:7">
      <c r="G685" s="31"/>
    </row>
    <row r="686" spans="7:7">
      <c r="G686" s="31"/>
    </row>
    <row r="687" spans="7:7">
      <c r="G687" s="31"/>
    </row>
    <row r="688" spans="7:7">
      <c r="G688" s="31"/>
    </row>
    <row r="689" spans="7:7">
      <c r="G689" s="31"/>
    </row>
    <row r="690" spans="7:7">
      <c r="G690" s="31"/>
    </row>
    <row r="691" spans="7:7">
      <c r="G691" s="31"/>
    </row>
    <row r="692" spans="7:7">
      <c r="G692" s="31"/>
    </row>
    <row r="693" spans="7:7">
      <c r="G693" s="31"/>
    </row>
    <row r="694" spans="7:7">
      <c r="G694" s="31"/>
    </row>
    <row r="695" spans="7:7">
      <c r="G695" s="31"/>
    </row>
    <row r="696" spans="7:7">
      <c r="G696" s="31"/>
    </row>
    <row r="697" spans="7:7">
      <c r="G697" s="31"/>
    </row>
    <row r="698" spans="7:7">
      <c r="G698" s="31"/>
    </row>
    <row r="699" spans="7:7">
      <c r="G699" s="31"/>
    </row>
    <row r="700" spans="7:7">
      <c r="G700" s="31"/>
    </row>
    <row r="701" spans="7:7">
      <c r="G701" s="31"/>
    </row>
    <row r="702" spans="7:7">
      <c r="G702" s="31"/>
    </row>
    <row r="703" spans="7:7">
      <c r="G703" s="31"/>
    </row>
    <row r="704" spans="7:7">
      <c r="G704" s="31"/>
    </row>
    <row r="705" spans="7:7">
      <c r="G705" s="31"/>
    </row>
    <row r="706" spans="7:7">
      <c r="G706" s="31"/>
    </row>
    <row r="707" spans="7:7">
      <c r="G707" s="31"/>
    </row>
    <row r="708" spans="7:7">
      <c r="G708" s="31"/>
    </row>
    <row r="709" spans="7:7">
      <c r="G709" s="31"/>
    </row>
    <row r="710" spans="7:7">
      <c r="G710" s="31"/>
    </row>
    <row r="711" spans="7:7">
      <c r="G711" s="31"/>
    </row>
    <row r="712" spans="7:7">
      <c r="G712" s="31"/>
    </row>
    <row r="713" spans="7:7">
      <c r="G713" s="31"/>
    </row>
    <row r="714" spans="7:7">
      <c r="G714" s="31"/>
    </row>
    <row r="715" spans="7:7">
      <c r="G715" s="31"/>
    </row>
    <row r="716" spans="7:7">
      <c r="G716" s="31"/>
    </row>
    <row r="717" spans="7:7">
      <c r="G717" s="31"/>
    </row>
    <row r="718" spans="7:7">
      <c r="G718" s="31"/>
    </row>
    <row r="719" spans="7:7">
      <c r="G719" s="31"/>
    </row>
    <row r="720" spans="7:7">
      <c r="G720" s="31"/>
    </row>
    <row r="721" spans="7:7">
      <c r="G721" s="31"/>
    </row>
    <row r="722" spans="7:7">
      <c r="G722" s="31"/>
    </row>
    <row r="723" spans="7:7">
      <c r="G723" s="31"/>
    </row>
    <row r="724" spans="7:7">
      <c r="G724" s="31"/>
    </row>
    <row r="725" spans="7:7">
      <c r="G725" s="31"/>
    </row>
    <row r="726" spans="7:7">
      <c r="G726" s="31"/>
    </row>
    <row r="727" spans="7:7">
      <c r="G727" s="31"/>
    </row>
    <row r="728" spans="7:7">
      <c r="G728" s="31"/>
    </row>
    <row r="729" spans="7:7">
      <c r="G729" s="31"/>
    </row>
    <row r="730" spans="7:7">
      <c r="G730" s="31"/>
    </row>
    <row r="731" spans="7:7">
      <c r="G731" s="31"/>
    </row>
    <row r="732" spans="7:7">
      <c r="G732" s="31"/>
    </row>
    <row r="733" spans="7:7">
      <c r="G733" s="31"/>
    </row>
    <row r="734" spans="7:7">
      <c r="G734" s="31"/>
    </row>
    <row r="735" spans="7:7">
      <c r="G735" s="31"/>
    </row>
    <row r="736" spans="7:7">
      <c r="G736" s="31"/>
    </row>
    <row r="737" spans="7:7">
      <c r="G737" s="31"/>
    </row>
    <row r="738" spans="7:7">
      <c r="G738" s="31"/>
    </row>
    <row r="739" spans="7:7">
      <c r="G739" s="31"/>
    </row>
    <row r="740" spans="7:7">
      <c r="G740" s="31"/>
    </row>
    <row r="741" spans="7:7">
      <c r="G741" s="31"/>
    </row>
    <row r="742" spans="7:7">
      <c r="G742" s="31"/>
    </row>
    <row r="743" spans="7:7">
      <c r="G743" s="31"/>
    </row>
    <row r="744" spans="7:7">
      <c r="G744" s="31"/>
    </row>
    <row r="745" spans="7:7">
      <c r="G745" s="31"/>
    </row>
    <row r="746" spans="7:7">
      <c r="G746" s="31"/>
    </row>
    <row r="747" spans="7:7">
      <c r="G747" s="31"/>
    </row>
    <row r="748" spans="7:7">
      <c r="G748" s="31"/>
    </row>
    <row r="749" spans="7:7">
      <c r="G749" s="31"/>
    </row>
    <row r="750" spans="7:7">
      <c r="G750" s="31"/>
    </row>
    <row r="751" spans="7:7">
      <c r="G751" s="31"/>
    </row>
    <row r="752" spans="7:7">
      <c r="G752" s="31"/>
    </row>
    <row r="753" spans="7:7">
      <c r="G753" s="31"/>
    </row>
    <row r="754" spans="7:7">
      <c r="G754" s="31"/>
    </row>
    <row r="755" spans="7:7">
      <c r="G755" s="31"/>
    </row>
    <row r="756" spans="7:7">
      <c r="G756" s="31"/>
    </row>
    <row r="757" spans="7:7">
      <c r="G757" s="31"/>
    </row>
    <row r="758" spans="7:7">
      <c r="G758" s="31"/>
    </row>
    <row r="759" spans="7:7">
      <c r="G759" s="31"/>
    </row>
    <row r="760" spans="7:7">
      <c r="G760" s="31"/>
    </row>
    <row r="761" spans="7:7">
      <c r="G761" s="31"/>
    </row>
    <row r="762" spans="7:7">
      <c r="G762" s="31"/>
    </row>
    <row r="763" spans="7:7">
      <c r="G763" s="31"/>
    </row>
    <row r="764" spans="7:7">
      <c r="G764" s="31"/>
    </row>
    <row r="765" spans="7:7">
      <c r="G765" s="31"/>
    </row>
    <row r="766" spans="7:7">
      <c r="G766" s="31"/>
    </row>
    <row r="767" spans="7:7">
      <c r="G767" s="31"/>
    </row>
    <row r="768" spans="7:7">
      <c r="G768" s="31"/>
    </row>
    <row r="769" spans="7:7">
      <c r="G769" s="31"/>
    </row>
    <row r="770" spans="7:7">
      <c r="G770" s="31"/>
    </row>
    <row r="771" spans="7:7">
      <c r="G771" s="31"/>
    </row>
    <row r="772" spans="7:7">
      <c r="G772" s="31"/>
    </row>
    <row r="773" spans="7:7">
      <c r="G773" s="31"/>
    </row>
    <row r="774" spans="7:7">
      <c r="G774" s="31"/>
    </row>
    <row r="775" spans="7:7">
      <c r="G775" s="31"/>
    </row>
    <row r="776" spans="7:7">
      <c r="G776" s="31"/>
    </row>
    <row r="777" spans="7:7">
      <c r="G777" s="31"/>
    </row>
    <row r="778" spans="7:7">
      <c r="G778" s="31"/>
    </row>
    <row r="779" spans="7:7">
      <c r="G779" s="31"/>
    </row>
    <row r="780" spans="7:7">
      <c r="G780" s="31"/>
    </row>
    <row r="781" spans="7:7">
      <c r="G781" s="31"/>
    </row>
    <row r="782" spans="7:7">
      <c r="G782" s="31"/>
    </row>
    <row r="783" spans="7:7">
      <c r="G783" s="31"/>
    </row>
    <row r="784" spans="7:7">
      <c r="G784" s="31"/>
    </row>
    <row r="785" spans="7:7">
      <c r="G785" s="31"/>
    </row>
    <row r="786" spans="7:7">
      <c r="G786" s="31"/>
    </row>
    <row r="787" spans="7:7">
      <c r="G787" s="31"/>
    </row>
    <row r="788" spans="7:7">
      <c r="G788" s="31"/>
    </row>
    <row r="789" spans="7:7">
      <c r="G789" s="31"/>
    </row>
    <row r="790" spans="7:7">
      <c r="G790" s="31"/>
    </row>
    <row r="791" spans="7:7">
      <c r="G791" s="31"/>
    </row>
    <row r="792" spans="7:7">
      <c r="G792" s="31"/>
    </row>
    <row r="793" spans="7:7">
      <c r="G793" s="31"/>
    </row>
    <row r="794" spans="7:7">
      <c r="G794" s="31"/>
    </row>
    <row r="795" spans="7:7">
      <c r="G795" s="31"/>
    </row>
    <row r="796" spans="7:7">
      <c r="G796" s="31"/>
    </row>
    <row r="797" spans="7:7">
      <c r="G797" s="31"/>
    </row>
    <row r="798" spans="7:7">
      <c r="G798" s="31"/>
    </row>
    <row r="799" spans="7:7">
      <c r="G799" s="31"/>
    </row>
    <row r="800" spans="7:7">
      <c r="G800" s="31"/>
    </row>
    <row r="801" spans="7:7">
      <c r="G801" s="31"/>
    </row>
    <row r="802" spans="7:7">
      <c r="G802" s="31"/>
    </row>
    <row r="803" spans="7:7">
      <c r="G803" s="31"/>
    </row>
    <row r="804" spans="7:7">
      <c r="G804" s="31"/>
    </row>
    <row r="805" spans="7:7">
      <c r="G805" s="31"/>
    </row>
    <row r="806" spans="7:7">
      <c r="G806" s="31"/>
    </row>
    <row r="807" spans="7:7">
      <c r="G807" s="31"/>
    </row>
    <row r="808" spans="7:7">
      <c r="G808" s="31"/>
    </row>
    <row r="809" spans="7:7">
      <c r="G809" s="31"/>
    </row>
    <row r="810" spans="7:7">
      <c r="G810" s="31"/>
    </row>
    <row r="811" spans="7:7">
      <c r="G811" s="31"/>
    </row>
    <row r="812" spans="7:7">
      <c r="G812" s="31"/>
    </row>
    <row r="813" spans="7:7">
      <c r="G813" s="31"/>
    </row>
    <row r="814" spans="7:7">
      <c r="G814" s="31"/>
    </row>
    <row r="815" spans="7:7">
      <c r="G815" s="31"/>
    </row>
    <row r="816" spans="7:7">
      <c r="G816" s="31"/>
    </row>
    <row r="817" spans="7:7">
      <c r="G817" s="31"/>
    </row>
    <row r="818" spans="7:7">
      <c r="G818" s="31"/>
    </row>
    <row r="819" spans="7:7">
      <c r="G819" s="31"/>
    </row>
    <row r="820" spans="7:7">
      <c r="G820" s="31"/>
    </row>
    <row r="821" spans="7:7">
      <c r="G821" s="31"/>
    </row>
    <row r="822" spans="7:7">
      <c r="G822" s="31"/>
    </row>
    <row r="823" spans="7:7">
      <c r="G823" s="31"/>
    </row>
    <row r="824" spans="7:7">
      <c r="G824" s="31"/>
    </row>
    <row r="825" spans="7:7">
      <c r="G825" s="31"/>
    </row>
    <row r="826" spans="7:7">
      <c r="G826" s="31"/>
    </row>
    <row r="827" spans="7:7">
      <c r="G827" s="31"/>
    </row>
    <row r="828" spans="7:7">
      <c r="G828" s="31"/>
    </row>
    <row r="829" spans="7:7">
      <c r="G829" s="31"/>
    </row>
    <row r="830" spans="7:7">
      <c r="G830" s="31"/>
    </row>
    <row r="831" spans="7:7">
      <c r="G831" s="31"/>
    </row>
    <row r="832" spans="7:7">
      <c r="G832" s="31"/>
    </row>
    <row r="833" spans="7:7">
      <c r="G833" s="31"/>
    </row>
    <row r="834" spans="7:7">
      <c r="G834" s="31"/>
    </row>
    <row r="835" spans="7:7">
      <c r="G835" s="31"/>
    </row>
    <row r="836" spans="7:7">
      <c r="G836" s="31"/>
    </row>
    <row r="837" spans="7:7">
      <c r="G837" s="31"/>
    </row>
    <row r="838" spans="7:7">
      <c r="G838" s="31"/>
    </row>
    <row r="839" spans="7:7">
      <c r="G839" s="31"/>
    </row>
    <row r="840" spans="7:7">
      <c r="G840" s="31"/>
    </row>
    <row r="841" spans="7:7">
      <c r="G841" s="31"/>
    </row>
    <row r="842" spans="7:7">
      <c r="G842" s="31"/>
    </row>
    <row r="843" spans="7:7">
      <c r="G843" s="31"/>
    </row>
    <row r="844" spans="7:7">
      <c r="G844" s="31"/>
    </row>
    <row r="845" spans="7:7">
      <c r="G845" s="31"/>
    </row>
    <row r="846" spans="7:7">
      <c r="G846" s="31"/>
    </row>
    <row r="847" spans="7:7">
      <c r="G847" s="31"/>
    </row>
    <row r="848" spans="7:7">
      <c r="G848" s="31"/>
    </row>
    <row r="849" spans="7:7">
      <c r="G849" s="31"/>
    </row>
    <row r="850" spans="7:7">
      <c r="G850" s="31"/>
    </row>
    <row r="851" spans="7:7">
      <c r="G851" s="31"/>
    </row>
    <row r="852" spans="7:7">
      <c r="G852" s="31"/>
    </row>
    <row r="853" spans="7:7">
      <c r="G853" s="31"/>
    </row>
    <row r="854" spans="7:7">
      <c r="G854" s="31"/>
    </row>
    <row r="855" spans="7:7">
      <c r="G855" s="31"/>
    </row>
    <row r="856" spans="7:7">
      <c r="G856" s="31"/>
    </row>
    <row r="857" spans="7:7">
      <c r="G857" s="31"/>
    </row>
    <row r="858" spans="7:7">
      <c r="G858" s="31"/>
    </row>
    <row r="859" spans="7:7">
      <c r="G859" s="31"/>
    </row>
    <row r="860" spans="7:7">
      <c r="G860" s="31"/>
    </row>
    <row r="861" spans="7:7">
      <c r="G861" s="31"/>
    </row>
    <row r="862" spans="7:7">
      <c r="G862" s="31"/>
    </row>
    <row r="863" spans="7:7">
      <c r="G863" s="31"/>
    </row>
    <row r="864" spans="7:7">
      <c r="G864" s="31"/>
    </row>
    <row r="865" spans="7:7">
      <c r="G865" s="31"/>
    </row>
    <row r="866" spans="7:7">
      <c r="G866" s="31"/>
    </row>
    <row r="867" spans="7:7">
      <c r="G867" s="31"/>
    </row>
    <row r="868" spans="7:7">
      <c r="G868" s="31"/>
    </row>
    <row r="869" spans="7:7">
      <c r="G869" s="31"/>
    </row>
    <row r="870" spans="7:7">
      <c r="G870" s="31"/>
    </row>
    <row r="871" spans="7:7">
      <c r="G871" s="31"/>
    </row>
    <row r="872" spans="7:7">
      <c r="G872" s="31"/>
    </row>
    <row r="873" spans="7:7">
      <c r="G873" s="31"/>
    </row>
    <row r="874" spans="7:7">
      <c r="G874" s="31"/>
    </row>
    <row r="875" spans="7:7">
      <c r="G875" s="31"/>
    </row>
    <row r="876" spans="7:7">
      <c r="G876" s="31"/>
    </row>
    <row r="877" spans="7:7">
      <c r="G877" s="31"/>
    </row>
    <row r="878" spans="7:7">
      <c r="G878" s="31"/>
    </row>
    <row r="879" spans="7:7">
      <c r="G879" s="31"/>
    </row>
    <row r="880" spans="7:7">
      <c r="G880" s="31"/>
    </row>
    <row r="881" spans="7:7">
      <c r="G881" s="31"/>
    </row>
    <row r="882" spans="7:7">
      <c r="G882" s="31"/>
    </row>
    <row r="883" spans="7:7">
      <c r="G883" s="31"/>
    </row>
    <row r="884" spans="7:7">
      <c r="G884" s="31"/>
    </row>
    <row r="885" spans="7:7">
      <c r="G885" s="31"/>
    </row>
    <row r="886" spans="7:7">
      <c r="G886" s="31"/>
    </row>
    <row r="887" spans="7:7">
      <c r="G887" s="31"/>
    </row>
    <row r="888" spans="7:7">
      <c r="G888" s="31"/>
    </row>
    <row r="889" spans="7:7">
      <c r="G889" s="31"/>
    </row>
    <row r="890" spans="7:7">
      <c r="G890" s="31"/>
    </row>
    <row r="891" spans="7:7">
      <c r="G891" s="31"/>
    </row>
    <row r="892" spans="7:7">
      <c r="G892" s="31"/>
    </row>
    <row r="893" spans="7:7">
      <c r="G893" s="31"/>
    </row>
    <row r="894" spans="7:7">
      <c r="G894" s="31"/>
    </row>
    <row r="895" spans="7:7">
      <c r="G895" s="31"/>
    </row>
    <row r="896" spans="7:7">
      <c r="G896" s="31"/>
    </row>
    <row r="897" spans="7:7">
      <c r="G897" s="31"/>
    </row>
    <row r="898" spans="7:7">
      <c r="G898" s="31"/>
    </row>
    <row r="899" spans="7:7">
      <c r="G899" s="31"/>
    </row>
    <row r="900" spans="7:7">
      <c r="G900" s="31"/>
    </row>
    <row r="901" spans="7:7">
      <c r="G901" s="31"/>
    </row>
    <row r="902" spans="7:7">
      <c r="G902" s="31"/>
    </row>
    <row r="903" spans="7:7">
      <c r="G903" s="31"/>
    </row>
    <row r="904" spans="7:7">
      <c r="G904" s="31"/>
    </row>
    <row r="905" spans="7:7">
      <c r="G905" s="31"/>
    </row>
    <row r="906" spans="7:7">
      <c r="G906" s="31"/>
    </row>
    <row r="907" spans="7:7">
      <c r="G907" s="31"/>
    </row>
    <row r="908" spans="7:7">
      <c r="G908" s="31"/>
    </row>
    <row r="909" spans="7:7">
      <c r="G909" s="31"/>
    </row>
    <row r="910" spans="7:7">
      <c r="G910" s="31"/>
    </row>
    <row r="911" spans="7:7">
      <c r="G911" s="31"/>
    </row>
    <row r="912" spans="7:7">
      <c r="G912" s="31"/>
    </row>
    <row r="913" spans="7:7">
      <c r="G913" s="31"/>
    </row>
    <row r="914" spans="7:7">
      <c r="G914" s="31"/>
    </row>
    <row r="915" spans="7:7">
      <c r="G915" s="31"/>
    </row>
    <row r="916" spans="7:7">
      <c r="G916" s="31"/>
    </row>
    <row r="917" spans="7:7">
      <c r="G917" s="31"/>
    </row>
    <row r="918" spans="7:7">
      <c r="G918" s="31"/>
    </row>
    <row r="919" spans="7:7">
      <c r="G919" s="31"/>
    </row>
    <row r="920" spans="7:7">
      <c r="G920" s="31"/>
    </row>
    <row r="921" spans="7:7">
      <c r="G921" s="31"/>
    </row>
    <row r="922" spans="7:7">
      <c r="G922" s="31"/>
    </row>
    <row r="923" spans="7:7">
      <c r="G923" s="31"/>
    </row>
    <row r="924" spans="7:7">
      <c r="G924" s="31"/>
    </row>
    <row r="925" spans="7:7">
      <c r="G925" s="31"/>
    </row>
    <row r="926" spans="7:7">
      <c r="G926" s="31"/>
    </row>
    <row r="927" spans="7:7">
      <c r="G927" s="31"/>
    </row>
    <row r="928" spans="7:7">
      <c r="G928" s="31"/>
    </row>
    <row r="929" spans="7:7">
      <c r="G929" s="31"/>
    </row>
    <row r="930" spans="7:7">
      <c r="G930" s="31"/>
    </row>
    <row r="931" spans="7:7">
      <c r="G931" s="31"/>
    </row>
    <row r="932" spans="7:7">
      <c r="G932" s="31"/>
    </row>
    <row r="933" spans="7:7">
      <c r="G933" s="31"/>
    </row>
    <row r="934" spans="7:7">
      <c r="G934" s="31"/>
    </row>
    <row r="935" spans="7:7">
      <c r="G935" s="31"/>
    </row>
    <row r="936" spans="7:7">
      <c r="G936" s="31"/>
    </row>
    <row r="937" spans="7:7">
      <c r="G937" s="31"/>
    </row>
    <row r="938" spans="7:7">
      <c r="G938" s="31"/>
    </row>
    <row r="939" spans="7:7">
      <c r="G939" s="31"/>
    </row>
    <row r="940" spans="7:7">
      <c r="G940" s="31"/>
    </row>
    <row r="941" spans="7:7">
      <c r="G941" s="31"/>
    </row>
    <row r="942" spans="7:7">
      <c r="G942" s="31"/>
    </row>
    <row r="943" spans="7:7">
      <c r="G943" s="31"/>
    </row>
    <row r="944" spans="7:7">
      <c r="G944" s="31"/>
    </row>
    <row r="945" spans="7:7">
      <c r="G945" s="31"/>
    </row>
    <row r="946" spans="7:7">
      <c r="G946" s="31"/>
    </row>
    <row r="947" spans="7:7">
      <c r="G947" s="31"/>
    </row>
    <row r="948" spans="7:7">
      <c r="G948" s="31"/>
    </row>
    <row r="949" spans="7:7">
      <c r="G949" s="31"/>
    </row>
    <row r="950" spans="7:7">
      <c r="G950" s="31"/>
    </row>
    <row r="951" spans="7:7">
      <c r="G951" s="31"/>
    </row>
    <row r="952" spans="7:7">
      <c r="G952" s="31"/>
    </row>
    <row r="953" spans="7:7">
      <c r="G953" s="31"/>
    </row>
    <row r="954" spans="7:7">
      <c r="G954" s="31"/>
    </row>
    <row r="955" spans="7:7">
      <c r="G955" s="31"/>
    </row>
    <row r="956" spans="7:7">
      <c r="G956" s="31"/>
    </row>
    <row r="957" spans="7:7">
      <c r="G957" s="31"/>
    </row>
    <row r="958" spans="7:7">
      <c r="G958" s="31"/>
    </row>
    <row r="959" spans="7:7">
      <c r="G959" s="31"/>
    </row>
    <row r="960" spans="7:7">
      <c r="G960" s="31"/>
    </row>
    <row r="961" spans="7:7">
      <c r="G961" s="31"/>
    </row>
    <row r="962" spans="7:7">
      <c r="G962" s="31"/>
    </row>
    <row r="963" spans="7:7">
      <c r="G963" s="31"/>
    </row>
    <row r="964" spans="7:7">
      <c r="G964" s="31"/>
    </row>
    <row r="965" spans="7:7">
      <c r="G965" s="31"/>
    </row>
    <row r="966" spans="7:7">
      <c r="G966" s="31"/>
    </row>
    <row r="967" spans="7:7">
      <c r="G967" s="31"/>
    </row>
    <row r="968" spans="7:7">
      <c r="G968" s="31"/>
    </row>
    <row r="969" spans="7:7">
      <c r="G969" s="31"/>
    </row>
    <row r="970" spans="7:7">
      <c r="G970" s="31"/>
    </row>
    <row r="971" spans="7:7">
      <c r="G971" s="31"/>
    </row>
    <row r="972" spans="7:7">
      <c r="G972" s="31"/>
    </row>
    <row r="973" spans="7:7">
      <c r="G973" s="31"/>
    </row>
    <row r="974" spans="7:7">
      <c r="G974" s="31"/>
    </row>
    <row r="975" spans="7:7">
      <c r="G975" s="31"/>
    </row>
    <row r="976" spans="7:7">
      <c r="G976" s="31"/>
    </row>
    <row r="977" spans="7:7">
      <c r="G977" s="31"/>
    </row>
    <row r="978" spans="7:7">
      <c r="G978" s="31"/>
    </row>
    <row r="979" spans="7:7">
      <c r="G979" s="31"/>
    </row>
    <row r="980" spans="7:7">
      <c r="G980" s="31"/>
    </row>
    <row r="981" spans="7:7">
      <c r="G981" s="31"/>
    </row>
    <row r="982" spans="7:7">
      <c r="G982" s="31"/>
    </row>
    <row r="983" spans="7:7">
      <c r="G983" s="31"/>
    </row>
    <row r="984" spans="7:7">
      <c r="G984" s="31"/>
    </row>
    <row r="985" spans="7:7">
      <c r="G985" s="31"/>
    </row>
    <row r="986" spans="7:7">
      <c r="G986" s="31"/>
    </row>
    <row r="987" spans="7:7">
      <c r="G987" s="31"/>
    </row>
    <row r="988" spans="7:7">
      <c r="G988" s="31"/>
    </row>
    <row r="989" spans="7:7">
      <c r="G989" s="31"/>
    </row>
    <row r="990" spans="7:7">
      <c r="G990" s="31"/>
    </row>
    <row r="991" spans="7:7">
      <c r="G991" s="31"/>
    </row>
    <row r="992" spans="7:7">
      <c r="G992" s="31"/>
    </row>
    <row r="993" spans="7:7">
      <c r="G993" s="31"/>
    </row>
    <row r="994" spans="7:7">
      <c r="G994" s="31"/>
    </row>
    <row r="995" spans="7:7">
      <c r="G995" s="31"/>
    </row>
    <row r="996" spans="7:7">
      <c r="G996" s="31"/>
    </row>
    <row r="997" spans="7:7">
      <c r="G997" s="31"/>
    </row>
    <row r="998" spans="7:7">
      <c r="G998" s="31"/>
    </row>
    <row r="999" spans="7:7">
      <c r="G999" s="31"/>
    </row>
    <row r="1000" spans="7:7">
      <c r="G1000" s="31"/>
    </row>
    <row r="1001" spans="7:7">
      <c r="G1001" s="31"/>
    </row>
    <row r="1002" spans="7:7">
      <c r="G1002" s="31"/>
    </row>
    <row r="1003" spans="7:7">
      <c r="G1003" s="31"/>
    </row>
    <row r="1004" spans="7:7">
      <c r="G1004" s="31"/>
    </row>
    <row r="1005" spans="7:7">
      <c r="G1005" s="31"/>
    </row>
    <row r="1006" spans="7:7">
      <c r="G1006" s="31"/>
    </row>
    <row r="1007" spans="7:7">
      <c r="G1007" s="31"/>
    </row>
    <row r="1008" spans="7:7">
      <c r="G1008" s="31"/>
    </row>
    <row r="1009" spans="7:7">
      <c r="G1009" s="31"/>
    </row>
    <row r="1010" spans="7:7">
      <c r="G1010" s="31"/>
    </row>
    <row r="1011" spans="7:7">
      <c r="G1011" s="31"/>
    </row>
    <row r="1012" spans="7:7">
      <c r="G1012" s="31"/>
    </row>
    <row r="1013" spans="7:7">
      <c r="G1013" s="31"/>
    </row>
    <row r="1014" spans="7:7">
      <c r="G1014" s="31"/>
    </row>
    <row r="1015" spans="7:7">
      <c r="G1015" s="31"/>
    </row>
    <row r="1016" spans="7:7">
      <c r="G1016" s="31"/>
    </row>
    <row r="1017" spans="7:7">
      <c r="G1017" s="31"/>
    </row>
    <row r="1018" spans="7:7">
      <c r="G1018" s="31"/>
    </row>
    <row r="1019" spans="7:7">
      <c r="G1019" s="31"/>
    </row>
    <row r="1020" spans="7:7">
      <c r="G1020" s="31"/>
    </row>
    <row r="1021" spans="7:7">
      <c r="G1021" s="31"/>
    </row>
    <row r="1022" spans="7:7">
      <c r="G1022" s="31"/>
    </row>
    <row r="1023" spans="7:7">
      <c r="G1023" s="31"/>
    </row>
    <row r="1024" spans="7:7">
      <c r="G1024" s="31"/>
    </row>
    <row r="1025" spans="7:7">
      <c r="G1025" s="31"/>
    </row>
    <row r="1026" spans="7:7">
      <c r="G1026" s="31"/>
    </row>
    <row r="1027" spans="7:7">
      <c r="G1027" s="31"/>
    </row>
    <row r="1028" spans="7:7">
      <c r="G1028" s="31"/>
    </row>
    <row r="1029" spans="7:7">
      <c r="G1029" s="31"/>
    </row>
    <row r="1030" spans="7:7">
      <c r="G1030" s="31"/>
    </row>
    <row r="1031" spans="7:7">
      <c r="G1031" s="31"/>
    </row>
    <row r="1032" spans="7:7">
      <c r="G1032" s="31"/>
    </row>
    <row r="1033" spans="7:7">
      <c r="G1033" s="31"/>
    </row>
    <row r="1034" spans="7:7">
      <c r="G1034" s="31"/>
    </row>
    <row r="1035" spans="7:7">
      <c r="G1035" s="31"/>
    </row>
    <row r="1036" spans="7:7">
      <c r="G1036" s="31"/>
    </row>
    <row r="1037" spans="7:7">
      <c r="G1037" s="31"/>
    </row>
    <row r="1038" spans="7:7">
      <c r="G1038" s="31"/>
    </row>
    <row r="1039" spans="7:7">
      <c r="G1039" s="31"/>
    </row>
    <row r="1040" spans="7:7">
      <c r="G1040" s="31"/>
    </row>
    <row r="1041" spans="7:7">
      <c r="G1041" s="31"/>
    </row>
    <row r="1042" spans="7:7">
      <c r="G1042" s="31"/>
    </row>
    <row r="1043" spans="7:7">
      <c r="G1043" s="31"/>
    </row>
    <row r="1044" spans="7:7">
      <c r="G1044" s="31"/>
    </row>
    <row r="1045" spans="7:7">
      <c r="G1045" s="31"/>
    </row>
    <row r="1046" spans="7:7">
      <c r="G1046" s="31"/>
    </row>
    <row r="1047" spans="7:7">
      <c r="G1047" s="31"/>
    </row>
    <row r="1048" spans="7:7">
      <c r="G1048" s="31"/>
    </row>
    <row r="1049" spans="7:7">
      <c r="G1049" s="31"/>
    </row>
    <row r="1050" spans="7:7">
      <c r="G1050" s="31"/>
    </row>
    <row r="1051" spans="7:7">
      <c r="G1051" s="31"/>
    </row>
    <row r="1052" spans="7:7">
      <c r="G1052" s="31"/>
    </row>
    <row r="1053" spans="7:7">
      <c r="G1053" s="31"/>
    </row>
    <row r="1054" spans="7:7">
      <c r="G1054" s="31"/>
    </row>
    <row r="1055" spans="7:7">
      <c r="G1055" s="31"/>
    </row>
    <row r="1056" spans="7:7">
      <c r="G1056" s="31"/>
    </row>
    <row r="1057" spans="7:7">
      <c r="G1057" s="31"/>
    </row>
    <row r="1058" spans="7:7">
      <c r="G1058" s="31"/>
    </row>
    <row r="1059" spans="7:7">
      <c r="G1059" s="31"/>
    </row>
    <row r="1060" spans="7:7">
      <c r="G1060" s="31"/>
    </row>
    <row r="1061" spans="7:7">
      <c r="G1061" s="31"/>
    </row>
    <row r="1062" spans="7:7">
      <c r="G1062" s="31"/>
    </row>
    <row r="1063" spans="7:7">
      <c r="G1063" s="31"/>
    </row>
    <row r="1064" spans="7:7">
      <c r="G1064" s="31"/>
    </row>
    <row r="1065" spans="7:7">
      <c r="G1065" s="31"/>
    </row>
    <row r="1066" spans="7:7">
      <c r="G1066" s="31"/>
    </row>
    <row r="1067" spans="7:7">
      <c r="G1067" s="31"/>
    </row>
    <row r="1068" spans="7:7">
      <c r="G1068" s="31"/>
    </row>
    <row r="1069" spans="7:7">
      <c r="G1069" s="31"/>
    </row>
    <row r="1070" spans="7:7">
      <c r="G1070" s="31"/>
    </row>
    <row r="1071" spans="7:7">
      <c r="G1071" s="31"/>
    </row>
    <row r="1072" spans="7:7">
      <c r="G1072" s="31"/>
    </row>
    <row r="1073" spans="7:7">
      <c r="G1073" s="31"/>
    </row>
    <row r="1074" spans="7:7">
      <c r="G1074" s="31"/>
    </row>
    <row r="1075" spans="7:7">
      <c r="G1075" s="31"/>
    </row>
    <row r="1076" spans="7:7">
      <c r="G1076" s="31"/>
    </row>
    <row r="1077" spans="7:7">
      <c r="G1077" s="31"/>
    </row>
    <row r="1078" spans="7:7">
      <c r="G1078" s="31"/>
    </row>
    <row r="1079" spans="7:7">
      <c r="G1079" s="31"/>
    </row>
    <row r="1080" spans="7:7">
      <c r="G1080" s="31"/>
    </row>
    <row r="1081" spans="7:7">
      <c r="G1081" s="31"/>
    </row>
    <row r="1082" spans="7:7">
      <c r="G1082" s="31"/>
    </row>
    <row r="1083" spans="7:7">
      <c r="G1083" s="31"/>
    </row>
    <row r="1084" spans="7:7">
      <c r="G1084" s="31"/>
    </row>
    <row r="1085" spans="7:7">
      <c r="G1085" s="31"/>
    </row>
    <row r="1086" spans="7:7">
      <c r="G1086" s="31"/>
    </row>
    <row r="1087" spans="7:7">
      <c r="G1087" s="31"/>
    </row>
    <row r="1088" spans="7:7">
      <c r="G1088" s="31"/>
    </row>
    <row r="1089" spans="7:7">
      <c r="G1089" s="31"/>
    </row>
    <row r="1090" spans="7:7">
      <c r="G1090" s="31"/>
    </row>
    <row r="1091" spans="7:7">
      <c r="G1091" s="31"/>
    </row>
    <row r="1092" spans="7:7">
      <c r="G1092" s="31"/>
    </row>
    <row r="1093" spans="7:7">
      <c r="G1093" s="31"/>
    </row>
    <row r="1094" spans="7:7">
      <c r="G1094" s="31"/>
    </row>
    <row r="1095" spans="7:7">
      <c r="G1095" s="31"/>
    </row>
    <row r="1096" spans="7:7">
      <c r="G1096" s="31"/>
    </row>
    <row r="1097" spans="7:7">
      <c r="G1097" s="31"/>
    </row>
    <row r="1098" spans="7:7">
      <c r="G1098" s="31"/>
    </row>
    <row r="1099" spans="7:7">
      <c r="G1099" s="31"/>
    </row>
    <row r="1100" spans="7:7">
      <c r="G1100" s="31"/>
    </row>
    <row r="1101" spans="7:7">
      <c r="G1101" s="31"/>
    </row>
    <row r="1102" spans="7:7">
      <c r="G1102" s="31"/>
    </row>
    <row r="1103" spans="7:7">
      <c r="G1103" s="31"/>
    </row>
    <row r="1104" spans="7:7">
      <c r="G1104" s="31"/>
    </row>
    <row r="1105" spans="7:7">
      <c r="G1105" s="31"/>
    </row>
    <row r="1106" spans="7:7">
      <c r="G1106" s="31"/>
    </row>
    <row r="1107" spans="7:7">
      <c r="G1107" s="31"/>
    </row>
    <row r="1108" spans="7:7">
      <c r="G1108" s="31"/>
    </row>
    <row r="1109" spans="7:7">
      <c r="G1109" s="31"/>
    </row>
    <row r="1110" spans="7:7">
      <c r="G1110" s="31"/>
    </row>
    <row r="1111" spans="7:7">
      <c r="G1111" s="31"/>
    </row>
    <row r="1112" spans="7:7">
      <c r="G1112" s="31"/>
    </row>
    <row r="1113" spans="7:7">
      <c r="G1113" s="31"/>
    </row>
    <row r="1114" spans="7:7">
      <c r="G1114" s="31"/>
    </row>
    <row r="1115" spans="7:7">
      <c r="G1115" s="31"/>
    </row>
    <row r="1116" spans="7:7">
      <c r="G1116" s="31"/>
    </row>
    <row r="1117" spans="7:7">
      <c r="G1117" s="31"/>
    </row>
    <row r="1118" spans="7:7">
      <c r="G1118" s="31"/>
    </row>
    <row r="1119" spans="7:7">
      <c r="G1119" s="31"/>
    </row>
    <row r="1120" spans="7:7">
      <c r="G1120" s="31"/>
    </row>
    <row r="1121" spans="7:7">
      <c r="G1121" s="31"/>
    </row>
    <row r="1122" spans="7:7">
      <c r="G1122" s="31"/>
    </row>
    <row r="1123" spans="7:7">
      <c r="G1123" s="31"/>
    </row>
    <row r="1124" spans="7:7">
      <c r="G1124" s="31"/>
    </row>
    <row r="1125" spans="7:7">
      <c r="G1125" s="31"/>
    </row>
    <row r="1126" spans="7:7">
      <c r="G1126" s="31"/>
    </row>
    <row r="1127" spans="7:7">
      <c r="G1127" s="31"/>
    </row>
    <row r="1128" spans="7:7">
      <c r="G1128" s="31"/>
    </row>
    <row r="1129" spans="7:7">
      <c r="G1129" s="31"/>
    </row>
    <row r="1130" spans="7:7">
      <c r="G1130" s="31"/>
    </row>
    <row r="1131" spans="7:7">
      <c r="G1131" s="31"/>
    </row>
    <row r="1132" spans="7:7">
      <c r="G1132" s="31"/>
    </row>
    <row r="1133" spans="7:7">
      <c r="G1133" s="31"/>
    </row>
    <row r="1134" spans="7:7">
      <c r="G1134" s="31"/>
    </row>
    <row r="1135" spans="7:7">
      <c r="G1135" s="31"/>
    </row>
    <row r="1136" spans="7:7">
      <c r="G1136" s="31"/>
    </row>
    <row r="1137" spans="7:7">
      <c r="G1137" s="31"/>
    </row>
    <row r="1138" spans="7:7">
      <c r="G1138" s="31"/>
    </row>
    <row r="1139" spans="7:7">
      <c r="G1139" s="31"/>
    </row>
    <row r="1140" spans="7:7">
      <c r="G1140" s="31"/>
    </row>
    <row r="1141" spans="7:7">
      <c r="G1141" s="31"/>
    </row>
    <row r="1142" spans="7:7">
      <c r="G1142" s="31"/>
    </row>
    <row r="1143" spans="7:7">
      <c r="G1143" s="31"/>
    </row>
    <row r="1144" spans="7:7">
      <c r="G1144" s="31"/>
    </row>
    <row r="1145" spans="7:7">
      <c r="G1145" s="31"/>
    </row>
    <row r="1146" spans="7:7">
      <c r="G1146" s="31"/>
    </row>
    <row r="1147" spans="7:7">
      <c r="G1147" s="31"/>
    </row>
    <row r="1148" spans="7:7">
      <c r="G1148" s="31"/>
    </row>
    <row r="1149" spans="7:7">
      <c r="G1149" s="31"/>
    </row>
    <row r="1150" spans="7:7">
      <c r="G1150" s="31"/>
    </row>
    <row r="1151" spans="7:7">
      <c r="G1151" s="31"/>
    </row>
    <row r="1152" spans="7:7">
      <c r="G1152" s="31"/>
    </row>
    <row r="1153" spans="7:7">
      <c r="G1153" s="31"/>
    </row>
    <row r="1154" spans="7:7">
      <c r="G1154" s="31"/>
    </row>
    <row r="1155" spans="7:7">
      <c r="G1155" s="31"/>
    </row>
    <row r="1156" spans="7:7">
      <c r="G1156" s="31"/>
    </row>
    <row r="1157" spans="7:7">
      <c r="G1157" s="31"/>
    </row>
    <row r="1158" spans="7:7">
      <c r="G1158" s="31"/>
    </row>
    <row r="1159" spans="7:7">
      <c r="G1159" s="31"/>
    </row>
    <row r="1160" spans="7:7">
      <c r="G1160" s="31"/>
    </row>
    <row r="1161" spans="7:7">
      <c r="G1161" s="31"/>
    </row>
    <row r="1162" spans="7:7">
      <c r="G1162" s="31"/>
    </row>
    <row r="1163" spans="7:7">
      <c r="G1163" s="31"/>
    </row>
    <row r="1164" spans="7:7">
      <c r="G1164" s="31"/>
    </row>
    <row r="1165" spans="7:7">
      <c r="G1165" s="31"/>
    </row>
    <row r="1166" spans="7:7">
      <c r="G1166" s="31"/>
    </row>
    <row r="1167" spans="7:7">
      <c r="G1167" s="31"/>
    </row>
    <row r="1168" spans="7:7">
      <c r="G1168" s="31"/>
    </row>
    <row r="1169" spans="7:7">
      <c r="G1169" s="31"/>
    </row>
    <row r="1170" spans="7:7">
      <c r="G1170" s="31"/>
    </row>
    <row r="1171" spans="7:7">
      <c r="G1171" s="31"/>
    </row>
    <row r="1172" spans="7:7">
      <c r="G1172" s="31"/>
    </row>
    <row r="1173" spans="7:7">
      <c r="G1173" s="31"/>
    </row>
    <row r="1174" spans="7:7">
      <c r="G1174" s="31"/>
    </row>
    <row r="1175" spans="7:7">
      <c r="G1175" s="31"/>
    </row>
    <row r="1176" spans="7:7">
      <c r="G1176" s="31"/>
    </row>
    <row r="1177" spans="7:7">
      <c r="G1177" s="31"/>
    </row>
    <row r="1178" spans="7:7">
      <c r="G1178" s="31"/>
    </row>
    <row r="1179" spans="7:7">
      <c r="G1179" s="31"/>
    </row>
    <row r="1180" spans="7:7">
      <c r="G1180" s="31"/>
    </row>
    <row r="1181" spans="7:7">
      <c r="G1181" s="31"/>
    </row>
    <row r="1182" spans="7:7">
      <c r="G1182" s="31"/>
    </row>
    <row r="1183" spans="7:7">
      <c r="G1183" s="31"/>
    </row>
    <row r="1184" spans="7:7">
      <c r="G1184" s="31"/>
    </row>
    <row r="1185" spans="7:7">
      <c r="G1185" s="31"/>
    </row>
    <row r="1186" spans="7:7">
      <c r="G1186" s="31"/>
    </row>
    <row r="1187" spans="7:7">
      <c r="G1187" s="31"/>
    </row>
    <row r="1188" spans="7:7">
      <c r="G1188" s="31"/>
    </row>
    <row r="1189" spans="7:7">
      <c r="G1189" s="31"/>
    </row>
    <row r="1190" spans="7:7">
      <c r="G1190" s="31"/>
    </row>
    <row r="1191" spans="7:7">
      <c r="G1191" s="31"/>
    </row>
    <row r="1192" spans="7:7">
      <c r="G1192" s="31"/>
    </row>
    <row r="1193" spans="7:7">
      <c r="G1193" s="31"/>
    </row>
    <row r="1194" spans="7:7">
      <c r="G1194" s="31"/>
    </row>
    <row r="1195" spans="7:7">
      <c r="G1195" s="31"/>
    </row>
    <row r="1196" spans="7:7">
      <c r="G1196" s="31"/>
    </row>
    <row r="1197" spans="7:7">
      <c r="G1197" s="31"/>
    </row>
    <row r="1198" spans="7:7">
      <c r="G1198" s="31"/>
    </row>
    <row r="1199" spans="7:7">
      <c r="G1199" s="31"/>
    </row>
    <row r="1200" spans="7:7">
      <c r="G1200" s="31"/>
    </row>
    <row r="1201" spans="7:7">
      <c r="G1201" s="31"/>
    </row>
    <row r="1202" spans="7:7">
      <c r="G1202" s="31"/>
    </row>
    <row r="1203" spans="7:7">
      <c r="G1203" s="31"/>
    </row>
    <row r="1204" spans="7:7">
      <c r="G1204" s="31"/>
    </row>
    <row r="1205" spans="7:7">
      <c r="G1205" s="31"/>
    </row>
    <row r="1206" spans="7:7">
      <c r="G1206" s="31"/>
    </row>
    <row r="1207" spans="7:7">
      <c r="G1207" s="31"/>
    </row>
    <row r="1208" spans="7:7">
      <c r="G1208" s="31"/>
    </row>
    <row r="1209" spans="7:7">
      <c r="G1209" s="31"/>
    </row>
    <row r="1210" spans="7:7">
      <c r="G1210" s="31"/>
    </row>
    <row r="1211" spans="7:7">
      <c r="G1211" s="31"/>
    </row>
    <row r="1212" spans="7:7">
      <c r="G1212" s="31"/>
    </row>
    <row r="1213" spans="7:7">
      <c r="G1213" s="31"/>
    </row>
    <row r="1214" spans="7:7">
      <c r="G1214" s="31"/>
    </row>
    <row r="1215" spans="7:7">
      <c r="G1215" s="31"/>
    </row>
    <row r="1216" spans="7:7">
      <c r="G1216" s="31"/>
    </row>
    <row r="1217" spans="7:7">
      <c r="G1217" s="31"/>
    </row>
    <row r="1218" spans="7:7">
      <c r="G1218" s="31"/>
    </row>
    <row r="1219" spans="7:7">
      <c r="G1219" s="31"/>
    </row>
    <row r="1220" spans="7:7">
      <c r="G1220" s="31"/>
    </row>
    <row r="1221" spans="7:7">
      <c r="G1221" s="31"/>
    </row>
    <row r="1222" spans="7:7">
      <c r="G1222" s="31"/>
    </row>
    <row r="1223" spans="7:7">
      <c r="G1223" s="31"/>
    </row>
    <row r="1224" spans="7:7">
      <c r="G1224" s="31"/>
    </row>
    <row r="1225" spans="7:7">
      <c r="G1225" s="31"/>
    </row>
    <row r="1226" spans="7:7">
      <c r="G1226" s="31"/>
    </row>
    <row r="1227" spans="7:7">
      <c r="G1227" s="31"/>
    </row>
    <row r="1228" spans="7:7">
      <c r="G1228" s="31"/>
    </row>
    <row r="1229" spans="7:7">
      <c r="G1229" s="31"/>
    </row>
    <row r="1230" spans="7:7">
      <c r="G1230" s="31"/>
    </row>
    <row r="1231" spans="7:7">
      <c r="G1231" s="31"/>
    </row>
    <row r="1232" spans="7:7">
      <c r="G1232" s="31"/>
    </row>
    <row r="1233" spans="7:7">
      <c r="G1233" s="31"/>
    </row>
    <row r="1234" spans="7:7">
      <c r="G1234" s="31"/>
    </row>
    <row r="1235" spans="7:7">
      <c r="G1235" s="31"/>
    </row>
    <row r="1236" spans="7:7">
      <c r="G1236" s="31"/>
    </row>
    <row r="1237" spans="7:7">
      <c r="G1237" s="31"/>
    </row>
    <row r="1238" spans="7:7">
      <c r="G1238" s="31"/>
    </row>
    <row r="1239" spans="7:7">
      <c r="G1239" s="31"/>
    </row>
    <row r="1240" spans="7:7">
      <c r="G1240" s="31"/>
    </row>
    <row r="1241" spans="7:7">
      <c r="G1241" s="31"/>
    </row>
    <row r="1242" spans="7:7">
      <c r="G1242" s="31"/>
    </row>
    <row r="1243" spans="7:7">
      <c r="G1243" s="31"/>
    </row>
    <row r="1244" spans="7:7">
      <c r="G1244" s="31"/>
    </row>
    <row r="1245" spans="7:7">
      <c r="G1245" s="31"/>
    </row>
    <row r="1246" spans="7:7">
      <c r="G1246" s="31"/>
    </row>
    <row r="1247" spans="7:7">
      <c r="G1247" s="31"/>
    </row>
    <row r="1248" spans="7:7">
      <c r="G1248" s="31"/>
    </row>
    <row r="1249" spans="7:7">
      <c r="G1249" s="31"/>
    </row>
    <row r="1250" spans="7:7">
      <c r="G1250" s="31"/>
    </row>
    <row r="1251" spans="7:7">
      <c r="G1251" s="31"/>
    </row>
    <row r="1252" spans="7:7">
      <c r="G1252" s="31"/>
    </row>
    <row r="1253" spans="7:7">
      <c r="G1253" s="31"/>
    </row>
    <row r="1254" spans="7:7">
      <c r="G1254" s="31"/>
    </row>
    <row r="1255" spans="7:7">
      <c r="G1255" s="31"/>
    </row>
    <row r="1256" spans="7:7">
      <c r="G1256" s="31"/>
    </row>
    <row r="1257" spans="7:7">
      <c r="G1257" s="31"/>
    </row>
    <row r="1258" spans="7:7">
      <c r="G1258" s="31"/>
    </row>
    <row r="1259" spans="7:7">
      <c r="G1259" s="31"/>
    </row>
    <row r="1260" spans="7:7">
      <c r="G1260" s="31"/>
    </row>
    <row r="1261" spans="7:7">
      <c r="G1261" s="31"/>
    </row>
    <row r="1262" spans="7:7">
      <c r="G1262" s="31"/>
    </row>
    <row r="1263" spans="7:7">
      <c r="G1263" s="31"/>
    </row>
    <row r="1264" spans="7:7">
      <c r="G1264" s="31"/>
    </row>
    <row r="1265" spans="7:7">
      <c r="G1265" s="31"/>
    </row>
    <row r="1266" spans="7:7">
      <c r="G1266" s="31"/>
    </row>
    <row r="1267" spans="7:7">
      <c r="G1267" s="31"/>
    </row>
    <row r="1268" spans="7:7">
      <c r="G1268" s="31"/>
    </row>
    <row r="1269" spans="7:7">
      <c r="G1269" s="31"/>
    </row>
    <row r="1270" spans="7:7">
      <c r="G1270" s="31"/>
    </row>
    <row r="1271" spans="7:7">
      <c r="G1271" s="31"/>
    </row>
    <row r="1272" spans="7:7">
      <c r="G1272" s="31"/>
    </row>
    <row r="1273" spans="7:7">
      <c r="G1273" s="31"/>
    </row>
    <row r="1274" spans="7:7">
      <c r="G1274" s="31"/>
    </row>
    <row r="1275" spans="7:7">
      <c r="G1275" s="31"/>
    </row>
    <row r="1276" spans="7:7">
      <c r="G1276" s="31"/>
    </row>
    <row r="1277" spans="7:7">
      <c r="G1277" s="31"/>
    </row>
    <row r="1278" spans="7:7">
      <c r="G1278" s="31"/>
    </row>
    <row r="1279" spans="7:7">
      <c r="G1279" s="31"/>
    </row>
    <row r="1280" spans="7:7">
      <c r="G1280" s="31"/>
    </row>
    <row r="1281" spans="7:7">
      <c r="G1281" s="31"/>
    </row>
    <row r="1282" spans="7:7">
      <c r="G1282" s="31"/>
    </row>
    <row r="1283" spans="7:7">
      <c r="G1283" s="31"/>
    </row>
    <row r="1284" spans="7:7">
      <c r="G1284" s="31"/>
    </row>
    <row r="1285" spans="7:7">
      <c r="G1285" s="31"/>
    </row>
    <row r="1286" spans="7:7">
      <c r="G1286" s="31"/>
    </row>
    <row r="1287" spans="7:7">
      <c r="G1287" s="31"/>
    </row>
    <row r="1288" spans="7:7">
      <c r="G1288" s="31"/>
    </row>
    <row r="1289" spans="7:7">
      <c r="G1289" s="31"/>
    </row>
    <row r="1290" spans="7:7">
      <c r="G1290" s="31"/>
    </row>
    <row r="1291" spans="7:7">
      <c r="G1291" s="31"/>
    </row>
    <row r="1292" spans="7:7">
      <c r="G1292" s="31"/>
    </row>
    <row r="1293" spans="7:7">
      <c r="G1293" s="31"/>
    </row>
    <row r="1294" spans="7:7">
      <c r="G1294" s="31"/>
    </row>
    <row r="1295" spans="7:7">
      <c r="G1295" s="31"/>
    </row>
    <row r="1296" spans="7:7">
      <c r="G1296" s="31"/>
    </row>
    <row r="1297" spans="7:7">
      <c r="G1297" s="31"/>
    </row>
    <row r="1298" spans="7:7">
      <c r="G1298" s="31"/>
    </row>
    <row r="1299" spans="7:7">
      <c r="G1299" s="31"/>
    </row>
    <row r="1300" spans="7:7">
      <c r="G1300" s="31"/>
    </row>
    <row r="1301" spans="7:7">
      <c r="G1301" s="31"/>
    </row>
    <row r="1302" spans="7:7">
      <c r="G1302" s="31"/>
    </row>
    <row r="1303" spans="7:7">
      <c r="G1303" s="31"/>
    </row>
    <row r="1304" spans="7:7">
      <c r="G1304" s="31"/>
    </row>
    <row r="1305" spans="7:7">
      <c r="G1305" s="31"/>
    </row>
    <row r="1306" spans="7:7">
      <c r="G1306" s="31"/>
    </row>
    <row r="1307" spans="7:7">
      <c r="G1307" s="31"/>
    </row>
    <row r="1308" spans="7:7">
      <c r="G1308" s="31"/>
    </row>
    <row r="1309" spans="7:7">
      <c r="G1309" s="31"/>
    </row>
    <row r="1310" spans="7:7">
      <c r="G1310" s="31"/>
    </row>
    <row r="1311" spans="7:7">
      <c r="G1311" s="31"/>
    </row>
    <row r="1312" spans="7:7">
      <c r="G1312" s="31"/>
    </row>
    <row r="1313" spans="7:7">
      <c r="G1313" s="31"/>
    </row>
    <row r="1314" spans="7:7">
      <c r="G1314" s="31"/>
    </row>
    <row r="1315" spans="7:7">
      <c r="G1315" s="31"/>
    </row>
    <row r="1316" spans="7:7">
      <c r="G1316" s="31"/>
    </row>
    <row r="1317" spans="7:7">
      <c r="G1317" s="31"/>
    </row>
    <row r="1318" spans="7:7">
      <c r="G1318" s="31"/>
    </row>
    <row r="1319" spans="7:7">
      <c r="G1319" s="31"/>
    </row>
    <row r="1320" spans="7:7">
      <c r="G1320" s="31"/>
    </row>
    <row r="1321" spans="7:7">
      <c r="G1321" s="31"/>
    </row>
    <row r="1322" spans="7:7">
      <c r="G1322" s="31"/>
    </row>
    <row r="1323" spans="7:7">
      <c r="G1323" s="31"/>
    </row>
    <row r="1324" spans="7:7">
      <c r="G1324" s="31"/>
    </row>
    <row r="1325" spans="7:7">
      <c r="G1325" s="31"/>
    </row>
    <row r="1326" spans="7:7">
      <c r="G1326" s="31"/>
    </row>
    <row r="1327" spans="7:7">
      <c r="G1327" s="31"/>
    </row>
    <row r="1328" spans="7:7">
      <c r="G1328" s="31"/>
    </row>
    <row r="1329" spans="7:7">
      <c r="G1329" s="31"/>
    </row>
    <row r="1330" spans="7:7">
      <c r="G1330" s="31"/>
    </row>
    <row r="1331" spans="7:7">
      <c r="G1331" s="31"/>
    </row>
    <row r="1332" spans="7:7">
      <c r="G1332" s="31"/>
    </row>
    <row r="1333" spans="7:7">
      <c r="G1333" s="31"/>
    </row>
    <row r="1334" spans="7:7">
      <c r="G1334" s="31"/>
    </row>
    <row r="1335" spans="7:7">
      <c r="G1335" s="31"/>
    </row>
    <row r="1336" spans="7:7">
      <c r="G1336" s="31"/>
    </row>
    <row r="1337" spans="7:7">
      <c r="G1337" s="31"/>
    </row>
    <row r="1338" spans="7:7">
      <c r="G1338" s="31"/>
    </row>
    <row r="1339" spans="7:7">
      <c r="G1339" s="31"/>
    </row>
    <row r="1340" spans="7:7">
      <c r="G1340" s="31"/>
    </row>
    <row r="1341" spans="7:7">
      <c r="G1341" s="31"/>
    </row>
    <row r="1342" spans="7:7">
      <c r="G1342" s="31"/>
    </row>
    <row r="1343" spans="7:7">
      <c r="G1343" s="31"/>
    </row>
    <row r="1344" spans="7:7">
      <c r="G1344" s="31"/>
    </row>
    <row r="1345" spans="7:7">
      <c r="G1345" s="31"/>
    </row>
    <row r="1346" spans="7:7">
      <c r="G1346" s="31"/>
    </row>
    <row r="1347" spans="7:7">
      <c r="G1347" s="31"/>
    </row>
    <row r="1348" spans="7:7">
      <c r="G1348" s="31"/>
    </row>
    <row r="1349" spans="7:7">
      <c r="G1349" s="31"/>
    </row>
    <row r="1350" spans="7:7">
      <c r="G1350" s="31"/>
    </row>
    <row r="1351" spans="7:7">
      <c r="G1351" s="31"/>
    </row>
    <row r="1352" spans="7:7">
      <c r="G1352" s="31"/>
    </row>
    <row r="1353" spans="7:7">
      <c r="G1353" s="31"/>
    </row>
    <row r="1354" spans="7:7">
      <c r="G1354" s="31"/>
    </row>
    <row r="1355" spans="7:7">
      <c r="G1355" s="31"/>
    </row>
    <row r="1356" spans="7:7">
      <c r="G1356" s="31"/>
    </row>
    <row r="1357" spans="7:7">
      <c r="G1357" s="31"/>
    </row>
    <row r="1358" spans="7:7">
      <c r="G1358" s="31"/>
    </row>
    <row r="1359" spans="7:7">
      <c r="G1359" s="31"/>
    </row>
    <row r="1360" spans="7:7">
      <c r="G1360" s="31"/>
    </row>
    <row r="1361" spans="7:7">
      <c r="G1361" s="31"/>
    </row>
    <row r="1362" spans="7:7">
      <c r="G1362" s="31"/>
    </row>
    <row r="1363" spans="7:7">
      <c r="G1363" s="31"/>
    </row>
    <row r="1364" spans="7:7">
      <c r="G1364" s="31"/>
    </row>
    <row r="1365" spans="7:7">
      <c r="G1365" s="31"/>
    </row>
    <row r="1366" spans="7:7">
      <c r="G1366" s="31"/>
    </row>
    <row r="1367" spans="7:7">
      <c r="G1367" s="31"/>
    </row>
    <row r="1368" spans="7:7">
      <c r="G1368" s="31"/>
    </row>
    <row r="1369" spans="7:7">
      <c r="G1369" s="31"/>
    </row>
    <row r="1370" spans="7:7">
      <c r="G1370" s="31"/>
    </row>
    <row r="1371" spans="7:7">
      <c r="G1371" s="31"/>
    </row>
    <row r="1372" spans="7:7">
      <c r="G1372" s="31"/>
    </row>
    <row r="1373" spans="7:7">
      <c r="G1373" s="31"/>
    </row>
    <row r="1374" spans="7:7">
      <c r="G1374" s="31"/>
    </row>
    <row r="1375" spans="7:7">
      <c r="G1375" s="31"/>
    </row>
    <row r="1376" spans="7:7">
      <c r="G1376" s="31"/>
    </row>
    <row r="1377" spans="7:7">
      <c r="G1377" s="31"/>
    </row>
    <row r="1378" spans="7:7">
      <c r="G1378" s="31"/>
    </row>
    <row r="1379" spans="7:7">
      <c r="G1379" s="31"/>
    </row>
    <row r="1380" spans="7:7">
      <c r="G1380" s="31"/>
    </row>
    <row r="1381" spans="7:7">
      <c r="G1381" s="31"/>
    </row>
    <row r="1382" spans="7:7">
      <c r="G1382" s="31"/>
    </row>
    <row r="1383" spans="7:7">
      <c r="G1383" s="31"/>
    </row>
    <row r="1384" spans="7:7">
      <c r="G1384" s="31"/>
    </row>
    <row r="1385" spans="7:7">
      <c r="G1385" s="31"/>
    </row>
    <row r="1386" spans="7:7">
      <c r="G1386" s="31"/>
    </row>
    <row r="1387" spans="7:7">
      <c r="G1387" s="31"/>
    </row>
    <row r="1388" spans="7:7">
      <c r="G1388" s="31"/>
    </row>
    <row r="1389" spans="7:7">
      <c r="G1389" s="31"/>
    </row>
    <row r="1390" spans="7:7">
      <c r="G1390" s="31"/>
    </row>
    <row r="1391" spans="7:7">
      <c r="G1391" s="31"/>
    </row>
    <row r="1392" spans="7:7">
      <c r="G1392" s="31"/>
    </row>
    <row r="1393" spans="7:7">
      <c r="G1393" s="31"/>
    </row>
    <row r="1394" spans="7:7">
      <c r="G1394" s="31"/>
    </row>
    <row r="1395" spans="7:7">
      <c r="G1395" s="31"/>
    </row>
    <row r="1396" spans="7:7">
      <c r="G1396" s="31"/>
    </row>
    <row r="1397" spans="7:7">
      <c r="G1397" s="31"/>
    </row>
    <row r="1398" spans="7:7">
      <c r="G1398" s="31"/>
    </row>
    <row r="1399" spans="7:7">
      <c r="G1399" s="31"/>
    </row>
    <row r="1400" spans="7:7">
      <c r="G1400" s="31"/>
    </row>
    <row r="1401" spans="7:7">
      <c r="G1401" s="31"/>
    </row>
    <row r="1402" spans="7:7">
      <c r="G1402" s="31"/>
    </row>
    <row r="1403" spans="7:7">
      <c r="G1403" s="31"/>
    </row>
    <row r="1404" spans="7:7">
      <c r="G1404" s="31"/>
    </row>
    <row r="1405" spans="7:7">
      <c r="G1405" s="31"/>
    </row>
    <row r="1406" spans="7:7">
      <c r="G1406" s="31"/>
    </row>
    <row r="1407" spans="7:7">
      <c r="G1407" s="31"/>
    </row>
    <row r="1408" spans="7:7">
      <c r="G1408" s="31"/>
    </row>
    <row r="1409" spans="7:7">
      <c r="G1409" s="31"/>
    </row>
    <row r="1410" spans="7:7">
      <c r="G1410" s="31"/>
    </row>
    <row r="1411" spans="7:7">
      <c r="G1411" s="31"/>
    </row>
    <row r="1412" spans="7:7">
      <c r="G1412" s="31"/>
    </row>
    <row r="1413" spans="7:7">
      <c r="G1413" s="31"/>
    </row>
    <row r="1414" spans="7:7">
      <c r="G1414" s="31"/>
    </row>
    <row r="1415" spans="7:7">
      <c r="G1415" s="31"/>
    </row>
    <row r="1416" spans="7:7">
      <c r="G1416" s="31"/>
    </row>
    <row r="1417" spans="7:7">
      <c r="G1417" s="31"/>
    </row>
    <row r="1418" spans="7:7">
      <c r="G1418" s="31"/>
    </row>
    <row r="1419" spans="7:7">
      <c r="G1419" s="31"/>
    </row>
    <row r="1420" spans="7:7">
      <c r="G1420" s="31"/>
    </row>
    <row r="1421" spans="7:7">
      <c r="G1421" s="31"/>
    </row>
    <row r="1422" spans="7:7">
      <c r="G1422" s="31"/>
    </row>
    <row r="1423" spans="7:7">
      <c r="G1423" s="31"/>
    </row>
    <row r="1424" spans="7:7">
      <c r="G1424" s="31"/>
    </row>
    <row r="1425" spans="7:7">
      <c r="G1425" s="31"/>
    </row>
    <row r="1426" spans="7:7">
      <c r="G1426" s="31"/>
    </row>
    <row r="1427" spans="7:7">
      <c r="G1427" s="31"/>
    </row>
    <row r="1428" spans="7:7">
      <c r="G1428" s="31"/>
    </row>
    <row r="1429" spans="7:7">
      <c r="G1429" s="31"/>
    </row>
    <row r="1430" spans="7:7">
      <c r="G1430" s="31"/>
    </row>
    <row r="1431" spans="7:7">
      <c r="G1431" s="31"/>
    </row>
    <row r="1432" spans="7:7">
      <c r="G1432" s="31"/>
    </row>
    <row r="1433" spans="7:7">
      <c r="G1433" s="31"/>
    </row>
    <row r="1434" spans="7:7">
      <c r="G1434" s="31"/>
    </row>
    <row r="1435" spans="7:7">
      <c r="G1435" s="31"/>
    </row>
    <row r="1436" spans="7:7">
      <c r="G1436" s="31"/>
    </row>
    <row r="1437" spans="7:7">
      <c r="G1437" s="31"/>
    </row>
    <row r="1438" spans="7:7">
      <c r="G1438" s="31"/>
    </row>
    <row r="1439" spans="7:7">
      <c r="G1439" s="31"/>
    </row>
    <row r="1440" spans="7:7">
      <c r="G1440" s="31"/>
    </row>
    <row r="1441" spans="7:7">
      <c r="G1441" s="31"/>
    </row>
    <row r="1442" spans="7:7">
      <c r="G1442" s="31"/>
    </row>
    <row r="1443" spans="7:7">
      <c r="G1443" s="31"/>
    </row>
    <row r="1444" spans="7:7">
      <c r="G1444" s="31"/>
    </row>
    <row r="1445" spans="7:7">
      <c r="G1445" s="31"/>
    </row>
    <row r="1446" spans="7:7">
      <c r="G1446" s="31"/>
    </row>
    <row r="1447" spans="7:7">
      <c r="G1447" s="31"/>
    </row>
    <row r="1448" spans="7:7">
      <c r="G1448" s="31"/>
    </row>
    <row r="1449" spans="7:7">
      <c r="G1449" s="31"/>
    </row>
    <row r="1450" spans="7:7">
      <c r="G1450" s="31"/>
    </row>
    <row r="1451" spans="7:7">
      <c r="G1451" s="31"/>
    </row>
    <row r="1452" spans="7:7">
      <c r="G1452" s="31"/>
    </row>
    <row r="1453" spans="7:7">
      <c r="G1453" s="31"/>
    </row>
    <row r="1454" spans="7:7">
      <c r="G1454" s="31"/>
    </row>
    <row r="1455" spans="7:7">
      <c r="G1455" s="31"/>
    </row>
    <row r="1456" spans="7:7">
      <c r="G1456" s="31"/>
    </row>
    <row r="1457" spans="7:7">
      <c r="G1457" s="31"/>
    </row>
    <row r="1458" spans="7:7">
      <c r="G1458" s="31"/>
    </row>
    <row r="1459" spans="7:7">
      <c r="G1459" s="31"/>
    </row>
    <row r="1460" spans="7:7">
      <c r="G1460" s="31"/>
    </row>
    <row r="1461" spans="7:7">
      <c r="G1461" s="31"/>
    </row>
    <row r="1462" spans="7:7">
      <c r="G1462" s="31"/>
    </row>
    <row r="1463" spans="7:7">
      <c r="G1463" s="31"/>
    </row>
    <row r="1464" spans="7:7">
      <c r="G1464" s="31"/>
    </row>
    <row r="1465" spans="7:7">
      <c r="G1465" s="31"/>
    </row>
    <row r="1466" spans="7:7">
      <c r="G1466" s="31"/>
    </row>
    <row r="1467" spans="7:7">
      <c r="G1467" s="31"/>
    </row>
    <row r="1468" spans="7:7">
      <c r="G1468" s="31"/>
    </row>
    <row r="1469" spans="7:7">
      <c r="G1469" s="31"/>
    </row>
    <row r="1470" spans="7:7">
      <c r="G1470" s="31"/>
    </row>
    <row r="1471" spans="7:7">
      <c r="G1471" s="31"/>
    </row>
    <row r="1472" spans="7:7">
      <c r="G1472" s="31"/>
    </row>
    <row r="1473" spans="7:7">
      <c r="G1473" s="31"/>
    </row>
    <row r="1474" spans="7:7">
      <c r="G1474" s="31"/>
    </row>
    <row r="1475" spans="7:7">
      <c r="G1475" s="31"/>
    </row>
    <row r="1476" spans="7:7">
      <c r="G1476" s="31"/>
    </row>
    <row r="1477" spans="7:7">
      <c r="G1477" s="31"/>
    </row>
    <row r="1478" spans="7:7">
      <c r="G1478" s="31"/>
    </row>
    <row r="1479" spans="7:7">
      <c r="G1479" s="31"/>
    </row>
    <row r="1480" spans="7:7">
      <c r="G1480" s="31"/>
    </row>
    <row r="1481" spans="7:7">
      <c r="G1481" s="31"/>
    </row>
    <row r="1482" spans="7:7">
      <c r="G1482" s="31"/>
    </row>
    <row r="1483" spans="7:7">
      <c r="G1483" s="31"/>
    </row>
    <row r="1484" spans="7:7">
      <c r="G1484" s="31"/>
    </row>
    <row r="1485" spans="7:7">
      <c r="G1485" s="31"/>
    </row>
    <row r="1486" spans="7:7">
      <c r="G1486" s="31"/>
    </row>
    <row r="1487" spans="7:7">
      <c r="G1487" s="31"/>
    </row>
    <row r="1488" spans="7:7">
      <c r="G1488" s="31"/>
    </row>
    <row r="1489" spans="7:7">
      <c r="G1489" s="31"/>
    </row>
    <row r="1490" spans="7:7">
      <c r="G1490" s="31"/>
    </row>
    <row r="1491" spans="7:7">
      <c r="G1491" s="31"/>
    </row>
    <row r="1492" spans="7:7">
      <c r="G1492" s="31"/>
    </row>
    <row r="1493" spans="7:7">
      <c r="G1493" s="31"/>
    </row>
    <row r="1494" spans="7:7">
      <c r="G1494" s="31"/>
    </row>
    <row r="1495" spans="7:7">
      <c r="G1495" s="31"/>
    </row>
    <row r="1496" spans="7:7">
      <c r="G1496" s="31"/>
    </row>
    <row r="1497" spans="7:7">
      <c r="G1497" s="31"/>
    </row>
    <row r="1498" spans="7:7">
      <c r="G1498" s="31"/>
    </row>
    <row r="1499" spans="7:7">
      <c r="G1499" s="31"/>
    </row>
    <row r="1500" spans="7:7">
      <c r="G1500" s="31"/>
    </row>
    <row r="1501" spans="7:7">
      <c r="G1501" s="31"/>
    </row>
    <row r="1502" spans="7:7">
      <c r="G1502" s="31"/>
    </row>
    <row r="1503" spans="7:7">
      <c r="G1503" s="31"/>
    </row>
    <row r="1504" spans="7:7">
      <c r="G1504" s="31"/>
    </row>
    <row r="1505" spans="7:7">
      <c r="G1505" s="31"/>
    </row>
    <row r="1506" spans="7:7">
      <c r="G1506" s="31"/>
    </row>
    <row r="1507" spans="7:7">
      <c r="G1507" s="31"/>
    </row>
    <row r="1508" spans="7:7">
      <c r="G1508" s="31"/>
    </row>
    <row r="1509" spans="7:7">
      <c r="G1509" s="31"/>
    </row>
    <row r="1510" spans="7:7">
      <c r="G1510" s="31"/>
    </row>
    <row r="1511" spans="7:7">
      <c r="G1511" s="31"/>
    </row>
    <row r="1512" spans="7:7">
      <c r="G1512" s="31"/>
    </row>
    <row r="1513" spans="7:7">
      <c r="G1513" s="31"/>
    </row>
    <row r="1514" spans="7:7">
      <c r="G1514" s="31"/>
    </row>
    <row r="1515" spans="7:7">
      <c r="G1515" s="31"/>
    </row>
    <row r="1516" spans="7:7">
      <c r="G1516" s="31"/>
    </row>
    <row r="1517" spans="7:7">
      <c r="G1517" s="31"/>
    </row>
    <row r="1518" spans="7:7">
      <c r="G1518" s="31"/>
    </row>
    <row r="1519" spans="7:7">
      <c r="G1519" s="31"/>
    </row>
    <row r="1520" spans="7:7">
      <c r="G1520" s="31"/>
    </row>
    <row r="1521" spans="7:7">
      <c r="G1521" s="31"/>
    </row>
    <row r="1522" spans="7:7">
      <c r="G1522" s="31"/>
    </row>
    <row r="1523" spans="7:7">
      <c r="G1523" s="31"/>
    </row>
    <row r="1524" spans="7:7">
      <c r="G1524" s="31"/>
    </row>
    <row r="1525" spans="7:7">
      <c r="G1525" s="31"/>
    </row>
    <row r="1526" spans="7:7">
      <c r="G1526" s="31"/>
    </row>
    <row r="1527" spans="7:7">
      <c r="G1527" s="31"/>
    </row>
    <row r="1528" spans="7:7">
      <c r="G1528" s="31"/>
    </row>
    <row r="1529" spans="7:7">
      <c r="G1529" s="31"/>
    </row>
    <row r="1530" spans="7:7">
      <c r="G1530" s="31"/>
    </row>
    <row r="1531" spans="7:7">
      <c r="G1531" s="31"/>
    </row>
    <row r="1532" spans="7:7">
      <c r="G1532" s="31"/>
    </row>
    <row r="1533" spans="7:7">
      <c r="G1533" s="31"/>
    </row>
    <row r="1534" spans="7:7">
      <c r="G1534" s="31"/>
    </row>
    <row r="1535" spans="7:7">
      <c r="G1535" s="31"/>
    </row>
    <row r="1536" spans="7:7">
      <c r="G1536" s="31"/>
    </row>
    <row r="1537" spans="7:7">
      <c r="G1537" s="31"/>
    </row>
    <row r="1538" spans="7:7">
      <c r="G1538" s="31"/>
    </row>
    <row r="1539" spans="7:7">
      <c r="G1539" s="31"/>
    </row>
    <row r="1540" spans="7:7">
      <c r="G1540" s="31"/>
    </row>
    <row r="1541" spans="7:7">
      <c r="G1541" s="31"/>
    </row>
    <row r="1542" spans="7:7">
      <c r="G1542" s="31"/>
    </row>
    <row r="1543" spans="7:7">
      <c r="G1543" s="31"/>
    </row>
    <row r="1544" spans="7:7">
      <c r="G1544" s="31"/>
    </row>
    <row r="1545" spans="7:7">
      <c r="G1545" s="31"/>
    </row>
    <row r="1546" spans="7:7">
      <c r="G1546" s="31"/>
    </row>
    <row r="1547" spans="7:7">
      <c r="G1547" s="31"/>
    </row>
    <row r="1548" spans="7:7">
      <c r="G1548" s="31"/>
    </row>
    <row r="1549" spans="7:7">
      <c r="G1549" s="31"/>
    </row>
    <row r="1550" spans="7:7">
      <c r="G1550" s="31"/>
    </row>
    <row r="1551" spans="7:7">
      <c r="G1551" s="31"/>
    </row>
    <row r="1552" spans="7:7">
      <c r="G1552" s="31"/>
    </row>
    <row r="1553" spans="7:7">
      <c r="G1553" s="31"/>
    </row>
    <row r="1554" spans="7:7">
      <c r="G1554" s="31"/>
    </row>
    <row r="1555" spans="7:7">
      <c r="G1555" s="31"/>
    </row>
    <row r="1556" spans="7:7">
      <c r="G1556" s="31"/>
    </row>
    <row r="1557" spans="7:7">
      <c r="G1557" s="31"/>
    </row>
    <row r="1558" spans="7:7">
      <c r="G1558" s="31"/>
    </row>
    <row r="1559" spans="7:7">
      <c r="G1559" s="31"/>
    </row>
    <row r="1560" spans="7:7">
      <c r="G1560" s="31"/>
    </row>
    <row r="1561" spans="7:7">
      <c r="G1561" s="31"/>
    </row>
    <row r="1562" spans="7:7">
      <c r="G1562" s="31"/>
    </row>
    <row r="1563" spans="7:7">
      <c r="G1563" s="31"/>
    </row>
    <row r="1564" spans="7:7">
      <c r="G1564" s="31"/>
    </row>
    <row r="1565" spans="7:7">
      <c r="G1565" s="31"/>
    </row>
    <row r="1566" spans="7:7">
      <c r="G1566" s="31"/>
    </row>
    <row r="1567" spans="7:7">
      <c r="G1567" s="31"/>
    </row>
    <row r="1568" spans="7:7">
      <c r="G1568" s="31"/>
    </row>
    <row r="1569" spans="7:7">
      <c r="G1569" s="31"/>
    </row>
    <row r="1570" spans="7:7">
      <c r="G1570" s="31"/>
    </row>
    <row r="1571" spans="7:7">
      <c r="G1571" s="31"/>
    </row>
    <row r="1572" spans="7:7">
      <c r="G1572" s="31"/>
    </row>
    <row r="1573" spans="7:7">
      <c r="G1573" s="31"/>
    </row>
    <row r="1574" spans="7:7">
      <c r="G1574" s="31"/>
    </row>
    <row r="1575" spans="7:7">
      <c r="G1575" s="31"/>
    </row>
    <row r="1576" spans="7:7">
      <c r="G1576" s="31"/>
    </row>
    <row r="1577" spans="7:7">
      <c r="G1577" s="31"/>
    </row>
    <row r="1578" spans="7:7">
      <c r="G1578" s="31"/>
    </row>
    <row r="1579" spans="7:7">
      <c r="G1579" s="31"/>
    </row>
    <row r="1580" spans="7:7">
      <c r="G1580" s="31"/>
    </row>
    <row r="1581" spans="7:7">
      <c r="G1581" s="31"/>
    </row>
    <row r="1582" spans="7:7">
      <c r="G1582" s="31"/>
    </row>
    <row r="1583" spans="7:7">
      <c r="G1583" s="31"/>
    </row>
    <row r="1584" spans="7:7">
      <c r="G1584" s="31"/>
    </row>
    <row r="1585" spans="7:7">
      <c r="G1585" s="31"/>
    </row>
    <row r="1586" spans="7:7">
      <c r="G1586" s="31"/>
    </row>
    <row r="1587" spans="7:7">
      <c r="G1587" s="31"/>
    </row>
    <row r="1588" spans="7:7">
      <c r="G1588" s="31"/>
    </row>
    <row r="1589" spans="7:7">
      <c r="G1589" s="31"/>
    </row>
    <row r="1590" spans="7:7">
      <c r="G1590" s="31"/>
    </row>
    <row r="1591" spans="7:7">
      <c r="G1591" s="31"/>
    </row>
    <row r="1592" spans="7:7">
      <c r="G1592" s="31"/>
    </row>
    <row r="1593" spans="7:7">
      <c r="G1593" s="31"/>
    </row>
    <row r="1594" spans="7:7">
      <c r="G1594" s="31"/>
    </row>
    <row r="1595" spans="7:7">
      <c r="G1595" s="31"/>
    </row>
    <row r="1596" spans="7:7">
      <c r="G1596" s="31"/>
    </row>
    <row r="1597" spans="7:7">
      <c r="G1597" s="31"/>
    </row>
    <row r="1598" spans="7:7">
      <c r="G1598" s="31"/>
    </row>
    <row r="1599" spans="7:7">
      <c r="G1599" s="31"/>
    </row>
    <row r="1600" spans="7:7">
      <c r="G1600" s="31"/>
    </row>
    <row r="1601" spans="7:7">
      <c r="G1601" s="31"/>
    </row>
    <row r="1602" spans="7:7">
      <c r="G1602" s="31"/>
    </row>
    <row r="1603" spans="7:7">
      <c r="G1603" s="31"/>
    </row>
    <row r="1604" spans="7:7">
      <c r="G1604" s="31"/>
    </row>
    <row r="1605" spans="7:7">
      <c r="G1605" s="31"/>
    </row>
    <row r="1606" spans="7:7">
      <c r="G1606" s="31"/>
    </row>
    <row r="1607" spans="7:7">
      <c r="G1607" s="31"/>
    </row>
    <row r="1608" spans="7:7">
      <c r="G1608" s="31"/>
    </row>
    <row r="1609" spans="7:7">
      <c r="G1609" s="31"/>
    </row>
    <row r="1610" spans="7:7">
      <c r="G1610" s="31"/>
    </row>
    <row r="1611" spans="7:7">
      <c r="G1611" s="31"/>
    </row>
    <row r="1612" spans="7:7">
      <c r="G1612" s="31"/>
    </row>
    <row r="1613" spans="7:7">
      <c r="G1613" s="31"/>
    </row>
    <row r="1614" spans="7:7">
      <c r="G1614" s="31"/>
    </row>
    <row r="1615" spans="7:7">
      <c r="G1615" s="31"/>
    </row>
    <row r="1616" spans="7:7">
      <c r="G1616" s="31"/>
    </row>
    <row r="1617" spans="7:7">
      <c r="G1617" s="31"/>
    </row>
    <row r="1618" spans="7:7">
      <c r="G1618" s="31"/>
    </row>
    <row r="1619" spans="7:7">
      <c r="G1619" s="31"/>
    </row>
    <row r="1620" spans="7:7">
      <c r="G1620" s="31"/>
    </row>
    <row r="1621" spans="7:7">
      <c r="G1621" s="31"/>
    </row>
    <row r="1622" spans="7:7">
      <c r="G1622" s="31"/>
    </row>
    <row r="1623" spans="7:7">
      <c r="G1623" s="31"/>
    </row>
    <row r="1624" spans="7:7">
      <c r="G1624" s="31"/>
    </row>
    <row r="1625" spans="7:7">
      <c r="G1625" s="31"/>
    </row>
    <row r="1626" spans="7:7">
      <c r="G1626" s="31"/>
    </row>
    <row r="1627" spans="7:7">
      <c r="G1627" s="31"/>
    </row>
    <row r="1628" spans="7:7">
      <c r="G1628" s="31"/>
    </row>
    <row r="1629" spans="7:7">
      <c r="G1629" s="31"/>
    </row>
    <row r="1630" spans="7:7">
      <c r="G1630" s="31"/>
    </row>
    <row r="1631" spans="7:7">
      <c r="G1631" s="31"/>
    </row>
    <row r="1632" spans="7:7">
      <c r="G1632" s="31"/>
    </row>
    <row r="1633" spans="7:7">
      <c r="G1633" s="31"/>
    </row>
    <row r="1634" spans="7:7">
      <c r="G1634" s="31"/>
    </row>
    <row r="1635" spans="7:7">
      <c r="G1635" s="31"/>
    </row>
    <row r="1636" spans="7:7">
      <c r="G1636" s="31"/>
    </row>
    <row r="1637" spans="7:7">
      <c r="G1637" s="31"/>
    </row>
    <row r="1638" spans="7:7">
      <c r="G1638" s="31"/>
    </row>
    <row r="1639" spans="7:7">
      <c r="G1639" s="31"/>
    </row>
    <row r="1640" spans="7:7">
      <c r="G1640" s="31"/>
    </row>
    <row r="1641" spans="7:7">
      <c r="G1641" s="31"/>
    </row>
    <row r="1642" spans="7:7">
      <c r="G1642" s="31"/>
    </row>
    <row r="1643" spans="7:7">
      <c r="G1643" s="31"/>
    </row>
    <row r="1644" spans="7:7">
      <c r="G1644" s="31"/>
    </row>
    <row r="1645" spans="7:7">
      <c r="G1645" s="31"/>
    </row>
    <row r="1646" spans="7:7">
      <c r="G1646" s="31"/>
    </row>
    <row r="1647" spans="7:7">
      <c r="G1647" s="31"/>
    </row>
    <row r="1648" spans="7:7">
      <c r="G1648" s="31"/>
    </row>
    <row r="1649" spans="7:7">
      <c r="G1649" s="31"/>
    </row>
    <row r="1650" spans="7:7">
      <c r="G1650" s="31"/>
    </row>
    <row r="1651" spans="7:7">
      <c r="G1651" s="31"/>
    </row>
    <row r="1652" spans="7:7">
      <c r="G1652" s="31"/>
    </row>
    <row r="1653" spans="7:7">
      <c r="G1653" s="31"/>
    </row>
    <row r="1654" spans="7:7">
      <c r="G1654" s="31"/>
    </row>
    <row r="1655" spans="7:7">
      <c r="G1655" s="31"/>
    </row>
    <row r="1656" spans="7:7">
      <c r="G1656" s="31"/>
    </row>
    <row r="1657" spans="7:7">
      <c r="G1657" s="31"/>
    </row>
    <row r="1658" spans="7:7">
      <c r="G1658" s="31"/>
    </row>
    <row r="1659" spans="7:7">
      <c r="G1659" s="31"/>
    </row>
    <row r="1660" spans="7:7">
      <c r="G1660" s="31"/>
    </row>
    <row r="1661" spans="7:7">
      <c r="G1661" s="31"/>
    </row>
    <row r="1662" spans="7:7">
      <c r="G1662" s="31"/>
    </row>
    <row r="1663" spans="7:7">
      <c r="G1663" s="31"/>
    </row>
    <row r="1664" spans="7:7">
      <c r="G1664" s="31"/>
    </row>
    <row r="1665" spans="7:7">
      <c r="G1665" s="31"/>
    </row>
    <row r="1666" spans="7:7">
      <c r="G1666" s="31"/>
    </row>
    <row r="1667" spans="7:7">
      <c r="G1667" s="31"/>
    </row>
    <row r="1668" spans="7:7">
      <c r="G1668" s="31"/>
    </row>
    <row r="1669" spans="7:7">
      <c r="G1669" s="31"/>
    </row>
    <row r="1670" spans="7:7">
      <c r="G1670" s="31"/>
    </row>
    <row r="1671" spans="7:7">
      <c r="G1671" s="31"/>
    </row>
    <row r="1672" spans="7:7">
      <c r="G1672" s="31"/>
    </row>
    <row r="1673" spans="7:7">
      <c r="G1673" s="31"/>
    </row>
    <row r="1674" spans="7:7">
      <c r="G1674" s="31"/>
    </row>
    <row r="1675" spans="7:7">
      <c r="G1675" s="31"/>
    </row>
    <row r="1676" spans="7:7">
      <c r="G1676" s="31"/>
    </row>
    <row r="1677" spans="7:7">
      <c r="G1677" s="31"/>
    </row>
    <row r="1678" spans="7:7">
      <c r="G1678" s="31"/>
    </row>
    <row r="1679" spans="7:7">
      <c r="G1679" s="31"/>
    </row>
    <row r="1680" spans="7:7">
      <c r="G1680" s="31"/>
    </row>
    <row r="1681" spans="7:7">
      <c r="G1681" s="31"/>
    </row>
    <row r="1682" spans="7:7">
      <c r="G1682" s="31"/>
    </row>
    <row r="1683" spans="7:7">
      <c r="G1683" s="31"/>
    </row>
    <row r="1684" spans="7:7">
      <c r="G1684" s="31"/>
    </row>
    <row r="1685" spans="7:7">
      <c r="G1685" s="31"/>
    </row>
    <row r="1686" spans="7:7">
      <c r="G1686" s="31"/>
    </row>
    <row r="1687" spans="7:7">
      <c r="G1687" s="31"/>
    </row>
    <row r="1688" spans="7:7">
      <c r="G1688" s="31"/>
    </row>
    <row r="1689" spans="7:7">
      <c r="G1689" s="31"/>
    </row>
    <row r="1690" spans="7:7">
      <c r="G1690" s="31"/>
    </row>
    <row r="1691" spans="7:7">
      <c r="G1691" s="31"/>
    </row>
    <row r="1692" spans="7:7">
      <c r="G1692" s="31"/>
    </row>
    <row r="1693" spans="7:7">
      <c r="G1693" s="31"/>
    </row>
    <row r="1694" spans="7:7">
      <c r="G1694" s="31"/>
    </row>
    <row r="1695" spans="7:7">
      <c r="G1695" s="31"/>
    </row>
    <row r="1696" spans="7:7">
      <c r="G1696" s="31"/>
    </row>
    <row r="1697" spans="7:7">
      <c r="G1697" s="31"/>
    </row>
    <row r="1698" spans="7:7">
      <c r="G1698" s="31"/>
    </row>
    <row r="1699" spans="7:7">
      <c r="G1699" s="31"/>
    </row>
    <row r="1700" spans="7:7">
      <c r="G1700" s="31"/>
    </row>
    <row r="1701" spans="7:7">
      <c r="G1701" s="31"/>
    </row>
    <row r="1702" spans="7:7">
      <c r="G1702" s="31"/>
    </row>
    <row r="1703" spans="7:7">
      <c r="G1703" s="31"/>
    </row>
    <row r="1704" spans="7:7">
      <c r="G1704" s="31"/>
    </row>
    <row r="1705" spans="7:7">
      <c r="G1705" s="31"/>
    </row>
    <row r="1706" spans="7:7">
      <c r="G1706" s="31"/>
    </row>
    <row r="1707" spans="7:7">
      <c r="G1707" s="31"/>
    </row>
    <row r="1708" spans="7:7">
      <c r="G1708" s="31"/>
    </row>
    <row r="1709" spans="7:7">
      <c r="G1709" s="31"/>
    </row>
    <row r="1710" spans="7:7">
      <c r="G1710" s="31"/>
    </row>
    <row r="1711" spans="7:7">
      <c r="G1711" s="31"/>
    </row>
    <row r="1712" spans="7:7">
      <c r="G1712" s="31"/>
    </row>
    <row r="1713" spans="7:7">
      <c r="G1713" s="31"/>
    </row>
    <row r="1714" spans="7:7">
      <c r="G1714" s="31"/>
    </row>
    <row r="1715" spans="7:7">
      <c r="G1715" s="31"/>
    </row>
    <row r="1716" spans="7:7">
      <c r="G1716" s="31"/>
    </row>
    <row r="1717" spans="7:7">
      <c r="G1717" s="31"/>
    </row>
    <row r="1718" spans="7:7">
      <c r="G1718" s="31"/>
    </row>
    <row r="1719" spans="7:7">
      <c r="G1719" s="31"/>
    </row>
    <row r="1720" spans="7:7">
      <c r="G1720" s="31"/>
    </row>
    <row r="1721" spans="7:7">
      <c r="G1721" s="31"/>
    </row>
    <row r="1722" spans="7:7">
      <c r="G1722" s="31"/>
    </row>
    <row r="1723" spans="7:7">
      <c r="G1723" s="31"/>
    </row>
    <row r="1724" spans="7:7">
      <c r="G1724" s="31"/>
    </row>
    <row r="1725" spans="7:7">
      <c r="G1725" s="31"/>
    </row>
    <row r="1726" spans="7:7">
      <c r="G1726" s="31"/>
    </row>
    <row r="1727" spans="7:7">
      <c r="G1727" s="31"/>
    </row>
    <row r="1728" spans="7:7">
      <c r="G1728" s="31"/>
    </row>
    <row r="1729" spans="7:7">
      <c r="G1729" s="31"/>
    </row>
    <row r="1730" spans="7:7">
      <c r="G1730" s="31"/>
    </row>
    <row r="1731" spans="7:7">
      <c r="G1731" s="31"/>
    </row>
    <row r="1732" spans="7:7">
      <c r="G1732" s="31"/>
    </row>
    <row r="1733" spans="7:7">
      <c r="G1733" s="31"/>
    </row>
    <row r="1734" spans="7:7">
      <c r="G1734" s="31"/>
    </row>
    <row r="1735" spans="7:7">
      <c r="G1735" s="31"/>
    </row>
    <row r="1736" spans="7:7">
      <c r="G1736" s="31"/>
    </row>
    <row r="1737" spans="7:7">
      <c r="G1737" s="31"/>
    </row>
    <row r="1738" spans="7:7">
      <c r="G1738" s="31"/>
    </row>
    <row r="1739" spans="7:7">
      <c r="G1739" s="31"/>
    </row>
    <row r="1740" spans="7:7">
      <c r="G1740" s="31"/>
    </row>
    <row r="1741" spans="7:7">
      <c r="G1741" s="31"/>
    </row>
    <row r="1742" spans="7:7">
      <c r="G1742" s="31"/>
    </row>
    <row r="1743" spans="7:7">
      <c r="G1743" s="31"/>
    </row>
    <row r="1744" spans="7:7">
      <c r="G1744" s="31"/>
    </row>
    <row r="1745" spans="7:7">
      <c r="G1745" s="31"/>
    </row>
    <row r="1746" spans="7:7">
      <c r="G1746" s="31"/>
    </row>
    <row r="1747" spans="7:7">
      <c r="G1747" s="31"/>
    </row>
    <row r="1748" spans="7:7">
      <c r="G1748" s="31"/>
    </row>
    <row r="1749" spans="7:7">
      <c r="G1749" s="31"/>
    </row>
    <row r="1750" spans="7:7">
      <c r="G1750" s="31"/>
    </row>
    <row r="1751" spans="7:7">
      <c r="G1751" s="31"/>
    </row>
    <row r="1752" spans="7:7">
      <c r="G1752" s="31"/>
    </row>
    <row r="1753" spans="7:7">
      <c r="G1753" s="31"/>
    </row>
    <row r="1754" spans="7:7">
      <c r="G1754" s="31"/>
    </row>
    <row r="1755" spans="7:7">
      <c r="G1755" s="31"/>
    </row>
    <row r="1756" spans="7:7">
      <c r="G1756" s="31"/>
    </row>
    <row r="1757" spans="7:7">
      <c r="G1757" s="31"/>
    </row>
    <row r="1758" spans="7:7">
      <c r="G1758" s="31"/>
    </row>
    <row r="1759" spans="7:7">
      <c r="G1759" s="31"/>
    </row>
    <row r="1760" spans="7:7">
      <c r="G1760" s="31"/>
    </row>
    <row r="1761" spans="7:7">
      <c r="G1761" s="31"/>
    </row>
    <row r="1762" spans="7:7">
      <c r="G1762" s="31"/>
    </row>
    <row r="1763" spans="7:7">
      <c r="G1763" s="31"/>
    </row>
    <row r="1764" spans="7:7">
      <c r="G1764" s="31"/>
    </row>
    <row r="1765" spans="7:7">
      <c r="G1765" s="31"/>
    </row>
    <row r="1766" spans="7:7">
      <c r="G1766" s="31"/>
    </row>
    <row r="1767" spans="7:7">
      <c r="G1767" s="31"/>
    </row>
    <row r="1768" spans="7:7">
      <c r="G1768" s="31"/>
    </row>
    <row r="1769" spans="7:7">
      <c r="G1769" s="31"/>
    </row>
    <row r="1770" spans="7:7">
      <c r="G1770" s="31"/>
    </row>
    <row r="1771" spans="7:7">
      <c r="G1771" s="31"/>
    </row>
    <row r="1772" spans="7:7">
      <c r="G1772" s="31"/>
    </row>
    <row r="1773" spans="7:7">
      <c r="G1773" s="31"/>
    </row>
    <row r="1774" spans="7:7">
      <c r="G1774" s="31"/>
    </row>
    <row r="1775" spans="7:7">
      <c r="G1775" s="31"/>
    </row>
    <row r="1776" spans="7:7">
      <c r="G1776" s="31"/>
    </row>
    <row r="1777" spans="7:7">
      <c r="G1777" s="31"/>
    </row>
    <row r="1778" spans="7:7">
      <c r="G1778" s="31"/>
    </row>
    <row r="1779" spans="7:7">
      <c r="G1779" s="31"/>
    </row>
    <row r="1780" spans="7:7">
      <c r="G1780" s="31"/>
    </row>
    <row r="1781" spans="7:7">
      <c r="G1781" s="31"/>
    </row>
    <row r="1782" spans="7:7">
      <c r="G1782" s="31"/>
    </row>
    <row r="1783" spans="7:7">
      <c r="G1783" s="31"/>
    </row>
    <row r="1784" spans="7:7">
      <c r="G1784" s="31"/>
    </row>
    <row r="1785" spans="7:7">
      <c r="G1785" s="31"/>
    </row>
    <row r="1786" spans="7:7">
      <c r="G1786" s="31"/>
    </row>
    <row r="1787" spans="7:7">
      <c r="G1787" s="31"/>
    </row>
    <row r="1788" spans="7:7">
      <c r="G1788" s="31"/>
    </row>
    <row r="1789" spans="7:7">
      <c r="G1789" s="31"/>
    </row>
    <row r="1790" spans="7:7">
      <c r="G1790" s="31"/>
    </row>
    <row r="1791" spans="7:7">
      <c r="G1791" s="31"/>
    </row>
    <row r="1792" spans="7:7">
      <c r="G1792" s="31"/>
    </row>
    <row r="1793" spans="7:7">
      <c r="G1793" s="31"/>
    </row>
    <row r="1794" spans="7:7">
      <c r="G1794" s="31"/>
    </row>
    <row r="1795" spans="7:7">
      <c r="G1795" s="31"/>
    </row>
    <row r="1796" spans="7:7">
      <c r="G1796" s="31"/>
    </row>
    <row r="1797" spans="7:7">
      <c r="G1797" s="31"/>
    </row>
    <row r="1798" spans="7:7">
      <c r="G1798" s="31"/>
    </row>
    <row r="1799" spans="7:7">
      <c r="G1799" s="31"/>
    </row>
    <row r="1800" spans="7:7">
      <c r="G1800" s="31"/>
    </row>
    <row r="1801" spans="7:7">
      <c r="G1801" s="31"/>
    </row>
    <row r="1802" spans="7:7">
      <c r="G1802" s="31"/>
    </row>
    <row r="1803" spans="7:7">
      <c r="G1803" s="31"/>
    </row>
    <row r="1804" spans="7:7">
      <c r="G1804" s="31"/>
    </row>
    <row r="1805" spans="7:7">
      <c r="G1805" s="31"/>
    </row>
    <row r="1806" spans="7:7">
      <c r="G1806" s="31"/>
    </row>
    <row r="1807" spans="7:7">
      <c r="G1807" s="31"/>
    </row>
    <row r="1808" spans="7:7">
      <c r="G1808" s="31"/>
    </row>
    <row r="1809" spans="7:7">
      <c r="G1809" s="31"/>
    </row>
    <row r="1810" spans="7:7">
      <c r="G1810" s="31"/>
    </row>
    <row r="1811" spans="7:7">
      <c r="G1811" s="31"/>
    </row>
    <row r="1812" spans="7:7">
      <c r="G1812" s="31"/>
    </row>
    <row r="1813" spans="7:7">
      <c r="G1813" s="31"/>
    </row>
    <row r="1814" spans="7:7">
      <c r="G1814" s="31"/>
    </row>
    <row r="1815" spans="7:7">
      <c r="G1815" s="31"/>
    </row>
    <row r="1816" spans="7:7">
      <c r="G1816" s="31"/>
    </row>
    <row r="1817" spans="7:7">
      <c r="G1817" s="31"/>
    </row>
    <row r="1818" spans="7:7">
      <c r="G1818" s="31"/>
    </row>
    <row r="1819" spans="7:7">
      <c r="G1819" s="31"/>
    </row>
    <row r="1820" spans="7:7">
      <c r="G1820" s="31"/>
    </row>
    <row r="1821" spans="7:7">
      <c r="G1821" s="31"/>
    </row>
    <row r="1822" spans="7:7">
      <c r="G1822" s="31"/>
    </row>
    <row r="1823" spans="7:7">
      <c r="G1823" s="31"/>
    </row>
    <row r="1824" spans="7:7">
      <c r="G1824" s="31"/>
    </row>
    <row r="1825" spans="7:7">
      <c r="G1825" s="31"/>
    </row>
    <row r="1826" spans="7:7">
      <c r="G1826" s="31"/>
    </row>
    <row r="1827" spans="7:7">
      <c r="G1827" s="31"/>
    </row>
    <row r="1828" spans="7:7">
      <c r="G1828" s="31"/>
    </row>
    <row r="1829" spans="7:7">
      <c r="G1829" s="31"/>
    </row>
    <row r="1830" spans="7:7">
      <c r="G1830" s="31"/>
    </row>
    <row r="1831" spans="7:7">
      <c r="G1831" s="31"/>
    </row>
    <row r="1832" spans="7:7">
      <c r="G1832" s="31"/>
    </row>
    <row r="1833" spans="7:7">
      <c r="G1833" s="31"/>
    </row>
    <row r="1834" spans="7:7">
      <c r="G1834" s="31"/>
    </row>
    <row r="1835" spans="7:7">
      <c r="G1835" s="31"/>
    </row>
    <row r="1836" spans="7:7">
      <c r="G1836" s="31"/>
    </row>
    <row r="1837" spans="7:7">
      <c r="G1837" s="31"/>
    </row>
    <row r="1838" spans="7:7">
      <c r="G1838" s="31"/>
    </row>
    <row r="1839" spans="7:7">
      <c r="G1839" s="31"/>
    </row>
    <row r="1840" spans="7:7">
      <c r="G1840" s="31"/>
    </row>
    <row r="1841" spans="7:7">
      <c r="G1841" s="31"/>
    </row>
    <row r="1842" spans="7:7">
      <c r="G1842" s="31"/>
    </row>
    <row r="1843" spans="7:7">
      <c r="G1843" s="31"/>
    </row>
    <row r="1844" spans="7:7">
      <c r="G1844" s="31"/>
    </row>
    <row r="1845" spans="7:7">
      <c r="G1845" s="31"/>
    </row>
    <row r="1846" spans="7:7">
      <c r="G1846" s="31"/>
    </row>
    <row r="1847" spans="7:7">
      <c r="G1847" s="31"/>
    </row>
    <row r="1848" spans="7:7">
      <c r="G1848" s="31"/>
    </row>
    <row r="1849" spans="7:7">
      <c r="G1849" s="31"/>
    </row>
    <row r="1850" spans="7:7">
      <c r="G1850" s="31"/>
    </row>
    <row r="1851" spans="7:7">
      <c r="G1851" s="31"/>
    </row>
    <row r="1852" spans="7:7">
      <c r="G1852" s="31"/>
    </row>
    <row r="1853" spans="7:7">
      <c r="G1853" s="31"/>
    </row>
    <row r="1854" spans="7:7">
      <c r="G1854" s="31"/>
    </row>
    <row r="1855" spans="7:7">
      <c r="G1855" s="31"/>
    </row>
    <row r="1856" spans="7:7">
      <c r="G1856" s="31"/>
    </row>
    <row r="1857" spans="7:7">
      <c r="G1857" s="31"/>
    </row>
    <row r="1858" spans="7:7">
      <c r="G1858" s="31"/>
    </row>
    <row r="1859" spans="7:7">
      <c r="G1859" s="31"/>
    </row>
    <row r="1860" spans="7:7">
      <c r="G1860" s="31"/>
    </row>
    <row r="1861" spans="7:7">
      <c r="G1861" s="31"/>
    </row>
    <row r="1862" spans="7:7">
      <c r="G1862" s="31"/>
    </row>
    <row r="1863" spans="7:7">
      <c r="G1863" s="31"/>
    </row>
    <row r="1864" spans="7:7">
      <c r="G1864" s="31"/>
    </row>
    <row r="1865" spans="7:7">
      <c r="G1865" s="31"/>
    </row>
    <row r="1866" spans="7:7">
      <c r="G1866" s="31"/>
    </row>
    <row r="1867" spans="7:7">
      <c r="G1867" s="31"/>
    </row>
    <row r="1868" spans="7:7">
      <c r="G1868" s="31"/>
    </row>
    <row r="1869" spans="7:7">
      <c r="G1869" s="31"/>
    </row>
    <row r="1870" spans="7:7">
      <c r="G1870" s="31"/>
    </row>
    <row r="1871" spans="7:7">
      <c r="G1871" s="31"/>
    </row>
    <row r="1872" spans="7:7">
      <c r="G1872" s="31"/>
    </row>
    <row r="1873" spans="7:7">
      <c r="G1873" s="31"/>
    </row>
    <row r="1874" spans="7:7">
      <c r="G1874" s="31"/>
    </row>
    <row r="1875" spans="7:7">
      <c r="G1875" s="31"/>
    </row>
    <row r="1876" spans="7:7">
      <c r="G1876" s="31"/>
    </row>
    <row r="1877" spans="7:7">
      <c r="G1877" s="31"/>
    </row>
    <row r="1878" spans="7:7">
      <c r="G1878" s="31"/>
    </row>
    <row r="1879" spans="7:7">
      <c r="G1879" s="31"/>
    </row>
    <row r="1880" spans="7:7">
      <c r="G1880" s="31"/>
    </row>
    <row r="1881" spans="7:7">
      <c r="G1881" s="31"/>
    </row>
    <row r="1882" spans="7:7">
      <c r="G1882" s="31"/>
    </row>
    <row r="1883" spans="7:7">
      <c r="G1883" s="31"/>
    </row>
    <row r="1884" spans="7:7">
      <c r="G1884" s="31"/>
    </row>
    <row r="1885" spans="7:7">
      <c r="G1885" s="31"/>
    </row>
    <row r="1886" spans="7:7">
      <c r="G1886" s="31"/>
    </row>
    <row r="1887" spans="7:7">
      <c r="G1887" s="31"/>
    </row>
    <row r="1888" spans="7:7">
      <c r="G1888" s="31"/>
    </row>
    <row r="1889" spans="7:7">
      <c r="G1889" s="31"/>
    </row>
    <row r="1890" spans="7:7">
      <c r="G1890" s="31"/>
    </row>
    <row r="1891" spans="7:7">
      <c r="G1891" s="31"/>
    </row>
    <row r="1892" spans="7:7">
      <c r="G1892" s="31"/>
    </row>
    <row r="1893" spans="7:7">
      <c r="G1893" s="31"/>
    </row>
    <row r="1894" spans="7:7">
      <c r="G1894" s="31"/>
    </row>
    <row r="1895" spans="7:7">
      <c r="G1895" s="31"/>
    </row>
    <row r="1896" spans="7:7">
      <c r="G1896" s="31"/>
    </row>
    <row r="1897" spans="7:7">
      <c r="G1897" s="31"/>
    </row>
    <row r="1898" spans="7:7">
      <c r="G1898" s="31"/>
    </row>
    <row r="1899" spans="7:7">
      <c r="G1899" s="31"/>
    </row>
    <row r="1900" spans="7:7">
      <c r="G1900" s="31"/>
    </row>
    <row r="1901" spans="7:7">
      <c r="G1901" s="31"/>
    </row>
    <row r="1902" spans="7:7">
      <c r="G1902" s="31"/>
    </row>
    <row r="1903" spans="7:7">
      <c r="G1903" s="31"/>
    </row>
    <row r="1904" spans="7:7">
      <c r="G1904" s="31"/>
    </row>
    <row r="1905" spans="7:7">
      <c r="G1905" s="31"/>
    </row>
    <row r="1906" spans="7:7">
      <c r="G1906" s="31"/>
    </row>
    <row r="1907" spans="7:7">
      <c r="G1907" s="31"/>
    </row>
    <row r="1908" spans="7:7">
      <c r="G1908" s="31"/>
    </row>
    <row r="1909" spans="7:7">
      <c r="G1909" s="31"/>
    </row>
    <row r="1910" spans="7:7">
      <c r="G1910" s="31"/>
    </row>
    <row r="1911" spans="7:7">
      <c r="G1911" s="31"/>
    </row>
    <row r="1912" spans="7:7">
      <c r="G1912" s="31"/>
    </row>
    <row r="1913" spans="7:7">
      <c r="G1913" s="31"/>
    </row>
    <row r="1914" spans="7:7">
      <c r="G1914" s="31"/>
    </row>
    <row r="1915" spans="7:7">
      <c r="G1915" s="31"/>
    </row>
    <row r="1916" spans="7:7">
      <c r="G1916" s="31"/>
    </row>
    <row r="1917" spans="7:7">
      <c r="G1917" s="31"/>
    </row>
    <row r="1918" spans="7:7">
      <c r="G1918" s="31"/>
    </row>
    <row r="1919" spans="7:7">
      <c r="G1919" s="31"/>
    </row>
    <row r="1920" spans="7:7">
      <c r="G1920" s="31"/>
    </row>
    <row r="1921" spans="7:7">
      <c r="G1921" s="31"/>
    </row>
    <row r="1922" spans="7:7">
      <c r="G1922" s="31"/>
    </row>
    <row r="1923" spans="7:7">
      <c r="G1923" s="31"/>
    </row>
    <row r="1924" spans="7:7">
      <c r="G1924" s="31"/>
    </row>
    <row r="1925" spans="7:7">
      <c r="G1925" s="31"/>
    </row>
    <row r="1926" spans="7:7">
      <c r="G1926" s="31"/>
    </row>
    <row r="1927" spans="7:7">
      <c r="G1927" s="31"/>
    </row>
    <row r="1928" spans="7:7">
      <c r="G1928" s="31"/>
    </row>
    <row r="1929" spans="7:7">
      <c r="G1929" s="31"/>
    </row>
    <row r="1930" spans="7:7">
      <c r="G1930" s="31"/>
    </row>
    <row r="1931" spans="7:7">
      <c r="G1931" s="31"/>
    </row>
    <row r="1932" spans="7:7">
      <c r="G1932" s="31"/>
    </row>
    <row r="1933" spans="7:7">
      <c r="G1933" s="31"/>
    </row>
    <row r="1934" spans="7:7">
      <c r="G1934" s="31"/>
    </row>
    <row r="1935" spans="7:7">
      <c r="G1935" s="31"/>
    </row>
    <row r="1936" spans="7:7">
      <c r="G1936" s="31"/>
    </row>
    <row r="1937" spans="7:7">
      <c r="G1937" s="31"/>
    </row>
    <row r="1938" spans="7:7">
      <c r="G1938" s="31"/>
    </row>
    <row r="1939" spans="7:7">
      <c r="G1939" s="31"/>
    </row>
    <row r="1940" spans="7:7">
      <c r="G1940" s="31"/>
    </row>
    <row r="1941" spans="7:7">
      <c r="G1941" s="31"/>
    </row>
    <row r="1942" spans="7:7">
      <c r="G1942" s="31"/>
    </row>
    <row r="1943" spans="7:7">
      <c r="G1943" s="31"/>
    </row>
    <row r="1944" spans="7:7">
      <c r="G1944" s="31"/>
    </row>
    <row r="1945" spans="7:7">
      <c r="G1945" s="31"/>
    </row>
    <row r="1946" spans="7:7">
      <c r="G1946" s="31"/>
    </row>
    <row r="1947" spans="7:7">
      <c r="G1947" s="31"/>
    </row>
    <row r="1948" spans="7:7">
      <c r="G1948" s="31"/>
    </row>
    <row r="1949" spans="7:7">
      <c r="G1949" s="31"/>
    </row>
    <row r="1950" spans="7:7">
      <c r="G1950" s="31"/>
    </row>
    <row r="1951" spans="7:7">
      <c r="G1951" s="31"/>
    </row>
    <row r="1952" spans="7:7">
      <c r="G1952" s="31"/>
    </row>
    <row r="1953" spans="7:7">
      <c r="G1953" s="31"/>
    </row>
    <row r="1954" spans="7:7">
      <c r="G1954" s="31"/>
    </row>
    <row r="1955" spans="7:7">
      <c r="G1955" s="31"/>
    </row>
    <row r="1956" spans="7:7">
      <c r="G1956" s="31"/>
    </row>
    <row r="1957" spans="7:7">
      <c r="G1957" s="31"/>
    </row>
    <row r="1958" spans="7:7">
      <c r="G1958" s="31"/>
    </row>
    <row r="1959" spans="7:7">
      <c r="G1959" s="31"/>
    </row>
    <row r="1960" spans="7:7">
      <c r="G1960" s="31"/>
    </row>
    <row r="1961" spans="7:7">
      <c r="G1961" s="31"/>
    </row>
    <row r="1962" spans="7:7">
      <c r="G1962" s="31"/>
    </row>
    <row r="1963" spans="7:7">
      <c r="G1963" s="31"/>
    </row>
    <row r="1964" spans="7:7">
      <c r="G1964" s="31"/>
    </row>
    <row r="1965" spans="7:7">
      <c r="G1965" s="31"/>
    </row>
    <row r="1966" spans="7:7">
      <c r="G1966" s="31"/>
    </row>
    <row r="1967" spans="7:7">
      <c r="G1967" s="31"/>
    </row>
    <row r="1968" spans="7:7">
      <c r="G1968" s="31"/>
    </row>
    <row r="1969" spans="7:7">
      <c r="G1969" s="31"/>
    </row>
    <row r="1970" spans="7:7">
      <c r="G1970" s="31"/>
    </row>
    <row r="1971" spans="7:7">
      <c r="G1971" s="31"/>
    </row>
    <row r="1972" spans="7:7">
      <c r="G1972" s="31"/>
    </row>
    <row r="1973" spans="7:7">
      <c r="G1973" s="31"/>
    </row>
    <row r="1974" spans="7:7">
      <c r="G1974" s="31"/>
    </row>
    <row r="1975" spans="7:7">
      <c r="G1975" s="31"/>
    </row>
    <row r="1976" spans="7:7">
      <c r="G1976" s="31"/>
    </row>
    <row r="1977" spans="7:7">
      <c r="G1977" s="31"/>
    </row>
    <row r="1978" spans="7:7">
      <c r="G1978" s="31"/>
    </row>
    <row r="1979" spans="7:7">
      <c r="G1979" s="31"/>
    </row>
    <row r="1980" spans="7:7">
      <c r="G1980" s="31"/>
    </row>
    <row r="1981" spans="7:7">
      <c r="G1981" s="31"/>
    </row>
    <row r="1982" spans="7:7">
      <c r="G1982" s="31"/>
    </row>
    <row r="1983" spans="7:7">
      <c r="G1983" s="31"/>
    </row>
    <row r="1984" spans="7:7">
      <c r="G1984" s="31"/>
    </row>
    <row r="1985" spans="7:7">
      <c r="G1985" s="31"/>
    </row>
    <row r="1986" spans="7:7">
      <c r="G1986" s="31"/>
    </row>
    <row r="1987" spans="7:7">
      <c r="G1987" s="31"/>
    </row>
    <row r="1988" spans="7:7">
      <c r="G1988" s="31"/>
    </row>
    <row r="1989" spans="7:7">
      <c r="G1989" s="31"/>
    </row>
    <row r="1990" spans="7:7">
      <c r="G1990" s="31"/>
    </row>
    <row r="1991" spans="7:7">
      <c r="G1991" s="31"/>
    </row>
    <row r="1992" spans="7:7">
      <c r="G1992" s="31"/>
    </row>
    <row r="1993" spans="7:7">
      <c r="G1993" s="31"/>
    </row>
    <row r="1994" spans="7:7">
      <c r="G1994" s="31"/>
    </row>
    <row r="1995" spans="7:7">
      <c r="G1995" s="31"/>
    </row>
    <row r="1996" spans="7:7">
      <c r="G1996" s="31"/>
    </row>
    <row r="1997" spans="7:7">
      <c r="G1997" s="31"/>
    </row>
    <row r="1998" spans="7:7">
      <c r="G1998" s="31"/>
    </row>
    <row r="1999" spans="7:7">
      <c r="G1999" s="31"/>
    </row>
    <row r="2000" spans="7:7">
      <c r="G2000" s="31"/>
    </row>
    <row r="2001" spans="7:7">
      <c r="G2001" s="31"/>
    </row>
    <row r="2002" spans="7:7">
      <c r="G2002" s="31"/>
    </row>
    <row r="2003" spans="7:7">
      <c r="G2003" s="31"/>
    </row>
    <row r="2004" spans="7:7">
      <c r="G2004" s="31"/>
    </row>
    <row r="2005" spans="7:7">
      <c r="G2005" s="31"/>
    </row>
    <row r="2006" spans="7:7">
      <c r="G2006" s="31"/>
    </row>
    <row r="2007" spans="7:7">
      <c r="G2007" s="31"/>
    </row>
    <row r="2008" spans="7:7">
      <c r="G2008" s="31"/>
    </row>
    <row r="2009" spans="7:7">
      <c r="G2009" s="31"/>
    </row>
    <row r="2010" spans="7:7">
      <c r="G2010" s="31"/>
    </row>
    <row r="2011" spans="7:7">
      <c r="G2011" s="31"/>
    </row>
    <row r="2012" spans="7:7">
      <c r="G2012" s="31"/>
    </row>
    <row r="2013" spans="7:7">
      <c r="G2013" s="31"/>
    </row>
    <row r="2014" spans="7:7">
      <c r="G2014" s="31"/>
    </row>
    <row r="2015" spans="7:7">
      <c r="G2015" s="31"/>
    </row>
    <row r="2016" spans="7:7">
      <c r="G2016" s="31"/>
    </row>
    <row r="2017" spans="7:7">
      <c r="G2017" s="31"/>
    </row>
    <row r="2018" spans="7:7">
      <c r="G2018" s="31"/>
    </row>
    <row r="2019" spans="7:7">
      <c r="G2019" s="31"/>
    </row>
    <row r="2020" spans="7:7">
      <c r="G2020" s="31"/>
    </row>
    <row r="2021" spans="7:7">
      <c r="G2021" s="31"/>
    </row>
    <row r="2022" spans="7:7">
      <c r="G2022" s="31"/>
    </row>
    <row r="2023" spans="7:7">
      <c r="G2023" s="31"/>
    </row>
    <row r="2024" spans="7:7">
      <c r="G2024" s="31"/>
    </row>
    <row r="2025" spans="7:7">
      <c r="G2025" s="31"/>
    </row>
    <row r="2026" spans="7:7">
      <c r="G2026" s="31"/>
    </row>
    <row r="2027" spans="7:7">
      <c r="G2027" s="31"/>
    </row>
    <row r="2028" spans="7:7">
      <c r="G2028" s="31"/>
    </row>
    <row r="2029" spans="7:7">
      <c r="G2029" s="31"/>
    </row>
    <row r="2030" spans="7:7">
      <c r="G2030" s="31"/>
    </row>
    <row r="2031" spans="7:7">
      <c r="G2031" s="31"/>
    </row>
    <row r="2032" spans="7:7">
      <c r="G2032" s="31"/>
    </row>
    <row r="2033" spans="7:7">
      <c r="G2033" s="31"/>
    </row>
    <row r="2034" spans="7:7">
      <c r="G2034" s="31"/>
    </row>
    <row r="2035" spans="7:7">
      <c r="G2035" s="31"/>
    </row>
    <row r="2036" spans="7:7">
      <c r="G2036" s="31"/>
    </row>
    <row r="2037" spans="7:7">
      <c r="G2037" s="31"/>
    </row>
    <row r="2038" spans="7:7">
      <c r="G2038" s="31"/>
    </row>
    <row r="2039" spans="7:7">
      <c r="G2039" s="31"/>
    </row>
    <row r="2040" spans="7:7">
      <c r="G2040" s="31"/>
    </row>
    <row r="2041" spans="7:7">
      <c r="G2041" s="31"/>
    </row>
    <row r="2042" spans="7:7">
      <c r="G2042" s="31"/>
    </row>
    <row r="2043" spans="7:7">
      <c r="G2043" s="31"/>
    </row>
    <row r="2044" spans="7:7">
      <c r="G2044" s="31"/>
    </row>
    <row r="2045" spans="7:7">
      <c r="G2045" s="31"/>
    </row>
    <row r="2046" spans="7:7">
      <c r="G2046" s="31"/>
    </row>
    <row r="2047" spans="7:7">
      <c r="G2047" s="31"/>
    </row>
    <row r="2048" spans="7:7">
      <c r="G2048" s="31"/>
    </row>
    <row r="2049" spans="7:7">
      <c r="G2049" s="31"/>
    </row>
    <row r="2050" spans="7:7">
      <c r="G2050" s="31"/>
    </row>
    <row r="2051" spans="7:7">
      <c r="G2051" s="31"/>
    </row>
    <row r="2052" spans="7:7">
      <c r="G2052" s="31"/>
    </row>
    <row r="2053" spans="7:7">
      <c r="G2053" s="31"/>
    </row>
    <row r="2054" spans="7:7">
      <c r="G2054" s="31"/>
    </row>
    <row r="2055" spans="7:7">
      <c r="G2055" s="31"/>
    </row>
    <row r="2056" spans="7:7">
      <c r="G2056" s="31"/>
    </row>
    <row r="2057" spans="7:7">
      <c r="G2057" s="31"/>
    </row>
    <row r="2058" spans="7:7">
      <c r="G2058" s="31"/>
    </row>
    <row r="2059" spans="7:7">
      <c r="G2059" s="31"/>
    </row>
    <row r="2060" spans="7:7">
      <c r="G2060" s="31"/>
    </row>
    <row r="2061" spans="7:7">
      <c r="G2061" s="31"/>
    </row>
    <row r="2062" spans="7:7">
      <c r="G2062" s="31"/>
    </row>
    <row r="2063" spans="7:7">
      <c r="G2063" s="31"/>
    </row>
    <row r="2064" spans="7:7">
      <c r="G2064" s="31"/>
    </row>
    <row r="2065" spans="7:7">
      <c r="G2065" s="31"/>
    </row>
    <row r="2066" spans="7:7">
      <c r="G2066" s="31"/>
    </row>
    <row r="2067" spans="7:7">
      <c r="G2067" s="31"/>
    </row>
    <row r="2068" spans="7:7">
      <c r="G2068" s="31"/>
    </row>
    <row r="2069" spans="7:7">
      <c r="G2069" s="31"/>
    </row>
    <row r="2070" spans="7:7">
      <c r="G2070" s="31"/>
    </row>
    <row r="2071" spans="7:7">
      <c r="G2071" s="31"/>
    </row>
    <row r="2072" spans="7:7">
      <c r="G2072" s="31"/>
    </row>
    <row r="2073" spans="7:7">
      <c r="G2073" s="31"/>
    </row>
    <row r="2074" spans="7:7">
      <c r="G2074" s="31"/>
    </row>
    <row r="2075" spans="7:7">
      <c r="G2075" s="31"/>
    </row>
    <row r="2076" spans="7:7">
      <c r="G2076" s="31"/>
    </row>
    <row r="2077" spans="7:7">
      <c r="G2077" s="31"/>
    </row>
    <row r="2078" spans="7:7">
      <c r="G2078" s="31"/>
    </row>
    <row r="2079" spans="7:7">
      <c r="G2079" s="31"/>
    </row>
    <row r="2080" spans="7:7">
      <c r="G2080" s="31"/>
    </row>
    <row r="2081" spans="7:7">
      <c r="G2081" s="31"/>
    </row>
    <row r="2082" spans="7:7">
      <c r="G2082" s="31"/>
    </row>
    <row r="2083" spans="7:7">
      <c r="G2083" s="31"/>
    </row>
    <row r="2084" spans="7:7">
      <c r="G2084" s="31"/>
    </row>
    <row r="2085" spans="7:7">
      <c r="G2085" s="31"/>
    </row>
    <row r="2086" spans="7:7">
      <c r="G2086" s="31"/>
    </row>
    <row r="2087" spans="7:7">
      <c r="G2087" s="31"/>
    </row>
    <row r="2088" spans="7:7">
      <c r="G2088" s="31"/>
    </row>
    <row r="2089" spans="7:7">
      <c r="G2089" s="31"/>
    </row>
    <row r="2090" spans="7:7">
      <c r="G2090" s="31"/>
    </row>
    <row r="2091" spans="7:7">
      <c r="G2091" s="31"/>
    </row>
    <row r="2092" spans="7:7">
      <c r="G2092" s="31"/>
    </row>
    <row r="2093" spans="7:7">
      <c r="G2093" s="31"/>
    </row>
    <row r="2094" spans="7:7">
      <c r="G2094" s="31"/>
    </row>
    <row r="2095" spans="7:7">
      <c r="G2095" s="31"/>
    </row>
    <row r="2096" spans="7:7">
      <c r="G2096" s="31"/>
    </row>
    <row r="2097" spans="7:7">
      <c r="G2097" s="31"/>
    </row>
    <row r="2098" spans="7:7">
      <c r="G2098" s="31"/>
    </row>
    <row r="2099" spans="7:7">
      <c r="G2099" s="31"/>
    </row>
    <row r="2100" spans="7:7">
      <c r="G2100" s="31"/>
    </row>
    <row r="2101" spans="7:7">
      <c r="G2101" s="31"/>
    </row>
    <row r="2102" spans="7:7">
      <c r="G2102" s="31"/>
    </row>
    <row r="2103" spans="7:7">
      <c r="G2103" s="31"/>
    </row>
    <row r="2104" spans="7:7">
      <c r="G2104" s="31"/>
    </row>
    <row r="2105" spans="7:7">
      <c r="G2105" s="31"/>
    </row>
    <row r="2106" spans="7:7">
      <c r="G2106" s="31"/>
    </row>
    <row r="2107" spans="7:7">
      <c r="G2107" s="31"/>
    </row>
    <row r="2108" spans="7:7">
      <c r="G2108" s="31"/>
    </row>
    <row r="2109" spans="7:7">
      <c r="G2109" s="31"/>
    </row>
    <row r="2110" spans="7:7">
      <c r="G2110" s="31"/>
    </row>
    <row r="2111" spans="7:7">
      <c r="G2111" s="31"/>
    </row>
    <row r="2112" spans="7:7">
      <c r="G2112" s="31"/>
    </row>
    <row r="2113" spans="7:7">
      <c r="G2113" s="31"/>
    </row>
    <row r="2114" spans="7:7">
      <c r="G2114" s="31"/>
    </row>
    <row r="2115" spans="7:7">
      <c r="G2115" s="31"/>
    </row>
    <row r="2116" spans="7:7">
      <c r="G2116" s="31"/>
    </row>
    <row r="2117" spans="7:7">
      <c r="G2117" s="31"/>
    </row>
    <row r="2118" spans="7:7">
      <c r="G2118" s="31"/>
    </row>
    <row r="2119" spans="7:7">
      <c r="G2119" s="31"/>
    </row>
    <row r="2120" spans="7:7">
      <c r="G2120" s="31"/>
    </row>
    <row r="2121" spans="7:7">
      <c r="G2121" s="31"/>
    </row>
    <row r="2122" spans="7:7">
      <c r="G2122" s="31"/>
    </row>
    <row r="2123" spans="7:7">
      <c r="G2123" s="31"/>
    </row>
    <row r="2124" spans="7:7">
      <c r="G2124" s="31"/>
    </row>
    <row r="2125" spans="7:7">
      <c r="G2125" s="31"/>
    </row>
    <row r="2126" spans="7:7">
      <c r="G2126" s="31"/>
    </row>
    <row r="2127" spans="7:7">
      <c r="G2127" s="31"/>
    </row>
    <row r="2128" spans="7:7">
      <c r="G2128" s="31"/>
    </row>
    <row r="2129" spans="7:7">
      <c r="G2129" s="31"/>
    </row>
    <row r="2130" spans="7:7">
      <c r="G2130" s="31"/>
    </row>
    <row r="2131" spans="7:7">
      <c r="G2131" s="31"/>
    </row>
    <row r="2132" spans="7:7">
      <c r="G2132" s="31"/>
    </row>
    <row r="2133" spans="7:7">
      <c r="G2133" s="31"/>
    </row>
    <row r="2134" spans="7:7">
      <c r="G2134" s="31"/>
    </row>
    <row r="2135" spans="7:7">
      <c r="G2135" s="31"/>
    </row>
    <row r="2136" spans="7:7">
      <c r="G2136" s="31"/>
    </row>
    <row r="2137" spans="7:7">
      <c r="G2137" s="31"/>
    </row>
    <row r="2138" spans="7:7">
      <c r="G2138" s="31"/>
    </row>
    <row r="2139" spans="7:7">
      <c r="G2139" s="31"/>
    </row>
    <row r="2140" spans="7:7">
      <c r="G2140" s="31"/>
    </row>
    <row r="2141" spans="7:7">
      <c r="G2141" s="31"/>
    </row>
    <row r="2142" spans="7:7">
      <c r="G2142" s="31"/>
    </row>
    <row r="2143" spans="7:7">
      <c r="G2143" s="31"/>
    </row>
    <row r="2144" spans="7:7">
      <c r="G2144" s="31"/>
    </row>
    <row r="2145" spans="7:7">
      <c r="G2145" s="31"/>
    </row>
    <row r="2146" spans="7:7">
      <c r="G2146" s="31"/>
    </row>
    <row r="2147" spans="7:7">
      <c r="G2147" s="31"/>
    </row>
    <row r="2148" spans="7:7">
      <c r="G2148" s="31"/>
    </row>
    <row r="2149" spans="7:7">
      <c r="G2149" s="31"/>
    </row>
    <row r="2150" spans="7:7">
      <c r="G2150" s="31"/>
    </row>
    <row r="2151" spans="7:7">
      <c r="G2151" s="31"/>
    </row>
    <row r="2152" spans="7:7">
      <c r="G2152" s="31"/>
    </row>
    <row r="2153" spans="7:7">
      <c r="G2153" s="31"/>
    </row>
    <row r="2154" spans="7:7">
      <c r="G2154" s="31"/>
    </row>
    <row r="2155" spans="7:7">
      <c r="G2155" s="31"/>
    </row>
    <row r="2156" spans="7:7">
      <c r="G2156" s="31"/>
    </row>
    <row r="2157" spans="7:7">
      <c r="G2157" s="31"/>
    </row>
    <row r="2158" spans="7:7">
      <c r="G2158" s="31"/>
    </row>
    <row r="2159" spans="7:7">
      <c r="G2159" s="31"/>
    </row>
    <row r="2160" spans="7:7">
      <c r="G2160" s="31"/>
    </row>
    <row r="2161" spans="7:7">
      <c r="G2161" s="31"/>
    </row>
    <row r="2162" spans="7:7">
      <c r="G2162" s="31"/>
    </row>
    <row r="2163" spans="7:7">
      <c r="G2163" s="31"/>
    </row>
    <row r="2164" spans="7:7">
      <c r="G2164" s="31"/>
    </row>
    <row r="2165" spans="7:7">
      <c r="G2165" s="31"/>
    </row>
    <row r="2166" spans="7:7">
      <c r="G2166" s="31"/>
    </row>
    <row r="2167" spans="7:7">
      <c r="G2167" s="31"/>
    </row>
    <row r="2168" spans="7:7">
      <c r="G2168" s="31"/>
    </row>
    <row r="2169" spans="7:7">
      <c r="G2169" s="31"/>
    </row>
    <row r="2170" spans="7:7">
      <c r="G2170" s="31"/>
    </row>
    <row r="2171" spans="7:7">
      <c r="G2171" s="31"/>
    </row>
    <row r="2172" spans="7:7">
      <c r="G2172" s="31"/>
    </row>
    <row r="2173" spans="7:7">
      <c r="G2173" s="31"/>
    </row>
    <row r="2174" spans="7:7">
      <c r="G2174" s="31"/>
    </row>
    <row r="2175" spans="7:7">
      <c r="G2175" s="31"/>
    </row>
    <row r="2176" spans="7:7">
      <c r="G2176" s="31"/>
    </row>
    <row r="2177" spans="7:7">
      <c r="G2177" s="31"/>
    </row>
    <row r="2178" spans="7:7">
      <c r="G2178" s="31"/>
    </row>
    <row r="2179" spans="7:7">
      <c r="G2179" s="31"/>
    </row>
    <row r="2180" spans="7:7">
      <c r="G2180" s="31"/>
    </row>
    <row r="2181" spans="7:7">
      <c r="G2181" s="31"/>
    </row>
    <row r="2182" spans="7:7">
      <c r="G2182" s="31"/>
    </row>
    <row r="2183" spans="7:7">
      <c r="G2183" s="31"/>
    </row>
    <row r="2184" spans="7:7">
      <c r="G2184" s="31"/>
    </row>
    <row r="2185" spans="7:7">
      <c r="G2185" s="31"/>
    </row>
    <row r="2186" spans="7:7">
      <c r="G2186" s="31"/>
    </row>
    <row r="2187" spans="7:7">
      <c r="G2187" s="31"/>
    </row>
    <row r="2188" spans="7:7">
      <c r="G2188" s="31"/>
    </row>
    <row r="2189" spans="7:7">
      <c r="G2189" s="31"/>
    </row>
    <row r="2190" spans="7:7">
      <c r="G2190" s="31"/>
    </row>
    <row r="2191" spans="7:7">
      <c r="G2191" s="31"/>
    </row>
    <row r="2192" spans="7:7">
      <c r="G2192" s="31"/>
    </row>
    <row r="2193" spans="7:7">
      <c r="G2193" s="31"/>
    </row>
    <row r="2194" spans="7:7">
      <c r="G2194" s="31"/>
    </row>
    <row r="2195" spans="7:7">
      <c r="G2195" s="31"/>
    </row>
    <row r="2196" spans="7:7">
      <c r="G2196" s="31"/>
    </row>
    <row r="2197" spans="7:7">
      <c r="G2197" s="31"/>
    </row>
    <row r="2198" spans="7:7">
      <c r="G2198" s="31"/>
    </row>
    <row r="2199" spans="7:7">
      <c r="G2199" s="31"/>
    </row>
    <row r="2200" spans="7:7">
      <c r="G2200" s="31"/>
    </row>
    <row r="2201" spans="7:7">
      <c r="G2201" s="31"/>
    </row>
    <row r="2202" spans="7:7">
      <c r="G2202" s="31"/>
    </row>
    <row r="2203" spans="7:7">
      <c r="G2203" s="31"/>
    </row>
    <row r="2204" spans="7:7">
      <c r="G2204" s="31"/>
    </row>
    <row r="2205" spans="7:7">
      <c r="G2205" s="31"/>
    </row>
    <row r="2206" spans="7:7">
      <c r="G2206" s="31"/>
    </row>
    <row r="2207" spans="7:7">
      <c r="G2207" s="31"/>
    </row>
    <row r="2208" spans="7:7">
      <c r="G2208" s="31"/>
    </row>
    <row r="2209" spans="7:7">
      <c r="G2209" s="31"/>
    </row>
    <row r="2210" spans="7:7">
      <c r="G2210" s="31"/>
    </row>
    <row r="2211" spans="7:7">
      <c r="G2211" s="31"/>
    </row>
    <row r="2212" spans="7:7">
      <c r="G2212" s="31"/>
    </row>
    <row r="2213" spans="7:7">
      <c r="G2213" s="31"/>
    </row>
    <row r="2214" spans="7:7">
      <c r="G2214" s="31"/>
    </row>
    <row r="2215" spans="7:7">
      <c r="G2215" s="31"/>
    </row>
    <row r="2216" spans="7:7">
      <c r="G2216" s="31"/>
    </row>
    <row r="2217" spans="7:7">
      <c r="G2217" s="31"/>
    </row>
    <row r="2218" spans="7:7">
      <c r="G2218" s="31"/>
    </row>
    <row r="2219" spans="7:7">
      <c r="G2219" s="31"/>
    </row>
    <row r="2220" spans="7:7">
      <c r="G2220" s="31"/>
    </row>
    <row r="2221" spans="7:7">
      <c r="G2221" s="31"/>
    </row>
    <row r="2222" spans="7:7">
      <c r="G2222" s="31"/>
    </row>
    <row r="2223" spans="7:7">
      <c r="G2223" s="31"/>
    </row>
    <row r="2224" spans="7:7">
      <c r="G2224" s="31"/>
    </row>
    <row r="2225" spans="7:7">
      <c r="G2225" s="31"/>
    </row>
    <row r="2226" spans="7:7">
      <c r="G2226" s="31"/>
    </row>
    <row r="2227" spans="7:7">
      <c r="G2227" s="31"/>
    </row>
    <row r="2228" spans="7:7">
      <c r="G2228" s="31"/>
    </row>
    <row r="2229" spans="7:7">
      <c r="G2229" s="31"/>
    </row>
    <row r="2230" spans="7:7">
      <c r="G2230" s="31"/>
    </row>
    <row r="2231" spans="7:7">
      <c r="G2231" s="31"/>
    </row>
    <row r="2232" spans="7:7">
      <c r="G2232" s="31"/>
    </row>
    <row r="2233" spans="7:7">
      <c r="G2233" s="31"/>
    </row>
    <row r="2234" spans="7:7">
      <c r="G2234" s="31"/>
    </row>
    <row r="2235" spans="7:7">
      <c r="G2235" s="31"/>
    </row>
    <row r="2236" spans="7:7">
      <c r="G2236" s="31"/>
    </row>
    <row r="2237" spans="7:7">
      <c r="G2237" s="31"/>
    </row>
    <row r="2238" spans="7:7">
      <c r="G2238" s="31"/>
    </row>
    <row r="2239" spans="7:7">
      <c r="G2239" s="31"/>
    </row>
    <row r="2240" spans="7:7">
      <c r="G2240" s="31"/>
    </row>
    <row r="2241" spans="7:7">
      <c r="G2241" s="31"/>
    </row>
    <row r="2242" spans="7:7">
      <c r="G2242" s="31"/>
    </row>
    <row r="2243" spans="7:7">
      <c r="G2243" s="31"/>
    </row>
    <row r="2244" spans="7:7">
      <c r="G2244" s="31"/>
    </row>
    <row r="2245" spans="7:7">
      <c r="G2245" s="31"/>
    </row>
    <row r="2246" spans="7:7">
      <c r="G2246" s="31"/>
    </row>
    <row r="2247" spans="7:7">
      <c r="G2247" s="31"/>
    </row>
    <row r="2248" spans="7:7">
      <c r="G2248" s="31"/>
    </row>
    <row r="2249" spans="7:7">
      <c r="G2249" s="31"/>
    </row>
    <row r="2250" spans="7:7">
      <c r="G2250" s="31"/>
    </row>
    <row r="2251" spans="7:7">
      <c r="G2251" s="31"/>
    </row>
    <row r="2252" spans="7:7">
      <c r="G2252" s="31"/>
    </row>
    <row r="2253" spans="7:7">
      <c r="G2253" s="31"/>
    </row>
    <row r="2254" spans="7:7">
      <c r="G2254" s="31"/>
    </row>
    <row r="2255" spans="7:7">
      <c r="G2255" s="31"/>
    </row>
    <row r="2256" spans="7:7">
      <c r="G2256" s="31"/>
    </row>
    <row r="2257" spans="7:7">
      <c r="G2257" s="31"/>
    </row>
    <row r="2258" spans="7:7">
      <c r="G2258" s="31"/>
    </row>
    <row r="2259" spans="7:7">
      <c r="G2259" s="31"/>
    </row>
    <row r="2260" spans="7:7">
      <c r="G2260" s="31"/>
    </row>
    <row r="2261" spans="7:7">
      <c r="G2261" s="31"/>
    </row>
    <row r="2262" spans="7:7">
      <c r="G2262" s="31"/>
    </row>
    <row r="2263" spans="7:7">
      <c r="G2263" s="31"/>
    </row>
    <row r="2264" spans="7:7">
      <c r="G2264" s="31"/>
    </row>
    <row r="2265" spans="7:7">
      <c r="G2265" s="31"/>
    </row>
    <row r="2266" spans="7:7">
      <c r="G2266" s="31"/>
    </row>
    <row r="2267" spans="7:7">
      <c r="G2267" s="31"/>
    </row>
    <row r="2268" spans="7:7">
      <c r="G2268" s="31"/>
    </row>
    <row r="2269" spans="7:7">
      <c r="G2269" s="31"/>
    </row>
    <row r="2270" spans="7:7">
      <c r="G2270" s="31"/>
    </row>
    <row r="2271" spans="7:7">
      <c r="G2271" s="31"/>
    </row>
    <row r="2272" spans="7:7">
      <c r="G2272" s="31"/>
    </row>
    <row r="2273" spans="7:7">
      <c r="G2273" s="31"/>
    </row>
    <row r="2274" spans="7:7">
      <c r="G2274" s="31"/>
    </row>
    <row r="2275" spans="7:7">
      <c r="G2275" s="31"/>
    </row>
    <row r="2276" spans="7:7">
      <c r="G2276" s="31"/>
    </row>
    <row r="2277" spans="7:7">
      <c r="G2277" s="31"/>
    </row>
    <row r="2278" spans="7:7">
      <c r="G2278" s="31"/>
    </row>
    <row r="2279" spans="7:7">
      <c r="G2279" s="31"/>
    </row>
    <row r="2280" spans="7:7">
      <c r="G2280" s="31"/>
    </row>
    <row r="2281" spans="7:7">
      <c r="G2281" s="31"/>
    </row>
    <row r="2282" spans="7:7">
      <c r="G2282" s="31"/>
    </row>
    <row r="2283" spans="7:7">
      <c r="G2283" s="31"/>
    </row>
    <row r="2284" spans="7:7">
      <c r="G2284" s="31"/>
    </row>
    <row r="2285" spans="7:7">
      <c r="G2285" s="31"/>
    </row>
    <row r="2286" spans="7:7">
      <c r="G2286" s="31"/>
    </row>
    <row r="2287" spans="7:7">
      <c r="G2287" s="31"/>
    </row>
    <row r="2288" spans="7:7">
      <c r="G2288" s="31"/>
    </row>
    <row r="2289" spans="7:7">
      <c r="G2289" s="31"/>
    </row>
    <row r="2290" spans="7:7">
      <c r="G2290" s="31"/>
    </row>
    <row r="2291" spans="7:7">
      <c r="G2291" s="31"/>
    </row>
    <row r="2292" spans="7:7">
      <c r="G2292" s="31"/>
    </row>
    <row r="2293" spans="7:7">
      <c r="G2293" s="31"/>
    </row>
    <row r="2294" spans="7:7">
      <c r="G2294" s="31"/>
    </row>
    <row r="2295" spans="7:7">
      <c r="G2295" s="31"/>
    </row>
    <row r="2296" spans="7:7">
      <c r="G2296" s="31"/>
    </row>
    <row r="2297" spans="7:7">
      <c r="G2297" s="31"/>
    </row>
    <row r="2298" spans="7:7">
      <c r="G2298" s="31"/>
    </row>
    <row r="2299" spans="7:7">
      <c r="G2299" s="31"/>
    </row>
    <row r="2300" spans="7:7">
      <c r="G2300" s="31"/>
    </row>
    <row r="2301" spans="7:7">
      <c r="G2301" s="31"/>
    </row>
    <row r="2302" spans="7:7">
      <c r="G2302" s="31"/>
    </row>
    <row r="2303" spans="7:7">
      <c r="G2303" s="31"/>
    </row>
    <row r="2304" spans="7:7">
      <c r="G2304" s="31"/>
    </row>
    <row r="2305" spans="7:7">
      <c r="G2305" s="31"/>
    </row>
    <row r="2306" spans="7:7">
      <c r="G2306" s="31"/>
    </row>
    <row r="2307" spans="7:7">
      <c r="G2307" s="31"/>
    </row>
    <row r="2308" spans="7:7">
      <c r="G2308" s="31"/>
    </row>
    <row r="2309" spans="7:7">
      <c r="G2309" s="31"/>
    </row>
    <row r="2310" spans="7:7">
      <c r="G2310" s="31"/>
    </row>
    <row r="2311" spans="7:7">
      <c r="G2311" s="31"/>
    </row>
    <row r="2312" spans="7:7">
      <c r="G2312" s="31"/>
    </row>
    <row r="2313" spans="7:7">
      <c r="G2313" s="31"/>
    </row>
    <row r="2314" spans="7:7">
      <c r="G2314" s="31"/>
    </row>
    <row r="2315" spans="7:7">
      <c r="G2315" s="31"/>
    </row>
    <row r="2316" spans="7:7">
      <c r="G2316" s="31"/>
    </row>
    <row r="2317" spans="7:7">
      <c r="G2317" s="31"/>
    </row>
    <row r="2318" spans="7:7">
      <c r="G2318" s="31"/>
    </row>
    <row r="2319" spans="7:7">
      <c r="G2319" s="31"/>
    </row>
    <row r="2320" spans="7:7">
      <c r="G2320" s="31"/>
    </row>
    <row r="2321" spans="7:7">
      <c r="G2321" s="31"/>
    </row>
    <row r="2322" spans="7:7">
      <c r="G2322" s="31"/>
    </row>
    <row r="2323" spans="7:7">
      <c r="G2323" s="31"/>
    </row>
    <row r="2324" spans="7:7">
      <c r="G2324" s="31"/>
    </row>
    <row r="2325" spans="7:7">
      <c r="G2325" s="31"/>
    </row>
    <row r="2326" spans="7:7">
      <c r="G2326" s="31"/>
    </row>
    <row r="2327" spans="7:7">
      <c r="G2327" s="31"/>
    </row>
    <row r="2328" spans="7:7">
      <c r="G2328" s="31"/>
    </row>
    <row r="2329" spans="7:7">
      <c r="G2329" s="31"/>
    </row>
    <row r="2330" spans="7:7">
      <c r="G2330" s="31"/>
    </row>
    <row r="2331" spans="7:7">
      <c r="G2331" s="31"/>
    </row>
    <row r="2332" spans="7:7">
      <c r="G2332" s="31"/>
    </row>
    <row r="2333" spans="7:7">
      <c r="G2333" s="31"/>
    </row>
    <row r="2334" spans="7:7">
      <c r="G2334" s="31"/>
    </row>
    <row r="2335" spans="7:7">
      <c r="G2335" s="31"/>
    </row>
    <row r="2336" spans="7:7">
      <c r="G2336" s="31"/>
    </row>
    <row r="2337" spans="7:7">
      <c r="G2337" s="31"/>
    </row>
    <row r="2338" spans="7:7">
      <c r="G2338" s="31"/>
    </row>
    <row r="2339" spans="7:7">
      <c r="G2339" s="31"/>
    </row>
    <row r="2340" spans="7:7">
      <c r="G2340" s="31"/>
    </row>
    <row r="2341" spans="7:7">
      <c r="G2341" s="31"/>
    </row>
    <row r="2342" spans="7:7">
      <c r="G2342" s="31"/>
    </row>
    <row r="2343" spans="7:7">
      <c r="G2343" s="31"/>
    </row>
    <row r="2344" spans="7:7">
      <c r="G2344" s="31"/>
    </row>
    <row r="2345" spans="7:7">
      <c r="G2345" s="31"/>
    </row>
    <row r="2346" spans="7:7">
      <c r="G2346" s="31"/>
    </row>
    <row r="2347" spans="7:7">
      <c r="G2347" s="31"/>
    </row>
    <row r="2348" spans="7:7">
      <c r="G2348" s="31"/>
    </row>
    <row r="2349" spans="7:7">
      <c r="G2349" s="31"/>
    </row>
    <row r="2350" spans="7:7">
      <c r="G2350" s="31"/>
    </row>
    <row r="2351" spans="7:7">
      <c r="G2351" s="31"/>
    </row>
    <row r="2352" spans="7:7">
      <c r="G2352" s="31"/>
    </row>
    <row r="2353" spans="7:7">
      <c r="G2353" s="31"/>
    </row>
    <row r="2354" spans="7:7">
      <c r="G2354" s="31"/>
    </row>
    <row r="2355" spans="7:7">
      <c r="G2355" s="31"/>
    </row>
    <row r="2356" spans="7:7">
      <c r="G2356" s="31"/>
    </row>
    <row r="2357" spans="7:7">
      <c r="G2357" s="31"/>
    </row>
    <row r="2358" spans="7:7">
      <c r="G2358" s="31"/>
    </row>
    <row r="2359" spans="7:7">
      <c r="G2359" s="31"/>
    </row>
    <row r="2360" spans="7:7">
      <c r="G2360" s="31"/>
    </row>
    <row r="2361" spans="7:7">
      <c r="G2361" s="31"/>
    </row>
    <row r="2362" spans="7:7">
      <c r="G2362" s="31"/>
    </row>
    <row r="2363" spans="7:7">
      <c r="G2363" s="31"/>
    </row>
    <row r="2364" spans="7:7">
      <c r="G2364" s="31"/>
    </row>
    <row r="2365" spans="7:7">
      <c r="G2365" s="31"/>
    </row>
    <row r="2366" spans="7:7">
      <c r="G2366" s="31"/>
    </row>
    <row r="2367" spans="7:7">
      <c r="G2367" s="31"/>
    </row>
    <row r="2368" spans="7:7">
      <c r="G2368" s="31"/>
    </row>
    <row r="2369" spans="7:7">
      <c r="G2369" s="31"/>
    </row>
    <row r="2370" spans="7:7">
      <c r="G2370" s="31"/>
    </row>
    <row r="2371" spans="7:7">
      <c r="G2371" s="31"/>
    </row>
    <row r="2372" spans="7:7">
      <c r="G2372" s="31"/>
    </row>
    <row r="2373" spans="7:7">
      <c r="G2373" s="31"/>
    </row>
    <row r="2374" spans="7:7">
      <c r="G2374" s="31"/>
    </row>
    <row r="2375" spans="7:7">
      <c r="G2375" s="31"/>
    </row>
    <row r="2376" spans="7:7">
      <c r="G2376" s="31"/>
    </row>
    <row r="2377" spans="7:7">
      <c r="G2377" s="31"/>
    </row>
    <row r="2378" spans="7:7">
      <c r="G2378" s="31"/>
    </row>
    <row r="2379" spans="7:7">
      <c r="G2379" s="31"/>
    </row>
    <row r="2380" spans="7:7">
      <c r="G2380" s="31"/>
    </row>
    <row r="2381" spans="7:7">
      <c r="G2381" s="31"/>
    </row>
    <row r="2382" spans="7:7">
      <c r="G2382" s="31"/>
    </row>
    <row r="2383" spans="7:7">
      <c r="G2383" s="31"/>
    </row>
    <row r="2384" spans="7:7">
      <c r="G2384" s="31"/>
    </row>
    <row r="2385" spans="7:7">
      <c r="G2385" s="31"/>
    </row>
    <row r="2386" spans="7:7">
      <c r="G2386" s="31"/>
    </row>
    <row r="2387" spans="7:7">
      <c r="G2387" s="31"/>
    </row>
    <row r="2388" spans="7:7">
      <c r="G2388" s="31"/>
    </row>
    <row r="2389" spans="7:7">
      <c r="G2389" s="31"/>
    </row>
    <row r="2390" spans="7:7">
      <c r="G2390" s="31"/>
    </row>
    <row r="2391" spans="7:7">
      <c r="G2391" s="31"/>
    </row>
    <row r="2392" spans="7:7">
      <c r="G2392" s="31"/>
    </row>
    <row r="2393" spans="7:7">
      <c r="G2393" s="31"/>
    </row>
    <row r="2394" spans="7:7">
      <c r="G2394" s="31"/>
    </row>
    <row r="2395" spans="7:7">
      <c r="G2395" s="31"/>
    </row>
    <row r="2396" spans="7:7">
      <c r="G2396" s="31"/>
    </row>
    <row r="2397" spans="7:7">
      <c r="G2397" s="31"/>
    </row>
    <row r="2398" spans="7:7">
      <c r="G2398" s="31"/>
    </row>
    <row r="2399" spans="7:7">
      <c r="G2399" s="31"/>
    </row>
    <row r="2400" spans="7:7">
      <c r="G2400" s="31"/>
    </row>
    <row r="2401" spans="7:7">
      <c r="G2401" s="31"/>
    </row>
    <row r="2402" spans="7:7">
      <c r="G2402" s="31"/>
    </row>
    <row r="2403" spans="7:7">
      <c r="G2403" s="31"/>
    </row>
    <row r="2404" spans="7:7">
      <c r="G2404" s="31"/>
    </row>
    <row r="2405" spans="7:7">
      <c r="G2405" s="31"/>
    </row>
    <row r="2406" spans="7:7">
      <c r="G2406" s="31"/>
    </row>
    <row r="2407" spans="7:7">
      <c r="G2407" s="31"/>
    </row>
    <row r="2408" spans="7:7">
      <c r="G2408" s="31"/>
    </row>
    <row r="2409" spans="7:7">
      <c r="G2409" s="31"/>
    </row>
    <row r="2410" spans="7:7">
      <c r="G2410" s="31"/>
    </row>
    <row r="2411" spans="7:7">
      <c r="G2411" s="31"/>
    </row>
    <row r="2412" spans="7:7">
      <c r="G2412" s="31"/>
    </row>
    <row r="2413" spans="7:7">
      <c r="G2413" s="31"/>
    </row>
    <row r="2414" spans="7:7">
      <c r="G2414" s="31"/>
    </row>
    <row r="2415" spans="7:7">
      <c r="G2415" s="31"/>
    </row>
    <row r="2416" spans="7:7">
      <c r="G2416" s="31"/>
    </row>
    <row r="2417" spans="7:7">
      <c r="G2417" s="31"/>
    </row>
    <row r="2418" spans="7:7">
      <c r="G2418" s="31"/>
    </row>
    <row r="2419" spans="7:7">
      <c r="G2419" s="31"/>
    </row>
    <row r="2420" spans="7:7">
      <c r="G2420" s="31"/>
    </row>
    <row r="2421" spans="7:7">
      <c r="G2421" s="31"/>
    </row>
    <row r="2422" spans="7:7">
      <c r="G2422" s="31"/>
    </row>
    <row r="2423" spans="7:7">
      <c r="G2423" s="31"/>
    </row>
    <row r="2424" spans="7:7">
      <c r="G2424" s="31"/>
    </row>
    <row r="2425" spans="7:7">
      <c r="G2425" s="31"/>
    </row>
    <row r="2426" spans="7:7">
      <c r="G2426" s="31"/>
    </row>
    <row r="2427" spans="7:7">
      <c r="G2427" s="31"/>
    </row>
    <row r="2428" spans="7:7">
      <c r="G2428" s="31"/>
    </row>
    <row r="2429" spans="7:7">
      <c r="G2429" s="31"/>
    </row>
    <row r="2430" spans="7:7">
      <c r="G2430" s="31"/>
    </row>
    <row r="2431" spans="7:7">
      <c r="G2431" s="31"/>
    </row>
    <row r="2432" spans="7:7">
      <c r="G2432" s="31"/>
    </row>
    <row r="2433" spans="7:7">
      <c r="G2433" s="31"/>
    </row>
    <row r="2434" spans="7:7">
      <c r="G2434" s="31"/>
    </row>
    <row r="2435" spans="7:7">
      <c r="G2435" s="31"/>
    </row>
    <row r="2436" spans="7:7">
      <c r="G2436" s="31"/>
    </row>
    <row r="2437" spans="7:7">
      <c r="G2437" s="31"/>
    </row>
    <row r="2438" spans="7:7">
      <c r="G2438" s="31"/>
    </row>
    <row r="2439" spans="7:7">
      <c r="G2439" s="31"/>
    </row>
    <row r="2440" spans="7:7">
      <c r="G2440" s="31"/>
    </row>
    <row r="2441" spans="7:7">
      <c r="G2441" s="31"/>
    </row>
    <row r="2442" spans="7:7">
      <c r="G2442" s="31"/>
    </row>
    <row r="2443" spans="7:7">
      <c r="G2443" s="31"/>
    </row>
    <row r="2444" spans="7:7">
      <c r="G2444" s="31"/>
    </row>
    <row r="2445" spans="7:7">
      <c r="G2445" s="31"/>
    </row>
    <row r="2446" spans="7:7">
      <c r="G2446" s="31"/>
    </row>
    <row r="2447" spans="7:7">
      <c r="G2447" s="31"/>
    </row>
    <row r="2448" spans="7:7">
      <c r="G2448" s="31"/>
    </row>
    <row r="2449" spans="7:7">
      <c r="G2449" s="31"/>
    </row>
    <row r="2450" spans="7:7">
      <c r="G2450" s="31"/>
    </row>
    <row r="2451" spans="7:7">
      <c r="G2451" s="31"/>
    </row>
    <row r="2452" spans="7:7">
      <c r="G2452" s="31"/>
    </row>
    <row r="2453" spans="7:7">
      <c r="G2453" s="31"/>
    </row>
    <row r="2454" spans="7:7">
      <c r="G2454" s="31"/>
    </row>
    <row r="2455" spans="7:7">
      <c r="G2455" s="31"/>
    </row>
    <row r="2456" spans="7:7">
      <c r="G2456" s="31"/>
    </row>
    <row r="2457" spans="7:7">
      <c r="G2457" s="31"/>
    </row>
    <row r="2458" spans="7:7">
      <c r="G2458" s="31"/>
    </row>
    <row r="2459" spans="7:7">
      <c r="G2459" s="31"/>
    </row>
    <row r="2460" spans="7:7">
      <c r="G2460" s="31"/>
    </row>
    <row r="2461" spans="7:7">
      <c r="G2461" s="31"/>
    </row>
    <row r="2462" spans="7:7">
      <c r="G2462" s="31"/>
    </row>
    <row r="2463" spans="7:7">
      <c r="G2463" s="31"/>
    </row>
    <row r="2464" spans="7:7">
      <c r="G2464" s="31"/>
    </row>
    <row r="2465" spans="7:7">
      <c r="G2465" s="31"/>
    </row>
    <row r="2466" spans="7:7">
      <c r="G2466" s="31"/>
    </row>
    <row r="2467" spans="7:7">
      <c r="G2467" s="31"/>
    </row>
    <row r="2468" spans="7:7">
      <c r="G2468" s="31"/>
    </row>
    <row r="2469" spans="7:7">
      <c r="G2469" s="31"/>
    </row>
    <row r="2470" spans="7:7">
      <c r="G2470" s="31"/>
    </row>
    <row r="2471" spans="7:7">
      <c r="G2471" s="31"/>
    </row>
    <row r="2472" spans="7:7">
      <c r="G2472" s="31"/>
    </row>
    <row r="2473" spans="7:7">
      <c r="G2473" s="31"/>
    </row>
    <row r="2474" spans="7:7">
      <c r="G2474" s="31"/>
    </row>
    <row r="2475" spans="7:7">
      <c r="G2475" s="31"/>
    </row>
    <row r="2476" spans="7:7">
      <c r="G2476" s="31"/>
    </row>
    <row r="2477" spans="7:7">
      <c r="G2477" s="31"/>
    </row>
    <row r="2478" spans="7:7">
      <c r="G2478" s="31"/>
    </row>
    <row r="2479" spans="7:7">
      <c r="G2479" s="31"/>
    </row>
    <row r="2480" spans="7:7">
      <c r="G2480" s="31"/>
    </row>
    <row r="2481" spans="7:7">
      <c r="G2481" s="31"/>
    </row>
    <row r="2482" spans="7:7">
      <c r="G2482" s="31"/>
    </row>
    <row r="2483" spans="7:7">
      <c r="G2483" s="31"/>
    </row>
    <row r="2484" spans="7:7">
      <c r="G2484" s="31"/>
    </row>
    <row r="2485" spans="7:7">
      <c r="G2485" s="31"/>
    </row>
    <row r="2486" spans="7:7">
      <c r="G2486" s="31"/>
    </row>
    <row r="2487" spans="7:7">
      <c r="G2487" s="31"/>
    </row>
    <row r="2488" spans="7:7">
      <c r="G2488" s="31"/>
    </row>
    <row r="2489" spans="7:7">
      <c r="G2489" s="31"/>
    </row>
    <row r="2490" spans="7:7">
      <c r="G2490" s="31"/>
    </row>
    <row r="2491" spans="7:7">
      <c r="G2491" s="31"/>
    </row>
    <row r="2492" spans="7:7">
      <c r="G2492" s="31"/>
    </row>
    <row r="2493" spans="7:7">
      <c r="G2493" s="31"/>
    </row>
    <row r="2494" spans="7:7">
      <c r="G2494" s="31"/>
    </row>
    <row r="2495" spans="7:7">
      <c r="G2495" s="31"/>
    </row>
    <row r="2496" spans="7:7">
      <c r="G2496" s="31"/>
    </row>
    <row r="2497" spans="7:7">
      <c r="G2497" s="31"/>
    </row>
    <row r="2498" spans="7:7">
      <c r="G2498" s="31"/>
    </row>
    <row r="2499" spans="7:7">
      <c r="G2499" s="31"/>
    </row>
    <row r="2500" spans="7:7">
      <c r="G2500" s="31"/>
    </row>
    <row r="2501" spans="7:7">
      <c r="G2501" s="31"/>
    </row>
    <row r="2502" spans="7:7">
      <c r="G2502" s="31"/>
    </row>
    <row r="2503" spans="7:7">
      <c r="G2503" s="31"/>
    </row>
    <row r="2504" spans="7:7">
      <c r="G2504" s="31"/>
    </row>
    <row r="2505" spans="7:7">
      <c r="G2505" s="31"/>
    </row>
    <row r="2506" spans="7:7">
      <c r="G2506" s="31"/>
    </row>
    <row r="2507" spans="7:7">
      <c r="G2507" s="31"/>
    </row>
    <row r="2508" spans="7:7">
      <c r="G2508" s="31"/>
    </row>
    <row r="2509" spans="7:7">
      <c r="G2509" s="31"/>
    </row>
    <row r="2510" spans="7:7">
      <c r="G2510" s="31"/>
    </row>
    <row r="2511" spans="7:7">
      <c r="G2511" s="31"/>
    </row>
    <row r="2512" spans="7:7">
      <c r="G2512" s="31"/>
    </row>
    <row r="2513" spans="7:7">
      <c r="G2513" s="31"/>
    </row>
    <row r="2514" spans="7:7">
      <c r="G2514" s="31"/>
    </row>
    <row r="2515" spans="7:7">
      <c r="G2515" s="31"/>
    </row>
    <row r="2516" spans="7:7">
      <c r="G2516" s="31"/>
    </row>
    <row r="2517" spans="7:7">
      <c r="G2517" s="31"/>
    </row>
    <row r="2518" spans="7:7">
      <c r="G2518" s="31"/>
    </row>
    <row r="2519" spans="7:7">
      <c r="G2519" s="31"/>
    </row>
    <row r="2520" spans="7:7">
      <c r="G2520" s="31"/>
    </row>
    <row r="2521" spans="7:7">
      <c r="G2521" s="31"/>
    </row>
    <row r="2522" spans="7:7">
      <c r="G2522" s="31"/>
    </row>
    <row r="2523" spans="7:7">
      <c r="G2523" s="31"/>
    </row>
    <row r="2524" spans="7:7">
      <c r="G2524" s="31"/>
    </row>
    <row r="2525" spans="7:7">
      <c r="G2525" s="31"/>
    </row>
    <row r="2526" spans="7:7">
      <c r="G2526" s="31"/>
    </row>
    <row r="2527" spans="7:7">
      <c r="G2527" s="31"/>
    </row>
    <row r="2528" spans="7:7">
      <c r="G2528" s="31"/>
    </row>
    <row r="2529" spans="7:7">
      <c r="G2529" s="31"/>
    </row>
    <row r="2530" spans="7:7">
      <c r="G2530" s="31"/>
    </row>
    <row r="2531" spans="7:7">
      <c r="G2531" s="31"/>
    </row>
    <row r="2532" spans="7:7">
      <c r="G2532" s="31"/>
    </row>
    <row r="2533" spans="7:7">
      <c r="G2533" s="31"/>
    </row>
    <row r="2534" spans="7:7">
      <c r="G2534" s="31"/>
    </row>
    <row r="2535" spans="7:7">
      <c r="G2535" s="31"/>
    </row>
    <row r="2536" spans="7:7">
      <c r="G2536" s="31"/>
    </row>
    <row r="2537" spans="7:7">
      <c r="G2537" s="31"/>
    </row>
    <row r="2538" spans="7:7">
      <c r="G2538" s="31"/>
    </row>
    <row r="2539" spans="7:7">
      <c r="G2539" s="31"/>
    </row>
    <row r="2540" spans="7:7">
      <c r="G2540" s="31"/>
    </row>
    <row r="2541" spans="7:7">
      <c r="G2541" s="31"/>
    </row>
    <row r="2542" spans="7:7">
      <c r="G2542" s="31"/>
    </row>
    <row r="2543" spans="7:7">
      <c r="G2543" s="31"/>
    </row>
    <row r="2544" spans="7:7">
      <c r="G2544" s="31"/>
    </row>
    <row r="2545" spans="7:7">
      <c r="G2545" s="31"/>
    </row>
    <row r="2546" spans="7:7">
      <c r="G2546" s="31"/>
    </row>
    <row r="2547" spans="7:7">
      <c r="G2547" s="31"/>
    </row>
    <row r="2548" spans="7:7">
      <c r="G2548" s="31"/>
    </row>
    <row r="2549" spans="7:7">
      <c r="G2549" s="31"/>
    </row>
    <row r="2550" spans="7:7">
      <c r="G2550" s="31"/>
    </row>
    <row r="2551" spans="7:7">
      <c r="G2551" s="31"/>
    </row>
    <row r="2552" spans="7:7">
      <c r="G2552" s="31"/>
    </row>
    <row r="2553" spans="7:7">
      <c r="G2553" s="31"/>
    </row>
    <row r="2554" spans="7:7">
      <c r="G2554" s="31"/>
    </row>
    <row r="2555" spans="7:7">
      <c r="G2555" s="31"/>
    </row>
    <row r="2556" spans="7:7">
      <c r="G2556" s="31"/>
    </row>
    <row r="2557" spans="7:7">
      <c r="G2557" s="31"/>
    </row>
    <row r="2558" spans="7:7">
      <c r="G2558" s="31"/>
    </row>
    <row r="2559" spans="7:7">
      <c r="G2559" s="31"/>
    </row>
    <row r="2560" spans="7:7">
      <c r="G2560" s="31"/>
    </row>
    <row r="2561" spans="7:7">
      <c r="G2561" s="31"/>
    </row>
    <row r="2562" spans="7:7">
      <c r="G2562" s="31"/>
    </row>
    <row r="2563" spans="7:7">
      <c r="G2563" s="31"/>
    </row>
    <row r="2564" spans="7:7">
      <c r="G2564" s="31"/>
    </row>
    <row r="2565" spans="7:7">
      <c r="G2565" s="31"/>
    </row>
    <row r="2566" spans="7:7">
      <c r="G2566" s="31"/>
    </row>
    <row r="2567" spans="7:7">
      <c r="G2567" s="31"/>
    </row>
    <row r="2568" spans="7:7">
      <c r="G2568" s="31"/>
    </row>
    <row r="2569" spans="7:7">
      <c r="G2569" s="31"/>
    </row>
    <row r="2570" spans="7:7">
      <c r="G2570" s="31"/>
    </row>
    <row r="2571" spans="7:7">
      <c r="G2571" s="31"/>
    </row>
    <row r="2572" spans="7:7">
      <c r="G2572" s="31"/>
    </row>
    <row r="2573" spans="7:7">
      <c r="G2573" s="31"/>
    </row>
    <row r="2574" spans="7:7">
      <c r="G2574" s="31"/>
    </row>
    <row r="2575" spans="7:7">
      <c r="G2575" s="31"/>
    </row>
    <row r="2576" spans="7:7">
      <c r="G2576" s="31"/>
    </row>
    <row r="2577" spans="7:7">
      <c r="G2577" s="31"/>
    </row>
    <row r="2578" spans="7:7">
      <c r="G2578" s="31"/>
    </row>
    <row r="2579" spans="7:7">
      <c r="G2579" s="31"/>
    </row>
    <row r="2580" spans="7:7">
      <c r="G2580" s="31"/>
    </row>
    <row r="2581" spans="7:7">
      <c r="G2581" s="31"/>
    </row>
    <row r="2582" spans="7:7">
      <c r="G2582" s="31"/>
    </row>
    <row r="2583" spans="7:7">
      <c r="G2583" s="31"/>
    </row>
    <row r="2584" spans="7:7">
      <c r="G2584" s="31"/>
    </row>
    <row r="2585" spans="7:7">
      <c r="G2585" s="31"/>
    </row>
    <row r="2586" spans="7:7">
      <c r="G2586" s="31"/>
    </row>
    <row r="2587" spans="7:7">
      <c r="G2587" s="31"/>
    </row>
    <row r="2588" spans="7:7">
      <c r="G2588" s="31"/>
    </row>
    <row r="2589" spans="7:7">
      <c r="G2589" s="31"/>
    </row>
    <row r="2590" spans="7:7">
      <c r="G2590" s="31"/>
    </row>
    <row r="2591" spans="7:7">
      <c r="G2591" s="31"/>
    </row>
    <row r="2592" spans="7:7">
      <c r="G2592" s="31"/>
    </row>
    <row r="2593" spans="7:7">
      <c r="G2593" s="31"/>
    </row>
    <row r="2594" spans="7:7">
      <c r="G2594" s="31"/>
    </row>
    <row r="2595" spans="7:7">
      <c r="G2595" s="31"/>
    </row>
    <row r="2596" spans="7:7">
      <c r="G2596" s="31"/>
    </row>
    <row r="2597" spans="7:7">
      <c r="G2597" s="31"/>
    </row>
    <row r="2598" spans="7:7">
      <c r="G2598" s="31"/>
    </row>
    <row r="2599" spans="7:7">
      <c r="G2599" s="31"/>
    </row>
    <row r="2600" spans="7:7">
      <c r="G2600" s="31"/>
    </row>
    <row r="2601" spans="7:7">
      <c r="G2601" s="31"/>
    </row>
    <row r="2602" spans="7:7">
      <c r="G2602" s="31"/>
    </row>
    <row r="2603" spans="7:7">
      <c r="G2603" s="31"/>
    </row>
    <row r="2604" spans="7:7">
      <c r="G2604" s="31"/>
    </row>
    <row r="2605" spans="7:7">
      <c r="G2605" s="31"/>
    </row>
    <row r="2606" spans="7:7">
      <c r="G2606" s="31"/>
    </row>
    <row r="2607" spans="7:7">
      <c r="G2607" s="31"/>
    </row>
    <row r="2608" spans="7:7">
      <c r="G2608" s="31"/>
    </row>
    <row r="2609" spans="7:7">
      <c r="G2609" s="31"/>
    </row>
    <row r="2610" spans="7:7">
      <c r="G2610" s="31"/>
    </row>
    <row r="2611" spans="7:7">
      <c r="G2611" s="31"/>
    </row>
    <row r="2612" spans="7:7">
      <c r="G2612" s="31"/>
    </row>
    <row r="2613" spans="7:7">
      <c r="G2613" s="31"/>
    </row>
    <row r="2614" spans="7:7">
      <c r="G2614" s="31"/>
    </row>
    <row r="2615" spans="7:7">
      <c r="G2615" s="31"/>
    </row>
    <row r="2616" spans="7:7">
      <c r="G2616" s="31"/>
    </row>
    <row r="2617" spans="7:7">
      <c r="G2617" s="31"/>
    </row>
    <row r="2618" spans="7:7">
      <c r="G2618" s="31"/>
    </row>
    <row r="2619" spans="7:7">
      <c r="G2619" s="31"/>
    </row>
    <row r="2620" spans="7:7">
      <c r="G2620" s="31"/>
    </row>
    <row r="2621" spans="7:7">
      <c r="G2621" s="31"/>
    </row>
    <row r="2622" spans="7:7">
      <c r="G2622" s="31"/>
    </row>
    <row r="2623" spans="7:7">
      <c r="G2623" s="31"/>
    </row>
    <row r="2624" spans="7:7">
      <c r="G2624" s="31"/>
    </row>
    <row r="2625" spans="7:7">
      <c r="G2625" s="31"/>
    </row>
    <row r="2626" spans="7:7">
      <c r="G2626" s="31"/>
    </row>
    <row r="2627" spans="7:7">
      <c r="G2627" s="31"/>
    </row>
    <row r="2628" spans="7:7">
      <c r="G2628" s="31"/>
    </row>
    <row r="2629" spans="7:7">
      <c r="G2629" s="31"/>
    </row>
    <row r="2630" spans="7:7">
      <c r="G2630" s="31"/>
    </row>
    <row r="2631" spans="7:7">
      <c r="G2631" s="31"/>
    </row>
    <row r="2632" spans="7:7">
      <c r="G2632" s="31"/>
    </row>
    <row r="2633" spans="7:7">
      <c r="G2633" s="31"/>
    </row>
    <row r="2634" spans="7:7">
      <c r="G2634" s="31"/>
    </row>
    <row r="2635" spans="7:7">
      <c r="G2635" s="31"/>
    </row>
    <row r="2636" spans="7:7">
      <c r="G2636" s="31"/>
    </row>
    <row r="2637" spans="7:7">
      <c r="G2637" s="31"/>
    </row>
    <row r="2638" spans="7:7">
      <c r="G2638" s="31"/>
    </row>
    <row r="2639" spans="7:7">
      <c r="G2639" s="31"/>
    </row>
    <row r="2640" spans="7:7">
      <c r="G2640" s="31"/>
    </row>
    <row r="2641" spans="7:7">
      <c r="G2641" s="31"/>
    </row>
    <row r="2642" spans="7:7">
      <c r="G2642" s="31"/>
    </row>
    <row r="2643" spans="7:7">
      <c r="G2643" s="31"/>
    </row>
    <row r="2644" spans="7:7">
      <c r="G2644" s="31"/>
    </row>
    <row r="2645" spans="7:7">
      <c r="G2645" s="31"/>
    </row>
    <row r="2646" spans="7:7">
      <c r="G2646" s="31"/>
    </row>
    <row r="2647" spans="7:7">
      <c r="G2647" s="31"/>
    </row>
    <row r="2648" spans="7:7">
      <c r="G2648" s="31"/>
    </row>
    <row r="2649" spans="7:7">
      <c r="G2649" s="31"/>
    </row>
    <row r="2650" spans="7:7">
      <c r="G2650" s="31"/>
    </row>
    <row r="2651" spans="7:7">
      <c r="G2651" s="31"/>
    </row>
    <row r="2652" spans="7:7">
      <c r="G2652" s="31"/>
    </row>
    <row r="2653" spans="7:7">
      <c r="G2653" s="31"/>
    </row>
    <row r="2654" spans="7:7">
      <c r="G2654" s="31"/>
    </row>
    <row r="2655" spans="7:7">
      <c r="G2655" s="31"/>
    </row>
    <row r="2656" spans="7:7">
      <c r="G2656" s="31"/>
    </row>
    <row r="2657" spans="7:7">
      <c r="G2657" s="31"/>
    </row>
    <row r="2658" spans="7:7">
      <c r="G2658" s="31"/>
    </row>
    <row r="2659" spans="7:7">
      <c r="G2659" s="31"/>
    </row>
    <row r="2660" spans="7:7">
      <c r="G2660" s="31"/>
    </row>
    <row r="2661" spans="7:7">
      <c r="G2661" s="31"/>
    </row>
    <row r="2662" spans="7:7">
      <c r="G2662" s="31"/>
    </row>
    <row r="2663" spans="7:7">
      <c r="G2663" s="31"/>
    </row>
    <row r="2664" spans="7:7">
      <c r="G2664" s="31"/>
    </row>
    <row r="2665" spans="7:7">
      <c r="G2665" s="31"/>
    </row>
    <row r="2666" spans="7:7">
      <c r="G2666" s="31"/>
    </row>
    <row r="2667" spans="7:7">
      <c r="G2667" s="31"/>
    </row>
    <row r="2668" spans="7:7">
      <c r="G2668" s="31"/>
    </row>
    <row r="2669" spans="7:7">
      <c r="G2669" s="31"/>
    </row>
    <row r="2670" spans="7:7">
      <c r="G2670" s="31"/>
    </row>
    <row r="2671" spans="7:7">
      <c r="G2671" s="31"/>
    </row>
    <row r="2672" spans="7:7">
      <c r="G2672" s="31"/>
    </row>
    <row r="2673" spans="7:7">
      <c r="G2673" s="31"/>
    </row>
    <row r="2674" spans="7:7">
      <c r="G2674" s="31"/>
    </row>
    <row r="2675" spans="7:7">
      <c r="G2675" s="31"/>
    </row>
    <row r="2676" spans="7:7">
      <c r="G2676" s="31"/>
    </row>
    <row r="2677" spans="7:7">
      <c r="G2677" s="31"/>
    </row>
    <row r="2678" spans="7:7">
      <c r="G2678" s="31"/>
    </row>
    <row r="2679" spans="7:7">
      <c r="G2679" s="31"/>
    </row>
    <row r="2680" spans="7:7">
      <c r="G2680" s="31"/>
    </row>
    <row r="2681" spans="7:7">
      <c r="G2681" s="31"/>
    </row>
    <row r="2682" spans="7:7">
      <c r="G2682" s="31"/>
    </row>
    <row r="2683" spans="7:7">
      <c r="G2683" s="31"/>
    </row>
    <row r="2684" spans="7:7">
      <c r="G2684" s="31"/>
    </row>
    <row r="2685" spans="7:7">
      <c r="G2685" s="31"/>
    </row>
    <row r="2686" spans="7:7">
      <c r="G2686" s="31"/>
    </row>
    <row r="2687" spans="7:7">
      <c r="G2687" s="31"/>
    </row>
    <row r="2688" spans="7:7">
      <c r="G2688" s="31"/>
    </row>
    <row r="2689" spans="7:7">
      <c r="G2689" s="31"/>
    </row>
    <row r="2690" spans="7:7">
      <c r="G2690" s="31"/>
    </row>
    <row r="2691" spans="7:7">
      <c r="G2691" s="31"/>
    </row>
    <row r="2692" spans="7:7">
      <c r="G2692" s="31"/>
    </row>
    <row r="2693" spans="7:7">
      <c r="G2693" s="31"/>
    </row>
    <row r="2694" spans="7:7">
      <c r="G2694" s="31"/>
    </row>
    <row r="2695" spans="7:7">
      <c r="G2695" s="31"/>
    </row>
    <row r="2696" spans="7:7">
      <c r="G2696" s="31"/>
    </row>
    <row r="2697" spans="7:7">
      <c r="G2697" s="31"/>
    </row>
    <row r="2698" spans="7:7">
      <c r="G2698" s="31"/>
    </row>
    <row r="2699" spans="7:7">
      <c r="G2699" s="31"/>
    </row>
    <row r="2700" spans="7:7">
      <c r="G2700" s="31"/>
    </row>
    <row r="2701" spans="7:7">
      <c r="G2701" s="31"/>
    </row>
    <row r="2702" spans="7:7">
      <c r="G2702" s="31"/>
    </row>
    <row r="2703" spans="7:7">
      <c r="G2703" s="31"/>
    </row>
    <row r="2704" spans="7:7">
      <c r="G2704" s="31"/>
    </row>
    <row r="2705" spans="7:7">
      <c r="G2705" s="31"/>
    </row>
    <row r="2706" spans="7:7">
      <c r="G2706" s="31"/>
    </row>
    <row r="2707" spans="7:7">
      <c r="G2707" s="31"/>
    </row>
    <row r="2708" spans="7:7">
      <c r="G2708" s="31"/>
    </row>
    <row r="2709" spans="7:7">
      <c r="G2709" s="31"/>
    </row>
    <row r="2710" spans="7:7">
      <c r="G2710" s="31"/>
    </row>
    <row r="2711" spans="7:7">
      <c r="G2711" s="31"/>
    </row>
    <row r="2712" spans="7:7">
      <c r="G2712" s="31"/>
    </row>
    <row r="2713" spans="7:7">
      <c r="G2713" s="31"/>
    </row>
    <row r="2714" spans="7:7">
      <c r="G2714" s="31"/>
    </row>
    <row r="2715" spans="7:7">
      <c r="G2715" s="31"/>
    </row>
    <row r="2716" spans="7:7">
      <c r="G2716" s="31"/>
    </row>
    <row r="2717" spans="7:7">
      <c r="G2717" s="31"/>
    </row>
    <row r="2718" spans="7:7">
      <c r="G2718" s="31"/>
    </row>
    <row r="2719" spans="7:7">
      <c r="G2719" s="31"/>
    </row>
    <row r="2720" spans="7:7">
      <c r="G2720" s="31"/>
    </row>
    <row r="2721" spans="7:7">
      <c r="G2721" s="31"/>
    </row>
    <row r="2722" spans="7:7">
      <c r="G2722" s="31"/>
    </row>
    <row r="2723" spans="7:7">
      <c r="G2723" s="31"/>
    </row>
    <row r="2724" spans="7:7">
      <c r="G2724" s="31"/>
    </row>
    <row r="2725" spans="7:7">
      <c r="G2725" s="31"/>
    </row>
    <row r="2726" spans="7:7">
      <c r="G2726" s="31"/>
    </row>
    <row r="2727" spans="7:7">
      <c r="G2727" s="31"/>
    </row>
    <row r="2728" spans="7:7">
      <c r="G2728" s="31"/>
    </row>
    <row r="2729" spans="7:7">
      <c r="G2729" s="31"/>
    </row>
    <row r="2730" spans="7:7">
      <c r="G2730" s="31"/>
    </row>
    <row r="2731" spans="7:7">
      <c r="G2731" s="31"/>
    </row>
    <row r="2732" spans="7:7">
      <c r="G2732" s="31"/>
    </row>
    <row r="2733" spans="7:7">
      <c r="G2733" s="31"/>
    </row>
    <row r="2734" spans="7:7">
      <c r="G2734" s="31"/>
    </row>
    <row r="2735" spans="7:7">
      <c r="G2735" s="31"/>
    </row>
    <row r="2736" spans="7:7">
      <c r="G2736" s="31"/>
    </row>
    <row r="2737" spans="7:7">
      <c r="G2737" s="31"/>
    </row>
    <row r="2738" spans="7:7">
      <c r="G2738" s="31"/>
    </row>
    <row r="2739" spans="7:7">
      <c r="G2739" s="31"/>
    </row>
    <row r="2740" spans="7:7">
      <c r="G2740" s="31"/>
    </row>
    <row r="2741" spans="7:7">
      <c r="G2741" s="31"/>
    </row>
    <row r="2742" spans="7:7">
      <c r="G2742" s="31"/>
    </row>
    <row r="2743" spans="7:7">
      <c r="G2743" s="31"/>
    </row>
    <row r="2744" spans="7:7">
      <c r="G2744" s="31"/>
    </row>
    <row r="2745" spans="7:7">
      <c r="G2745" s="31"/>
    </row>
    <row r="2746" spans="7:7">
      <c r="G2746" s="31"/>
    </row>
    <row r="2747" spans="7:7">
      <c r="G2747" s="31"/>
    </row>
    <row r="2748" spans="7:7">
      <c r="G2748" s="31"/>
    </row>
    <row r="2749" spans="7:7">
      <c r="G2749" s="31"/>
    </row>
    <row r="2750" spans="7:7">
      <c r="G2750" s="31"/>
    </row>
    <row r="2751" spans="7:7">
      <c r="G2751" s="31"/>
    </row>
    <row r="2752" spans="7:7">
      <c r="G2752" s="31"/>
    </row>
    <row r="2753" spans="7:7">
      <c r="G2753" s="31"/>
    </row>
    <row r="2754" spans="7:7">
      <c r="G2754" s="31"/>
    </row>
    <row r="2755" spans="7:7">
      <c r="G2755" s="31"/>
    </row>
    <row r="2756" spans="7:7">
      <c r="G2756" s="31"/>
    </row>
    <row r="2757" spans="7:7">
      <c r="G2757" s="31"/>
    </row>
    <row r="2758" spans="7:7">
      <c r="G2758" s="31"/>
    </row>
    <row r="2759" spans="7:7">
      <c r="G2759" s="31"/>
    </row>
    <row r="2760" spans="7:7">
      <c r="G2760" s="31"/>
    </row>
    <row r="2761" spans="7:7">
      <c r="G2761" s="31"/>
    </row>
    <row r="2762" spans="7:7">
      <c r="G2762" s="31"/>
    </row>
    <row r="2763" spans="7:7">
      <c r="G2763" s="31"/>
    </row>
    <row r="2764" spans="7:7">
      <c r="G2764" s="31"/>
    </row>
    <row r="2765" spans="7:7">
      <c r="G2765" s="31"/>
    </row>
    <row r="2766" spans="7:7">
      <c r="G2766" s="31"/>
    </row>
    <row r="2767" spans="7:7">
      <c r="G2767" s="31"/>
    </row>
    <row r="2768" spans="7:7">
      <c r="G2768" s="31"/>
    </row>
    <row r="2769" spans="7:7">
      <c r="G2769" s="31"/>
    </row>
    <row r="2770" spans="7:7">
      <c r="G2770" s="31"/>
    </row>
    <row r="2771" spans="7:7">
      <c r="G2771" s="31"/>
    </row>
    <row r="2772" spans="7:7">
      <c r="G2772" s="31"/>
    </row>
    <row r="2773" spans="7:7">
      <c r="G2773" s="31"/>
    </row>
    <row r="2774" spans="7:7">
      <c r="G2774" s="31"/>
    </row>
    <row r="2775" spans="7:7">
      <c r="G2775" s="31"/>
    </row>
    <row r="2776" spans="7:7">
      <c r="G2776" s="31"/>
    </row>
    <row r="2777" spans="7:7">
      <c r="G2777" s="31"/>
    </row>
    <row r="2778" spans="7:7">
      <c r="G2778" s="31"/>
    </row>
    <row r="2779" spans="7:7">
      <c r="G2779" s="31"/>
    </row>
    <row r="2780" spans="7:7">
      <c r="G2780" s="31"/>
    </row>
    <row r="2781" spans="7:7">
      <c r="G2781" s="31"/>
    </row>
    <row r="2782" spans="7:7">
      <c r="G2782" s="31"/>
    </row>
    <row r="2783" spans="7:7">
      <c r="G2783" s="31"/>
    </row>
    <row r="2784" spans="7:7">
      <c r="G2784" s="31"/>
    </row>
    <row r="2785" spans="7:7">
      <c r="G2785" s="31"/>
    </row>
    <row r="2786" spans="7:7">
      <c r="G2786" s="31"/>
    </row>
    <row r="2787" spans="7:7">
      <c r="G2787" s="31"/>
    </row>
    <row r="2788" spans="7:7">
      <c r="G2788" s="31"/>
    </row>
    <row r="2789" spans="7:7">
      <c r="G2789" s="31"/>
    </row>
    <row r="2790" spans="7:7">
      <c r="G2790" s="31"/>
    </row>
    <row r="2791" spans="7:7">
      <c r="G2791" s="31"/>
    </row>
    <row r="2792" spans="7:7">
      <c r="G2792" s="31"/>
    </row>
    <row r="2793" spans="7:7">
      <c r="G2793" s="31"/>
    </row>
    <row r="2794" spans="7:7">
      <c r="G2794" s="31"/>
    </row>
    <row r="2795" spans="7:7">
      <c r="G2795" s="31"/>
    </row>
    <row r="2796" spans="7:7">
      <c r="G2796" s="31"/>
    </row>
    <row r="2797" spans="7:7">
      <c r="G2797" s="31"/>
    </row>
    <row r="2798" spans="7:7">
      <c r="G2798" s="31"/>
    </row>
    <row r="2799" spans="7:7">
      <c r="G2799" s="31"/>
    </row>
    <row r="2800" spans="7:7">
      <c r="G2800" s="31"/>
    </row>
    <row r="2801" spans="7:7">
      <c r="G2801" s="31"/>
    </row>
    <row r="2802" spans="7:7">
      <c r="G2802" s="31"/>
    </row>
    <row r="2803" spans="7:7">
      <c r="G2803" s="31"/>
    </row>
    <row r="2804" spans="7:7">
      <c r="G2804" s="31"/>
    </row>
    <row r="2805" spans="7:7">
      <c r="G2805" s="31"/>
    </row>
    <row r="2806" spans="7:7">
      <c r="G2806" s="31"/>
    </row>
    <row r="2807" spans="7:7">
      <c r="G2807" s="31"/>
    </row>
    <row r="2808" spans="7:7">
      <c r="G2808" s="31"/>
    </row>
    <row r="2809" spans="7:7">
      <c r="G2809" s="31"/>
    </row>
    <row r="2810" spans="7:7">
      <c r="G2810" s="31"/>
    </row>
    <row r="2811" spans="7:7">
      <c r="G2811" s="31"/>
    </row>
    <row r="2812" spans="7:7">
      <c r="G2812" s="31"/>
    </row>
    <row r="2813" spans="7:7">
      <c r="G2813" s="31"/>
    </row>
    <row r="2814" spans="7:7">
      <c r="G2814" s="31"/>
    </row>
    <row r="2815" spans="7:7">
      <c r="G2815" s="31"/>
    </row>
    <row r="2816" spans="7:7">
      <c r="G2816" s="31"/>
    </row>
    <row r="2817" spans="7:7">
      <c r="G2817" s="31"/>
    </row>
    <row r="2818" spans="7:7">
      <c r="G2818" s="31"/>
    </row>
    <row r="2819" spans="7:7">
      <c r="G2819" s="31"/>
    </row>
    <row r="2820" spans="7:7">
      <c r="G2820" s="31"/>
    </row>
    <row r="2821" spans="7:7">
      <c r="G2821" s="31"/>
    </row>
    <row r="2822" spans="7:7">
      <c r="G2822" s="31"/>
    </row>
    <row r="2823" spans="7:7">
      <c r="G2823" s="31"/>
    </row>
    <row r="2824" spans="7:7">
      <c r="G2824" s="31"/>
    </row>
    <row r="2825" spans="7:7">
      <c r="G2825" s="31"/>
    </row>
    <row r="2826" spans="7:7">
      <c r="G2826" s="31"/>
    </row>
    <row r="2827" spans="7:7">
      <c r="G2827" s="31"/>
    </row>
    <row r="2828" spans="7:7">
      <c r="G2828" s="31"/>
    </row>
    <row r="2829" spans="7:7">
      <c r="G2829" s="31"/>
    </row>
    <row r="2830" spans="7:7">
      <c r="G2830" s="31"/>
    </row>
    <row r="2831" spans="7:7">
      <c r="G2831" s="31"/>
    </row>
    <row r="2832" spans="7:7">
      <c r="G2832" s="31"/>
    </row>
    <row r="2833" spans="7:7">
      <c r="G2833" s="31"/>
    </row>
    <row r="2834" spans="7:7">
      <c r="G2834" s="31"/>
    </row>
    <row r="2835" spans="7:7">
      <c r="G2835" s="31"/>
    </row>
    <row r="2836" spans="7:7">
      <c r="G2836" s="31"/>
    </row>
    <row r="2837" spans="7:7">
      <c r="G2837" s="31"/>
    </row>
    <row r="2838" spans="7:7">
      <c r="G2838" s="31"/>
    </row>
    <row r="2839" spans="7:7">
      <c r="G2839" s="31"/>
    </row>
    <row r="2840" spans="7:7">
      <c r="G2840" s="31"/>
    </row>
    <row r="2841" spans="7:7">
      <c r="G2841" s="31"/>
    </row>
    <row r="2842" spans="7:7">
      <c r="G2842" s="31"/>
    </row>
    <row r="2843" spans="7:7">
      <c r="G2843" s="31"/>
    </row>
    <row r="2844" spans="7:7">
      <c r="G2844" s="31"/>
    </row>
    <row r="2845" spans="7:7">
      <c r="G2845" s="31"/>
    </row>
    <row r="2846" spans="7:7">
      <c r="G2846" s="31"/>
    </row>
    <row r="2847" spans="7:7">
      <c r="G2847" s="31"/>
    </row>
    <row r="2848" spans="7:7">
      <c r="G2848" s="31"/>
    </row>
    <row r="2849" spans="7:7">
      <c r="G2849" s="31"/>
    </row>
    <row r="2850" spans="7:7">
      <c r="G2850" s="31"/>
    </row>
    <row r="2851" spans="7:7">
      <c r="G2851" s="31"/>
    </row>
    <row r="2852" spans="7:7">
      <c r="G2852" s="31"/>
    </row>
    <row r="2853" spans="7:7">
      <c r="G2853" s="31"/>
    </row>
    <row r="2854" spans="7:7">
      <c r="G2854" s="31"/>
    </row>
    <row r="2855" spans="7:7">
      <c r="G2855" s="31"/>
    </row>
    <row r="2856" spans="7:7">
      <c r="G2856" s="31"/>
    </row>
    <row r="2857" spans="7:7">
      <c r="G2857" s="31"/>
    </row>
    <row r="2858" spans="7:7">
      <c r="G2858" s="31"/>
    </row>
    <row r="2859" spans="7:7">
      <c r="G2859" s="31"/>
    </row>
    <row r="2860" spans="7:7">
      <c r="G2860" s="31"/>
    </row>
    <row r="2861" spans="7:7">
      <c r="G2861" s="31"/>
    </row>
    <row r="2862" spans="7:7">
      <c r="G2862" s="31"/>
    </row>
    <row r="2863" spans="7:7">
      <c r="G2863" s="31"/>
    </row>
    <row r="2864" spans="7:7">
      <c r="G2864" s="31"/>
    </row>
    <row r="2865" spans="7:7">
      <c r="G2865" s="31"/>
    </row>
    <row r="2866" spans="7:7">
      <c r="G2866" s="31"/>
    </row>
    <row r="2867" spans="7:7">
      <c r="G2867" s="31"/>
    </row>
    <row r="2868" spans="7:7">
      <c r="G2868" s="31"/>
    </row>
    <row r="2869" spans="7:7">
      <c r="G2869" s="31"/>
    </row>
    <row r="2870" spans="7:7">
      <c r="G2870" s="31"/>
    </row>
    <row r="2871" spans="7:7">
      <c r="G2871" s="31"/>
    </row>
    <row r="2872" spans="7:7">
      <c r="G2872" s="31"/>
    </row>
    <row r="2873" spans="7:7">
      <c r="G2873" s="31"/>
    </row>
    <row r="2874" spans="7:7">
      <c r="G2874" s="31"/>
    </row>
    <row r="2875" spans="7:7">
      <c r="G2875" s="31"/>
    </row>
    <row r="2876" spans="7:7">
      <c r="G2876" s="31"/>
    </row>
    <row r="2877" spans="7:7">
      <c r="G2877" s="31"/>
    </row>
    <row r="2878" spans="7:7">
      <c r="G2878" s="31"/>
    </row>
    <row r="2879" spans="7:7">
      <c r="G2879" s="31"/>
    </row>
    <row r="2880" spans="7:7">
      <c r="G2880" s="31"/>
    </row>
    <row r="2881" spans="7:7">
      <c r="G2881" s="31"/>
    </row>
    <row r="2882" spans="7:7">
      <c r="G2882" s="31"/>
    </row>
    <row r="2883" spans="7:7">
      <c r="G2883" s="31"/>
    </row>
    <row r="2884" spans="7:7">
      <c r="G2884" s="31"/>
    </row>
    <row r="2885" spans="7:7">
      <c r="G2885" s="31"/>
    </row>
    <row r="2886" spans="7:7">
      <c r="G2886" s="31"/>
    </row>
    <row r="2887" spans="7:7">
      <c r="G2887" s="31"/>
    </row>
    <row r="2888" spans="7:7">
      <c r="G2888" s="31"/>
    </row>
    <row r="2889" spans="7:7">
      <c r="G2889" s="31"/>
    </row>
    <row r="2890" spans="7:7">
      <c r="G2890" s="31"/>
    </row>
    <row r="2891" spans="7:7">
      <c r="G2891" s="31"/>
    </row>
    <row r="2892" spans="7:7">
      <c r="G2892" s="31"/>
    </row>
    <row r="2893" spans="7:7">
      <c r="G2893" s="31"/>
    </row>
    <row r="2894" spans="7:7">
      <c r="G2894" s="31"/>
    </row>
    <row r="2895" spans="7:7">
      <c r="G2895" s="31"/>
    </row>
    <row r="2896" spans="7:7">
      <c r="G2896" s="31"/>
    </row>
    <row r="2897" spans="7:7">
      <c r="G2897" s="31"/>
    </row>
    <row r="2898" spans="7:7">
      <c r="G2898" s="31"/>
    </row>
    <row r="2899" spans="7:7">
      <c r="G2899" s="31"/>
    </row>
    <row r="2900" spans="7:7">
      <c r="G2900" s="31"/>
    </row>
    <row r="2901" spans="7:7">
      <c r="G2901" s="31"/>
    </row>
    <row r="2902" spans="7:7">
      <c r="G2902" s="31"/>
    </row>
    <row r="2903" spans="7:7">
      <c r="G2903" s="31"/>
    </row>
    <row r="2904" spans="7:7">
      <c r="G2904" s="31"/>
    </row>
    <row r="2905" spans="7:7">
      <c r="G2905" s="31"/>
    </row>
    <row r="2906" spans="7:7">
      <c r="G2906" s="31"/>
    </row>
    <row r="2907" spans="7:7">
      <c r="G2907" s="31"/>
    </row>
    <row r="2908" spans="7:7">
      <c r="G2908" s="31"/>
    </row>
    <row r="2909" spans="7:7">
      <c r="G2909" s="31"/>
    </row>
    <row r="2910" spans="7:7">
      <c r="G2910" s="31"/>
    </row>
    <row r="2911" spans="7:7">
      <c r="G2911" s="31"/>
    </row>
    <row r="2912" spans="7:7">
      <c r="G2912" s="31"/>
    </row>
    <row r="2913" spans="7:7">
      <c r="G2913" s="31"/>
    </row>
    <row r="2914" spans="7:7">
      <c r="G2914" s="31"/>
    </row>
    <row r="2915" spans="7:7">
      <c r="G2915" s="31"/>
    </row>
    <row r="2916" spans="7:7">
      <c r="G2916" s="31"/>
    </row>
    <row r="2917" spans="7:7">
      <c r="G2917" s="31"/>
    </row>
    <row r="2918" spans="7:7">
      <c r="G2918" s="31"/>
    </row>
    <row r="2919" spans="7:7">
      <c r="G2919" s="31"/>
    </row>
    <row r="2920" spans="7:7">
      <c r="G2920" s="31"/>
    </row>
    <row r="2921" spans="7:7">
      <c r="G2921" s="31"/>
    </row>
    <row r="2922" spans="7:7">
      <c r="G2922" s="31"/>
    </row>
    <row r="2923" spans="7:7">
      <c r="G2923" s="31"/>
    </row>
    <row r="2924" spans="7:7">
      <c r="G2924" s="31"/>
    </row>
    <row r="2925" spans="7:7">
      <c r="G2925" s="31"/>
    </row>
    <row r="2926" spans="7:7">
      <c r="G2926" s="31"/>
    </row>
    <row r="2927" spans="7:7">
      <c r="G2927" s="31"/>
    </row>
    <row r="2928" spans="7:7">
      <c r="G2928" s="31"/>
    </row>
    <row r="2929" spans="7:7">
      <c r="G2929" s="31"/>
    </row>
    <row r="2930" spans="7:7">
      <c r="G2930" s="31"/>
    </row>
    <row r="2931" spans="7:7">
      <c r="G2931" s="31"/>
    </row>
    <row r="2932" spans="7:7">
      <c r="G2932" s="31"/>
    </row>
    <row r="2933" spans="7:7">
      <c r="G2933" s="31"/>
    </row>
    <row r="2934" spans="7:7">
      <c r="G2934" s="31"/>
    </row>
    <row r="2935" spans="7:7">
      <c r="G2935" s="31"/>
    </row>
    <row r="2936" spans="7:7">
      <c r="G2936" s="31"/>
    </row>
    <row r="2937" spans="7:7">
      <c r="G2937" s="31"/>
    </row>
    <row r="2938" spans="7:7">
      <c r="G2938" s="31"/>
    </row>
    <row r="2939" spans="7:7">
      <c r="G2939" s="31"/>
    </row>
    <row r="2940" spans="7:7">
      <c r="G2940" s="31"/>
    </row>
    <row r="2941" spans="7:7">
      <c r="G2941" s="31"/>
    </row>
    <row r="2942" spans="7:7">
      <c r="G2942" s="31"/>
    </row>
    <row r="2943" spans="7:7">
      <c r="G2943" s="31"/>
    </row>
    <row r="2944" spans="7:7">
      <c r="G2944" s="31"/>
    </row>
    <row r="2945" spans="7:7">
      <c r="G2945" s="31"/>
    </row>
    <row r="2946" spans="7:7">
      <c r="G2946" s="31"/>
    </row>
    <row r="2947" spans="7:7">
      <c r="G2947" s="31"/>
    </row>
    <row r="2948" spans="7:7">
      <c r="G2948" s="31"/>
    </row>
    <row r="2949" spans="7:7">
      <c r="G2949" s="31"/>
    </row>
    <row r="2950" spans="7:7">
      <c r="G2950" s="31"/>
    </row>
    <row r="2951" spans="7:7">
      <c r="G2951" s="31"/>
    </row>
    <row r="2952" spans="7:7">
      <c r="G2952" s="31"/>
    </row>
    <row r="2953" spans="7:7">
      <c r="G2953" s="31"/>
    </row>
    <row r="2954" spans="7:7">
      <c r="G2954" s="31"/>
    </row>
    <row r="2955" spans="7:7">
      <c r="G2955" s="31"/>
    </row>
    <row r="2956" spans="7:7">
      <c r="G2956" s="31"/>
    </row>
    <row r="2957" spans="7:7">
      <c r="G2957" s="31"/>
    </row>
    <row r="2958" spans="7:7">
      <c r="G2958" s="31"/>
    </row>
    <row r="2959" spans="7:7">
      <c r="G2959" s="31"/>
    </row>
    <row r="2960" spans="7:7">
      <c r="G2960" s="31"/>
    </row>
    <row r="2961" spans="7:7">
      <c r="G2961" s="31"/>
    </row>
    <row r="2962" spans="7:7">
      <c r="G2962" s="31"/>
    </row>
    <row r="2963" spans="7:7">
      <c r="G2963" s="31"/>
    </row>
    <row r="2964" spans="7:7">
      <c r="G2964" s="31"/>
    </row>
    <row r="2965" spans="7:7">
      <c r="G2965" s="31"/>
    </row>
    <row r="2966" spans="7:7">
      <c r="G2966" s="31"/>
    </row>
    <row r="2967" spans="7:7">
      <c r="G2967" s="31"/>
    </row>
    <row r="2968" spans="7:7">
      <c r="G2968" s="31"/>
    </row>
    <row r="2969" spans="7:7">
      <c r="G2969" s="31"/>
    </row>
    <row r="2970" spans="7:7">
      <c r="G2970" s="31"/>
    </row>
    <row r="2971" spans="7:7">
      <c r="G2971" s="31"/>
    </row>
    <row r="2972" spans="7:7">
      <c r="G2972" s="31"/>
    </row>
    <row r="2973" spans="7:7">
      <c r="G2973" s="31"/>
    </row>
    <row r="2974" spans="7:7">
      <c r="G2974" s="31"/>
    </row>
    <row r="2975" spans="7:7">
      <c r="G2975" s="31"/>
    </row>
    <row r="2976" spans="7:7">
      <c r="G2976" s="31"/>
    </row>
    <row r="2977" spans="7:7">
      <c r="G2977" s="31"/>
    </row>
    <row r="2978" spans="7:7">
      <c r="G2978" s="31"/>
    </row>
    <row r="2979" spans="7:7">
      <c r="G2979" s="31"/>
    </row>
    <row r="2980" spans="7:7">
      <c r="G2980" s="31"/>
    </row>
    <row r="2981" spans="7:7">
      <c r="G2981" s="31"/>
    </row>
    <row r="2982" spans="7:7">
      <c r="G2982" s="31"/>
    </row>
    <row r="2983" spans="7:7">
      <c r="G2983" s="31"/>
    </row>
    <row r="2984" spans="7:7">
      <c r="G2984" s="31"/>
    </row>
    <row r="2985" spans="7:7">
      <c r="G2985" s="31"/>
    </row>
    <row r="2986" spans="7:7">
      <c r="G2986" s="31"/>
    </row>
    <row r="2987" spans="7:7">
      <c r="G2987" s="31"/>
    </row>
    <row r="2988" spans="7:7">
      <c r="G2988" s="31"/>
    </row>
    <row r="2989" spans="7:7">
      <c r="G2989" s="31"/>
    </row>
    <row r="2990" spans="7:7">
      <c r="G2990" s="31"/>
    </row>
    <row r="2991" spans="7:7">
      <c r="G2991" s="31"/>
    </row>
    <row r="2992" spans="7:7">
      <c r="G2992" s="31"/>
    </row>
    <row r="2993" spans="7:7">
      <c r="G2993" s="31"/>
    </row>
    <row r="2994" spans="7:7">
      <c r="G2994" s="31"/>
    </row>
    <row r="2995" spans="7:7">
      <c r="G2995" s="31"/>
    </row>
    <row r="2996" spans="7:7">
      <c r="G2996" s="31"/>
    </row>
    <row r="2997" spans="7:7">
      <c r="G2997" s="31"/>
    </row>
    <row r="2998" spans="7:7">
      <c r="G2998" s="31"/>
    </row>
    <row r="2999" spans="7:7">
      <c r="G2999" s="31"/>
    </row>
    <row r="3000" spans="7:7">
      <c r="G3000" s="31"/>
    </row>
    <row r="3001" spans="7:7">
      <c r="G3001" s="31"/>
    </row>
    <row r="3002" spans="7:7">
      <c r="G3002" s="31"/>
    </row>
    <row r="3003" spans="7:7">
      <c r="G3003" s="31"/>
    </row>
    <row r="3004" spans="7:7">
      <c r="G3004" s="31"/>
    </row>
    <row r="3005" spans="7:7">
      <c r="G3005" s="31"/>
    </row>
    <row r="3006" spans="7:7">
      <c r="G3006" s="31"/>
    </row>
    <row r="3007" spans="7:7">
      <c r="G3007" s="31"/>
    </row>
    <row r="3008" spans="7:7">
      <c r="G3008" s="31"/>
    </row>
    <row r="3009" spans="7:7">
      <c r="G3009" s="31"/>
    </row>
    <row r="3010" spans="7:7">
      <c r="G3010" s="31"/>
    </row>
    <row r="3011" spans="7:7">
      <c r="G3011" s="31"/>
    </row>
    <row r="3012" spans="7:7">
      <c r="G3012" s="31"/>
    </row>
    <row r="3013" spans="7:7">
      <c r="G3013" s="31"/>
    </row>
    <row r="3014" spans="7:7">
      <c r="G3014" s="31"/>
    </row>
    <row r="3015" spans="7:7">
      <c r="G3015" s="31"/>
    </row>
    <row r="3016" spans="7:7">
      <c r="G3016" s="31"/>
    </row>
    <row r="3017" spans="7:7">
      <c r="G3017" s="31"/>
    </row>
    <row r="3018" spans="7:7">
      <c r="G3018" s="31"/>
    </row>
    <row r="3019" spans="7:7">
      <c r="G3019" s="31"/>
    </row>
    <row r="3020" spans="7:7">
      <c r="G3020" s="31"/>
    </row>
    <row r="3021" spans="7:7">
      <c r="G3021" s="31"/>
    </row>
    <row r="3022" spans="7:7">
      <c r="G3022" s="31"/>
    </row>
    <row r="3023" spans="7:7">
      <c r="G3023" s="31"/>
    </row>
    <row r="3024" spans="7:7">
      <c r="G3024" s="31"/>
    </row>
    <row r="3025" spans="7:7">
      <c r="G3025" s="31"/>
    </row>
    <row r="3026" spans="7:7">
      <c r="G3026" s="31"/>
    </row>
    <row r="3027" spans="7:7">
      <c r="G3027" s="31"/>
    </row>
    <row r="3028" spans="7:7">
      <c r="G3028" s="31"/>
    </row>
    <row r="3029" spans="7:7">
      <c r="G3029" s="31"/>
    </row>
    <row r="3030" spans="7:7">
      <c r="G3030" s="31"/>
    </row>
    <row r="3031" spans="7:7">
      <c r="G3031" s="31"/>
    </row>
    <row r="3032" spans="7:7">
      <c r="G3032" s="31"/>
    </row>
    <row r="3033" spans="7:7">
      <c r="G3033" s="31"/>
    </row>
    <row r="3034" spans="7:7">
      <c r="G3034" s="31"/>
    </row>
    <row r="3035" spans="7:7">
      <c r="G3035" s="31"/>
    </row>
    <row r="3036" spans="7:7">
      <c r="G3036" s="31"/>
    </row>
    <row r="3037" spans="7:7">
      <c r="G3037" s="31"/>
    </row>
    <row r="3038" spans="7:7">
      <c r="G3038" s="31"/>
    </row>
    <row r="3039" spans="7:7">
      <c r="G3039" s="31"/>
    </row>
    <row r="3040" spans="7:7">
      <c r="G3040" s="31"/>
    </row>
    <row r="3041" spans="7:7">
      <c r="G3041" s="31"/>
    </row>
    <row r="3042" spans="7:7">
      <c r="G3042" s="31"/>
    </row>
    <row r="3043" spans="7:7">
      <c r="G3043" s="31"/>
    </row>
    <row r="3044" spans="7:7">
      <c r="G3044" s="31"/>
    </row>
    <row r="3045" spans="7:7">
      <c r="G3045" s="31"/>
    </row>
    <row r="3046" spans="7:7">
      <c r="G3046" s="31"/>
    </row>
    <row r="3047" spans="7:7">
      <c r="G3047" s="31"/>
    </row>
    <row r="3048" spans="7:7">
      <c r="G3048" s="31"/>
    </row>
    <row r="3049" spans="7:7">
      <c r="G3049" s="31"/>
    </row>
    <row r="3050" spans="7:7">
      <c r="G3050" s="31"/>
    </row>
    <row r="3051" spans="7:7">
      <c r="G3051" s="31"/>
    </row>
    <row r="3052" spans="7:7">
      <c r="G3052" s="31"/>
    </row>
    <row r="3053" spans="7:7">
      <c r="G3053" s="31"/>
    </row>
    <row r="3054" spans="7:7">
      <c r="G3054" s="31"/>
    </row>
    <row r="3055" spans="7:7">
      <c r="G3055" s="31"/>
    </row>
    <row r="3056" spans="7:7">
      <c r="G3056" s="31"/>
    </row>
    <row r="3057" spans="7:7">
      <c r="G3057" s="31"/>
    </row>
    <row r="3058" spans="7:7">
      <c r="G3058" s="31"/>
    </row>
    <row r="3059" spans="7:7">
      <c r="G3059" s="31"/>
    </row>
    <row r="3060" spans="7:7">
      <c r="G3060" s="31"/>
    </row>
    <row r="3061" spans="7:7">
      <c r="G3061" s="31"/>
    </row>
    <row r="3062" spans="7:7">
      <c r="G3062" s="31"/>
    </row>
    <row r="3063" spans="7:7">
      <c r="G3063" s="31"/>
    </row>
    <row r="3064" spans="7:7">
      <c r="G3064" s="31"/>
    </row>
    <row r="3065" spans="7:7">
      <c r="G3065" s="31"/>
    </row>
    <row r="3066" spans="7:7">
      <c r="G3066" s="31"/>
    </row>
    <row r="3067" spans="7:7">
      <c r="G3067" s="31"/>
    </row>
    <row r="3068" spans="7:7">
      <c r="G3068" s="31"/>
    </row>
    <row r="3069" spans="7:7">
      <c r="G3069" s="31"/>
    </row>
    <row r="3070" spans="7:7">
      <c r="G3070" s="31"/>
    </row>
    <row r="3071" spans="7:7">
      <c r="G3071" s="31"/>
    </row>
    <row r="3072" spans="7:7">
      <c r="G3072" s="31"/>
    </row>
    <row r="3073" spans="7:7">
      <c r="G3073" s="31"/>
    </row>
    <row r="3074" spans="7:7">
      <c r="G3074" s="31"/>
    </row>
    <row r="3075" spans="7:7">
      <c r="G3075" s="31"/>
    </row>
    <row r="3076" spans="7:7">
      <c r="G3076" s="31"/>
    </row>
    <row r="3077" spans="7:7">
      <c r="G3077" s="31"/>
    </row>
    <row r="3078" spans="7:7">
      <c r="G3078" s="31"/>
    </row>
    <row r="3079" spans="7:7">
      <c r="G3079" s="31"/>
    </row>
    <row r="3080" spans="7:7">
      <c r="G3080" s="31"/>
    </row>
    <row r="3081" spans="7:7">
      <c r="G3081" s="31"/>
    </row>
    <row r="3082" spans="7:7">
      <c r="G3082" s="31"/>
    </row>
    <row r="3083" spans="7:7">
      <c r="G3083" s="31"/>
    </row>
    <row r="3084" spans="7:7">
      <c r="G3084" s="31"/>
    </row>
    <row r="3085" spans="7:7">
      <c r="G3085" s="31"/>
    </row>
    <row r="3086" spans="7:7">
      <c r="G3086" s="31"/>
    </row>
    <row r="3087" spans="7:7">
      <c r="G3087" s="31"/>
    </row>
    <row r="3088" spans="7:7">
      <c r="G3088" s="31"/>
    </row>
    <row r="3089" spans="7:7">
      <c r="G3089" s="31"/>
    </row>
    <row r="3090" spans="7:7">
      <c r="G3090" s="31"/>
    </row>
    <row r="3091" spans="7:7">
      <c r="G3091" s="31"/>
    </row>
    <row r="3092" spans="7:7">
      <c r="G3092" s="31"/>
    </row>
    <row r="3093" spans="7:7">
      <c r="G3093" s="31"/>
    </row>
    <row r="3094" spans="7:7">
      <c r="G3094" s="31"/>
    </row>
    <row r="3095" spans="7:7">
      <c r="G3095" s="31"/>
    </row>
    <row r="3096" spans="7:7">
      <c r="G3096" s="31"/>
    </row>
    <row r="3097" spans="7:7">
      <c r="G3097" s="31"/>
    </row>
    <row r="3098" spans="7:7">
      <c r="G3098" s="31"/>
    </row>
    <row r="3099" spans="7:7">
      <c r="G3099" s="31"/>
    </row>
    <row r="3100" spans="7:7">
      <c r="G3100" s="31"/>
    </row>
    <row r="3101" spans="7:7">
      <c r="G3101" s="31"/>
    </row>
    <row r="3102" spans="7:7">
      <c r="G3102" s="31"/>
    </row>
    <row r="3103" spans="7:7">
      <c r="G3103" s="31"/>
    </row>
    <row r="3104" spans="7:7">
      <c r="G3104" s="31"/>
    </row>
    <row r="3105" spans="7:7">
      <c r="G3105" s="31"/>
    </row>
    <row r="3106" spans="7:7">
      <c r="G3106" s="31"/>
    </row>
    <row r="3107" spans="7:7">
      <c r="G3107" s="31"/>
    </row>
    <row r="3108" spans="7:7">
      <c r="G3108" s="31"/>
    </row>
    <row r="3109" spans="7:7">
      <c r="G3109" s="31"/>
    </row>
    <row r="3110" spans="7:7">
      <c r="G3110" s="31"/>
    </row>
    <row r="3111" spans="7:7">
      <c r="G3111" s="31"/>
    </row>
    <row r="3112" spans="7:7">
      <c r="G3112" s="31"/>
    </row>
    <row r="3113" spans="7:7">
      <c r="G3113" s="31"/>
    </row>
    <row r="3114" spans="7:7">
      <c r="G3114" s="31"/>
    </row>
    <row r="3115" spans="7:7">
      <c r="G3115" s="31"/>
    </row>
    <row r="3116" spans="7:7">
      <c r="G3116" s="31"/>
    </row>
    <row r="3117" spans="7:7">
      <c r="G3117" s="31"/>
    </row>
    <row r="3118" spans="7:7">
      <c r="G3118" s="31"/>
    </row>
    <row r="3119" spans="7:7">
      <c r="G3119" s="31"/>
    </row>
    <row r="3120" spans="7:7">
      <c r="G3120" s="31"/>
    </row>
    <row r="3121" spans="7:7">
      <c r="G3121" s="31"/>
    </row>
    <row r="3122" spans="7:7">
      <c r="G3122" s="31"/>
    </row>
    <row r="3123" spans="7:7">
      <c r="G3123" s="31"/>
    </row>
    <row r="3124" spans="7:7">
      <c r="G3124" s="31"/>
    </row>
    <row r="3125" spans="7:7">
      <c r="G3125" s="31"/>
    </row>
    <row r="3126" spans="7:7">
      <c r="G3126" s="31"/>
    </row>
    <row r="3127" spans="7:7">
      <c r="G3127" s="31"/>
    </row>
    <row r="3128" spans="7:7">
      <c r="G3128" s="31"/>
    </row>
    <row r="3129" spans="7:7">
      <c r="G3129" s="31"/>
    </row>
    <row r="3130" spans="7:7">
      <c r="G3130" s="31"/>
    </row>
    <row r="3131" spans="7:7">
      <c r="G3131" s="31"/>
    </row>
    <row r="3132" spans="7:7">
      <c r="G3132" s="31"/>
    </row>
    <row r="3133" spans="7:7">
      <c r="G3133" s="31"/>
    </row>
    <row r="3134" spans="7:7">
      <c r="G3134" s="31"/>
    </row>
    <row r="3135" spans="7:7">
      <c r="G3135" s="31"/>
    </row>
    <row r="3136" spans="7:7">
      <c r="G3136" s="31"/>
    </row>
    <row r="3137" spans="7:7">
      <c r="G3137" s="31"/>
    </row>
    <row r="3138" spans="7:7">
      <c r="G3138" s="31"/>
    </row>
    <row r="3139" spans="7:7">
      <c r="G3139" s="31"/>
    </row>
    <row r="3140" spans="7:7">
      <c r="G3140" s="31"/>
    </row>
    <row r="3141" spans="7:7">
      <c r="G3141" s="31"/>
    </row>
    <row r="3142" spans="7:7">
      <c r="G3142" s="31"/>
    </row>
    <row r="3143" spans="7:7">
      <c r="G3143" s="31"/>
    </row>
    <row r="3144" spans="7:7">
      <c r="G3144" s="31"/>
    </row>
    <row r="3145" spans="7:7">
      <c r="G3145" s="31"/>
    </row>
    <row r="3146" spans="7:7">
      <c r="G3146" s="31"/>
    </row>
    <row r="3147" spans="7:7">
      <c r="G3147" s="31"/>
    </row>
    <row r="3148" spans="7:7">
      <c r="G3148" s="31"/>
    </row>
    <row r="3149" spans="7:7">
      <c r="G3149" s="31"/>
    </row>
    <row r="3150" spans="7:7">
      <c r="G3150" s="31"/>
    </row>
    <row r="3151" spans="7:7">
      <c r="G3151" s="31"/>
    </row>
    <row r="3152" spans="7:7">
      <c r="G3152" s="31"/>
    </row>
    <row r="3153" spans="7:7">
      <c r="G3153" s="31"/>
    </row>
    <row r="3154" spans="7:7">
      <c r="G3154" s="31"/>
    </row>
    <row r="3155" spans="7:7">
      <c r="G3155" s="31"/>
    </row>
    <row r="3156" spans="7:7">
      <c r="G3156" s="31"/>
    </row>
    <row r="3157" spans="7:7">
      <c r="G3157" s="31"/>
    </row>
    <row r="3158" spans="7:7">
      <c r="G3158" s="31"/>
    </row>
    <row r="3159" spans="7:7">
      <c r="G3159" s="31"/>
    </row>
    <row r="3160" spans="7:7">
      <c r="G3160" s="31"/>
    </row>
    <row r="3161" spans="7:7">
      <c r="G3161" s="31"/>
    </row>
    <row r="3162" spans="7:7">
      <c r="G3162" s="31"/>
    </row>
    <row r="3163" spans="7:7">
      <c r="G3163" s="31"/>
    </row>
    <row r="3164" spans="7:7">
      <c r="G3164" s="31"/>
    </row>
    <row r="3165" spans="7:7">
      <c r="G3165" s="31"/>
    </row>
    <row r="3166" spans="7:7">
      <c r="G3166" s="31"/>
    </row>
    <row r="3167" spans="7:7">
      <c r="G3167" s="31"/>
    </row>
    <row r="3168" spans="7:7">
      <c r="G3168" s="31"/>
    </row>
    <row r="3169" spans="7:7">
      <c r="G3169" s="31"/>
    </row>
    <row r="3170" spans="7:7">
      <c r="G3170" s="31"/>
    </row>
    <row r="3171" spans="7:7">
      <c r="G3171" s="31"/>
    </row>
    <row r="3172" spans="7:7">
      <c r="G3172" s="31"/>
    </row>
    <row r="3173" spans="7:7">
      <c r="G3173" s="31"/>
    </row>
    <row r="3174" spans="7:7">
      <c r="G3174" s="31"/>
    </row>
    <row r="3175" spans="7:7">
      <c r="G3175" s="31"/>
    </row>
    <row r="3176" spans="7:7">
      <c r="G3176" s="31"/>
    </row>
    <row r="3177" spans="7:7">
      <c r="G3177" s="31"/>
    </row>
    <row r="3178" spans="7:7">
      <c r="G3178" s="31"/>
    </row>
    <row r="3179" spans="7:7">
      <c r="G3179" s="31"/>
    </row>
    <row r="3180" spans="7:7">
      <c r="G3180" s="31"/>
    </row>
    <row r="3181" spans="7:7">
      <c r="G3181" s="31"/>
    </row>
    <row r="3182" spans="7:7">
      <c r="G3182" s="31"/>
    </row>
    <row r="3183" spans="7:7">
      <c r="G3183" s="31"/>
    </row>
    <row r="3184" spans="7:7">
      <c r="G3184" s="31"/>
    </row>
    <row r="3185" spans="7:7">
      <c r="G3185" s="31"/>
    </row>
    <row r="3186" spans="7:7">
      <c r="G3186" s="31"/>
    </row>
    <row r="3187" spans="7:7">
      <c r="G3187" s="31"/>
    </row>
    <row r="3188" spans="7:7">
      <c r="G3188" s="31"/>
    </row>
    <row r="3189" spans="7:7">
      <c r="G3189" s="31"/>
    </row>
    <row r="3190" spans="7:7">
      <c r="G3190" s="31"/>
    </row>
    <row r="3191" spans="7:7">
      <c r="G3191" s="31"/>
    </row>
    <row r="3192" spans="7:7">
      <c r="G3192" s="31"/>
    </row>
    <row r="3193" spans="7:7">
      <c r="G3193" s="31"/>
    </row>
    <row r="3194" spans="7:7">
      <c r="G3194" s="31"/>
    </row>
    <row r="3195" spans="7:7">
      <c r="G3195" s="31"/>
    </row>
    <row r="3196" spans="7:7">
      <c r="G3196" s="31"/>
    </row>
    <row r="3197" spans="7:7">
      <c r="G3197" s="31"/>
    </row>
    <row r="3198" spans="7:7">
      <c r="G3198" s="31"/>
    </row>
    <row r="3199" spans="7:7">
      <c r="G3199" s="31"/>
    </row>
    <row r="3200" spans="7:7">
      <c r="G3200" s="31"/>
    </row>
    <row r="3201" spans="7:7">
      <c r="G3201" s="31"/>
    </row>
    <row r="3202" spans="7:7">
      <c r="G3202" s="31"/>
    </row>
    <row r="3203" spans="7:7">
      <c r="G3203" s="31"/>
    </row>
    <row r="3204" spans="7:7">
      <c r="G3204" s="31"/>
    </row>
    <row r="3205" spans="7:7">
      <c r="G3205" s="31"/>
    </row>
    <row r="3206" spans="7:7">
      <c r="G3206" s="31"/>
    </row>
    <row r="3207" spans="7:7">
      <c r="G3207" s="31"/>
    </row>
    <row r="3208" spans="7:7">
      <c r="G3208" s="31"/>
    </row>
    <row r="3209" spans="7:7">
      <c r="G3209" s="31"/>
    </row>
    <row r="3210" spans="7:7">
      <c r="G3210" s="31"/>
    </row>
    <row r="3211" spans="7:7">
      <c r="G3211" s="31"/>
    </row>
    <row r="3212" spans="7:7">
      <c r="G3212" s="31"/>
    </row>
    <row r="3213" spans="7:7">
      <c r="G3213" s="31"/>
    </row>
    <row r="3214" spans="7:7">
      <c r="G3214" s="31"/>
    </row>
    <row r="3215" spans="7:7">
      <c r="G3215" s="31"/>
    </row>
    <row r="3216" spans="7:7">
      <c r="G3216" s="31"/>
    </row>
    <row r="3217" spans="7:7">
      <c r="G3217" s="31"/>
    </row>
    <row r="3218" spans="7:7">
      <c r="G3218" s="31"/>
    </row>
    <row r="3219" spans="7:7">
      <c r="G3219" s="31"/>
    </row>
    <row r="3220" spans="7:7">
      <c r="G3220" s="31"/>
    </row>
    <row r="3221" spans="7:7">
      <c r="G3221" s="31"/>
    </row>
    <row r="3222" spans="7:7">
      <c r="G3222" s="31"/>
    </row>
    <row r="3223" spans="7:7">
      <c r="G3223" s="31"/>
    </row>
    <row r="3224" spans="7:7">
      <c r="G3224" s="31"/>
    </row>
    <row r="3225" spans="7:7">
      <c r="G3225" s="31"/>
    </row>
    <row r="3226" spans="7:7">
      <c r="G3226" s="31"/>
    </row>
    <row r="3227" spans="7:7">
      <c r="G3227" s="31"/>
    </row>
    <row r="3228" spans="7:7">
      <c r="G3228" s="31"/>
    </row>
    <row r="3229" spans="7:7">
      <c r="G3229" s="31"/>
    </row>
    <row r="3230" spans="7:7">
      <c r="G3230" s="31"/>
    </row>
    <row r="3231" spans="7:7">
      <c r="G3231" s="31"/>
    </row>
    <row r="3232" spans="7:7">
      <c r="G3232" s="31"/>
    </row>
    <row r="3233" spans="7:7">
      <c r="G3233" s="31"/>
    </row>
    <row r="3234" spans="7:7">
      <c r="G3234" s="31"/>
    </row>
    <row r="3235" spans="7:7">
      <c r="G3235" s="31"/>
    </row>
    <row r="3236" spans="7:7">
      <c r="G3236" s="31"/>
    </row>
    <row r="3237" spans="7:7">
      <c r="G3237" s="31"/>
    </row>
    <row r="3238" spans="7:7">
      <c r="G3238" s="31"/>
    </row>
    <row r="3239" spans="7:7">
      <c r="G3239" s="31"/>
    </row>
    <row r="3240" spans="7:7">
      <c r="G3240" s="31"/>
    </row>
    <row r="3241" spans="7:7">
      <c r="G3241" s="31"/>
    </row>
    <row r="3242" spans="7:7">
      <c r="G3242" s="31"/>
    </row>
    <row r="3243" spans="7:7">
      <c r="G3243" s="31"/>
    </row>
    <row r="3244" spans="7:7">
      <c r="G3244" s="31"/>
    </row>
    <row r="3245" spans="7:7">
      <c r="G3245" s="31"/>
    </row>
    <row r="3246" spans="7:7">
      <c r="G3246" s="31"/>
    </row>
    <row r="3247" spans="7:7">
      <c r="G3247" s="31"/>
    </row>
    <row r="3248" spans="7:7">
      <c r="G3248" s="31"/>
    </row>
    <row r="3249" spans="7:7">
      <c r="G3249" s="31"/>
    </row>
    <row r="3250" spans="7:7">
      <c r="G3250" s="31"/>
    </row>
    <row r="3251" spans="7:7">
      <c r="G3251" s="31"/>
    </row>
    <row r="3252" spans="7:7">
      <c r="G3252" s="31"/>
    </row>
    <row r="3253" spans="7:7">
      <c r="G3253" s="31"/>
    </row>
    <row r="3254" spans="7:7">
      <c r="G3254" s="31"/>
    </row>
    <row r="3255" spans="7:7">
      <c r="G3255" s="31"/>
    </row>
    <row r="3256" spans="7:7">
      <c r="G3256" s="31"/>
    </row>
    <row r="3257" spans="7:7">
      <c r="G3257" s="31"/>
    </row>
    <row r="3258" spans="7:7">
      <c r="G3258" s="31"/>
    </row>
    <row r="3259" spans="7:7">
      <c r="G3259" s="31"/>
    </row>
    <row r="3260" spans="7:7">
      <c r="G3260" s="31"/>
    </row>
    <row r="3261" spans="7:7">
      <c r="G3261" s="31"/>
    </row>
    <row r="3262" spans="7:7">
      <c r="G3262" s="31"/>
    </row>
    <row r="3263" spans="7:7">
      <c r="G3263" s="31"/>
    </row>
    <row r="3264" spans="7:7">
      <c r="G3264" s="31"/>
    </row>
    <row r="3265" spans="7:7">
      <c r="G3265" s="31"/>
    </row>
    <row r="3266" spans="7:7">
      <c r="G3266" s="31"/>
    </row>
    <row r="3267" spans="7:7">
      <c r="G3267" s="31"/>
    </row>
    <row r="3268" spans="7:7">
      <c r="G3268" s="31"/>
    </row>
    <row r="3269" spans="7:7">
      <c r="G3269" s="31"/>
    </row>
    <row r="3270" spans="7:7">
      <c r="G3270" s="31"/>
    </row>
    <row r="3271" spans="7:7">
      <c r="G3271" s="31"/>
    </row>
    <row r="3272" spans="7:7">
      <c r="G3272" s="31"/>
    </row>
    <row r="3273" spans="7:7">
      <c r="G3273" s="31"/>
    </row>
    <row r="3274" spans="7:7">
      <c r="G3274" s="31"/>
    </row>
    <row r="3275" spans="7:7">
      <c r="G3275" s="31"/>
    </row>
    <row r="3276" spans="7:7">
      <c r="G3276" s="31"/>
    </row>
    <row r="3277" spans="7:7">
      <c r="G3277" s="31"/>
    </row>
    <row r="3278" spans="7:7">
      <c r="G3278" s="31"/>
    </row>
    <row r="3279" spans="7:7">
      <c r="G3279" s="31"/>
    </row>
    <row r="3280" spans="7:7">
      <c r="G3280" s="31"/>
    </row>
    <row r="3281" spans="7:7">
      <c r="G3281" s="31"/>
    </row>
    <row r="3282" spans="7:7">
      <c r="G3282" s="31"/>
    </row>
    <row r="3283" spans="7:7">
      <c r="G3283" s="31"/>
    </row>
    <row r="3284" spans="7:7">
      <c r="G3284" s="31"/>
    </row>
    <row r="3285" spans="7:7">
      <c r="G3285" s="31"/>
    </row>
    <row r="3286" spans="7:7">
      <c r="G3286" s="31"/>
    </row>
    <row r="3287" spans="7:7">
      <c r="G3287" s="31"/>
    </row>
    <row r="3288" spans="7:7">
      <c r="G3288" s="31"/>
    </row>
    <row r="3289" spans="7:7">
      <c r="G3289" s="31"/>
    </row>
    <row r="3290" spans="7:7">
      <c r="G3290" s="31"/>
    </row>
    <row r="3291" spans="7:7">
      <c r="G3291" s="31"/>
    </row>
    <row r="3292" spans="7:7">
      <c r="G3292" s="31"/>
    </row>
    <row r="3293" spans="7:7">
      <c r="G3293" s="31"/>
    </row>
    <row r="3294" spans="7:7">
      <c r="G3294" s="31"/>
    </row>
    <row r="3295" spans="7:7">
      <c r="G3295" s="31"/>
    </row>
    <row r="3296" spans="7:7">
      <c r="G3296" s="31"/>
    </row>
    <row r="3297" spans="7:7">
      <c r="G3297" s="31"/>
    </row>
    <row r="3298" spans="7:7">
      <c r="G3298" s="31"/>
    </row>
    <row r="3299" spans="7:7">
      <c r="G3299" s="31"/>
    </row>
    <row r="3300" spans="7:7">
      <c r="G3300" s="31"/>
    </row>
    <row r="3301" spans="7:7">
      <c r="G3301" s="31"/>
    </row>
    <row r="3302" spans="7:7">
      <c r="G3302" s="31"/>
    </row>
    <row r="3303" spans="7:7">
      <c r="G3303" s="31"/>
    </row>
    <row r="3304" spans="7:7">
      <c r="G3304" s="31"/>
    </row>
    <row r="3305" spans="7:7">
      <c r="G3305" s="31"/>
    </row>
    <row r="3306" spans="7:7">
      <c r="G3306" s="31"/>
    </row>
    <row r="3307" spans="7:7">
      <c r="G3307" s="31"/>
    </row>
    <row r="3308" spans="7:7">
      <c r="G3308" s="31"/>
    </row>
    <row r="3309" spans="7:7">
      <c r="G3309" s="31"/>
    </row>
    <row r="3310" spans="7:7">
      <c r="G3310" s="31"/>
    </row>
    <row r="3311" spans="7:7">
      <c r="G3311" s="31"/>
    </row>
    <row r="3312" spans="7:7">
      <c r="G3312" s="31"/>
    </row>
    <row r="3313" spans="7:7">
      <c r="G3313" s="31"/>
    </row>
    <row r="3314" spans="7:7">
      <c r="G3314" s="31"/>
    </row>
    <row r="3315" spans="7:7">
      <c r="G3315" s="31"/>
    </row>
    <row r="3316" spans="7:7">
      <c r="G3316" s="31"/>
    </row>
    <row r="3317" spans="7:7">
      <c r="G3317" s="31"/>
    </row>
    <row r="3318" spans="7:7">
      <c r="G3318" s="31"/>
    </row>
    <row r="3319" spans="7:7">
      <c r="G3319" s="31"/>
    </row>
    <row r="3320" spans="7:7">
      <c r="G3320" s="31"/>
    </row>
    <row r="3321" spans="7:7">
      <c r="G3321" s="31"/>
    </row>
    <row r="3322" spans="7:7">
      <c r="G3322" s="31"/>
    </row>
    <row r="3323" spans="7:7">
      <c r="G3323" s="31"/>
    </row>
    <row r="3324" spans="7:7">
      <c r="G3324" s="31"/>
    </row>
    <row r="3325" spans="7:7">
      <c r="G3325" s="31"/>
    </row>
    <row r="3326" spans="7:7">
      <c r="G3326" s="31"/>
    </row>
    <row r="3327" spans="7:7">
      <c r="G3327" s="31"/>
    </row>
    <row r="3328" spans="7:7">
      <c r="G3328" s="31"/>
    </row>
    <row r="3329" spans="7:7">
      <c r="G3329" s="31"/>
    </row>
    <row r="3330" spans="7:7">
      <c r="G3330" s="31"/>
    </row>
    <row r="3331" spans="7:7">
      <c r="G3331" s="31"/>
    </row>
    <row r="3332" spans="7:7">
      <c r="G3332" s="31"/>
    </row>
    <row r="3333" spans="7:7">
      <c r="G3333" s="31"/>
    </row>
    <row r="3334" spans="7:7">
      <c r="G3334" s="31"/>
    </row>
    <row r="3335" spans="7:7">
      <c r="G3335" s="31"/>
    </row>
    <row r="3336" spans="7:7">
      <c r="G3336" s="31"/>
    </row>
    <row r="3337" spans="7:7">
      <c r="G3337" s="31"/>
    </row>
    <row r="3338" spans="7:7">
      <c r="G3338" s="31"/>
    </row>
    <row r="3339" spans="7:7">
      <c r="G3339" s="31"/>
    </row>
    <row r="3340" spans="7:7">
      <c r="G3340" s="31"/>
    </row>
    <row r="3341" spans="7:7">
      <c r="G3341" s="31"/>
    </row>
    <row r="3342" spans="7:7">
      <c r="G3342" s="31"/>
    </row>
    <row r="3343" spans="7:7">
      <c r="G3343" s="31"/>
    </row>
    <row r="3344" spans="7:7">
      <c r="G3344" s="31"/>
    </row>
    <row r="3345" spans="7:7">
      <c r="G3345" s="31"/>
    </row>
    <row r="3346" spans="7:7">
      <c r="G3346" s="31"/>
    </row>
    <row r="3347" spans="7:7">
      <c r="G3347" s="31"/>
    </row>
    <row r="3348" spans="7:7">
      <c r="G3348" s="31"/>
    </row>
    <row r="3349" spans="7:7">
      <c r="G3349" s="31"/>
    </row>
    <row r="3350" spans="7:7">
      <c r="G3350" s="31"/>
    </row>
    <row r="3351" spans="7:7">
      <c r="G3351" s="31"/>
    </row>
    <row r="3352" spans="7:7">
      <c r="G3352" s="31"/>
    </row>
    <row r="3353" spans="7:7">
      <c r="G3353" s="31"/>
    </row>
    <row r="3354" spans="7:7">
      <c r="G3354" s="31"/>
    </row>
    <row r="3355" spans="7:7">
      <c r="G3355" s="31"/>
    </row>
    <row r="3356" spans="7:7">
      <c r="G3356" s="31"/>
    </row>
    <row r="3357" spans="7:7">
      <c r="G3357" s="31"/>
    </row>
    <row r="3358" spans="7:7">
      <c r="G3358" s="31"/>
    </row>
    <row r="3359" spans="7:7">
      <c r="G3359" s="31"/>
    </row>
    <row r="3360" spans="7:7">
      <c r="G3360" s="31"/>
    </row>
    <row r="3361" spans="7:7">
      <c r="G3361" s="31"/>
    </row>
    <row r="3362" spans="7:7">
      <c r="G3362" s="31"/>
    </row>
    <row r="3363" spans="7:7">
      <c r="G3363" s="31"/>
    </row>
    <row r="3364" spans="7:7">
      <c r="G3364" s="31"/>
    </row>
    <row r="3365" spans="7:7">
      <c r="G3365" s="31"/>
    </row>
    <row r="3366" spans="7:7">
      <c r="G3366" s="31"/>
    </row>
    <row r="3367" spans="7:7">
      <c r="G3367" s="31"/>
    </row>
    <row r="3368" spans="7:7">
      <c r="G3368" s="31"/>
    </row>
    <row r="3369" spans="7:7">
      <c r="G3369" s="31"/>
    </row>
    <row r="3370" spans="7:7">
      <c r="G3370" s="31"/>
    </row>
    <row r="3371" spans="7:7">
      <c r="G3371" s="31"/>
    </row>
    <row r="3372" spans="7:7">
      <c r="G3372" s="31"/>
    </row>
    <row r="3373" spans="7:7">
      <c r="G3373" s="31"/>
    </row>
    <row r="3374" spans="7:7">
      <c r="G3374" s="31"/>
    </row>
    <row r="3375" spans="7:7">
      <c r="G3375" s="31"/>
    </row>
    <row r="3376" spans="7:7">
      <c r="G3376" s="31"/>
    </row>
    <row r="3377" spans="7:7">
      <c r="G3377" s="31"/>
    </row>
    <row r="3378" spans="7:7">
      <c r="G3378" s="31"/>
    </row>
    <row r="3379" spans="7:7">
      <c r="G3379" s="31"/>
    </row>
    <row r="3380" spans="7:7">
      <c r="G3380" s="31"/>
    </row>
    <row r="3381" spans="7:7">
      <c r="G3381" s="31"/>
    </row>
    <row r="3382" spans="7:7">
      <c r="G3382" s="31"/>
    </row>
    <row r="3383" spans="7:7">
      <c r="G3383" s="31"/>
    </row>
    <row r="3384" spans="7:7">
      <c r="G3384" s="31"/>
    </row>
    <row r="3385" spans="7:7">
      <c r="G3385" s="31"/>
    </row>
    <row r="3386" spans="7:7">
      <c r="G3386" s="31"/>
    </row>
    <row r="3387" spans="7:7">
      <c r="G3387" s="31"/>
    </row>
    <row r="3388" spans="7:7">
      <c r="G3388" s="31"/>
    </row>
    <row r="3389" spans="7:7">
      <c r="G3389" s="31"/>
    </row>
    <row r="3390" spans="7:7">
      <c r="G3390" s="31"/>
    </row>
    <row r="3391" spans="7:7">
      <c r="G3391" s="31"/>
    </row>
    <row r="3392" spans="7:7">
      <c r="G3392" s="31"/>
    </row>
    <row r="3393" spans="7:7">
      <c r="G3393" s="31"/>
    </row>
    <row r="3394" spans="7:7">
      <c r="G3394" s="31"/>
    </row>
    <row r="3395" spans="7:7">
      <c r="G3395" s="31"/>
    </row>
    <row r="3396" spans="7:7">
      <c r="G3396" s="31"/>
    </row>
    <row r="3397" spans="7:7">
      <c r="G3397" s="31"/>
    </row>
    <row r="3398" spans="7:7">
      <c r="G3398" s="31"/>
    </row>
    <row r="3399" spans="7:7">
      <c r="G3399" s="31"/>
    </row>
    <row r="3400" spans="7:7">
      <c r="G3400" s="31"/>
    </row>
    <row r="3401" spans="7:7">
      <c r="G3401" s="31"/>
    </row>
    <row r="3402" spans="7:7">
      <c r="G3402" s="31"/>
    </row>
    <row r="3403" spans="7:7">
      <c r="G3403" s="31"/>
    </row>
    <row r="3404" spans="7:7">
      <c r="G3404" s="31"/>
    </row>
    <row r="3405" spans="7:7">
      <c r="G3405" s="31"/>
    </row>
    <row r="3406" spans="7:7">
      <c r="G3406" s="31"/>
    </row>
    <row r="3407" spans="7:7">
      <c r="G3407" s="31"/>
    </row>
    <row r="3408" spans="7:7">
      <c r="G3408" s="31"/>
    </row>
    <row r="3409" spans="7:7">
      <c r="G3409" s="31"/>
    </row>
    <row r="3410" spans="7:7">
      <c r="G3410" s="31"/>
    </row>
    <row r="3411" spans="7:7">
      <c r="G3411" s="31"/>
    </row>
    <row r="3412" spans="7:7">
      <c r="G3412" s="31"/>
    </row>
    <row r="3413" spans="7:7">
      <c r="G3413" s="31"/>
    </row>
    <row r="3414" spans="7:7">
      <c r="G3414" s="31"/>
    </row>
    <row r="3415" spans="7:7">
      <c r="G3415" s="31"/>
    </row>
    <row r="3416" spans="7:7">
      <c r="G3416" s="31"/>
    </row>
    <row r="3417" spans="7:7">
      <c r="G3417" s="31"/>
    </row>
    <row r="3418" spans="7:7">
      <c r="G3418" s="31"/>
    </row>
    <row r="3419" spans="7:7">
      <c r="G3419" s="31"/>
    </row>
    <row r="3420" spans="7:7">
      <c r="G3420" s="31"/>
    </row>
    <row r="3421" spans="7:7">
      <c r="G3421" s="31"/>
    </row>
    <row r="3422" spans="7:7">
      <c r="G3422" s="31"/>
    </row>
    <row r="3423" spans="7:7">
      <c r="G3423" s="31"/>
    </row>
    <row r="3424" spans="7:7">
      <c r="G3424" s="31"/>
    </row>
    <row r="3425" spans="7:7">
      <c r="G3425" s="31"/>
    </row>
    <row r="3426" spans="7:7">
      <c r="G3426" s="31"/>
    </row>
    <row r="3427" spans="7:7">
      <c r="G3427" s="31"/>
    </row>
    <row r="3428" spans="7:7">
      <c r="G3428" s="31"/>
    </row>
    <row r="3429" spans="7:7">
      <c r="G3429" s="31"/>
    </row>
    <row r="3430" spans="7:7">
      <c r="G3430" s="31"/>
    </row>
    <row r="3431" spans="7:7">
      <c r="G3431" s="31"/>
    </row>
    <row r="3432" spans="7:7">
      <c r="G3432" s="31"/>
    </row>
    <row r="3433" spans="7:7">
      <c r="G3433" s="31"/>
    </row>
    <row r="3434" spans="7:7">
      <c r="G3434" s="31"/>
    </row>
    <row r="3435" spans="7:7">
      <c r="G3435" s="31"/>
    </row>
    <row r="3436" spans="7:7">
      <c r="G3436" s="31"/>
    </row>
    <row r="3437" spans="7:7">
      <c r="G3437" s="31"/>
    </row>
    <row r="3438" spans="7:7">
      <c r="G3438" s="31"/>
    </row>
    <row r="3439" spans="7:7">
      <c r="G3439" s="31"/>
    </row>
    <row r="3440" spans="7:7">
      <c r="G3440" s="31"/>
    </row>
    <row r="3441" spans="7:7">
      <c r="G3441" s="31"/>
    </row>
    <row r="3442" spans="7:7">
      <c r="G3442" s="31"/>
    </row>
    <row r="3443" spans="7:7">
      <c r="G3443" s="31"/>
    </row>
    <row r="3444" spans="7:7">
      <c r="G3444" s="31"/>
    </row>
    <row r="3445" spans="7:7">
      <c r="G3445" s="31"/>
    </row>
    <row r="3446" spans="7:7">
      <c r="G3446" s="31"/>
    </row>
    <row r="3447" spans="7:7">
      <c r="G3447" s="31"/>
    </row>
    <row r="3448" spans="7:7">
      <c r="G3448" s="31"/>
    </row>
    <row r="3449" spans="7:7">
      <c r="G3449" s="31"/>
    </row>
    <row r="3450" spans="7:7">
      <c r="G3450" s="31"/>
    </row>
    <row r="3451" spans="7:7">
      <c r="G3451" s="31"/>
    </row>
    <row r="3452" spans="7:7">
      <c r="G3452" s="31"/>
    </row>
    <row r="3453" spans="7:7">
      <c r="G3453" s="31"/>
    </row>
    <row r="3454" spans="7:7">
      <c r="G3454" s="31"/>
    </row>
    <row r="3455" spans="7:7">
      <c r="G3455" s="31"/>
    </row>
    <row r="3456" spans="7:7">
      <c r="G3456" s="31"/>
    </row>
    <row r="3457" spans="7:7">
      <c r="G3457" s="31"/>
    </row>
    <row r="3458" spans="7:7">
      <c r="G3458" s="31"/>
    </row>
    <row r="3459" spans="7:7">
      <c r="G3459" s="31"/>
    </row>
    <row r="3460" spans="7:7">
      <c r="G3460" s="31"/>
    </row>
    <row r="3461" spans="7:7">
      <c r="G3461" s="31"/>
    </row>
    <row r="3462" spans="7:7">
      <c r="G3462" s="31"/>
    </row>
    <row r="3463" spans="7:7">
      <c r="G3463" s="31"/>
    </row>
    <row r="3464" spans="7:7">
      <c r="G3464" s="31"/>
    </row>
    <row r="3465" spans="7:7">
      <c r="G3465" s="31"/>
    </row>
    <row r="3466" spans="7:7">
      <c r="G3466" s="31"/>
    </row>
    <row r="3467" spans="7:7">
      <c r="G3467" s="31"/>
    </row>
    <row r="3468" spans="7:7">
      <c r="G3468" s="31"/>
    </row>
    <row r="3469" spans="7:7">
      <c r="G3469" s="31"/>
    </row>
    <row r="3470" spans="7:7">
      <c r="G3470" s="31"/>
    </row>
    <row r="3471" spans="7:7">
      <c r="G3471" s="31"/>
    </row>
    <row r="3472" spans="7:7">
      <c r="G3472" s="31"/>
    </row>
    <row r="3473" spans="7:7">
      <c r="G3473" s="31"/>
    </row>
    <row r="3474" spans="7:7">
      <c r="G3474" s="31"/>
    </row>
    <row r="3475" spans="7:7">
      <c r="G3475" s="31"/>
    </row>
    <row r="3476" spans="7:7">
      <c r="G3476" s="31"/>
    </row>
    <row r="3477" spans="7:7">
      <c r="G3477" s="31"/>
    </row>
    <row r="3478" spans="7:7">
      <c r="G3478" s="31"/>
    </row>
    <row r="3479" spans="7:7">
      <c r="G3479" s="31"/>
    </row>
    <row r="3480" spans="7:7">
      <c r="G3480" s="31"/>
    </row>
    <row r="3481" spans="7:7">
      <c r="G3481" s="31"/>
    </row>
    <row r="3482" spans="7:7">
      <c r="G3482" s="31"/>
    </row>
    <row r="3483" spans="7:7">
      <c r="G3483" s="31"/>
    </row>
    <row r="3484" spans="7:7">
      <c r="G3484" s="31"/>
    </row>
    <row r="3485" spans="7:7">
      <c r="G3485" s="31"/>
    </row>
    <row r="3486" spans="7:7">
      <c r="G3486" s="31"/>
    </row>
    <row r="3487" spans="7:7">
      <c r="G3487" s="31"/>
    </row>
    <row r="3488" spans="7:7">
      <c r="G3488" s="31"/>
    </row>
    <row r="3489" spans="7:7">
      <c r="G3489" s="31"/>
    </row>
    <row r="3490" spans="7:7">
      <c r="G3490" s="31"/>
    </row>
    <row r="3491" spans="7:7">
      <c r="G3491" s="31"/>
    </row>
    <row r="3492" spans="7:7">
      <c r="G3492" s="31"/>
    </row>
    <row r="3493" spans="7:7">
      <c r="G3493" s="31"/>
    </row>
    <row r="3494" spans="7:7">
      <c r="G3494" s="31"/>
    </row>
    <row r="3495" spans="7:7">
      <c r="G3495" s="31"/>
    </row>
    <row r="3496" spans="7:7">
      <c r="G3496" s="31"/>
    </row>
    <row r="3497" spans="7:7">
      <c r="G3497" s="31"/>
    </row>
    <row r="3498" spans="7:7">
      <c r="G3498" s="31"/>
    </row>
    <row r="3499" spans="7:7">
      <c r="G3499" s="31"/>
    </row>
    <row r="3500" spans="7:7">
      <c r="G3500" s="31"/>
    </row>
    <row r="3501" spans="7:7">
      <c r="G3501" s="31"/>
    </row>
    <row r="3502" spans="7:7">
      <c r="G3502" s="31"/>
    </row>
    <row r="3503" spans="7:7">
      <c r="G3503" s="31"/>
    </row>
    <row r="3504" spans="7:7">
      <c r="G3504" s="31"/>
    </row>
    <row r="3505" spans="7:7">
      <c r="G3505" s="31"/>
    </row>
    <row r="3506" spans="7:7">
      <c r="G3506" s="31"/>
    </row>
    <row r="3507" spans="7:7">
      <c r="G3507" s="31"/>
    </row>
    <row r="3508" spans="7:7">
      <c r="G3508" s="31"/>
    </row>
    <row r="3509" spans="7:7">
      <c r="G3509" s="31"/>
    </row>
    <row r="3510" spans="7:7">
      <c r="G3510" s="31"/>
    </row>
    <row r="3511" spans="7:7">
      <c r="G3511" s="31"/>
    </row>
    <row r="3512" spans="7:7">
      <c r="G3512" s="31"/>
    </row>
    <row r="3513" spans="7:7">
      <c r="G3513" s="31"/>
    </row>
    <row r="3514" spans="7:7">
      <c r="G3514" s="31"/>
    </row>
    <row r="3515" spans="7:7">
      <c r="G3515" s="31"/>
    </row>
    <row r="3516" spans="7:7">
      <c r="G3516" s="31"/>
    </row>
    <row r="3517" spans="7:7">
      <c r="G3517" s="31"/>
    </row>
    <row r="3518" spans="7:7">
      <c r="G3518" s="31"/>
    </row>
    <row r="3519" spans="7:7">
      <c r="G3519" s="31"/>
    </row>
    <row r="3520" spans="7:7">
      <c r="G3520" s="31"/>
    </row>
    <row r="3521" spans="7:7">
      <c r="G3521" s="31"/>
    </row>
    <row r="3522" spans="7:7">
      <c r="G3522" s="31"/>
    </row>
    <row r="3523" spans="7:7">
      <c r="G3523" s="31"/>
    </row>
    <row r="3524" spans="7:7">
      <c r="G3524" s="31"/>
    </row>
    <row r="3525" spans="7:7">
      <c r="G3525" s="31"/>
    </row>
    <row r="3526" spans="7:7">
      <c r="G3526" s="31"/>
    </row>
    <row r="3527" spans="7:7">
      <c r="G3527" s="31"/>
    </row>
    <row r="3528" spans="7:7">
      <c r="G3528" s="31"/>
    </row>
    <row r="3529" spans="7:7">
      <c r="G3529" s="31"/>
    </row>
    <row r="3530" spans="7:7">
      <c r="G3530" s="31"/>
    </row>
    <row r="3531" spans="7:7">
      <c r="G3531" s="31"/>
    </row>
    <row r="3532" spans="7:7">
      <c r="G3532" s="31"/>
    </row>
    <row r="3533" spans="7:7">
      <c r="G3533" s="31"/>
    </row>
    <row r="3534" spans="7:7">
      <c r="G3534" s="31"/>
    </row>
    <row r="3535" spans="7:7">
      <c r="G3535" s="31"/>
    </row>
    <row r="3536" spans="7:7">
      <c r="G3536" s="31"/>
    </row>
    <row r="3537" spans="7:7">
      <c r="G3537" s="31"/>
    </row>
    <row r="3538" spans="7:7">
      <c r="G3538" s="31"/>
    </row>
    <row r="3539" spans="7:7">
      <c r="G3539" s="31"/>
    </row>
    <row r="3540" spans="7:7">
      <c r="G3540" s="31"/>
    </row>
    <row r="3541" spans="7:7">
      <c r="G3541" s="31"/>
    </row>
    <row r="3542" spans="7:7">
      <c r="G3542" s="31"/>
    </row>
    <row r="3543" spans="7:7">
      <c r="G3543" s="31"/>
    </row>
    <row r="3544" spans="7:7">
      <c r="G3544" s="31"/>
    </row>
    <row r="3545" spans="7:7">
      <c r="G3545" s="31"/>
    </row>
    <row r="3546" spans="7:7">
      <c r="G3546" s="31"/>
    </row>
    <row r="3547" spans="7:7">
      <c r="G3547" s="31"/>
    </row>
    <row r="3548" spans="7:7">
      <c r="G3548" s="31"/>
    </row>
    <row r="3549" spans="7:7">
      <c r="G3549" s="31"/>
    </row>
    <row r="3550" spans="7:7">
      <c r="G3550" s="31"/>
    </row>
    <row r="3551" spans="7:7">
      <c r="G3551" s="31"/>
    </row>
    <row r="3552" spans="7:7">
      <c r="G3552" s="31"/>
    </row>
    <row r="3553" spans="7:7">
      <c r="G3553" s="31"/>
    </row>
    <row r="3554" spans="7:7">
      <c r="G3554" s="31"/>
    </row>
    <row r="3555" spans="7:7">
      <c r="G3555" s="31"/>
    </row>
    <row r="3556" spans="7:7">
      <c r="G3556" s="31"/>
    </row>
    <row r="3557" spans="7:7">
      <c r="G3557" s="31"/>
    </row>
    <row r="3558" spans="7:7">
      <c r="G3558" s="31"/>
    </row>
    <row r="3559" spans="7:7">
      <c r="G3559" s="31"/>
    </row>
    <row r="3560" spans="7:7">
      <c r="G3560" s="31"/>
    </row>
    <row r="3561" spans="7:7">
      <c r="G3561" s="31"/>
    </row>
    <row r="3562" spans="7:7">
      <c r="G3562" s="31"/>
    </row>
    <row r="3563" spans="7:7">
      <c r="G3563" s="31"/>
    </row>
    <row r="3564" spans="7:7">
      <c r="G3564" s="31"/>
    </row>
    <row r="3565" spans="7:7">
      <c r="G3565" s="31"/>
    </row>
    <row r="3566" spans="7:7">
      <c r="G3566" s="31"/>
    </row>
    <row r="3567" spans="7:7">
      <c r="G3567" s="31"/>
    </row>
    <row r="3568" spans="7:7">
      <c r="G3568" s="31"/>
    </row>
    <row r="3569" spans="7:7">
      <c r="G3569" s="31"/>
    </row>
    <row r="3570" spans="7:7">
      <c r="G3570" s="31"/>
    </row>
    <row r="3571" spans="7:7">
      <c r="G3571" s="31"/>
    </row>
    <row r="3572" spans="7:7">
      <c r="G3572" s="31"/>
    </row>
    <row r="3573" spans="7:7">
      <c r="G3573" s="31"/>
    </row>
    <row r="3574" spans="7:7">
      <c r="G3574" s="31"/>
    </row>
    <row r="3575" spans="7:7">
      <c r="G3575" s="31"/>
    </row>
    <row r="3576" spans="7:7">
      <c r="G3576" s="31"/>
    </row>
    <row r="3577" spans="7:7">
      <c r="G3577" s="31"/>
    </row>
    <row r="3578" spans="7:7">
      <c r="G3578" s="31"/>
    </row>
    <row r="3579" spans="7:7">
      <c r="G3579" s="31"/>
    </row>
    <row r="3580" spans="7:7">
      <c r="G3580" s="31"/>
    </row>
    <row r="3581" spans="7:7">
      <c r="G3581" s="31"/>
    </row>
    <row r="3582" spans="7:7">
      <c r="G3582" s="31"/>
    </row>
    <row r="3583" spans="7:7">
      <c r="G3583" s="31"/>
    </row>
    <row r="3584" spans="7:7">
      <c r="G3584" s="31"/>
    </row>
    <row r="3585" spans="7:7">
      <c r="G3585" s="31"/>
    </row>
    <row r="3586" spans="7:7">
      <c r="G3586" s="31"/>
    </row>
    <row r="3587" spans="7:7">
      <c r="G3587" s="31"/>
    </row>
    <row r="3588" spans="7:7">
      <c r="G3588" s="31"/>
    </row>
    <row r="3589" spans="7:7">
      <c r="G3589" s="31"/>
    </row>
    <row r="3590" spans="7:7">
      <c r="G3590" s="31"/>
    </row>
    <row r="3591" spans="7:7">
      <c r="G3591" s="31"/>
    </row>
    <row r="3592" spans="7:7">
      <c r="G3592" s="31"/>
    </row>
    <row r="3593" spans="7:7">
      <c r="G3593" s="31"/>
    </row>
    <row r="3594" spans="7:7">
      <c r="G3594" s="31"/>
    </row>
    <row r="3595" spans="7:7">
      <c r="G3595" s="31"/>
    </row>
    <row r="3596" spans="7:7">
      <c r="G3596" s="31"/>
    </row>
    <row r="3597" spans="7:7">
      <c r="G3597" s="31"/>
    </row>
    <row r="3598" spans="7:7">
      <c r="G3598" s="31"/>
    </row>
    <row r="3599" spans="7:7">
      <c r="G3599" s="31"/>
    </row>
    <row r="3600" spans="7:7">
      <c r="G3600" s="31"/>
    </row>
    <row r="3601" spans="7:7">
      <c r="G3601" s="31"/>
    </row>
    <row r="3602" spans="7:7">
      <c r="G3602" s="31"/>
    </row>
    <row r="3603" spans="7:7">
      <c r="G3603" s="31"/>
    </row>
    <row r="3604" spans="7:7">
      <c r="G3604" s="31"/>
    </row>
    <row r="3605" spans="7:7">
      <c r="G3605" s="31"/>
    </row>
    <row r="3606" spans="7:7">
      <c r="G3606" s="31"/>
    </row>
    <row r="3607" spans="7:7">
      <c r="G3607" s="31"/>
    </row>
    <row r="3608" spans="7:7">
      <c r="G3608" s="31"/>
    </row>
    <row r="3609" spans="7:7">
      <c r="G3609" s="31"/>
    </row>
    <row r="3610" spans="7:7">
      <c r="G3610" s="31"/>
    </row>
    <row r="3611" spans="7:7">
      <c r="G3611" s="31"/>
    </row>
    <row r="3612" spans="7:7">
      <c r="G3612" s="31"/>
    </row>
    <row r="3613" spans="7:7">
      <c r="G3613" s="31"/>
    </row>
    <row r="3614" spans="7:7">
      <c r="G3614" s="31"/>
    </row>
    <row r="3615" spans="7:7">
      <c r="G3615" s="31"/>
    </row>
    <row r="3616" spans="7:7">
      <c r="G3616" s="31"/>
    </row>
    <row r="3617" spans="7:7">
      <c r="G3617" s="31"/>
    </row>
    <row r="3618" spans="7:7">
      <c r="G3618" s="31"/>
    </row>
    <row r="3619" spans="7:7">
      <c r="G3619" s="31"/>
    </row>
    <row r="3620" spans="7:7">
      <c r="G3620" s="31"/>
    </row>
    <row r="3621" spans="7:7">
      <c r="G3621" s="31"/>
    </row>
    <row r="3622" spans="7:7">
      <c r="G3622" s="31"/>
    </row>
    <row r="3623" spans="7:7">
      <c r="G3623" s="31"/>
    </row>
    <row r="3624" spans="7:7">
      <c r="G3624" s="31"/>
    </row>
    <row r="3625" spans="7:7">
      <c r="G3625" s="31"/>
    </row>
    <row r="3626" spans="7:7">
      <c r="G3626" s="31"/>
    </row>
    <row r="3627" spans="7:7">
      <c r="G3627" s="31"/>
    </row>
    <row r="3628" spans="7:7">
      <c r="G3628" s="31"/>
    </row>
    <row r="3629" spans="7:7">
      <c r="G3629" s="31"/>
    </row>
    <row r="3630" spans="7:7">
      <c r="G3630" s="31"/>
    </row>
    <row r="3631" spans="7:7">
      <c r="G3631" s="31"/>
    </row>
    <row r="3632" spans="7:7">
      <c r="G3632" s="31"/>
    </row>
    <row r="3633" spans="7:7">
      <c r="G3633" s="31"/>
    </row>
    <row r="3634" spans="7:7">
      <c r="G3634" s="31"/>
    </row>
    <row r="3635" spans="7:7">
      <c r="G3635" s="31"/>
    </row>
    <row r="3636" spans="7:7">
      <c r="G3636" s="31"/>
    </row>
    <row r="3637" spans="7:7">
      <c r="G3637" s="31"/>
    </row>
    <row r="3638" spans="7:7">
      <c r="G3638" s="31"/>
    </row>
    <row r="3639" spans="7:7">
      <c r="G3639" s="31"/>
    </row>
    <row r="3640" spans="7:7">
      <c r="G3640" s="31"/>
    </row>
    <row r="3641" spans="7:7">
      <c r="G3641" s="31"/>
    </row>
    <row r="3642" spans="7:7">
      <c r="G3642" s="31"/>
    </row>
    <row r="3643" spans="7:7">
      <c r="G3643" s="31"/>
    </row>
    <row r="3644" spans="7:7">
      <c r="G3644" s="31"/>
    </row>
    <row r="3645" spans="7:7">
      <c r="G3645" s="31"/>
    </row>
    <row r="3646" spans="7:7">
      <c r="G3646" s="31"/>
    </row>
    <row r="3647" spans="7:7">
      <c r="G3647" s="31"/>
    </row>
    <row r="3648" spans="7:7">
      <c r="G3648" s="31"/>
    </row>
    <row r="3649" spans="7:7">
      <c r="G3649" s="31"/>
    </row>
    <row r="3650" spans="7:7">
      <c r="G3650" s="31"/>
    </row>
    <row r="3651" spans="7:7">
      <c r="G3651" s="31"/>
    </row>
    <row r="3652" spans="7:7">
      <c r="G3652" s="31"/>
    </row>
    <row r="3653" spans="7:7">
      <c r="G3653" s="31"/>
    </row>
    <row r="3654" spans="7:7">
      <c r="G3654" s="31"/>
    </row>
    <row r="3655" spans="7:7">
      <c r="G3655" s="31"/>
    </row>
    <row r="3656" spans="7:7">
      <c r="G3656" s="31"/>
    </row>
    <row r="3657" spans="7:7">
      <c r="G3657" s="31"/>
    </row>
    <row r="3658" spans="7:7">
      <c r="G3658" s="31"/>
    </row>
    <row r="3659" spans="7:7">
      <c r="G3659" s="31"/>
    </row>
    <row r="3660" spans="7:7">
      <c r="G3660" s="31"/>
    </row>
    <row r="3661" spans="7:7">
      <c r="G3661" s="31"/>
    </row>
    <row r="3662" spans="7:7">
      <c r="G3662" s="31"/>
    </row>
    <row r="3663" spans="7:7">
      <c r="G3663" s="31"/>
    </row>
    <row r="3664" spans="7:7">
      <c r="G3664" s="31"/>
    </row>
    <row r="3665" spans="7:7">
      <c r="G3665" s="31"/>
    </row>
    <row r="3666" spans="7:7">
      <c r="G3666" s="31"/>
    </row>
    <row r="3667" spans="7:7">
      <c r="G3667" s="31"/>
    </row>
    <row r="3668" spans="7:7">
      <c r="G3668" s="31"/>
    </row>
    <row r="3669" spans="7:7">
      <c r="G3669" s="31"/>
    </row>
    <row r="3670" spans="7:7">
      <c r="G3670" s="31"/>
    </row>
    <row r="3671" spans="7:7">
      <c r="G3671" s="31"/>
    </row>
    <row r="3672" spans="7:7">
      <c r="G3672" s="31"/>
    </row>
    <row r="3673" spans="7:7">
      <c r="G3673" s="31"/>
    </row>
    <row r="3674" spans="7:7">
      <c r="G3674" s="31"/>
    </row>
    <row r="3675" spans="7:7">
      <c r="G3675" s="31"/>
    </row>
    <row r="3676" spans="7:7">
      <c r="G3676" s="31"/>
    </row>
    <row r="3677" spans="7:7">
      <c r="G3677" s="31"/>
    </row>
    <row r="3678" spans="7:7">
      <c r="G3678" s="31"/>
    </row>
    <row r="3679" spans="7:7">
      <c r="G3679" s="31"/>
    </row>
    <row r="3680" spans="7:7">
      <c r="G3680" s="31"/>
    </row>
    <row r="3681" spans="7:7">
      <c r="G3681" s="31"/>
    </row>
    <row r="3682" spans="7:7">
      <c r="G3682" s="31"/>
    </row>
    <row r="3683" spans="7:7">
      <c r="G3683" s="31"/>
    </row>
    <row r="3684" spans="7:7">
      <c r="G3684" s="31"/>
    </row>
    <row r="3685" spans="7:7">
      <c r="G3685" s="31"/>
    </row>
    <row r="3686" spans="7:7">
      <c r="G3686" s="31"/>
    </row>
    <row r="3687" spans="7:7">
      <c r="G3687" s="31"/>
    </row>
    <row r="3688" spans="7:7">
      <c r="G3688" s="31"/>
    </row>
    <row r="3689" spans="7:7">
      <c r="G3689" s="31"/>
    </row>
    <row r="3690" spans="7:7">
      <c r="G3690" s="31"/>
    </row>
    <row r="3691" spans="7:7">
      <c r="G3691" s="31"/>
    </row>
    <row r="3692" spans="7:7">
      <c r="G3692" s="31"/>
    </row>
    <row r="3693" spans="7:7">
      <c r="G3693" s="31"/>
    </row>
    <row r="3694" spans="7:7">
      <c r="G3694" s="31"/>
    </row>
    <row r="3695" spans="7:7">
      <c r="G3695" s="31"/>
    </row>
    <row r="3696" spans="7:7">
      <c r="G3696" s="31"/>
    </row>
    <row r="3697" spans="7:7">
      <c r="G3697" s="31"/>
    </row>
    <row r="3698" spans="7:7">
      <c r="G3698" s="31"/>
    </row>
    <row r="3699" spans="7:7">
      <c r="G3699" s="31"/>
    </row>
    <row r="3700" spans="7:7">
      <c r="G3700" s="31"/>
    </row>
    <row r="3701" spans="7:7">
      <c r="G3701" s="31"/>
    </row>
    <row r="3702" spans="7:7">
      <c r="G3702" s="31"/>
    </row>
    <row r="3703" spans="7:7">
      <c r="G3703" s="31"/>
    </row>
    <row r="3704" spans="7:7">
      <c r="G3704" s="31"/>
    </row>
    <row r="3705" spans="7:7">
      <c r="G3705" s="31"/>
    </row>
    <row r="3706" spans="7:7">
      <c r="G3706" s="31"/>
    </row>
    <row r="3707" spans="7:7">
      <c r="G3707" s="31"/>
    </row>
    <row r="3708" spans="7:7">
      <c r="G3708" s="31"/>
    </row>
    <row r="3709" spans="7:7">
      <c r="G3709" s="31"/>
    </row>
    <row r="3710" spans="7:7">
      <c r="G3710" s="31"/>
    </row>
    <row r="3711" spans="7:7">
      <c r="G3711" s="31"/>
    </row>
    <row r="3712" spans="7:7">
      <c r="G3712" s="31"/>
    </row>
    <row r="3713" spans="7:7">
      <c r="G3713" s="31"/>
    </row>
    <row r="3714" spans="7:7">
      <c r="G3714" s="31"/>
    </row>
    <row r="3715" spans="7:7">
      <c r="G3715" s="31"/>
    </row>
    <row r="3716" spans="7:7">
      <c r="G3716" s="31"/>
    </row>
    <row r="3717" spans="7:7">
      <c r="G3717" s="31"/>
    </row>
    <row r="3718" spans="7:7">
      <c r="G3718" s="31"/>
    </row>
    <row r="3719" spans="7:7">
      <c r="G3719" s="31"/>
    </row>
    <row r="3720" spans="7:7">
      <c r="G3720" s="31"/>
    </row>
    <row r="3721" spans="7:7">
      <c r="G3721" s="31"/>
    </row>
    <row r="3722" spans="7:7">
      <c r="G3722" s="31"/>
    </row>
    <row r="3723" spans="7:7">
      <c r="G3723" s="31"/>
    </row>
    <row r="3724" spans="7:7">
      <c r="G3724" s="31"/>
    </row>
    <row r="3725" spans="7:7">
      <c r="G3725" s="31"/>
    </row>
    <row r="3726" spans="7:7">
      <c r="G3726" s="31"/>
    </row>
    <row r="3727" spans="7:7">
      <c r="G3727" s="31"/>
    </row>
    <row r="3728" spans="7:7">
      <c r="G3728" s="31"/>
    </row>
    <row r="3729" spans="7:7">
      <c r="G3729" s="31"/>
    </row>
    <row r="3730" spans="7:7">
      <c r="G3730" s="31"/>
    </row>
    <row r="3731" spans="7:7">
      <c r="G3731" s="31"/>
    </row>
    <row r="3732" spans="7:7">
      <c r="G3732" s="31"/>
    </row>
    <row r="3733" spans="7:7">
      <c r="G3733" s="31"/>
    </row>
    <row r="3734" spans="7:7">
      <c r="G3734" s="31"/>
    </row>
    <row r="3735" spans="7:7">
      <c r="G3735" s="31"/>
    </row>
    <row r="3736" spans="7:7">
      <c r="G3736" s="31"/>
    </row>
    <row r="3737" spans="7:7">
      <c r="G3737" s="31"/>
    </row>
    <row r="3738" spans="7:7">
      <c r="G3738" s="31"/>
    </row>
    <row r="3739" spans="7:7">
      <c r="G3739" s="31"/>
    </row>
    <row r="3740" spans="7:7">
      <c r="G3740" s="31"/>
    </row>
    <row r="3741" spans="7:7">
      <c r="G3741" s="31"/>
    </row>
    <row r="3742" spans="7:7">
      <c r="G3742" s="31"/>
    </row>
    <row r="3743" spans="7:7">
      <c r="G3743" s="31"/>
    </row>
    <row r="3744" spans="7:7">
      <c r="G3744" s="31"/>
    </row>
    <row r="3745" spans="7:7">
      <c r="G3745" s="31"/>
    </row>
    <row r="3746" spans="7:7">
      <c r="G3746" s="31"/>
    </row>
    <row r="3747" spans="7:7">
      <c r="G3747" s="31"/>
    </row>
    <row r="3748" spans="7:7">
      <c r="G3748" s="31"/>
    </row>
    <row r="3749" spans="7:7">
      <c r="G3749" s="31"/>
    </row>
    <row r="3750" spans="7:7">
      <c r="G3750" s="31"/>
    </row>
    <row r="3751" spans="7:7">
      <c r="G3751" s="31"/>
    </row>
    <row r="3752" spans="7:7">
      <c r="G3752" s="31"/>
    </row>
    <row r="3753" spans="7:7">
      <c r="G3753" s="31"/>
    </row>
    <row r="3754" spans="7:7">
      <c r="G3754" s="31"/>
    </row>
    <row r="3755" spans="7:7">
      <c r="G3755" s="31"/>
    </row>
    <row r="3756" spans="7:7">
      <c r="G3756" s="31"/>
    </row>
    <row r="3757" spans="7:7">
      <c r="G3757" s="31"/>
    </row>
    <row r="3758" spans="7:7">
      <c r="G3758" s="31"/>
    </row>
    <row r="3759" spans="7:7">
      <c r="G3759" s="31"/>
    </row>
    <row r="3760" spans="7:7">
      <c r="G3760" s="31"/>
    </row>
    <row r="3761" spans="7:7">
      <c r="G3761" s="31"/>
    </row>
    <row r="3762" spans="7:7">
      <c r="G3762" s="31"/>
    </row>
    <row r="3763" spans="7:7">
      <c r="G3763" s="31"/>
    </row>
    <row r="3764" spans="7:7">
      <c r="G3764" s="31"/>
    </row>
    <row r="3765" spans="7:7">
      <c r="G3765" s="31"/>
    </row>
    <row r="3766" spans="7:7">
      <c r="G3766" s="31"/>
    </row>
    <row r="3767" spans="7:7">
      <c r="G3767" s="31"/>
    </row>
    <row r="3768" spans="7:7">
      <c r="G3768" s="31"/>
    </row>
    <row r="3769" spans="7:7">
      <c r="G3769" s="31"/>
    </row>
    <row r="3770" spans="7:7">
      <c r="G3770" s="31"/>
    </row>
    <row r="3771" spans="7:7">
      <c r="G3771" s="31"/>
    </row>
    <row r="3772" spans="7:7">
      <c r="G3772" s="31"/>
    </row>
    <row r="3773" spans="7:7">
      <c r="G3773" s="31"/>
    </row>
    <row r="3774" spans="7:7">
      <c r="G3774" s="31"/>
    </row>
    <row r="3775" spans="7:7">
      <c r="G3775" s="31"/>
    </row>
    <row r="3776" spans="7:7">
      <c r="G3776" s="31"/>
    </row>
    <row r="3777" spans="7:7">
      <c r="G3777" s="31"/>
    </row>
    <row r="3778" spans="7:7">
      <c r="G3778" s="31"/>
    </row>
    <row r="3779" spans="7:7">
      <c r="G3779" s="31"/>
    </row>
    <row r="3780" spans="7:7">
      <c r="G3780" s="31"/>
    </row>
    <row r="3781" spans="7:7">
      <c r="G3781" s="31"/>
    </row>
    <row r="3782" spans="7:7">
      <c r="G3782" s="31"/>
    </row>
    <row r="3783" spans="7:7">
      <c r="G3783" s="31"/>
    </row>
    <row r="3784" spans="7:7">
      <c r="G3784" s="31"/>
    </row>
    <row r="3785" spans="7:7">
      <c r="G3785" s="31"/>
    </row>
    <row r="3786" spans="7:7">
      <c r="G3786" s="31"/>
    </row>
    <row r="3787" spans="7:7">
      <c r="G3787" s="31"/>
    </row>
    <row r="3788" spans="7:7">
      <c r="G3788" s="31"/>
    </row>
    <row r="3789" spans="7:7">
      <c r="G3789" s="31"/>
    </row>
    <row r="3790" spans="7:7">
      <c r="G3790" s="31"/>
    </row>
    <row r="3791" spans="7:7">
      <c r="G3791" s="31"/>
    </row>
    <row r="3792" spans="7:7">
      <c r="G3792" s="31"/>
    </row>
    <row r="3793" spans="7:7">
      <c r="G3793" s="31"/>
    </row>
    <row r="3794" spans="7:7">
      <c r="G3794" s="31"/>
    </row>
    <row r="3795" spans="7:7">
      <c r="G3795" s="31"/>
    </row>
    <row r="3796" spans="7:7">
      <c r="G3796" s="31"/>
    </row>
    <row r="3797" spans="7:7">
      <c r="G3797" s="31"/>
    </row>
    <row r="3798" spans="7:7">
      <c r="G3798" s="31"/>
    </row>
    <row r="3799" spans="7:7">
      <c r="G3799" s="31"/>
    </row>
    <row r="3800" spans="7:7">
      <c r="G3800" s="31"/>
    </row>
    <row r="3801" spans="7:7">
      <c r="G3801" s="31"/>
    </row>
    <row r="3802" spans="7:7">
      <c r="G3802" s="31"/>
    </row>
    <row r="3803" spans="7:7">
      <c r="G3803" s="31"/>
    </row>
    <row r="3804" spans="7:7">
      <c r="G3804" s="31"/>
    </row>
    <row r="3805" spans="7:7">
      <c r="G3805" s="31"/>
    </row>
    <row r="3806" spans="7:7">
      <c r="G3806" s="31"/>
    </row>
    <row r="3807" spans="7:7">
      <c r="G3807" s="31"/>
    </row>
    <row r="3808" spans="7:7">
      <c r="G3808" s="31"/>
    </row>
    <row r="3809" spans="7:7">
      <c r="G3809" s="31"/>
    </row>
    <row r="3810" spans="7:7">
      <c r="G3810" s="31"/>
    </row>
    <row r="3811" spans="7:7">
      <c r="G3811" s="31"/>
    </row>
    <row r="3812" spans="7:7">
      <c r="G3812" s="31"/>
    </row>
    <row r="3813" spans="7:7">
      <c r="G3813" s="31"/>
    </row>
    <row r="3814" spans="7:7">
      <c r="G3814" s="31"/>
    </row>
    <row r="3815" spans="7:7">
      <c r="G3815" s="31"/>
    </row>
    <row r="3816" spans="7:7">
      <c r="G3816" s="31"/>
    </row>
    <row r="3817" spans="7:7">
      <c r="G3817" s="31"/>
    </row>
    <row r="3818" spans="7:7">
      <c r="G3818" s="31"/>
    </row>
    <row r="3819" spans="7:7">
      <c r="G3819" s="31"/>
    </row>
    <row r="3820" spans="7:7">
      <c r="G3820" s="31"/>
    </row>
    <row r="3821" spans="7:7">
      <c r="G3821" s="31"/>
    </row>
    <row r="3822" spans="7:7">
      <c r="G3822" s="31"/>
    </row>
    <row r="3823" spans="7:7">
      <c r="G3823" s="31"/>
    </row>
    <row r="3824" spans="7:7">
      <c r="G3824" s="31"/>
    </row>
    <row r="3825" spans="7:7">
      <c r="G3825" s="31"/>
    </row>
    <row r="3826" spans="7:7">
      <c r="G3826" s="31"/>
    </row>
    <row r="3827" spans="7:7">
      <c r="G3827" s="31"/>
    </row>
    <row r="3828" spans="7:7">
      <c r="G3828" s="31"/>
    </row>
    <row r="3829" spans="7:7">
      <c r="G3829" s="31"/>
    </row>
    <row r="3830" spans="7:7">
      <c r="G3830" s="31"/>
    </row>
    <row r="3831" spans="7:7">
      <c r="G3831" s="31"/>
    </row>
    <row r="3832" spans="7:7">
      <c r="G3832" s="31"/>
    </row>
    <row r="3833" spans="7:7">
      <c r="G3833" s="31"/>
    </row>
    <row r="3834" spans="7:7">
      <c r="G3834" s="31"/>
    </row>
    <row r="3835" spans="7:7">
      <c r="G3835" s="31"/>
    </row>
    <row r="3836" spans="7:7">
      <c r="G3836" s="31"/>
    </row>
    <row r="3837" spans="7:7">
      <c r="G3837" s="31"/>
    </row>
    <row r="3838" spans="7:7">
      <c r="G3838" s="31"/>
    </row>
    <row r="3839" spans="7:7">
      <c r="G3839" s="31"/>
    </row>
    <row r="3840" spans="7:7">
      <c r="G3840" s="31"/>
    </row>
    <row r="3841" spans="7:7">
      <c r="G3841" s="31"/>
    </row>
    <row r="3842" spans="7:7">
      <c r="G3842" s="31"/>
    </row>
    <row r="3843" spans="7:7">
      <c r="G3843" s="31"/>
    </row>
    <row r="3844" spans="7:7">
      <c r="G3844" s="31"/>
    </row>
    <row r="3845" spans="7:7">
      <c r="G3845" s="31"/>
    </row>
    <row r="3846" spans="7:7">
      <c r="G3846" s="31"/>
    </row>
    <row r="3847" spans="7:7">
      <c r="G3847" s="31"/>
    </row>
    <row r="3848" spans="7:7">
      <c r="G3848" s="31"/>
    </row>
    <row r="3849" spans="7:7">
      <c r="G3849" s="31"/>
    </row>
    <row r="3850" spans="7:7">
      <c r="G3850" s="31"/>
    </row>
    <row r="3851" spans="7:7">
      <c r="G3851" s="31"/>
    </row>
    <row r="3852" spans="7:7">
      <c r="G3852" s="31"/>
    </row>
    <row r="3853" spans="7:7">
      <c r="G3853" s="31"/>
    </row>
    <row r="3854" spans="7:7">
      <c r="G3854" s="31"/>
    </row>
    <row r="3855" spans="7:7">
      <c r="G3855" s="31"/>
    </row>
    <row r="3856" spans="7:7">
      <c r="G3856" s="31"/>
    </row>
    <row r="3857" spans="7:7">
      <c r="G3857" s="31"/>
    </row>
    <row r="3858" spans="7:7">
      <c r="G3858" s="31"/>
    </row>
    <row r="3859" spans="7:7">
      <c r="G3859" s="31"/>
    </row>
    <row r="3860" spans="7:7">
      <c r="G3860" s="31"/>
    </row>
    <row r="3861" spans="7:7">
      <c r="G3861" s="31"/>
    </row>
    <row r="3862" spans="7:7">
      <c r="G3862" s="31"/>
    </row>
    <row r="3863" spans="7:7">
      <c r="G3863" s="31"/>
    </row>
    <row r="3864" spans="7:7">
      <c r="G3864" s="31"/>
    </row>
    <row r="3865" spans="7:7">
      <c r="G3865" s="31"/>
    </row>
    <row r="3866" spans="7:7">
      <c r="G3866" s="31"/>
    </row>
    <row r="3867" spans="7:7">
      <c r="G3867" s="31"/>
    </row>
    <row r="3868" spans="7:7">
      <c r="G3868" s="31"/>
    </row>
    <row r="3869" spans="7:7">
      <c r="G3869" s="31"/>
    </row>
    <row r="3870" spans="7:7">
      <c r="G3870" s="31"/>
    </row>
    <row r="3871" spans="7:7">
      <c r="G3871" s="31"/>
    </row>
    <row r="3872" spans="7:7">
      <c r="G3872" s="31"/>
    </row>
    <row r="3873" spans="7:7">
      <c r="G3873" s="31"/>
    </row>
    <row r="3874" spans="7:7">
      <c r="G3874" s="31"/>
    </row>
    <row r="3875" spans="7:7">
      <c r="G3875" s="31"/>
    </row>
    <row r="3876" spans="7:7">
      <c r="G3876" s="31"/>
    </row>
    <row r="3877" spans="7:7">
      <c r="G3877" s="31"/>
    </row>
    <row r="3878" spans="7:7">
      <c r="G3878" s="31"/>
    </row>
    <row r="3879" spans="7:7">
      <c r="G3879" s="31"/>
    </row>
    <row r="3880" spans="7:7">
      <c r="G3880" s="31"/>
    </row>
    <row r="3881" spans="7:7">
      <c r="G3881" s="31"/>
    </row>
    <row r="3882" spans="7:7">
      <c r="G3882" s="31"/>
    </row>
    <row r="3883" spans="7:7">
      <c r="G3883" s="31"/>
    </row>
    <row r="3884" spans="7:7">
      <c r="G3884" s="31"/>
    </row>
    <row r="3885" spans="7:7">
      <c r="G3885" s="31"/>
    </row>
    <row r="3886" spans="7:7">
      <c r="G3886" s="31"/>
    </row>
    <row r="3887" spans="7:7">
      <c r="G3887" s="31"/>
    </row>
    <row r="3888" spans="7:7">
      <c r="G3888" s="31"/>
    </row>
    <row r="3889" spans="7:7">
      <c r="G3889" s="31"/>
    </row>
    <row r="3890" spans="7:7">
      <c r="G3890" s="31"/>
    </row>
    <row r="3891" spans="7:7">
      <c r="G3891" s="31"/>
    </row>
    <row r="3892" spans="7:7">
      <c r="G3892" s="31"/>
    </row>
    <row r="3893" spans="7:7">
      <c r="G3893" s="31"/>
    </row>
    <row r="3894" spans="7:7">
      <c r="G3894" s="31"/>
    </row>
    <row r="3895" spans="7:7">
      <c r="G3895" s="31"/>
    </row>
    <row r="3896" spans="7:7">
      <c r="G3896" s="31"/>
    </row>
    <row r="3897" spans="7:7">
      <c r="G3897" s="31"/>
    </row>
    <row r="3898" spans="7:7">
      <c r="G3898" s="31"/>
    </row>
    <row r="3899" spans="7:7">
      <c r="G3899" s="31"/>
    </row>
    <row r="3900" spans="7:7">
      <c r="G3900" s="31"/>
    </row>
    <row r="3901" spans="7:7">
      <c r="G3901" s="31"/>
    </row>
    <row r="3902" spans="7:7">
      <c r="G3902" s="31"/>
    </row>
    <row r="3903" spans="7:7">
      <c r="G3903" s="31"/>
    </row>
    <row r="3904" spans="7:7">
      <c r="G3904" s="31"/>
    </row>
    <row r="3905" spans="7:7">
      <c r="G3905" s="31"/>
    </row>
    <row r="3906" spans="7:7">
      <c r="G3906" s="31"/>
    </row>
    <row r="3907" spans="7:7">
      <c r="G3907" s="31"/>
    </row>
    <row r="3908" spans="7:7">
      <c r="G3908" s="31"/>
    </row>
    <row r="3909" spans="7:7">
      <c r="G3909" s="31"/>
    </row>
    <row r="3910" spans="7:7">
      <c r="G3910" s="31"/>
    </row>
    <row r="3911" spans="7:7">
      <c r="G3911" s="31"/>
    </row>
    <row r="3912" spans="7:7">
      <c r="G3912" s="31"/>
    </row>
    <row r="3913" spans="7:7">
      <c r="G3913" s="31"/>
    </row>
    <row r="3914" spans="7:7">
      <c r="G3914" s="31"/>
    </row>
    <row r="3915" spans="7:7">
      <c r="G3915" s="31"/>
    </row>
    <row r="3916" spans="7:7">
      <c r="G3916" s="31"/>
    </row>
    <row r="3917" spans="7:7">
      <c r="G3917" s="31"/>
    </row>
    <row r="3918" spans="7:7">
      <c r="G3918" s="31"/>
    </row>
    <row r="3919" spans="7:7">
      <c r="G3919" s="31"/>
    </row>
    <row r="3920" spans="7:7">
      <c r="G3920" s="31"/>
    </row>
    <row r="3921" spans="7:7">
      <c r="G3921" s="31"/>
    </row>
    <row r="3922" spans="7:7">
      <c r="G3922" s="31"/>
    </row>
    <row r="3923" spans="7:7">
      <c r="G3923" s="31"/>
    </row>
    <row r="3924" spans="7:7">
      <c r="G3924" s="31"/>
    </row>
    <row r="3925" spans="7:7">
      <c r="G3925" s="31"/>
    </row>
    <row r="3926" spans="7:7">
      <c r="G3926" s="31"/>
    </row>
    <row r="3927" spans="7:7">
      <c r="G3927" s="31"/>
    </row>
    <row r="3928" spans="7:7">
      <c r="G3928" s="31"/>
    </row>
    <row r="3929" spans="7:7">
      <c r="G3929" s="31"/>
    </row>
    <row r="3930" spans="7:7">
      <c r="G3930" s="31"/>
    </row>
    <row r="3931" spans="7:7">
      <c r="G3931" s="31"/>
    </row>
    <row r="3932" spans="7:7">
      <c r="G3932" s="31"/>
    </row>
    <row r="3933" spans="7:7">
      <c r="G3933" s="31"/>
    </row>
    <row r="3934" spans="7:7">
      <c r="G3934" s="31"/>
    </row>
    <row r="3935" spans="7:7">
      <c r="G3935" s="31"/>
    </row>
    <row r="3936" spans="7:7">
      <c r="G3936" s="31"/>
    </row>
    <row r="3937" spans="7:7">
      <c r="G3937" s="31"/>
    </row>
    <row r="3938" spans="7:7">
      <c r="G3938" s="31"/>
    </row>
    <row r="3939" spans="7:7">
      <c r="G3939" s="31"/>
    </row>
    <row r="3940" spans="7:7">
      <c r="G3940" s="31"/>
    </row>
    <row r="3941" spans="7:7">
      <c r="G3941" s="31"/>
    </row>
    <row r="3942" spans="7:7">
      <c r="G3942" s="31"/>
    </row>
    <row r="3943" spans="7:7">
      <c r="G3943" s="31"/>
    </row>
    <row r="3944" spans="7:7">
      <c r="G3944" s="31"/>
    </row>
    <row r="3945" spans="7:7">
      <c r="G3945" s="31"/>
    </row>
    <row r="3946" spans="7:7">
      <c r="G3946" s="31"/>
    </row>
    <row r="3947" spans="7:7">
      <c r="G3947" s="31"/>
    </row>
    <row r="3948" spans="7:7">
      <c r="G3948" s="31"/>
    </row>
    <row r="3949" spans="7:7">
      <c r="G3949" s="31"/>
    </row>
    <row r="3950" spans="7:7">
      <c r="G3950" s="31"/>
    </row>
    <row r="3951" spans="7:7">
      <c r="G3951" s="31"/>
    </row>
    <row r="3952" spans="7:7">
      <c r="G3952" s="31"/>
    </row>
    <row r="3953" spans="7:7">
      <c r="G3953" s="31"/>
    </row>
    <row r="3954" spans="7:7">
      <c r="G3954" s="31"/>
    </row>
    <row r="3955" spans="7:7">
      <c r="G3955" s="31"/>
    </row>
    <row r="3956" spans="7:7">
      <c r="G3956" s="31"/>
    </row>
    <row r="3957" spans="7:7">
      <c r="G3957" s="31"/>
    </row>
    <row r="3958" spans="7:7">
      <c r="G3958" s="31"/>
    </row>
    <row r="3959" spans="7:7">
      <c r="G3959" s="31"/>
    </row>
    <row r="3960" spans="7:7">
      <c r="G3960" s="31"/>
    </row>
    <row r="3961" spans="7:7">
      <c r="G3961" s="31"/>
    </row>
    <row r="3962" spans="7:7">
      <c r="G3962" s="31"/>
    </row>
    <row r="3963" spans="7:7">
      <c r="G3963" s="31"/>
    </row>
    <row r="3964" spans="7:7">
      <c r="G3964" s="31"/>
    </row>
    <row r="3965" spans="7:7">
      <c r="G3965" s="31"/>
    </row>
    <row r="3966" spans="7:7">
      <c r="G3966" s="31"/>
    </row>
    <row r="3967" spans="7:7">
      <c r="G3967" s="31"/>
    </row>
    <row r="3968" spans="7:7">
      <c r="G3968" s="31"/>
    </row>
    <row r="3969" spans="7:7">
      <c r="G3969" s="31"/>
    </row>
    <row r="3970" spans="7:7">
      <c r="G3970" s="31"/>
    </row>
    <row r="3971" spans="7:7">
      <c r="G3971" s="31"/>
    </row>
    <row r="3972" spans="7:7">
      <c r="G3972" s="31"/>
    </row>
    <row r="3973" spans="7:7">
      <c r="G3973" s="31"/>
    </row>
    <row r="3974" spans="7:7">
      <c r="G3974" s="31"/>
    </row>
    <row r="3975" spans="7:7">
      <c r="G3975" s="31"/>
    </row>
    <row r="3976" spans="7:7">
      <c r="G3976" s="31"/>
    </row>
    <row r="3977" spans="7:7">
      <c r="G3977" s="31"/>
    </row>
    <row r="3978" spans="7:7">
      <c r="G3978" s="31"/>
    </row>
    <row r="3979" spans="7:7">
      <c r="G3979" s="31"/>
    </row>
    <row r="3980" spans="7:7">
      <c r="G3980" s="31"/>
    </row>
    <row r="3981" spans="7:7">
      <c r="G3981" s="31"/>
    </row>
    <row r="3982" spans="7:7">
      <c r="G3982" s="31"/>
    </row>
    <row r="3983" spans="7:7">
      <c r="G3983" s="31"/>
    </row>
    <row r="3984" spans="7:7">
      <c r="G3984" s="31"/>
    </row>
    <row r="3985" spans="7:7">
      <c r="G3985" s="31"/>
    </row>
    <row r="3986" spans="7:7">
      <c r="G3986" s="31"/>
    </row>
    <row r="3987" spans="7:7">
      <c r="G3987" s="31"/>
    </row>
    <row r="3988" spans="7:7">
      <c r="G3988" s="31"/>
    </row>
    <row r="3989" spans="7:7">
      <c r="G3989" s="31"/>
    </row>
    <row r="3990" spans="7:7">
      <c r="G3990" s="31"/>
    </row>
    <row r="3991" spans="7:7">
      <c r="G3991" s="31"/>
    </row>
    <row r="3992" spans="7:7">
      <c r="G3992" s="31"/>
    </row>
    <row r="3993" spans="7:7">
      <c r="G3993" s="31"/>
    </row>
    <row r="3994" spans="7:7">
      <c r="G3994" s="31"/>
    </row>
    <row r="3995" spans="7:7">
      <c r="G3995" s="31"/>
    </row>
    <row r="3996" spans="7:7">
      <c r="G3996" s="31"/>
    </row>
    <row r="3997" spans="7:7">
      <c r="G3997" s="31"/>
    </row>
    <row r="3998" spans="7:7">
      <c r="G3998" s="31"/>
    </row>
    <row r="3999" spans="7:7">
      <c r="G3999" s="31"/>
    </row>
    <row r="4000" spans="7:7">
      <c r="G4000" s="31"/>
    </row>
    <row r="4001" spans="7:7">
      <c r="G4001" s="31"/>
    </row>
    <row r="4002" spans="7:7">
      <c r="G4002" s="31"/>
    </row>
    <row r="4003" spans="7:7">
      <c r="G4003" s="31"/>
    </row>
    <row r="4004" spans="7:7">
      <c r="G4004" s="31"/>
    </row>
    <row r="4005" spans="7:7">
      <c r="G4005" s="31"/>
    </row>
    <row r="4006" spans="7:7">
      <c r="G4006" s="31"/>
    </row>
    <row r="4007" spans="7:7">
      <c r="G4007" s="31"/>
    </row>
    <row r="4008" spans="7:7">
      <c r="G4008" s="31"/>
    </row>
    <row r="4009" spans="7:7">
      <c r="G4009" s="31"/>
    </row>
    <row r="4010" spans="7:7">
      <c r="G4010" s="31"/>
    </row>
    <row r="4011" spans="7:7">
      <c r="G4011" s="31"/>
    </row>
    <row r="4012" spans="7:7">
      <c r="G4012" s="31"/>
    </row>
    <row r="4013" spans="7:7">
      <c r="G4013" s="31"/>
    </row>
    <row r="4014" spans="7:7">
      <c r="G4014" s="31"/>
    </row>
    <row r="4015" spans="7:7">
      <c r="G4015" s="31"/>
    </row>
    <row r="4016" spans="7:7">
      <c r="G4016" s="31"/>
    </row>
    <row r="4017" spans="7:7">
      <c r="G4017" s="31"/>
    </row>
    <row r="4018" spans="7:7">
      <c r="G4018" s="31"/>
    </row>
    <row r="4019" spans="7:7">
      <c r="G4019" s="31"/>
    </row>
    <row r="4020" spans="7:7">
      <c r="G4020" s="31"/>
    </row>
    <row r="4021" spans="7:7">
      <c r="G4021" s="31"/>
    </row>
    <row r="4022" spans="7:7">
      <c r="G4022" s="31"/>
    </row>
    <row r="4023" spans="7:7">
      <c r="G4023" s="31"/>
    </row>
    <row r="4024" spans="7:7">
      <c r="G4024" s="31"/>
    </row>
    <row r="4025" spans="7:7">
      <c r="G4025" s="31"/>
    </row>
    <row r="4026" spans="7:7">
      <c r="G4026" s="31"/>
    </row>
    <row r="4027" spans="7:7">
      <c r="G4027" s="31"/>
    </row>
    <row r="4028" spans="7:7">
      <c r="G4028" s="31"/>
    </row>
    <row r="4029" spans="7:7">
      <c r="G4029" s="31"/>
    </row>
    <row r="4030" spans="7:7">
      <c r="G4030" s="31"/>
    </row>
    <row r="4031" spans="7:7">
      <c r="G4031" s="31"/>
    </row>
    <row r="4032" spans="7:7">
      <c r="G4032" s="31"/>
    </row>
    <row r="4033" spans="7:7">
      <c r="G4033" s="31"/>
    </row>
    <row r="4034" spans="7:7">
      <c r="G4034" s="31"/>
    </row>
    <row r="4035" spans="7:7">
      <c r="G4035" s="31"/>
    </row>
    <row r="4036" spans="7:7">
      <c r="G4036" s="31"/>
    </row>
    <row r="4037" spans="7:7">
      <c r="G4037" s="31"/>
    </row>
    <row r="4038" spans="7:7">
      <c r="G4038" s="31"/>
    </row>
    <row r="4039" spans="7:7">
      <c r="G4039" s="31"/>
    </row>
    <row r="4040" spans="7:7">
      <c r="G4040" s="31"/>
    </row>
    <row r="4041" spans="7:7">
      <c r="G4041" s="31"/>
    </row>
    <row r="4042" spans="7:7">
      <c r="G4042" s="31"/>
    </row>
    <row r="4043" spans="7:7">
      <c r="G4043" s="31"/>
    </row>
    <row r="4044" spans="7:7">
      <c r="G4044" s="31"/>
    </row>
    <row r="4045" spans="7:7">
      <c r="G4045" s="31"/>
    </row>
    <row r="4046" spans="7:7">
      <c r="G4046" s="31"/>
    </row>
    <row r="4047" spans="7:7">
      <c r="G4047" s="31"/>
    </row>
    <row r="4048" spans="7:7">
      <c r="G4048" s="31"/>
    </row>
    <row r="4049" spans="7:7">
      <c r="G4049" s="31"/>
    </row>
    <row r="4050" spans="7:7">
      <c r="G4050" s="31"/>
    </row>
    <row r="4051" spans="7:7">
      <c r="G4051" s="31"/>
    </row>
    <row r="4052" spans="7:7">
      <c r="G4052" s="31"/>
    </row>
    <row r="4053" spans="7:7">
      <c r="G4053" s="31"/>
    </row>
    <row r="4054" spans="7:7">
      <c r="G4054" s="31"/>
    </row>
    <row r="4055" spans="7:7">
      <c r="G4055" s="31"/>
    </row>
    <row r="4056" spans="7:7">
      <c r="G4056" s="31"/>
    </row>
    <row r="4057" spans="7:7">
      <c r="G4057" s="31"/>
    </row>
    <row r="4058" spans="7:7">
      <c r="G4058" s="31"/>
    </row>
    <row r="4059" spans="7:7">
      <c r="G4059" s="31"/>
    </row>
    <row r="4060" spans="7:7">
      <c r="G4060" s="31"/>
    </row>
    <row r="4061" spans="7:7">
      <c r="G4061" s="31"/>
    </row>
    <row r="4062" spans="7:7">
      <c r="G4062" s="31"/>
    </row>
    <row r="4063" spans="7:7">
      <c r="G4063" s="31"/>
    </row>
    <row r="4064" spans="7:7">
      <c r="G4064" s="31"/>
    </row>
    <row r="4065" spans="7:7">
      <c r="G4065" s="31"/>
    </row>
    <row r="4066" spans="7:7">
      <c r="G4066" s="31"/>
    </row>
    <row r="4067" spans="7:7">
      <c r="G4067" s="31"/>
    </row>
    <row r="4068" spans="7:7">
      <c r="G4068" s="31"/>
    </row>
    <row r="4069" spans="7:7">
      <c r="G4069" s="31"/>
    </row>
    <row r="4070" spans="7:7">
      <c r="G4070" s="31"/>
    </row>
    <row r="4071" spans="7:7">
      <c r="G4071" s="31"/>
    </row>
    <row r="4072" spans="7:7">
      <c r="G4072" s="31"/>
    </row>
    <row r="4073" spans="7:7">
      <c r="G4073" s="31"/>
    </row>
    <row r="4074" spans="7:7">
      <c r="G4074" s="31"/>
    </row>
    <row r="4075" spans="7:7">
      <c r="G4075" s="31"/>
    </row>
    <row r="4076" spans="7:7">
      <c r="G4076" s="31"/>
    </row>
    <row r="4077" spans="7:7">
      <c r="G4077" s="31"/>
    </row>
    <row r="4078" spans="7:7">
      <c r="G4078" s="31"/>
    </row>
    <row r="4079" spans="7:7">
      <c r="G4079" s="31"/>
    </row>
    <row r="4080" spans="7:7">
      <c r="G4080" s="31"/>
    </row>
    <row r="4081" spans="7:7">
      <c r="G4081" s="31"/>
    </row>
    <row r="4082" spans="7:7">
      <c r="G4082" s="31"/>
    </row>
    <row r="4083" spans="7:7">
      <c r="G4083" s="31"/>
    </row>
    <row r="4084" spans="7:7">
      <c r="G4084" s="31"/>
    </row>
    <row r="4085" spans="7:7">
      <c r="G4085" s="31"/>
    </row>
    <row r="4086" spans="7:7">
      <c r="G4086" s="31"/>
    </row>
    <row r="4087" spans="7:7">
      <c r="G4087" s="31"/>
    </row>
    <row r="4088" spans="7:7">
      <c r="G4088" s="31"/>
    </row>
    <row r="4089" spans="7:7">
      <c r="G4089" s="31"/>
    </row>
    <row r="4090" spans="7:7">
      <c r="G4090" s="31"/>
    </row>
    <row r="4091" spans="7:7">
      <c r="G4091" s="31"/>
    </row>
    <row r="4092" spans="7:7">
      <c r="G4092" s="31"/>
    </row>
    <row r="4093" spans="7:7">
      <c r="G4093" s="31"/>
    </row>
    <row r="4094" spans="7:7">
      <c r="G4094" s="31"/>
    </row>
    <row r="4095" spans="7:7">
      <c r="G4095" s="31"/>
    </row>
    <row r="4096" spans="7:7">
      <c r="G4096" s="31"/>
    </row>
    <row r="4097" spans="7:7">
      <c r="G4097" s="31"/>
    </row>
    <row r="4098" spans="7:7">
      <c r="G4098" s="31"/>
    </row>
    <row r="4099" spans="7:7">
      <c r="G4099" s="31"/>
    </row>
    <row r="4100" spans="7:7">
      <c r="G4100" s="31"/>
    </row>
    <row r="4101" spans="7:7">
      <c r="G4101" s="31"/>
    </row>
    <row r="4102" spans="7:7">
      <c r="G4102" s="31"/>
    </row>
    <row r="4103" spans="7:7">
      <c r="G4103" s="31"/>
    </row>
    <row r="4104" spans="7:7">
      <c r="G4104" s="31"/>
    </row>
    <row r="4105" spans="7:7">
      <c r="G4105" s="31"/>
    </row>
    <row r="4106" spans="7:7">
      <c r="G4106" s="31"/>
    </row>
    <row r="4107" spans="7:7">
      <c r="G4107" s="31"/>
    </row>
    <row r="4108" spans="7:7">
      <c r="G4108" s="31"/>
    </row>
    <row r="4109" spans="7:7">
      <c r="G4109" s="31"/>
    </row>
    <row r="4110" spans="7:7">
      <c r="G4110" s="31"/>
    </row>
    <row r="4111" spans="7:7">
      <c r="G4111" s="31"/>
    </row>
    <row r="4112" spans="7:7">
      <c r="G4112" s="31"/>
    </row>
    <row r="4113" spans="7:7">
      <c r="G4113" s="31"/>
    </row>
    <row r="4114" spans="7:7">
      <c r="G4114" s="31"/>
    </row>
    <row r="4115" spans="7:7">
      <c r="G4115" s="31"/>
    </row>
    <row r="4116" spans="7:7">
      <c r="G4116" s="31"/>
    </row>
    <row r="4117" spans="7:7">
      <c r="G4117" s="31"/>
    </row>
    <row r="4118" spans="7:7">
      <c r="G4118" s="31"/>
    </row>
    <row r="4119" spans="7:7">
      <c r="G4119" s="31"/>
    </row>
    <row r="4120" spans="7:7">
      <c r="G4120" s="31"/>
    </row>
    <row r="4121" spans="7:7">
      <c r="G4121" s="31"/>
    </row>
    <row r="4122" spans="7:7">
      <c r="G4122" s="31"/>
    </row>
    <row r="4123" spans="7:7">
      <c r="G4123" s="31"/>
    </row>
    <row r="4124" spans="7:7">
      <c r="G4124" s="31"/>
    </row>
    <row r="4125" spans="7:7">
      <c r="G4125" s="31"/>
    </row>
    <row r="4126" spans="7:7">
      <c r="G4126" s="31"/>
    </row>
    <row r="4127" spans="7:7">
      <c r="G4127" s="31"/>
    </row>
    <row r="4128" spans="7:7">
      <c r="G4128" s="31"/>
    </row>
    <row r="4129" spans="7:7">
      <c r="G4129" s="31"/>
    </row>
    <row r="4130" spans="7:7">
      <c r="G4130" s="31"/>
    </row>
    <row r="4131" spans="7:7">
      <c r="G4131" s="31"/>
    </row>
    <row r="4132" spans="7:7">
      <c r="G4132" s="31"/>
    </row>
    <row r="4133" spans="7:7">
      <c r="G4133" s="31"/>
    </row>
    <row r="4134" spans="7:7">
      <c r="G4134" s="31"/>
    </row>
    <row r="4135" spans="7:7">
      <c r="G4135" s="31"/>
    </row>
    <row r="4136" spans="7:7">
      <c r="G4136" s="31"/>
    </row>
    <row r="4137" spans="7:7">
      <c r="G4137" s="31"/>
    </row>
    <row r="4138" spans="7:7">
      <c r="G4138" s="31"/>
    </row>
    <row r="4139" spans="7:7">
      <c r="G4139" s="31"/>
    </row>
    <row r="4140" spans="7:7">
      <c r="G4140" s="31"/>
    </row>
    <row r="4141" spans="7:7">
      <c r="G4141" s="31"/>
    </row>
    <row r="4142" spans="7:7">
      <c r="G4142" s="31"/>
    </row>
    <row r="4143" spans="7:7">
      <c r="G4143" s="31"/>
    </row>
    <row r="4144" spans="7:7">
      <c r="G4144" s="31"/>
    </row>
    <row r="4145" spans="7:7">
      <c r="G4145" s="31"/>
    </row>
    <row r="4146" spans="7:7">
      <c r="G4146" s="31"/>
    </row>
    <row r="4147" spans="7:7">
      <c r="G4147" s="31"/>
    </row>
    <row r="4148" spans="7:7">
      <c r="G4148" s="31"/>
    </row>
    <row r="4149" spans="7:7">
      <c r="G4149" s="31"/>
    </row>
    <row r="4150" spans="7:7">
      <c r="G4150" s="31"/>
    </row>
    <row r="4151" spans="7:7">
      <c r="G4151" s="31"/>
    </row>
    <row r="4152" spans="7:7">
      <c r="G4152" s="31"/>
    </row>
    <row r="4153" spans="7:7">
      <c r="G4153" s="31"/>
    </row>
    <row r="4154" spans="7:7">
      <c r="G4154" s="31"/>
    </row>
    <row r="4155" spans="7:7">
      <c r="G4155" s="31"/>
    </row>
    <row r="4156" spans="7:7">
      <c r="G4156" s="31"/>
    </row>
    <row r="4157" spans="7:7">
      <c r="G4157" s="31"/>
    </row>
    <row r="4158" spans="7:7">
      <c r="G4158" s="31"/>
    </row>
    <row r="4159" spans="7:7">
      <c r="G4159" s="31"/>
    </row>
    <row r="4160" spans="7:7">
      <c r="G4160" s="31"/>
    </row>
    <row r="4161" spans="7:7">
      <c r="G4161" s="31"/>
    </row>
    <row r="4162" spans="7:7">
      <c r="G4162" s="31"/>
    </row>
    <row r="4163" spans="7:7">
      <c r="G4163" s="31"/>
    </row>
    <row r="4164" spans="7:7">
      <c r="G4164" s="31"/>
    </row>
    <row r="4165" spans="7:7">
      <c r="G4165" s="31"/>
    </row>
    <row r="4166" spans="7:7">
      <c r="G4166" s="31"/>
    </row>
    <row r="4167" spans="7:7">
      <c r="G4167" s="31"/>
    </row>
    <row r="4168" spans="7:7">
      <c r="G4168" s="31"/>
    </row>
    <row r="4169" spans="7:7">
      <c r="G4169" s="31"/>
    </row>
    <row r="4170" spans="7:7">
      <c r="G4170" s="31"/>
    </row>
    <row r="4171" spans="7:7">
      <c r="G4171" s="31"/>
    </row>
    <row r="4172" spans="7:7">
      <c r="G4172" s="31"/>
    </row>
    <row r="4173" spans="7:7">
      <c r="G4173" s="31"/>
    </row>
    <row r="4174" spans="7:7">
      <c r="G4174" s="31"/>
    </row>
    <row r="4175" spans="7:7">
      <c r="G4175" s="31"/>
    </row>
    <row r="4176" spans="7:7">
      <c r="G4176" s="31"/>
    </row>
    <row r="4177" spans="7:7">
      <c r="G4177" s="31"/>
    </row>
    <row r="4178" spans="7:7">
      <c r="G4178" s="31"/>
    </row>
    <row r="4179" spans="7:7">
      <c r="G4179" s="31"/>
    </row>
    <row r="4180" spans="7:7">
      <c r="G4180" s="31"/>
    </row>
    <row r="4181" spans="7:7">
      <c r="G4181" s="31"/>
    </row>
    <row r="4182" spans="7:7">
      <c r="G4182" s="31"/>
    </row>
    <row r="4183" spans="7:7">
      <c r="G4183" s="31"/>
    </row>
    <row r="4184" spans="7:7">
      <c r="G4184" s="31"/>
    </row>
    <row r="4185" spans="7:7">
      <c r="G4185" s="31"/>
    </row>
    <row r="4186" spans="7:7">
      <c r="G4186" s="31"/>
    </row>
    <row r="4187" spans="7:7">
      <c r="G4187" s="31"/>
    </row>
    <row r="4188" spans="7:7">
      <c r="G4188" s="31"/>
    </row>
    <row r="4189" spans="7:7">
      <c r="G4189" s="31"/>
    </row>
    <row r="4190" spans="7:7">
      <c r="G4190" s="31"/>
    </row>
    <row r="4191" spans="7:7">
      <c r="G4191" s="31"/>
    </row>
    <row r="4192" spans="7:7">
      <c r="G4192" s="31"/>
    </row>
    <row r="4193" spans="7:7">
      <c r="G4193" s="31"/>
    </row>
    <row r="4194" spans="7:7">
      <c r="G4194" s="31"/>
    </row>
    <row r="4195" spans="7:7">
      <c r="G4195" s="31"/>
    </row>
    <row r="4196" spans="7:7">
      <c r="G4196" s="31"/>
    </row>
    <row r="4197" spans="7:7">
      <c r="G4197" s="31"/>
    </row>
    <row r="4198" spans="7:7">
      <c r="G4198" s="31"/>
    </row>
    <row r="4199" spans="7:7">
      <c r="G4199" s="31"/>
    </row>
    <row r="4200" spans="7:7">
      <c r="G4200" s="31"/>
    </row>
    <row r="4201" spans="7:7">
      <c r="G4201" s="31"/>
    </row>
    <row r="4202" spans="7:7">
      <c r="G4202" s="31"/>
    </row>
    <row r="4203" spans="7:7">
      <c r="G4203" s="31"/>
    </row>
    <row r="4204" spans="7:7">
      <c r="G4204" s="31"/>
    </row>
    <row r="4205" spans="7:7">
      <c r="G4205" s="31"/>
    </row>
    <row r="4206" spans="7:7">
      <c r="G4206" s="31"/>
    </row>
    <row r="4207" spans="7:7">
      <c r="G4207" s="31"/>
    </row>
    <row r="4208" spans="7:7">
      <c r="G4208" s="31"/>
    </row>
    <row r="4209" spans="7:7">
      <c r="G4209" s="31"/>
    </row>
    <row r="4210" spans="7:7">
      <c r="G4210" s="31"/>
    </row>
    <row r="4211" spans="7:7">
      <c r="G4211" s="31"/>
    </row>
    <row r="4212" spans="7:7">
      <c r="G4212" s="31"/>
    </row>
    <row r="4213" spans="7:7">
      <c r="G4213" s="31"/>
    </row>
    <row r="4214" spans="7:7">
      <c r="G4214" s="31"/>
    </row>
    <row r="4215" spans="7:7">
      <c r="G4215" s="31"/>
    </row>
    <row r="4216" spans="7:7">
      <c r="G4216" s="31"/>
    </row>
    <row r="4217" spans="7:7">
      <c r="G4217" s="31"/>
    </row>
    <row r="4218" spans="7:7">
      <c r="G4218" s="31"/>
    </row>
    <row r="4219" spans="7:7">
      <c r="G4219" s="31"/>
    </row>
    <row r="4220" spans="7:7">
      <c r="G4220" s="31"/>
    </row>
    <row r="4221" spans="7:7">
      <c r="G4221" s="31"/>
    </row>
    <row r="4222" spans="7:7">
      <c r="G4222" s="31"/>
    </row>
    <row r="4223" spans="7:7">
      <c r="G4223" s="31"/>
    </row>
    <row r="4224" spans="7:7">
      <c r="G4224" s="31"/>
    </row>
    <row r="4225" spans="7:7">
      <c r="G4225" s="31"/>
    </row>
    <row r="4226" spans="7:7">
      <c r="G4226" s="31"/>
    </row>
    <row r="4227" spans="7:7">
      <c r="G4227" s="31"/>
    </row>
    <row r="4228" spans="7:7">
      <c r="G4228" s="31"/>
    </row>
    <row r="4229" spans="7:7">
      <c r="G4229" s="31"/>
    </row>
    <row r="4230" spans="7:7">
      <c r="G4230" s="31"/>
    </row>
    <row r="4231" spans="7:7">
      <c r="G4231" s="31"/>
    </row>
    <row r="4232" spans="7:7">
      <c r="G4232" s="31"/>
    </row>
    <row r="4233" spans="7:7">
      <c r="G4233" s="31"/>
    </row>
    <row r="4234" spans="7:7">
      <c r="G4234" s="31"/>
    </row>
    <row r="4235" spans="7:7">
      <c r="G4235" s="31"/>
    </row>
    <row r="4236" spans="7:7">
      <c r="G4236" s="31"/>
    </row>
    <row r="4237" spans="7:7">
      <c r="G4237" s="31"/>
    </row>
    <row r="4238" spans="7:7">
      <c r="G4238" s="31"/>
    </row>
    <row r="4239" spans="7:7">
      <c r="G4239" s="31"/>
    </row>
    <row r="4240" spans="7:7">
      <c r="G4240" s="31"/>
    </row>
    <row r="4241" spans="7:7">
      <c r="G4241" s="31"/>
    </row>
    <row r="4242" spans="7:7">
      <c r="G4242" s="31"/>
    </row>
    <row r="4243" spans="7:7">
      <c r="G4243" s="31"/>
    </row>
    <row r="4244" spans="7:7">
      <c r="G4244" s="31"/>
    </row>
    <row r="4245" spans="7:7">
      <c r="G4245" s="31"/>
    </row>
    <row r="4246" spans="7:7">
      <c r="G4246" s="31"/>
    </row>
    <row r="4247" spans="7:7">
      <c r="G4247" s="31"/>
    </row>
    <row r="4248" spans="7:7">
      <c r="G4248" s="31"/>
    </row>
    <row r="4249" spans="7:7">
      <c r="G4249" s="31"/>
    </row>
    <row r="4250" spans="7:7">
      <c r="G4250" s="31"/>
    </row>
    <row r="4251" spans="7:7">
      <c r="G4251" s="31"/>
    </row>
    <row r="4252" spans="7:7">
      <c r="G4252" s="31"/>
    </row>
    <row r="4253" spans="7:7">
      <c r="G4253" s="31"/>
    </row>
    <row r="4254" spans="7:7">
      <c r="G4254" s="31"/>
    </row>
    <row r="4255" spans="7:7">
      <c r="G4255" s="31"/>
    </row>
    <row r="4256" spans="7:7">
      <c r="G4256" s="31"/>
    </row>
    <row r="4257" spans="7:7">
      <c r="G4257" s="31"/>
    </row>
    <row r="4258" spans="7:7">
      <c r="G4258" s="31"/>
    </row>
    <row r="4259" spans="7:7">
      <c r="G4259" s="31"/>
    </row>
    <row r="4260" spans="7:7">
      <c r="G4260" s="31"/>
    </row>
    <row r="4261" spans="7:7">
      <c r="G4261" s="31"/>
    </row>
    <row r="4262" spans="7:7">
      <c r="G4262" s="31"/>
    </row>
    <row r="4263" spans="7:7">
      <c r="G4263" s="31"/>
    </row>
    <row r="4264" spans="7:7">
      <c r="G4264" s="31"/>
    </row>
    <row r="4265" spans="7:7">
      <c r="G4265" s="31"/>
    </row>
    <row r="4266" spans="7:7">
      <c r="G4266" s="31"/>
    </row>
    <row r="4267" spans="7:7">
      <c r="G4267" s="31"/>
    </row>
    <row r="4268" spans="7:7">
      <c r="G4268" s="31"/>
    </row>
    <row r="4269" spans="7:7">
      <c r="G4269" s="31"/>
    </row>
    <row r="4270" spans="7:7">
      <c r="G4270" s="31"/>
    </row>
    <row r="4271" spans="7:7">
      <c r="G4271" s="31"/>
    </row>
    <row r="4272" spans="7:7">
      <c r="G4272" s="31"/>
    </row>
    <row r="4273" spans="7:7">
      <c r="G4273" s="31"/>
    </row>
    <row r="4274" spans="7:7">
      <c r="G4274" s="31"/>
    </row>
    <row r="4275" spans="7:7">
      <c r="G4275" s="31"/>
    </row>
    <row r="4276" spans="7:7">
      <c r="G4276" s="31"/>
    </row>
    <row r="4277" spans="7:7">
      <c r="G4277" s="31"/>
    </row>
    <row r="4278" spans="7:7">
      <c r="G4278" s="31"/>
    </row>
    <row r="4279" spans="7:7">
      <c r="G4279" s="31"/>
    </row>
    <row r="4280" spans="7:7">
      <c r="G4280" s="31"/>
    </row>
    <row r="4281" spans="7:7">
      <c r="G4281" s="31"/>
    </row>
    <row r="4282" spans="7:7">
      <c r="G4282" s="31"/>
    </row>
    <row r="4283" spans="7:7">
      <c r="G4283" s="31"/>
    </row>
    <row r="4284" spans="7:7">
      <c r="G4284" s="31"/>
    </row>
    <row r="4285" spans="7:7">
      <c r="G4285" s="31"/>
    </row>
    <row r="4286" spans="7:7">
      <c r="G4286" s="31"/>
    </row>
    <row r="4287" spans="7:7">
      <c r="G4287" s="31"/>
    </row>
    <row r="4288" spans="7:7">
      <c r="G4288" s="31"/>
    </row>
    <row r="4289" spans="7:7">
      <c r="G4289" s="31"/>
    </row>
    <row r="4290" spans="7:7">
      <c r="G4290" s="31"/>
    </row>
    <row r="4291" spans="7:7">
      <c r="G4291" s="31"/>
    </row>
    <row r="4292" spans="7:7">
      <c r="G4292" s="31"/>
    </row>
    <row r="4293" spans="7:7">
      <c r="G4293" s="31"/>
    </row>
    <row r="4294" spans="7:7">
      <c r="G4294" s="31"/>
    </row>
    <row r="4295" spans="7:7">
      <c r="G4295" s="31"/>
    </row>
    <row r="4296" spans="7:7">
      <c r="G4296" s="31"/>
    </row>
    <row r="4297" spans="7:7">
      <c r="G4297" s="31"/>
    </row>
    <row r="4298" spans="7:7">
      <c r="G4298" s="31"/>
    </row>
    <row r="4299" spans="7:7">
      <c r="G4299" s="31"/>
    </row>
    <row r="4300" spans="7:7">
      <c r="G4300" s="31"/>
    </row>
    <row r="4301" spans="7:7">
      <c r="G4301" s="31"/>
    </row>
    <row r="4302" spans="7:7">
      <c r="G4302" s="31"/>
    </row>
    <row r="4303" spans="7:7">
      <c r="G4303" s="31"/>
    </row>
    <row r="4304" spans="7:7">
      <c r="G4304" s="31"/>
    </row>
    <row r="4305" spans="7:7">
      <c r="G4305" s="31"/>
    </row>
    <row r="4306" spans="7:7">
      <c r="G4306" s="31"/>
    </row>
    <row r="4307" spans="7:7">
      <c r="G4307" s="31"/>
    </row>
    <row r="4308" spans="7:7">
      <c r="G4308" s="31"/>
    </row>
    <row r="4309" spans="7:7">
      <c r="G4309" s="31"/>
    </row>
    <row r="4310" spans="7:7">
      <c r="G4310" s="31"/>
    </row>
    <row r="4311" spans="7:7">
      <c r="G4311" s="31"/>
    </row>
    <row r="4312" spans="7:7">
      <c r="G4312" s="31"/>
    </row>
    <row r="4313" spans="7:7">
      <c r="G4313" s="31"/>
    </row>
    <row r="4314" spans="7:7">
      <c r="G4314" s="31"/>
    </row>
    <row r="4315" spans="7:7">
      <c r="G4315" s="31"/>
    </row>
    <row r="4316" spans="7:7">
      <c r="G4316" s="31"/>
    </row>
    <row r="4317" spans="7:7">
      <c r="G4317" s="31"/>
    </row>
    <row r="4318" spans="7:7">
      <c r="G4318" s="31"/>
    </row>
    <row r="4319" spans="7:7">
      <c r="G4319" s="31"/>
    </row>
    <row r="4320" spans="7:7">
      <c r="G4320" s="31"/>
    </row>
    <row r="4321" spans="7:7">
      <c r="G4321" s="31"/>
    </row>
    <row r="4322" spans="7:7">
      <c r="G4322" s="31"/>
    </row>
    <row r="4323" spans="7:7">
      <c r="G4323" s="31"/>
    </row>
    <row r="4324" spans="7:7">
      <c r="G4324" s="31"/>
    </row>
    <row r="4325" spans="7:7">
      <c r="G4325" s="31"/>
    </row>
    <row r="4326" spans="7:7">
      <c r="G4326" s="31"/>
    </row>
    <row r="4327" spans="7:7">
      <c r="G4327" s="31"/>
    </row>
    <row r="4328" spans="7:7">
      <c r="G4328" s="31"/>
    </row>
    <row r="4329" spans="7:7">
      <c r="G4329" s="31"/>
    </row>
    <row r="4330" spans="7:7">
      <c r="G4330" s="31"/>
    </row>
    <row r="4331" spans="7:7">
      <c r="G4331" s="31"/>
    </row>
    <row r="4332" spans="7:7">
      <c r="G4332" s="31"/>
    </row>
    <row r="4333" spans="7:7">
      <c r="G4333" s="31"/>
    </row>
    <row r="4334" spans="7:7">
      <c r="G4334" s="31"/>
    </row>
    <row r="4335" spans="7:7">
      <c r="G4335" s="31"/>
    </row>
    <row r="4336" spans="7:7">
      <c r="G4336" s="31"/>
    </row>
    <row r="4337" spans="7:7">
      <c r="G4337" s="31"/>
    </row>
    <row r="4338" spans="7:7">
      <c r="G4338" s="31"/>
    </row>
    <row r="4339" spans="7:7">
      <c r="G4339" s="31"/>
    </row>
    <row r="4340" spans="7:7">
      <c r="G4340" s="31"/>
    </row>
    <row r="4341" spans="7:7">
      <c r="G4341" s="31"/>
    </row>
    <row r="4342" spans="7:7">
      <c r="G4342" s="31"/>
    </row>
    <row r="4343" spans="7:7">
      <c r="G4343" s="31"/>
    </row>
    <row r="4344" spans="7:7">
      <c r="G4344" s="31"/>
    </row>
    <row r="4345" spans="7:7">
      <c r="G4345" s="31"/>
    </row>
    <row r="4346" spans="7:7">
      <c r="G4346" s="31"/>
    </row>
    <row r="4347" spans="7:7">
      <c r="G4347" s="31"/>
    </row>
    <row r="4348" spans="7:7">
      <c r="G4348" s="31"/>
    </row>
    <row r="4349" spans="7:7">
      <c r="G4349" s="31"/>
    </row>
    <row r="4350" spans="7:7">
      <c r="G4350" s="31"/>
    </row>
    <row r="4351" spans="7:7">
      <c r="G4351" s="31"/>
    </row>
    <row r="4352" spans="7:7">
      <c r="G4352" s="31"/>
    </row>
    <row r="4353" spans="7:7">
      <c r="G4353" s="31"/>
    </row>
    <row r="4354" spans="7:7">
      <c r="G4354" s="31"/>
    </row>
    <row r="4355" spans="7:7">
      <c r="G4355" s="31"/>
    </row>
    <row r="4356" spans="7:7">
      <c r="G4356" s="31"/>
    </row>
    <row r="4357" spans="7:7">
      <c r="G4357" s="31"/>
    </row>
    <row r="4358" spans="7:7">
      <c r="G4358" s="31"/>
    </row>
    <row r="4359" spans="7:7">
      <c r="G4359" s="31"/>
    </row>
    <row r="4360" spans="7:7">
      <c r="G4360" s="31"/>
    </row>
    <row r="4361" spans="7:7">
      <c r="G4361" s="31"/>
    </row>
    <row r="4362" spans="7:7">
      <c r="G4362" s="31"/>
    </row>
    <row r="4363" spans="7:7">
      <c r="G4363" s="31"/>
    </row>
    <row r="4364" spans="7:7">
      <c r="G4364" s="31"/>
    </row>
    <row r="4365" spans="7:7">
      <c r="G4365" s="31"/>
    </row>
    <row r="4366" spans="7:7">
      <c r="G4366" s="31"/>
    </row>
    <row r="4367" spans="7:7">
      <c r="G4367" s="31"/>
    </row>
    <row r="4368" spans="7:7">
      <c r="G4368" s="31"/>
    </row>
    <row r="4369" spans="7:7">
      <c r="G4369" s="31"/>
    </row>
    <row r="4370" spans="7:7">
      <c r="G4370" s="31"/>
    </row>
    <row r="4371" spans="7:7">
      <c r="G4371" s="31"/>
    </row>
    <row r="4372" spans="7:7">
      <c r="G4372" s="31"/>
    </row>
    <row r="4373" spans="7:7">
      <c r="G4373" s="31"/>
    </row>
    <row r="4374" spans="7:7">
      <c r="G4374" s="31"/>
    </row>
    <row r="4375" spans="7:7">
      <c r="G4375" s="31"/>
    </row>
    <row r="4376" spans="7:7">
      <c r="G4376" s="31"/>
    </row>
    <row r="4377" spans="7:7">
      <c r="G4377" s="31"/>
    </row>
    <row r="4378" spans="7:7">
      <c r="G4378" s="31"/>
    </row>
    <row r="4379" spans="7:7">
      <c r="G4379" s="31"/>
    </row>
    <row r="4380" spans="7:7">
      <c r="G4380" s="31"/>
    </row>
    <row r="4381" spans="7:7">
      <c r="G4381" s="31"/>
    </row>
    <row r="4382" spans="7:7">
      <c r="G4382" s="31"/>
    </row>
    <row r="4383" spans="7:7">
      <c r="G4383" s="31"/>
    </row>
    <row r="4384" spans="7:7">
      <c r="G4384" s="31"/>
    </row>
    <row r="4385" spans="7:7">
      <c r="G4385" s="31"/>
    </row>
    <row r="4386" spans="7:7">
      <c r="G4386" s="31"/>
    </row>
    <row r="4387" spans="7:7">
      <c r="G4387" s="31"/>
    </row>
    <row r="4388" spans="7:7">
      <c r="G4388" s="31"/>
    </row>
    <row r="4389" spans="7:7">
      <c r="G4389" s="31"/>
    </row>
    <row r="4390" spans="7:7">
      <c r="G4390" s="31"/>
    </row>
    <row r="4391" spans="7:7">
      <c r="G4391" s="31"/>
    </row>
    <row r="4392" spans="7:7">
      <c r="G4392" s="31"/>
    </row>
    <row r="4393" spans="7:7">
      <c r="G4393" s="31"/>
    </row>
    <row r="4394" spans="7:7">
      <c r="G4394" s="31"/>
    </row>
    <row r="4395" spans="7:7">
      <c r="G4395" s="31"/>
    </row>
    <row r="4396" spans="7:7">
      <c r="G4396" s="31"/>
    </row>
    <row r="4397" spans="7:7">
      <c r="G4397" s="31"/>
    </row>
    <row r="4398" spans="7:7">
      <c r="G4398" s="31"/>
    </row>
    <row r="4399" spans="7:7">
      <c r="G4399" s="31"/>
    </row>
    <row r="4400" spans="7:7">
      <c r="G4400" s="31"/>
    </row>
    <row r="4401" spans="7:7">
      <c r="G4401" s="31"/>
    </row>
    <row r="4402" spans="7:7">
      <c r="G4402" s="31"/>
    </row>
    <row r="4403" spans="7:7">
      <c r="G4403" s="31"/>
    </row>
    <row r="4404" spans="7:7">
      <c r="G4404" s="31"/>
    </row>
    <row r="4405" spans="7:7">
      <c r="G4405" s="31"/>
    </row>
    <row r="4406" spans="7:7">
      <c r="G4406" s="31"/>
    </row>
    <row r="4407" spans="7:7">
      <c r="G4407" s="31"/>
    </row>
    <row r="4408" spans="7:7">
      <c r="G4408" s="31"/>
    </row>
    <row r="4409" spans="7:7">
      <c r="G4409" s="31"/>
    </row>
    <row r="4410" spans="7:7">
      <c r="G4410" s="31"/>
    </row>
    <row r="4411" spans="7:7">
      <c r="G4411" s="31"/>
    </row>
    <row r="4412" spans="7:7">
      <c r="G4412" s="31"/>
    </row>
    <row r="4413" spans="7:7">
      <c r="G4413" s="31"/>
    </row>
    <row r="4414" spans="7:7">
      <c r="G4414" s="31"/>
    </row>
    <row r="4415" spans="7:7">
      <c r="G4415" s="31"/>
    </row>
    <row r="4416" spans="7:7">
      <c r="G4416" s="31"/>
    </row>
    <row r="4417" spans="7:7">
      <c r="G4417" s="31"/>
    </row>
    <row r="4418" spans="7:7">
      <c r="G4418" s="31"/>
    </row>
    <row r="4419" spans="7:7">
      <c r="G4419" s="31"/>
    </row>
    <row r="4420" spans="7:7">
      <c r="G4420" s="31"/>
    </row>
    <row r="4421" spans="7:7">
      <c r="G4421" s="31"/>
    </row>
    <row r="4422" spans="7:7">
      <c r="G4422" s="31"/>
    </row>
    <row r="4423" spans="7:7">
      <c r="G4423" s="31"/>
    </row>
    <row r="4424" spans="7:7">
      <c r="G4424" s="31"/>
    </row>
    <row r="4425" spans="7:7">
      <c r="G4425" s="31"/>
    </row>
    <row r="4426" spans="7:7">
      <c r="G4426" s="31"/>
    </row>
    <row r="4427" spans="7:7">
      <c r="G4427" s="31"/>
    </row>
    <row r="4428" spans="7:7">
      <c r="G4428" s="31"/>
    </row>
    <row r="4429" spans="7:7">
      <c r="G4429" s="31"/>
    </row>
    <row r="4430" spans="7:7">
      <c r="G4430" s="31"/>
    </row>
    <row r="4431" spans="7:7">
      <c r="G4431" s="31"/>
    </row>
    <row r="4432" spans="7:7">
      <c r="G4432" s="31"/>
    </row>
    <row r="4433" spans="7:7">
      <c r="G4433" s="31"/>
    </row>
    <row r="4434" spans="7:7">
      <c r="G4434" s="31"/>
    </row>
    <row r="4435" spans="7:7">
      <c r="G4435" s="31"/>
    </row>
    <row r="4436" spans="7:7">
      <c r="G4436" s="31"/>
    </row>
    <row r="4437" spans="7:7">
      <c r="G4437" s="31"/>
    </row>
    <row r="4438" spans="7:7">
      <c r="G4438" s="31"/>
    </row>
    <row r="4439" spans="7:7">
      <c r="G4439" s="31"/>
    </row>
    <row r="4440" spans="7:7">
      <c r="G4440" s="31"/>
    </row>
    <row r="4441" spans="7:7">
      <c r="G4441" s="31"/>
    </row>
    <row r="4442" spans="7:7">
      <c r="G4442" s="31"/>
    </row>
    <row r="4443" spans="7:7">
      <c r="G4443" s="31"/>
    </row>
    <row r="4444" spans="7:7">
      <c r="G4444" s="31"/>
    </row>
    <row r="4445" spans="7:7">
      <c r="G4445" s="31"/>
    </row>
    <row r="4446" spans="7:7">
      <c r="G4446" s="31"/>
    </row>
    <row r="4447" spans="7:7">
      <c r="G4447" s="31"/>
    </row>
    <row r="4448" spans="7:7">
      <c r="G4448" s="31"/>
    </row>
    <row r="4449" spans="7:7">
      <c r="G4449" s="31"/>
    </row>
    <row r="4450" spans="7:7">
      <c r="G4450" s="31"/>
    </row>
    <row r="4451" spans="7:7">
      <c r="G4451" s="31"/>
    </row>
    <row r="4452" spans="7:7">
      <c r="G4452" s="31"/>
    </row>
    <row r="4453" spans="7:7">
      <c r="G4453" s="31"/>
    </row>
    <row r="4454" spans="7:7">
      <c r="G4454" s="31"/>
    </row>
    <row r="4455" spans="7:7">
      <c r="G4455" s="31"/>
    </row>
    <row r="4456" spans="7:7">
      <c r="G4456" s="31"/>
    </row>
    <row r="4457" spans="7:7">
      <c r="G4457" s="31"/>
    </row>
    <row r="4458" spans="7:7">
      <c r="G4458" s="31"/>
    </row>
    <row r="4459" spans="7:7">
      <c r="G4459" s="31"/>
    </row>
    <row r="4460" spans="7:7">
      <c r="G4460" s="31"/>
    </row>
    <row r="4461" spans="7:7">
      <c r="G4461" s="31"/>
    </row>
    <row r="4462" spans="7:7">
      <c r="G4462" s="31"/>
    </row>
    <row r="4463" spans="7:7">
      <c r="G4463" s="31"/>
    </row>
    <row r="4464" spans="7:7">
      <c r="G4464" s="31"/>
    </row>
    <row r="4465" spans="7:7">
      <c r="G4465" s="31"/>
    </row>
    <row r="4466" spans="7:7">
      <c r="G4466" s="31"/>
    </row>
    <row r="4467" spans="7:7">
      <c r="G4467" s="31"/>
    </row>
    <row r="4468" spans="7:7">
      <c r="G4468" s="31"/>
    </row>
    <row r="4469" spans="7:7">
      <c r="G4469" s="31"/>
    </row>
    <row r="4470" spans="7:7">
      <c r="G4470" s="31"/>
    </row>
    <row r="4471" spans="7:7">
      <c r="G4471" s="31"/>
    </row>
    <row r="4472" spans="7:7">
      <c r="G4472" s="31"/>
    </row>
    <row r="4473" spans="7:7">
      <c r="G4473" s="31"/>
    </row>
    <row r="4474" spans="7:7">
      <c r="G4474" s="31"/>
    </row>
    <row r="4475" spans="7:7">
      <c r="G4475" s="31"/>
    </row>
    <row r="4476" spans="7:7">
      <c r="G4476" s="31"/>
    </row>
    <row r="4477" spans="7:7">
      <c r="G4477" s="31"/>
    </row>
    <row r="4478" spans="7:7">
      <c r="G4478" s="31"/>
    </row>
    <row r="4479" spans="7:7">
      <c r="G4479" s="31"/>
    </row>
    <row r="4480" spans="7:7">
      <c r="G4480" s="31"/>
    </row>
    <row r="4481" spans="7:7">
      <c r="G4481" s="31"/>
    </row>
    <row r="4482" spans="7:7">
      <c r="G4482" s="31"/>
    </row>
    <row r="4483" spans="7:7">
      <c r="G4483" s="31"/>
    </row>
    <row r="4484" spans="7:7">
      <c r="G4484" s="31"/>
    </row>
    <row r="4485" spans="7:7">
      <c r="G4485" s="31"/>
    </row>
    <row r="4486" spans="7:7">
      <c r="G4486" s="31"/>
    </row>
    <row r="4487" spans="7:7">
      <c r="G4487" s="31"/>
    </row>
    <row r="4488" spans="7:7">
      <c r="G4488" s="31"/>
    </row>
    <row r="4489" spans="7:7">
      <c r="G4489" s="31"/>
    </row>
    <row r="4490" spans="7:7">
      <c r="G4490" s="31"/>
    </row>
    <row r="4491" spans="7:7">
      <c r="G4491" s="31"/>
    </row>
    <row r="4492" spans="7:7">
      <c r="G4492" s="31"/>
    </row>
    <row r="4493" spans="7:7">
      <c r="G4493" s="31"/>
    </row>
    <row r="4494" spans="7:7">
      <c r="G4494" s="31"/>
    </row>
    <row r="4495" spans="7:7">
      <c r="G4495" s="31"/>
    </row>
    <row r="4496" spans="7:7">
      <c r="G4496" s="31"/>
    </row>
    <row r="4497" spans="7:7">
      <c r="G4497" s="31"/>
    </row>
    <row r="4498" spans="7:7">
      <c r="G4498" s="31"/>
    </row>
    <row r="4499" spans="7:7">
      <c r="G4499" s="31"/>
    </row>
    <row r="4500" spans="7:7">
      <c r="G4500" s="31"/>
    </row>
    <row r="4501" spans="7:7">
      <c r="G4501" s="31"/>
    </row>
    <row r="4502" spans="7:7">
      <c r="G4502" s="31"/>
    </row>
    <row r="4503" spans="7:7">
      <c r="G4503" s="31"/>
    </row>
    <row r="4504" spans="7:7">
      <c r="G4504" s="31"/>
    </row>
    <row r="4505" spans="7:7">
      <c r="G4505" s="31"/>
    </row>
    <row r="4506" spans="7:7">
      <c r="G4506" s="31"/>
    </row>
    <row r="4507" spans="7:7">
      <c r="G4507" s="31"/>
    </row>
    <row r="4508" spans="7:7">
      <c r="G4508" s="31"/>
    </row>
    <row r="4509" spans="7:7">
      <c r="G4509" s="31"/>
    </row>
    <row r="4510" spans="7:7">
      <c r="G4510" s="31"/>
    </row>
    <row r="4511" spans="7:7">
      <c r="G4511" s="31"/>
    </row>
    <row r="4512" spans="7:7">
      <c r="G4512" s="31"/>
    </row>
    <row r="4513" spans="7:7">
      <c r="G4513" s="31"/>
    </row>
    <row r="4514" spans="7:7">
      <c r="G4514" s="31"/>
    </row>
    <row r="4515" spans="7:7">
      <c r="G4515" s="31"/>
    </row>
    <row r="4516" spans="7:7">
      <c r="G4516" s="31"/>
    </row>
    <row r="4517" spans="7:7">
      <c r="G4517" s="31"/>
    </row>
    <row r="4518" spans="7:7">
      <c r="G4518" s="31"/>
    </row>
    <row r="4519" spans="7:7">
      <c r="G4519" s="31"/>
    </row>
    <row r="4520" spans="7:7">
      <c r="G4520" s="31"/>
    </row>
    <row r="4521" spans="7:7">
      <c r="G4521" s="31"/>
    </row>
    <row r="4522" spans="7:7">
      <c r="G4522" s="31"/>
    </row>
    <row r="4523" spans="7:7">
      <c r="G4523" s="31"/>
    </row>
    <row r="4524" spans="7:7">
      <c r="G4524" s="31"/>
    </row>
    <row r="4525" spans="7:7">
      <c r="G4525" s="31"/>
    </row>
    <row r="4526" spans="7:7">
      <c r="G4526" s="31"/>
    </row>
    <row r="4527" spans="7:7">
      <c r="G4527" s="31"/>
    </row>
    <row r="4528" spans="7:7">
      <c r="G4528" s="31"/>
    </row>
    <row r="4529" spans="7:7">
      <c r="G4529" s="31"/>
    </row>
    <row r="4530" spans="7:7">
      <c r="G4530" s="31"/>
    </row>
    <row r="4531" spans="7:7">
      <c r="G4531" s="31"/>
    </row>
    <row r="4532" spans="7:7">
      <c r="G4532" s="31"/>
    </row>
    <row r="4533" spans="7:7">
      <c r="G4533" s="31"/>
    </row>
    <row r="4534" spans="7:7">
      <c r="G4534" s="31"/>
    </row>
    <row r="4535" spans="7:7">
      <c r="G4535" s="31"/>
    </row>
    <row r="4536" spans="7:7">
      <c r="G4536" s="31"/>
    </row>
    <row r="4537" spans="7:7">
      <c r="G4537" s="31"/>
    </row>
    <row r="4538" spans="7:7">
      <c r="G4538" s="31"/>
    </row>
    <row r="4539" spans="7:7">
      <c r="G4539" s="31"/>
    </row>
    <row r="4540" spans="7:7">
      <c r="G4540" s="31"/>
    </row>
    <row r="4541" spans="7:7">
      <c r="G4541" s="31"/>
    </row>
    <row r="4542" spans="7:7">
      <c r="G4542" s="31"/>
    </row>
    <row r="4543" spans="7:7">
      <c r="G4543" s="31"/>
    </row>
    <row r="4544" spans="7:7">
      <c r="G4544" s="31"/>
    </row>
    <row r="4545" spans="7:7">
      <c r="G4545" s="31"/>
    </row>
    <row r="4546" spans="7:7">
      <c r="G4546" s="31"/>
    </row>
    <row r="4547" spans="7:7">
      <c r="G4547" s="31"/>
    </row>
    <row r="4548" spans="7:7">
      <c r="G4548" s="31"/>
    </row>
    <row r="4549" spans="7:7">
      <c r="G4549" s="31"/>
    </row>
    <row r="4550" spans="7:7">
      <c r="G4550" s="31"/>
    </row>
    <row r="4551" spans="7:7">
      <c r="G4551" s="31"/>
    </row>
    <row r="4552" spans="7:7">
      <c r="G4552" s="31"/>
    </row>
    <row r="4553" spans="7:7">
      <c r="G4553" s="31"/>
    </row>
    <row r="4554" spans="7:7">
      <c r="G4554" s="31"/>
    </row>
    <row r="4555" spans="7:7">
      <c r="G4555" s="31"/>
    </row>
    <row r="4556" spans="7:7">
      <c r="G4556" s="31"/>
    </row>
    <row r="4557" spans="7:7">
      <c r="G4557" s="31"/>
    </row>
    <row r="4558" spans="7:7">
      <c r="G4558" s="31"/>
    </row>
    <row r="4559" spans="7:7">
      <c r="G4559" s="31"/>
    </row>
    <row r="4560" spans="7:7">
      <c r="G4560" s="31"/>
    </row>
    <row r="4561" spans="7:7">
      <c r="G4561" s="31"/>
    </row>
    <row r="4562" spans="7:7">
      <c r="G4562" s="31"/>
    </row>
    <row r="4563" spans="7:7">
      <c r="G4563" s="31"/>
    </row>
    <row r="4564" spans="7:7">
      <c r="G4564" s="31"/>
    </row>
    <row r="4565" spans="7:7">
      <c r="G4565" s="31"/>
    </row>
    <row r="4566" spans="7:7">
      <c r="G4566" s="31"/>
    </row>
    <row r="4567" spans="7:7">
      <c r="G4567" s="31"/>
    </row>
    <row r="4568" spans="7:7">
      <c r="G4568" s="31"/>
    </row>
    <row r="4569" spans="7:7">
      <c r="G4569" s="31"/>
    </row>
    <row r="4570" spans="7:7">
      <c r="G4570" s="31"/>
    </row>
    <row r="4571" spans="7:7">
      <c r="G4571" s="31"/>
    </row>
    <row r="4572" spans="7:7">
      <c r="G4572" s="31"/>
    </row>
    <row r="4573" spans="7:7">
      <c r="G4573" s="31"/>
    </row>
    <row r="4574" spans="7:7">
      <c r="G4574" s="31"/>
    </row>
    <row r="4575" spans="7:7">
      <c r="G4575" s="31"/>
    </row>
    <row r="4576" spans="7:7">
      <c r="G4576" s="31"/>
    </row>
    <row r="4577" spans="7:7">
      <c r="G4577" s="31"/>
    </row>
    <row r="4578" spans="7:7">
      <c r="G4578" s="31"/>
    </row>
    <row r="4579" spans="7:7">
      <c r="G4579" s="31"/>
    </row>
    <row r="4580" spans="7:7">
      <c r="G4580" s="31"/>
    </row>
    <row r="4581" spans="7:7">
      <c r="G4581" s="31"/>
    </row>
    <row r="4582" spans="7:7">
      <c r="G4582" s="31"/>
    </row>
    <row r="4583" spans="7:7">
      <c r="G4583" s="31"/>
    </row>
    <row r="4584" spans="7:7">
      <c r="G4584" s="31"/>
    </row>
    <row r="4585" spans="7:7">
      <c r="G4585" s="31"/>
    </row>
    <row r="4586" spans="7:7">
      <c r="G4586" s="31"/>
    </row>
    <row r="4587" spans="7:7">
      <c r="G4587" s="31"/>
    </row>
    <row r="4588" spans="7:7">
      <c r="G4588" s="31"/>
    </row>
    <row r="4589" spans="7:7">
      <c r="G4589" s="31"/>
    </row>
    <row r="4590" spans="7:7">
      <c r="G4590" s="31"/>
    </row>
    <row r="4591" spans="7:7">
      <c r="G4591" s="31"/>
    </row>
    <row r="4592" spans="7:7">
      <c r="G4592" s="31"/>
    </row>
    <row r="4593" spans="7:7">
      <c r="G4593" s="31"/>
    </row>
    <row r="4594" spans="7:7">
      <c r="G4594" s="31"/>
    </row>
    <row r="4595" spans="7:7">
      <c r="G4595" s="31"/>
    </row>
    <row r="4596" spans="7:7">
      <c r="G4596" s="31"/>
    </row>
    <row r="4597" spans="7:7">
      <c r="G4597" s="31"/>
    </row>
    <row r="4598" spans="7:7">
      <c r="G4598" s="31"/>
    </row>
    <row r="4599" spans="7:7">
      <c r="G4599" s="31"/>
    </row>
    <row r="4600" spans="7:7">
      <c r="G4600" s="31"/>
    </row>
    <row r="4601" spans="7:7">
      <c r="G4601" s="31"/>
    </row>
    <row r="4602" spans="7:7">
      <c r="G4602" s="31"/>
    </row>
    <row r="4603" spans="7:7">
      <c r="G4603" s="31"/>
    </row>
    <row r="4604" spans="7:7">
      <c r="G4604" s="31"/>
    </row>
    <row r="4605" spans="7:7">
      <c r="G4605" s="31"/>
    </row>
    <row r="4606" spans="7:7">
      <c r="G4606" s="31"/>
    </row>
    <row r="4607" spans="7:7">
      <c r="G4607" s="31"/>
    </row>
    <row r="4608" spans="7:7">
      <c r="G4608" s="31"/>
    </row>
    <row r="4609" spans="7:7">
      <c r="G4609" s="31"/>
    </row>
    <row r="4610" spans="7:7">
      <c r="G4610" s="31"/>
    </row>
    <row r="4611" spans="7:7">
      <c r="G4611" s="31"/>
    </row>
    <row r="4612" spans="7:7">
      <c r="G4612" s="31"/>
    </row>
    <row r="4613" spans="7:7">
      <c r="G4613" s="31"/>
    </row>
    <row r="4614" spans="7:7">
      <c r="G4614" s="31"/>
    </row>
    <row r="4615" spans="7:7">
      <c r="G4615" s="31"/>
    </row>
    <row r="4616" spans="7:7">
      <c r="G4616" s="31"/>
    </row>
    <row r="4617" spans="7:7">
      <c r="G4617" s="31"/>
    </row>
    <row r="4618" spans="7:7">
      <c r="G4618" s="31"/>
    </row>
    <row r="4619" spans="7:7">
      <c r="G4619" s="31"/>
    </row>
    <row r="4620" spans="7:7">
      <c r="G4620" s="31"/>
    </row>
    <row r="4621" spans="7:7">
      <c r="G4621" s="31"/>
    </row>
    <row r="4622" spans="7:7">
      <c r="G4622" s="31"/>
    </row>
    <row r="4623" spans="7:7">
      <c r="G4623" s="31"/>
    </row>
    <row r="4624" spans="7:7">
      <c r="G4624" s="31"/>
    </row>
    <row r="4625" spans="7:7">
      <c r="G4625" s="31"/>
    </row>
    <row r="4626" spans="7:7">
      <c r="G4626" s="31"/>
    </row>
    <row r="4627" spans="7:7">
      <c r="G4627" s="31"/>
    </row>
    <row r="4628" spans="7:7">
      <c r="G4628" s="31"/>
    </row>
    <row r="4629" spans="7:7">
      <c r="G4629" s="31"/>
    </row>
    <row r="4630" spans="7:7">
      <c r="G4630" s="31"/>
    </row>
    <row r="4631" spans="7:7">
      <c r="G4631" s="31"/>
    </row>
    <row r="4632" spans="7:7">
      <c r="G4632" s="31"/>
    </row>
    <row r="4633" spans="7:7">
      <c r="G4633" s="31"/>
    </row>
    <row r="4634" spans="7:7">
      <c r="G4634" s="31"/>
    </row>
    <row r="4635" spans="7:7">
      <c r="G4635" s="31"/>
    </row>
    <row r="4636" spans="7:7">
      <c r="G4636" s="31"/>
    </row>
    <row r="4637" spans="7:7">
      <c r="G4637" s="31"/>
    </row>
    <row r="4638" spans="7:7">
      <c r="G4638" s="31"/>
    </row>
    <row r="4639" spans="7:7">
      <c r="G4639" s="31"/>
    </row>
    <row r="4640" spans="7:7">
      <c r="G4640" s="31"/>
    </row>
    <row r="4641" spans="7:7">
      <c r="G4641" s="31"/>
    </row>
    <row r="4642" spans="7:7">
      <c r="G4642" s="31"/>
    </row>
    <row r="4643" spans="7:7">
      <c r="G4643" s="31"/>
    </row>
    <row r="4644" spans="7:7">
      <c r="G4644" s="31"/>
    </row>
    <row r="4645" spans="7:7">
      <c r="G4645" s="31"/>
    </row>
    <row r="4646" spans="7:7">
      <c r="G4646" s="31"/>
    </row>
    <row r="4647" spans="7:7">
      <c r="G4647" s="31"/>
    </row>
    <row r="4648" spans="7:7">
      <c r="G4648" s="31"/>
    </row>
    <row r="4649" spans="7:7">
      <c r="G4649" s="31"/>
    </row>
    <row r="4650" spans="7:7">
      <c r="G4650" s="31"/>
    </row>
    <row r="4651" spans="7:7">
      <c r="G4651" s="31"/>
    </row>
    <row r="4652" spans="7:7">
      <c r="G4652" s="31"/>
    </row>
    <row r="4653" spans="7:7">
      <c r="G4653" s="31"/>
    </row>
    <row r="4654" spans="7:7">
      <c r="G4654" s="31"/>
    </row>
    <row r="4655" spans="7:7">
      <c r="G4655" s="31"/>
    </row>
    <row r="4656" spans="7:7">
      <c r="G4656" s="31"/>
    </row>
    <row r="4657" spans="7:7">
      <c r="G4657" s="31"/>
    </row>
    <row r="4658" spans="7:7">
      <c r="G4658" s="31"/>
    </row>
    <row r="4659" spans="7:7">
      <c r="G4659" s="31"/>
    </row>
    <row r="4660" spans="7:7">
      <c r="G4660" s="31"/>
    </row>
    <row r="4661" spans="7:7">
      <c r="G4661" s="31"/>
    </row>
    <row r="4662" spans="7:7">
      <c r="G4662" s="31"/>
    </row>
    <row r="4663" spans="7:7">
      <c r="G4663" s="31"/>
    </row>
    <row r="4664" spans="7:7">
      <c r="G4664" s="31"/>
    </row>
    <row r="4665" spans="7:7">
      <c r="G4665" s="31"/>
    </row>
    <row r="4666" spans="7:7">
      <c r="G4666" s="31"/>
    </row>
    <row r="4667" spans="7:7">
      <c r="G4667" s="31"/>
    </row>
    <row r="4668" spans="7:7">
      <c r="G4668" s="31"/>
    </row>
    <row r="4669" spans="7:7">
      <c r="G4669" s="31"/>
    </row>
    <row r="4670" spans="7:7">
      <c r="G4670" s="31"/>
    </row>
    <row r="4671" spans="7:7">
      <c r="G4671" s="31"/>
    </row>
    <row r="4672" spans="7:7">
      <c r="G4672" s="31"/>
    </row>
    <row r="4673" spans="7:7">
      <c r="G4673" s="31"/>
    </row>
    <row r="4674" spans="7:7">
      <c r="G4674" s="31"/>
    </row>
    <row r="4675" spans="7:7">
      <c r="G4675" s="31"/>
    </row>
    <row r="4676" spans="7:7">
      <c r="G4676" s="31"/>
    </row>
    <row r="4677" spans="7:7">
      <c r="G4677" s="31"/>
    </row>
    <row r="4678" spans="7:7">
      <c r="G4678" s="31"/>
    </row>
    <row r="4679" spans="7:7">
      <c r="G4679" s="31"/>
    </row>
    <row r="4680" spans="7:7">
      <c r="G4680" s="31"/>
    </row>
    <row r="4681" spans="7:7">
      <c r="G4681" s="31"/>
    </row>
    <row r="4682" spans="7:7">
      <c r="G4682" s="31"/>
    </row>
    <row r="4683" spans="7:7">
      <c r="G4683" s="31"/>
    </row>
    <row r="4684" spans="7:7">
      <c r="G4684" s="31"/>
    </row>
    <row r="4685" spans="7:7">
      <c r="G4685" s="31"/>
    </row>
    <row r="4686" spans="7:7">
      <c r="G4686" s="31"/>
    </row>
    <row r="4687" spans="7:7">
      <c r="G4687" s="31"/>
    </row>
    <row r="4688" spans="7:7">
      <c r="G4688" s="31"/>
    </row>
    <row r="4689" spans="7:7">
      <c r="G4689" s="31"/>
    </row>
    <row r="4690" spans="7:7">
      <c r="G4690" s="31"/>
    </row>
    <row r="4691" spans="7:7">
      <c r="G4691" s="31"/>
    </row>
    <row r="4692" spans="7:7">
      <c r="G4692" s="31"/>
    </row>
    <row r="4693" spans="7:7">
      <c r="G4693" s="31"/>
    </row>
    <row r="4694" spans="7:7">
      <c r="G4694" s="31"/>
    </row>
    <row r="4695" spans="7:7">
      <c r="G4695" s="31"/>
    </row>
    <row r="4696" spans="7:7">
      <c r="G4696" s="31"/>
    </row>
    <row r="4697" spans="7:7">
      <c r="G4697" s="31"/>
    </row>
    <row r="4698" spans="7:7">
      <c r="G4698" s="31"/>
    </row>
    <row r="4699" spans="7:7">
      <c r="G4699" s="31"/>
    </row>
    <row r="4700" spans="7:7">
      <c r="G4700" s="31"/>
    </row>
    <row r="4701" spans="7:7">
      <c r="G4701" s="31"/>
    </row>
    <row r="4702" spans="7:7">
      <c r="G4702" s="31"/>
    </row>
    <row r="4703" spans="7:7">
      <c r="G4703" s="31"/>
    </row>
    <row r="4704" spans="7:7">
      <c r="G4704" s="31"/>
    </row>
    <row r="4705" spans="7:7">
      <c r="G4705" s="31"/>
    </row>
    <row r="4706" spans="7:7">
      <c r="G4706" s="31"/>
    </row>
    <row r="4707" spans="7:7">
      <c r="G4707" s="31"/>
    </row>
    <row r="4708" spans="7:7">
      <c r="G4708" s="31"/>
    </row>
    <row r="4709" spans="7:7">
      <c r="G4709" s="31"/>
    </row>
    <row r="4710" spans="7:7">
      <c r="G4710" s="31"/>
    </row>
    <row r="4711" spans="7:7">
      <c r="G4711" s="31"/>
    </row>
    <row r="4712" spans="7:7">
      <c r="G4712" s="31"/>
    </row>
    <row r="4713" spans="7:7">
      <c r="G4713" s="31"/>
    </row>
    <row r="4714" spans="7:7">
      <c r="G4714" s="31"/>
    </row>
    <row r="4715" spans="7:7">
      <c r="G4715" s="31"/>
    </row>
    <row r="4716" spans="7:7">
      <c r="G4716" s="31"/>
    </row>
    <row r="4717" spans="7:7">
      <c r="G4717" s="31"/>
    </row>
    <row r="4718" spans="7:7">
      <c r="G4718" s="31"/>
    </row>
    <row r="4719" spans="7:7">
      <c r="G4719" s="31"/>
    </row>
    <row r="4720" spans="7:7">
      <c r="G4720" s="31"/>
    </row>
    <row r="4721" spans="7:7">
      <c r="G4721" s="31"/>
    </row>
    <row r="4722" spans="7:7">
      <c r="G4722" s="31"/>
    </row>
    <row r="4723" spans="7:7">
      <c r="G4723" s="31"/>
    </row>
    <row r="4724" spans="7:7">
      <c r="G4724" s="31"/>
    </row>
    <row r="4725" spans="7:7">
      <c r="G4725" s="31"/>
    </row>
    <row r="4726" spans="7:7">
      <c r="G4726" s="31"/>
    </row>
    <row r="4727" spans="7:7">
      <c r="G4727" s="31"/>
    </row>
    <row r="4728" spans="7:7">
      <c r="G4728" s="31"/>
    </row>
    <row r="4729" spans="7:7">
      <c r="G4729" s="31"/>
    </row>
    <row r="4730" spans="7:7">
      <c r="G4730" s="31"/>
    </row>
    <row r="4731" spans="7:7">
      <c r="G4731" s="31"/>
    </row>
    <row r="4732" spans="7:7">
      <c r="G4732" s="31"/>
    </row>
    <row r="4733" spans="7:7">
      <c r="G4733" s="31"/>
    </row>
    <row r="4734" spans="7:7">
      <c r="G4734" s="31"/>
    </row>
    <row r="4735" spans="7:7">
      <c r="G4735" s="31"/>
    </row>
    <row r="4736" spans="7:7">
      <c r="G4736" s="31"/>
    </row>
    <row r="4737" spans="7:7">
      <c r="G4737" s="31"/>
    </row>
    <row r="4738" spans="7:7">
      <c r="G4738" s="31"/>
    </row>
    <row r="4739" spans="7:7">
      <c r="G4739" s="31"/>
    </row>
    <row r="4740" spans="7:7">
      <c r="G4740" s="31"/>
    </row>
    <row r="4741" spans="7:7">
      <c r="G4741" s="31"/>
    </row>
    <row r="4742" spans="7:7">
      <c r="G4742" s="31"/>
    </row>
    <row r="4743" spans="7:7">
      <c r="G4743" s="31"/>
    </row>
    <row r="4744" spans="7:7">
      <c r="G4744" s="31"/>
    </row>
    <row r="4745" spans="7:7">
      <c r="G4745" s="31"/>
    </row>
    <row r="4746" spans="7:7">
      <c r="G4746" s="31"/>
    </row>
    <row r="4747" spans="7:7">
      <c r="G4747" s="31"/>
    </row>
    <row r="4748" spans="7:7">
      <c r="G4748" s="31"/>
    </row>
    <row r="4749" spans="7:7">
      <c r="G4749" s="31"/>
    </row>
    <row r="4750" spans="7:7">
      <c r="G4750" s="31"/>
    </row>
    <row r="4751" spans="7:7">
      <c r="G4751" s="31"/>
    </row>
    <row r="4752" spans="7:7">
      <c r="G4752" s="31"/>
    </row>
    <row r="4753" spans="7:7">
      <c r="G4753" s="31"/>
    </row>
    <row r="4754" spans="7:7">
      <c r="G4754" s="31"/>
    </row>
    <row r="4755" spans="7:7">
      <c r="G4755" s="31"/>
    </row>
    <row r="4756" spans="7:7">
      <c r="G4756" s="31"/>
    </row>
    <row r="4757" spans="7:7">
      <c r="G4757" s="31"/>
    </row>
    <row r="4758" spans="7:7">
      <c r="G4758" s="31"/>
    </row>
    <row r="4759" spans="7:7">
      <c r="G4759" s="31"/>
    </row>
    <row r="4760" spans="7:7">
      <c r="G4760" s="31"/>
    </row>
    <row r="4761" spans="7:7">
      <c r="G4761" s="31"/>
    </row>
    <row r="4762" spans="7:7">
      <c r="G4762" s="31"/>
    </row>
    <row r="4763" spans="7:7">
      <c r="G4763" s="31"/>
    </row>
    <row r="4764" spans="7:7">
      <c r="G4764" s="31"/>
    </row>
    <row r="4765" spans="7:7">
      <c r="G4765" s="31"/>
    </row>
    <row r="4766" spans="7:7">
      <c r="G4766" s="31"/>
    </row>
    <row r="4767" spans="7:7">
      <c r="G4767" s="31"/>
    </row>
    <row r="4768" spans="7:7">
      <c r="G4768" s="31"/>
    </row>
    <row r="4769" spans="7:7">
      <c r="G4769" s="31"/>
    </row>
    <row r="4770" spans="7:7">
      <c r="G4770" s="31"/>
    </row>
    <row r="4771" spans="7:7">
      <c r="G4771" s="31"/>
    </row>
    <row r="4772" spans="7:7">
      <c r="G4772" s="31"/>
    </row>
    <row r="4773" spans="7:7">
      <c r="G4773" s="31"/>
    </row>
    <row r="4774" spans="7:7">
      <c r="G4774" s="31"/>
    </row>
    <row r="4775" spans="7:7">
      <c r="G4775" s="31"/>
    </row>
    <row r="4776" spans="7:7">
      <c r="G4776" s="31"/>
    </row>
    <row r="4777" spans="7:7">
      <c r="G4777" s="31"/>
    </row>
    <row r="4778" spans="7:7">
      <c r="G4778" s="31"/>
    </row>
    <row r="4779" spans="7:7">
      <c r="G4779" s="31"/>
    </row>
    <row r="4780" spans="7:7">
      <c r="G4780" s="31"/>
    </row>
    <row r="4781" spans="7:7">
      <c r="G4781" s="31"/>
    </row>
    <row r="4782" spans="7:7">
      <c r="G4782" s="31"/>
    </row>
    <row r="4783" spans="7:7">
      <c r="G4783" s="31"/>
    </row>
    <row r="4784" spans="7:7">
      <c r="G4784" s="31"/>
    </row>
    <row r="4785" spans="7:7">
      <c r="G4785" s="31"/>
    </row>
    <row r="4786" spans="7:7">
      <c r="G4786" s="31"/>
    </row>
    <row r="4787" spans="7:7">
      <c r="G4787" s="31"/>
    </row>
    <row r="4788" spans="7:7">
      <c r="G4788" s="31"/>
    </row>
    <row r="4789" spans="7:7">
      <c r="G4789" s="31"/>
    </row>
    <row r="4790" spans="7:7">
      <c r="G4790" s="31"/>
    </row>
    <row r="4791" spans="7:7">
      <c r="G4791" s="31"/>
    </row>
    <row r="4792" spans="7:7">
      <c r="G4792" s="31"/>
    </row>
    <row r="4793" spans="7:7">
      <c r="G4793" s="31"/>
    </row>
    <row r="4794" spans="7:7">
      <c r="G4794" s="31"/>
    </row>
    <row r="4795" spans="7:7">
      <c r="G4795" s="31"/>
    </row>
    <row r="4796" spans="7:7">
      <c r="G4796" s="31"/>
    </row>
    <row r="4797" spans="7:7">
      <c r="G4797" s="31"/>
    </row>
    <row r="4798" spans="7:7">
      <c r="G4798" s="31"/>
    </row>
    <row r="4799" spans="7:7">
      <c r="G4799" s="31"/>
    </row>
    <row r="4800" spans="7:7">
      <c r="G4800" s="31"/>
    </row>
    <row r="4801" spans="7:7">
      <c r="G4801" s="31"/>
    </row>
    <row r="4802" spans="7:7">
      <c r="G4802" s="31"/>
    </row>
    <row r="4803" spans="7:7">
      <c r="G4803" s="31"/>
    </row>
    <row r="4804" spans="7:7">
      <c r="G4804" s="31"/>
    </row>
    <row r="4805" spans="7:7">
      <c r="G4805" s="31"/>
    </row>
    <row r="4806" spans="7:7">
      <c r="G4806" s="31"/>
    </row>
    <row r="4807" spans="7:7">
      <c r="G4807" s="31"/>
    </row>
    <row r="4808" spans="7:7">
      <c r="G4808" s="31"/>
    </row>
    <row r="4809" spans="7:7">
      <c r="G4809" s="31"/>
    </row>
    <row r="4810" spans="7:7">
      <c r="G4810" s="31"/>
    </row>
    <row r="4811" spans="7:7">
      <c r="G4811" s="31"/>
    </row>
    <row r="4812" spans="7:7">
      <c r="G4812" s="31"/>
    </row>
    <row r="4813" spans="7:7">
      <c r="G4813" s="31"/>
    </row>
    <row r="4814" spans="7:7">
      <c r="G4814" s="31"/>
    </row>
    <row r="4815" spans="7:7">
      <c r="G4815" s="31"/>
    </row>
    <row r="4816" spans="7:7">
      <c r="G4816" s="31"/>
    </row>
    <row r="4817" spans="7:7">
      <c r="G4817" s="31"/>
    </row>
    <row r="4818" spans="7:7">
      <c r="G4818" s="31"/>
    </row>
    <row r="4819" spans="7:7">
      <c r="G4819" s="31"/>
    </row>
    <row r="4820" spans="7:7">
      <c r="G4820" s="31"/>
    </row>
    <row r="4821" spans="7:7">
      <c r="G4821" s="31"/>
    </row>
    <row r="4822" spans="7:7">
      <c r="G4822" s="31"/>
    </row>
    <row r="4823" spans="7:7">
      <c r="G4823" s="31"/>
    </row>
    <row r="4824" spans="7:7">
      <c r="G4824" s="31"/>
    </row>
    <row r="4825" spans="7:7">
      <c r="G4825" s="31"/>
    </row>
    <row r="4826" spans="7:7">
      <c r="G4826" s="31"/>
    </row>
    <row r="4827" spans="7:7">
      <c r="G4827" s="31"/>
    </row>
    <row r="4828" spans="7:7">
      <c r="G4828" s="31"/>
    </row>
    <row r="4829" spans="7:7">
      <c r="G4829" s="31"/>
    </row>
    <row r="4830" spans="7:7">
      <c r="G4830" s="31"/>
    </row>
    <row r="4831" spans="7:7">
      <c r="G4831" s="31"/>
    </row>
    <row r="4832" spans="7:7">
      <c r="G4832" s="31"/>
    </row>
    <row r="4833" spans="7:7">
      <c r="G4833" s="31"/>
    </row>
    <row r="4834" spans="7:7">
      <c r="G4834" s="31"/>
    </row>
    <row r="4835" spans="7:7">
      <c r="G4835" s="31"/>
    </row>
    <row r="4836" spans="7:7">
      <c r="G4836" s="31"/>
    </row>
    <row r="4837" spans="7:7">
      <c r="G4837" s="31"/>
    </row>
    <row r="4838" spans="7:7">
      <c r="G4838" s="31"/>
    </row>
    <row r="4839" spans="7:7">
      <c r="G4839" s="31"/>
    </row>
    <row r="4840" spans="7:7">
      <c r="G4840" s="31"/>
    </row>
    <row r="4841" spans="7:7">
      <c r="G4841" s="31"/>
    </row>
    <row r="4842" spans="7:7">
      <c r="G4842" s="31"/>
    </row>
    <row r="4843" spans="7:7">
      <c r="G4843" s="31"/>
    </row>
    <row r="4844" spans="7:7">
      <c r="G4844" s="31"/>
    </row>
    <row r="4845" spans="7:7">
      <c r="G4845" s="31"/>
    </row>
    <row r="4846" spans="7:7">
      <c r="G4846" s="31"/>
    </row>
    <row r="4847" spans="7:7">
      <c r="G4847" s="31"/>
    </row>
    <row r="4848" spans="7:7">
      <c r="G4848" s="31"/>
    </row>
    <row r="4849" spans="7:7">
      <c r="G4849" s="31"/>
    </row>
    <row r="4850" spans="7:7">
      <c r="G4850" s="31"/>
    </row>
    <row r="4851" spans="7:7">
      <c r="G4851" s="31"/>
    </row>
    <row r="4852" spans="7:7">
      <c r="G4852" s="31"/>
    </row>
    <row r="4853" spans="7:7">
      <c r="G4853" s="31"/>
    </row>
    <row r="4854" spans="7:7">
      <c r="G4854" s="31"/>
    </row>
    <row r="4855" spans="7:7">
      <c r="G4855" s="31"/>
    </row>
    <row r="4856" spans="7:7">
      <c r="G4856" s="31"/>
    </row>
    <row r="4857" spans="7:7">
      <c r="G4857" s="31"/>
    </row>
    <row r="4858" spans="7:7">
      <c r="G4858" s="31"/>
    </row>
    <row r="4859" spans="7:7">
      <c r="G4859" s="31"/>
    </row>
    <row r="4860" spans="7:7">
      <c r="G4860" s="31"/>
    </row>
    <row r="4861" spans="7:7">
      <c r="G4861" s="31"/>
    </row>
    <row r="4862" spans="7:7">
      <c r="G4862" s="31"/>
    </row>
    <row r="4863" spans="7:7">
      <c r="G4863" s="31"/>
    </row>
    <row r="4864" spans="7:7">
      <c r="G4864" s="31"/>
    </row>
    <row r="4865" spans="7:7">
      <c r="G4865" s="31"/>
    </row>
    <row r="4866" spans="7:7">
      <c r="G4866" s="31"/>
    </row>
    <row r="4867" spans="7:7">
      <c r="G4867" s="31"/>
    </row>
    <row r="4868" spans="7:7">
      <c r="G4868" s="31"/>
    </row>
    <row r="4869" spans="7:7">
      <c r="G4869" s="31"/>
    </row>
    <row r="4870" spans="7:7">
      <c r="G4870" s="31"/>
    </row>
    <row r="4871" spans="7:7">
      <c r="G4871" s="31"/>
    </row>
    <row r="4872" spans="7:7">
      <c r="G4872" s="31"/>
    </row>
    <row r="4873" spans="7:7">
      <c r="G4873" s="31"/>
    </row>
    <row r="4874" spans="7:7">
      <c r="G4874" s="31"/>
    </row>
    <row r="4875" spans="7:7">
      <c r="G4875" s="31"/>
    </row>
    <row r="4876" spans="7:7">
      <c r="G4876" s="31"/>
    </row>
    <row r="4877" spans="7:7">
      <c r="G4877" s="31"/>
    </row>
    <row r="4878" spans="7:7">
      <c r="G4878" s="31"/>
    </row>
    <row r="4879" spans="7:7">
      <c r="G4879" s="31"/>
    </row>
    <row r="4880" spans="7:7">
      <c r="G4880" s="31"/>
    </row>
    <row r="4881" spans="7:7">
      <c r="G4881" s="31"/>
    </row>
    <row r="4882" spans="7:7">
      <c r="G4882" s="31"/>
    </row>
    <row r="4883" spans="7:7">
      <c r="G4883" s="31"/>
    </row>
    <row r="4884" spans="7:7">
      <c r="G4884" s="31"/>
    </row>
    <row r="4885" spans="7:7">
      <c r="G4885" s="31"/>
    </row>
    <row r="4886" spans="7:7">
      <c r="G4886" s="31"/>
    </row>
    <row r="4887" spans="7:7">
      <c r="G4887" s="31"/>
    </row>
    <row r="4888" spans="7:7">
      <c r="G4888" s="31"/>
    </row>
    <row r="4889" spans="7:7">
      <c r="G4889" s="31"/>
    </row>
    <row r="4890" spans="7:7">
      <c r="G4890" s="31"/>
    </row>
    <row r="4891" spans="7:7">
      <c r="G4891" s="31"/>
    </row>
    <row r="4892" spans="7:7">
      <c r="G4892" s="31"/>
    </row>
    <row r="4893" spans="7:7">
      <c r="G4893" s="31"/>
    </row>
    <row r="4894" spans="7:7">
      <c r="G4894" s="31"/>
    </row>
    <row r="4895" spans="7:7">
      <c r="G4895" s="31"/>
    </row>
    <row r="4896" spans="7:7">
      <c r="G4896" s="31"/>
    </row>
    <row r="4897" spans="7:7">
      <c r="G4897" s="31"/>
    </row>
    <row r="4898" spans="7:7">
      <c r="G4898" s="31"/>
    </row>
    <row r="4899" spans="7:7">
      <c r="G4899" s="31"/>
    </row>
    <row r="4900" spans="7:7">
      <c r="G4900" s="31"/>
    </row>
    <row r="4901" spans="7:7">
      <c r="G4901" s="31"/>
    </row>
    <row r="4902" spans="7:7">
      <c r="G4902" s="31"/>
    </row>
    <row r="4903" spans="7:7">
      <c r="G4903" s="31"/>
    </row>
    <row r="4904" spans="7:7">
      <c r="G4904" s="31"/>
    </row>
    <row r="4905" spans="7:7">
      <c r="G4905" s="31"/>
    </row>
    <row r="4906" spans="7:7">
      <c r="G4906" s="31"/>
    </row>
    <row r="4907" spans="7:7">
      <c r="G4907" s="31"/>
    </row>
    <row r="4908" spans="7:7">
      <c r="G4908" s="31"/>
    </row>
    <row r="4909" spans="7:7">
      <c r="G4909" s="31"/>
    </row>
    <row r="4910" spans="7:7">
      <c r="G4910" s="31"/>
    </row>
    <row r="4911" spans="7:7">
      <c r="G4911" s="31"/>
    </row>
    <row r="4912" spans="7:7">
      <c r="G4912" s="31"/>
    </row>
    <row r="4913" spans="7:7">
      <c r="G4913" s="31"/>
    </row>
    <row r="4914" spans="7:7">
      <c r="G4914" s="31"/>
    </row>
    <row r="4915" spans="7:7">
      <c r="G4915" s="31"/>
    </row>
    <row r="4916" spans="7:7">
      <c r="G4916" s="31"/>
    </row>
    <row r="4917" spans="7:7">
      <c r="G4917" s="31"/>
    </row>
    <row r="4918" spans="7:7">
      <c r="G4918" s="31"/>
    </row>
    <row r="4919" spans="7:7">
      <c r="G4919" s="31"/>
    </row>
    <row r="4920" spans="7:7">
      <c r="G4920" s="31"/>
    </row>
    <row r="4921" spans="7:7">
      <c r="G4921" s="31"/>
    </row>
    <row r="4922" spans="7:7">
      <c r="G4922" s="31"/>
    </row>
    <row r="4923" spans="7:7">
      <c r="G4923" s="31"/>
    </row>
    <row r="4924" spans="7:7">
      <c r="G4924" s="31"/>
    </row>
    <row r="4925" spans="7:7">
      <c r="G4925" s="31"/>
    </row>
    <row r="4926" spans="7:7">
      <c r="G4926" s="31"/>
    </row>
    <row r="4927" spans="7:7">
      <c r="G4927" s="31"/>
    </row>
    <row r="4928" spans="7:7">
      <c r="G4928" s="31"/>
    </row>
    <row r="4929" spans="7:7">
      <c r="G4929" s="31"/>
    </row>
    <row r="4930" spans="7:7">
      <c r="G4930" s="31"/>
    </row>
    <row r="4931" spans="7:7">
      <c r="G4931" s="31"/>
    </row>
    <row r="4932" spans="7:7">
      <c r="G4932" s="31"/>
    </row>
    <row r="4933" spans="7:7">
      <c r="G4933" s="31"/>
    </row>
    <row r="4934" spans="7:7">
      <c r="G4934" s="31"/>
    </row>
    <row r="4935" spans="7:7">
      <c r="G4935" s="31"/>
    </row>
    <row r="4936" spans="7:7">
      <c r="G4936" s="31"/>
    </row>
    <row r="4937" spans="7:7">
      <c r="G4937" s="31"/>
    </row>
    <row r="4938" spans="7:7">
      <c r="G4938" s="31"/>
    </row>
    <row r="4939" spans="7:7">
      <c r="G4939" s="31"/>
    </row>
    <row r="4940" spans="7:7">
      <c r="G4940" s="31"/>
    </row>
    <row r="4941" spans="7:7">
      <c r="G4941" s="31"/>
    </row>
    <row r="4942" spans="7:7">
      <c r="G4942" s="31"/>
    </row>
    <row r="4943" spans="7:7">
      <c r="G4943" s="31"/>
    </row>
    <row r="4944" spans="7:7">
      <c r="G4944" s="31"/>
    </row>
    <row r="4945" spans="7:7">
      <c r="G4945" s="31"/>
    </row>
    <row r="4946" spans="7:7">
      <c r="G4946" s="31"/>
    </row>
    <row r="4947" spans="7:7">
      <c r="G4947" s="31"/>
    </row>
    <row r="4948" spans="7:7">
      <c r="G4948" s="31"/>
    </row>
    <row r="4949" spans="7:7">
      <c r="G4949" s="31"/>
    </row>
    <row r="4950" spans="7:7">
      <c r="G4950" s="31"/>
    </row>
    <row r="4951" spans="7:7">
      <c r="G4951" s="31"/>
    </row>
    <row r="4952" spans="7:7">
      <c r="G4952" s="31"/>
    </row>
    <row r="4953" spans="7:7">
      <c r="G4953" s="31"/>
    </row>
    <row r="4954" spans="7:7">
      <c r="G4954" s="31"/>
    </row>
    <row r="4955" spans="7:7">
      <c r="G4955" s="31"/>
    </row>
    <row r="4956" spans="7:7">
      <c r="G4956" s="31"/>
    </row>
    <row r="4957" spans="7:7">
      <c r="G4957" s="31"/>
    </row>
    <row r="4958" spans="7:7">
      <c r="G4958" s="31"/>
    </row>
    <row r="4959" spans="7:7">
      <c r="G4959" s="31"/>
    </row>
    <row r="4960" spans="7:7">
      <c r="G4960" s="31"/>
    </row>
    <row r="4961" spans="7:7">
      <c r="G4961" s="31"/>
    </row>
    <row r="4962" spans="7:7">
      <c r="G4962" s="31"/>
    </row>
    <row r="4963" spans="7:7">
      <c r="G4963" s="31"/>
    </row>
    <row r="4964" spans="7:7">
      <c r="G4964" s="31"/>
    </row>
    <row r="4965" spans="7:7">
      <c r="G4965" s="31"/>
    </row>
    <row r="4966" spans="7:7">
      <c r="G4966" s="31"/>
    </row>
    <row r="4967" spans="7:7">
      <c r="G4967" s="31"/>
    </row>
    <row r="4968" spans="7:7">
      <c r="G4968" s="31"/>
    </row>
    <row r="4969" spans="7:7">
      <c r="G4969" s="31"/>
    </row>
    <row r="4970" spans="7:7">
      <c r="G4970" s="31"/>
    </row>
    <row r="4971" spans="7:7">
      <c r="G4971" s="31"/>
    </row>
    <row r="4972" spans="7:7">
      <c r="G4972" s="31"/>
    </row>
    <row r="4973" spans="7:7">
      <c r="G4973" s="31"/>
    </row>
    <row r="4974" spans="7:7">
      <c r="G4974" s="31"/>
    </row>
    <row r="4975" spans="7:7">
      <c r="G4975" s="31"/>
    </row>
    <row r="4976" spans="7:7">
      <c r="G4976" s="31"/>
    </row>
    <row r="4977" spans="7:7">
      <c r="G4977" s="31"/>
    </row>
    <row r="4978" spans="7:7">
      <c r="G4978" s="31"/>
    </row>
    <row r="4979" spans="7:7">
      <c r="G4979" s="31"/>
    </row>
    <row r="4980" spans="7:7">
      <c r="G4980" s="31"/>
    </row>
    <row r="4981" spans="7:7">
      <c r="G4981" s="31"/>
    </row>
    <row r="4982" spans="7:7">
      <c r="G4982" s="31"/>
    </row>
    <row r="4983" spans="7:7">
      <c r="G4983" s="31"/>
    </row>
    <row r="4984" spans="7:7">
      <c r="G4984" s="31"/>
    </row>
    <row r="4985" spans="7:7">
      <c r="G4985" s="31"/>
    </row>
    <row r="4986" spans="7:7">
      <c r="G4986" s="31"/>
    </row>
    <row r="4987" spans="7:7">
      <c r="G4987" s="31"/>
    </row>
    <row r="4988" spans="7:7">
      <c r="G4988" s="31"/>
    </row>
    <row r="4989" spans="7:7">
      <c r="G4989" s="31"/>
    </row>
    <row r="4990" spans="7:7">
      <c r="G4990" s="31"/>
    </row>
    <row r="4991" spans="7:7">
      <c r="G4991" s="31"/>
    </row>
    <row r="4992" spans="7:7">
      <c r="G4992" s="31"/>
    </row>
    <row r="4993" spans="7:7">
      <c r="G4993" s="31"/>
    </row>
    <row r="4994" spans="7:7">
      <c r="G4994" s="31"/>
    </row>
    <row r="4995" spans="7:7">
      <c r="G4995" s="31"/>
    </row>
    <row r="4996" spans="7:7">
      <c r="G4996" s="31"/>
    </row>
    <row r="4997" spans="7:7">
      <c r="G4997" s="31"/>
    </row>
    <row r="4998" spans="7:7">
      <c r="G4998" s="31"/>
    </row>
    <row r="4999" spans="7:7">
      <c r="G4999" s="31"/>
    </row>
    <row r="5000" spans="7:7">
      <c r="G5000" s="31"/>
    </row>
    <row r="5001" spans="7:7">
      <c r="G5001" s="31"/>
    </row>
    <row r="5002" spans="7:7">
      <c r="G5002" s="31"/>
    </row>
    <row r="5003" spans="7:7">
      <c r="G5003" s="31"/>
    </row>
    <row r="5004" spans="7:7">
      <c r="G5004" s="31"/>
    </row>
    <row r="5005" spans="7:7">
      <c r="G5005" s="31"/>
    </row>
    <row r="5006" spans="7:7">
      <c r="G5006" s="31"/>
    </row>
    <row r="5007" spans="7:7">
      <c r="G5007" s="31"/>
    </row>
    <row r="5008" spans="7:7">
      <c r="G5008" s="31"/>
    </row>
    <row r="5009" spans="7:7">
      <c r="G5009" s="31"/>
    </row>
    <row r="5010" spans="7:7">
      <c r="G5010" s="31"/>
    </row>
    <row r="5011" spans="7:7">
      <c r="G5011" s="31"/>
    </row>
    <row r="5012" spans="7:7">
      <c r="G5012" s="31"/>
    </row>
    <row r="5013" spans="7:7">
      <c r="G5013" s="31"/>
    </row>
    <row r="5014" spans="7:7">
      <c r="G5014" s="31"/>
    </row>
    <row r="5015" spans="7:7">
      <c r="G5015" s="31"/>
    </row>
    <row r="5016" spans="7:7">
      <c r="G5016" s="31"/>
    </row>
    <row r="5017" spans="7:7">
      <c r="G5017" s="31"/>
    </row>
    <row r="5018" spans="7:7">
      <c r="G5018" s="31"/>
    </row>
    <row r="5019" spans="7:7">
      <c r="G5019" s="31"/>
    </row>
    <row r="5020" spans="7:7">
      <c r="G5020" s="31"/>
    </row>
    <row r="5021" spans="7:7">
      <c r="G5021" s="31"/>
    </row>
    <row r="5022" spans="7:7">
      <c r="G5022" s="31"/>
    </row>
    <row r="5023" spans="7:7">
      <c r="G5023" s="31"/>
    </row>
    <row r="5024" spans="7:7">
      <c r="G5024" s="31"/>
    </row>
    <row r="5025" spans="7:7">
      <c r="G5025" s="31"/>
    </row>
    <row r="5026" spans="7:7">
      <c r="G5026" s="31"/>
    </row>
    <row r="5027" spans="7:7">
      <c r="G5027" s="31"/>
    </row>
    <row r="5028" spans="7:7">
      <c r="G5028" s="31"/>
    </row>
    <row r="5029" spans="7:7">
      <c r="G5029" s="31"/>
    </row>
    <row r="5030" spans="7:7">
      <c r="G5030" s="31"/>
    </row>
    <row r="5031" spans="7:7">
      <c r="G5031" s="31"/>
    </row>
    <row r="5032" spans="7:7">
      <c r="G5032" s="31"/>
    </row>
    <row r="5033" spans="7:7">
      <c r="G5033" s="31"/>
    </row>
    <row r="5034" spans="7:7">
      <c r="G5034" s="31"/>
    </row>
    <row r="5035" spans="7:7">
      <c r="G5035" s="31"/>
    </row>
    <row r="5036" spans="7:7">
      <c r="G5036" s="31"/>
    </row>
    <row r="5037" spans="7:7">
      <c r="G5037" s="31"/>
    </row>
    <row r="5038" spans="7:7">
      <c r="G5038" s="31"/>
    </row>
    <row r="5039" spans="7:7">
      <c r="G5039" s="31"/>
    </row>
    <row r="5040" spans="7:7">
      <c r="G5040" s="31"/>
    </row>
    <row r="5041" spans="7:7">
      <c r="G5041" s="31"/>
    </row>
    <row r="5042" spans="7:7">
      <c r="G5042" s="31"/>
    </row>
    <row r="5043" spans="7:7">
      <c r="G5043" s="31"/>
    </row>
    <row r="5044" spans="7:7">
      <c r="G5044" s="31"/>
    </row>
    <row r="5045" spans="7:7">
      <c r="G5045" s="31"/>
    </row>
    <row r="5046" spans="7:7">
      <c r="G5046" s="31"/>
    </row>
    <row r="5047" spans="7:7">
      <c r="G5047" s="31"/>
    </row>
    <row r="5048" spans="7:7">
      <c r="G5048" s="31"/>
    </row>
    <row r="5049" spans="7:7">
      <c r="G5049" s="31"/>
    </row>
    <row r="5050" spans="7:7">
      <c r="G5050" s="31"/>
    </row>
    <row r="5051" spans="7:7">
      <c r="G5051" s="31"/>
    </row>
    <row r="5052" spans="7:7">
      <c r="G5052" s="31"/>
    </row>
    <row r="5053" spans="7:7">
      <c r="G5053" s="31"/>
    </row>
    <row r="5054" spans="7:7">
      <c r="G5054" s="31"/>
    </row>
    <row r="5055" spans="7:7">
      <c r="G5055" s="31"/>
    </row>
    <row r="5056" spans="7:7">
      <c r="G5056" s="31"/>
    </row>
    <row r="5057" spans="7:7">
      <c r="G5057" s="31"/>
    </row>
    <row r="5058" spans="7:7">
      <c r="G5058" s="31"/>
    </row>
    <row r="5059" spans="7:7">
      <c r="G5059" s="31"/>
    </row>
    <row r="5060" spans="7:7">
      <c r="G5060" s="31"/>
    </row>
    <row r="5061" spans="7:7">
      <c r="G5061" s="31"/>
    </row>
    <row r="5062" spans="7:7">
      <c r="G5062" s="31"/>
    </row>
    <row r="5063" spans="7:7">
      <c r="G5063" s="31"/>
    </row>
    <row r="5064" spans="7:7">
      <c r="G5064" s="31"/>
    </row>
    <row r="5065" spans="7:7">
      <c r="G5065" s="31"/>
    </row>
    <row r="5066" spans="7:7">
      <c r="G5066" s="31"/>
    </row>
    <row r="5067" spans="7:7">
      <c r="G5067" s="31"/>
    </row>
    <row r="5068" spans="7:7">
      <c r="G5068" s="31"/>
    </row>
    <row r="5069" spans="7:7">
      <c r="G5069" s="31"/>
    </row>
    <row r="5070" spans="7:7">
      <c r="G5070" s="31"/>
    </row>
    <row r="5071" spans="7:7">
      <c r="G5071" s="31"/>
    </row>
    <row r="5072" spans="7:7">
      <c r="G5072" s="31"/>
    </row>
    <row r="5073" spans="7:7">
      <c r="G5073" s="31"/>
    </row>
    <row r="5074" spans="7:7">
      <c r="G5074" s="31"/>
    </row>
    <row r="5075" spans="7:7">
      <c r="G5075" s="31"/>
    </row>
    <row r="5076" spans="7:7">
      <c r="G5076" s="31"/>
    </row>
    <row r="5077" spans="7:7">
      <c r="G5077" s="31"/>
    </row>
    <row r="5078" spans="7:7">
      <c r="G5078" s="31"/>
    </row>
    <row r="5079" spans="7:7">
      <c r="G5079" s="31"/>
    </row>
    <row r="5080" spans="7:7">
      <c r="G5080" s="31"/>
    </row>
    <row r="5081" spans="7:7">
      <c r="G5081" s="31"/>
    </row>
    <row r="5082" spans="7:7">
      <c r="G5082" s="31"/>
    </row>
    <row r="5083" spans="7:7">
      <c r="G5083" s="31"/>
    </row>
    <row r="5084" spans="7:7">
      <c r="G5084" s="31"/>
    </row>
    <row r="5085" spans="7:7">
      <c r="G5085" s="31"/>
    </row>
    <row r="5086" spans="7:7">
      <c r="G5086" s="31"/>
    </row>
    <row r="5087" spans="7:7">
      <c r="G5087" s="31"/>
    </row>
    <row r="5088" spans="7:7">
      <c r="G5088" s="31"/>
    </row>
    <row r="5089" spans="7:7">
      <c r="G5089" s="31"/>
    </row>
    <row r="5090" spans="7:7">
      <c r="G5090" s="31"/>
    </row>
    <row r="5091" spans="7:7">
      <c r="G5091" s="31"/>
    </row>
    <row r="5092" spans="7:7">
      <c r="G5092" s="31"/>
    </row>
    <row r="5093" spans="7:7">
      <c r="G5093" s="31"/>
    </row>
    <row r="5094" spans="7:7">
      <c r="G5094" s="31"/>
    </row>
    <row r="5095" spans="7:7">
      <c r="G5095" s="31"/>
    </row>
    <row r="5096" spans="7:7">
      <c r="G5096" s="31"/>
    </row>
    <row r="5097" spans="7:7">
      <c r="G5097" s="31"/>
    </row>
    <row r="5098" spans="7:7">
      <c r="G5098" s="31"/>
    </row>
    <row r="5099" spans="7:7">
      <c r="G5099" s="31"/>
    </row>
    <row r="5100" spans="7:7">
      <c r="G5100" s="31"/>
    </row>
    <row r="5101" spans="7:7">
      <c r="G5101" s="31"/>
    </row>
    <row r="5102" spans="7:7">
      <c r="G5102" s="31"/>
    </row>
    <row r="5103" spans="7:7">
      <c r="G5103" s="31"/>
    </row>
    <row r="5104" spans="7:7">
      <c r="G5104" s="31"/>
    </row>
    <row r="5105" spans="7:7">
      <c r="G5105" s="31"/>
    </row>
    <row r="5106" spans="7:7">
      <c r="G5106" s="31"/>
    </row>
    <row r="5107" spans="7:7">
      <c r="G5107" s="31"/>
    </row>
    <row r="5108" spans="7:7">
      <c r="G5108" s="31"/>
    </row>
    <row r="5109" spans="7:7">
      <c r="G5109" s="31"/>
    </row>
    <row r="5110" spans="7:7">
      <c r="G5110" s="31"/>
    </row>
    <row r="5111" spans="7:7">
      <c r="G5111" s="31"/>
    </row>
    <row r="5112" spans="7:7">
      <c r="G5112" s="31"/>
    </row>
    <row r="5113" spans="7:7">
      <c r="G5113" s="31"/>
    </row>
    <row r="5114" spans="7:7">
      <c r="G5114" s="31"/>
    </row>
    <row r="5115" spans="7:7">
      <c r="G5115" s="31"/>
    </row>
    <row r="5116" spans="7:7">
      <c r="G5116" s="31"/>
    </row>
    <row r="5117" spans="7:7">
      <c r="G5117" s="31"/>
    </row>
    <row r="5118" spans="7:7">
      <c r="G5118" s="31"/>
    </row>
    <row r="5119" spans="7:7">
      <c r="G5119" s="31"/>
    </row>
    <row r="5120" spans="7:7">
      <c r="G5120" s="31"/>
    </row>
    <row r="5121" spans="7:7">
      <c r="G5121" s="31"/>
    </row>
    <row r="5122" spans="7:7">
      <c r="G5122" s="31"/>
    </row>
    <row r="5123" spans="7:7">
      <c r="G5123" s="31"/>
    </row>
    <row r="5124" spans="7:7">
      <c r="G5124" s="31"/>
    </row>
    <row r="5125" spans="7:7">
      <c r="G5125" s="31"/>
    </row>
    <row r="5126" spans="7:7">
      <c r="G5126" s="31"/>
    </row>
    <row r="5127" spans="7:7">
      <c r="G5127" s="31"/>
    </row>
    <row r="5128" spans="7:7">
      <c r="G5128" s="31"/>
    </row>
    <row r="5129" spans="7:7">
      <c r="G5129" s="31"/>
    </row>
    <row r="5130" spans="7:7">
      <c r="G5130" s="31"/>
    </row>
    <row r="5131" spans="7:7">
      <c r="G5131" s="31"/>
    </row>
    <row r="5132" spans="7:7">
      <c r="G5132" s="31"/>
    </row>
    <row r="5133" spans="7:7">
      <c r="G5133" s="31"/>
    </row>
    <row r="5134" spans="7:7">
      <c r="G5134" s="31"/>
    </row>
    <row r="5135" spans="7:7">
      <c r="G5135" s="31"/>
    </row>
    <row r="5136" spans="7:7">
      <c r="G5136" s="31"/>
    </row>
    <row r="5137" spans="7:7">
      <c r="G5137" s="31"/>
    </row>
    <row r="5138" spans="7:7">
      <c r="G5138" s="31"/>
    </row>
    <row r="5139" spans="7:7">
      <c r="G5139" s="31"/>
    </row>
    <row r="5140" spans="7:7">
      <c r="G5140" s="31"/>
    </row>
    <row r="5141" spans="7:7">
      <c r="G5141" s="31"/>
    </row>
    <row r="5142" spans="7:7">
      <c r="G5142" s="31"/>
    </row>
    <row r="5143" spans="7:7">
      <c r="G5143" s="31"/>
    </row>
    <row r="5144" spans="7:7">
      <c r="G5144" s="31"/>
    </row>
    <row r="5145" spans="7:7">
      <c r="G5145" s="31"/>
    </row>
    <row r="5146" spans="7:7">
      <c r="G5146" s="31"/>
    </row>
    <row r="5147" spans="7:7">
      <c r="G5147" s="31"/>
    </row>
    <row r="5148" spans="7:7">
      <c r="G5148" s="31"/>
    </row>
    <row r="5149" spans="7:7">
      <c r="G5149" s="31"/>
    </row>
    <row r="5150" spans="7:7">
      <c r="G5150" s="31"/>
    </row>
    <row r="5151" spans="7:7">
      <c r="G5151" s="31"/>
    </row>
    <row r="5152" spans="7:7">
      <c r="G5152" s="31"/>
    </row>
    <row r="5153" spans="7:7">
      <c r="G5153" s="31"/>
    </row>
    <row r="5154" spans="7:7">
      <c r="G5154" s="31"/>
    </row>
    <row r="5155" spans="7:7">
      <c r="G5155" s="31"/>
    </row>
    <row r="5156" spans="7:7">
      <c r="G5156" s="31"/>
    </row>
    <row r="5157" spans="7:7">
      <c r="G5157" s="31"/>
    </row>
    <row r="5158" spans="7:7">
      <c r="G5158" s="31"/>
    </row>
    <row r="5159" spans="7:7">
      <c r="G5159" s="31"/>
    </row>
    <row r="5160" spans="7:7">
      <c r="G5160" s="31"/>
    </row>
    <row r="5161" spans="7:7">
      <c r="G5161" s="31"/>
    </row>
    <row r="5162" spans="7:7">
      <c r="G5162" s="31"/>
    </row>
    <row r="5163" spans="7:7">
      <c r="G5163" s="31"/>
    </row>
    <row r="5164" spans="7:7">
      <c r="G5164" s="31"/>
    </row>
    <row r="5165" spans="7:7">
      <c r="G5165" s="31"/>
    </row>
    <row r="5166" spans="7:7">
      <c r="G5166" s="31"/>
    </row>
    <row r="5167" spans="7:7">
      <c r="G5167" s="31"/>
    </row>
    <row r="5168" spans="7:7">
      <c r="G5168" s="31"/>
    </row>
    <row r="5169" spans="7:7">
      <c r="G5169" s="31"/>
    </row>
    <row r="5170" spans="7:7">
      <c r="G5170" s="31"/>
    </row>
    <row r="5171" spans="7:7">
      <c r="G5171" s="31"/>
    </row>
    <row r="5172" spans="7:7">
      <c r="G5172" s="31"/>
    </row>
    <row r="5173" spans="7:7">
      <c r="G5173" s="31"/>
    </row>
    <row r="5174" spans="7:7">
      <c r="G5174" s="31"/>
    </row>
    <row r="5175" spans="7:7">
      <c r="G5175" s="31"/>
    </row>
    <row r="5176" spans="7:7">
      <c r="G5176" s="31"/>
    </row>
    <row r="5177" spans="7:7">
      <c r="G5177" s="31"/>
    </row>
    <row r="5178" spans="7:7">
      <c r="G5178" s="31"/>
    </row>
    <row r="5179" spans="7:7">
      <c r="G5179" s="31"/>
    </row>
    <row r="5180" spans="7:7">
      <c r="G5180" s="31"/>
    </row>
    <row r="5181" spans="7:7">
      <c r="G5181" s="31"/>
    </row>
    <row r="5182" spans="7:7">
      <c r="G5182" s="31"/>
    </row>
    <row r="5183" spans="7:7">
      <c r="G5183" s="31"/>
    </row>
    <row r="5184" spans="7:7">
      <c r="G5184" s="31"/>
    </row>
    <row r="5185" spans="7:7">
      <c r="G5185" s="31"/>
    </row>
    <row r="5186" spans="7:7">
      <c r="G5186" s="31"/>
    </row>
    <row r="5187" spans="7:7">
      <c r="G5187" s="31"/>
    </row>
    <row r="5188" spans="7:7">
      <c r="G5188" s="31"/>
    </row>
    <row r="5189" spans="7:7">
      <c r="G5189" s="31"/>
    </row>
    <row r="5190" spans="7:7">
      <c r="G5190" s="31"/>
    </row>
    <row r="5191" spans="7:7">
      <c r="G5191" s="31"/>
    </row>
    <row r="5192" spans="7:7">
      <c r="G5192" s="31"/>
    </row>
    <row r="5193" spans="7:7">
      <c r="G5193" s="31"/>
    </row>
    <row r="5194" spans="7:7">
      <c r="G5194" s="31"/>
    </row>
    <row r="5195" spans="7:7">
      <c r="G5195" s="31"/>
    </row>
    <row r="5196" spans="7:7">
      <c r="G5196" s="31"/>
    </row>
    <row r="5197" spans="7:7">
      <c r="G5197" s="31"/>
    </row>
    <row r="5198" spans="7:7">
      <c r="G5198" s="31"/>
    </row>
    <row r="5199" spans="7:7">
      <c r="G5199" s="31"/>
    </row>
    <row r="5200" spans="7:7">
      <c r="G5200" s="31"/>
    </row>
    <row r="5201" spans="7:7">
      <c r="G5201" s="31"/>
    </row>
    <row r="5202" spans="7:7">
      <c r="G5202" s="31"/>
    </row>
    <row r="5203" spans="7:7">
      <c r="G5203" s="31"/>
    </row>
    <row r="5204" spans="7:7">
      <c r="G5204" s="31"/>
    </row>
    <row r="5205" spans="7:7">
      <c r="G5205" s="31"/>
    </row>
    <row r="5206" spans="7:7">
      <c r="G5206" s="31"/>
    </row>
    <row r="5207" spans="7:7">
      <c r="G5207" s="31"/>
    </row>
    <row r="5208" spans="7:7">
      <c r="G5208" s="31"/>
    </row>
    <row r="5209" spans="7:7">
      <c r="G5209" s="31"/>
    </row>
    <row r="5210" spans="7:7">
      <c r="G5210" s="31"/>
    </row>
    <row r="5211" spans="7:7">
      <c r="G5211" s="31"/>
    </row>
    <row r="5212" spans="7:7">
      <c r="G5212" s="31"/>
    </row>
    <row r="5213" spans="7:7">
      <c r="G5213" s="31"/>
    </row>
    <row r="5214" spans="7:7">
      <c r="G5214" s="31"/>
    </row>
    <row r="5215" spans="7:7">
      <c r="G5215" s="31"/>
    </row>
    <row r="5216" spans="7:7">
      <c r="G5216" s="31"/>
    </row>
    <row r="5217" spans="7:7">
      <c r="G5217" s="31"/>
    </row>
    <row r="5218" spans="7:7">
      <c r="G5218" s="31"/>
    </row>
    <row r="5219" spans="7:7">
      <c r="G5219" s="31"/>
    </row>
    <row r="5220" spans="7:7">
      <c r="G5220" s="31"/>
    </row>
    <row r="5221" spans="7:7">
      <c r="G5221" s="31"/>
    </row>
    <row r="5222" spans="7:7">
      <c r="G5222" s="31"/>
    </row>
    <row r="5223" spans="7:7">
      <c r="G5223" s="31"/>
    </row>
    <row r="5224" spans="7:7">
      <c r="G5224" s="31"/>
    </row>
    <row r="5225" spans="7:7">
      <c r="G5225" s="31"/>
    </row>
    <row r="5226" spans="7:7">
      <c r="G5226" s="31"/>
    </row>
    <row r="5227" spans="7:7">
      <c r="G5227" s="31"/>
    </row>
    <row r="5228" spans="7:7">
      <c r="G5228" s="31"/>
    </row>
    <row r="5229" spans="7:7">
      <c r="G5229" s="31"/>
    </row>
    <row r="5230" spans="7:7">
      <c r="G5230" s="31"/>
    </row>
    <row r="5231" spans="7:7">
      <c r="G5231" s="31"/>
    </row>
    <row r="5232" spans="7:7">
      <c r="G5232" s="31"/>
    </row>
    <row r="5233" spans="7:7">
      <c r="G5233" s="31"/>
    </row>
    <row r="5234" spans="7:7">
      <c r="G5234" s="31"/>
    </row>
    <row r="5235" spans="7:7">
      <c r="G5235" s="31"/>
    </row>
    <row r="5236" spans="7:7">
      <c r="G5236" s="31"/>
    </row>
    <row r="5237" spans="7:7">
      <c r="G5237" s="31"/>
    </row>
    <row r="5238" spans="7:7">
      <c r="G5238" s="31"/>
    </row>
    <row r="5239" spans="7:7">
      <c r="G5239" s="31"/>
    </row>
    <row r="5240" spans="7:7">
      <c r="G5240" s="31"/>
    </row>
    <row r="5241" spans="7:7">
      <c r="G5241" s="31"/>
    </row>
    <row r="5242" spans="7:7">
      <c r="G5242" s="31"/>
    </row>
    <row r="5243" spans="7:7">
      <c r="G5243" s="31"/>
    </row>
    <row r="5244" spans="7:7">
      <c r="G5244" s="31"/>
    </row>
    <row r="5245" spans="7:7">
      <c r="G5245" s="31"/>
    </row>
    <row r="5246" spans="7:7">
      <c r="G5246" s="31"/>
    </row>
    <row r="5247" spans="7:7">
      <c r="G5247" s="31"/>
    </row>
    <row r="5248" spans="7:7">
      <c r="G5248" s="31"/>
    </row>
    <row r="5249" spans="7:7">
      <c r="G5249" s="31"/>
    </row>
    <row r="5250" spans="7:7">
      <c r="G5250" s="31"/>
    </row>
    <row r="5251" spans="7:7">
      <c r="G5251" s="31"/>
    </row>
    <row r="5252" spans="7:7">
      <c r="G5252" s="31"/>
    </row>
    <row r="5253" spans="7:7">
      <c r="G5253" s="31"/>
    </row>
    <row r="5254" spans="7:7">
      <c r="G5254" s="31"/>
    </row>
    <row r="5255" spans="7:7">
      <c r="G5255" s="31"/>
    </row>
    <row r="5256" spans="7:7">
      <c r="G5256" s="31"/>
    </row>
    <row r="5257" spans="7:7">
      <c r="G5257" s="31"/>
    </row>
    <row r="5258" spans="7:7">
      <c r="G5258" s="31"/>
    </row>
    <row r="5259" spans="7:7">
      <c r="G5259" s="31"/>
    </row>
    <row r="5260" spans="7:7">
      <c r="G5260" s="31"/>
    </row>
    <row r="5261" spans="7:7">
      <c r="G5261" s="31"/>
    </row>
    <row r="5262" spans="7:7">
      <c r="G5262" s="31"/>
    </row>
    <row r="5263" spans="7:7">
      <c r="G5263" s="31"/>
    </row>
    <row r="5264" spans="7:7">
      <c r="G5264" s="31"/>
    </row>
    <row r="5265" spans="7:7">
      <c r="G5265" s="31"/>
    </row>
    <row r="5266" spans="7:7">
      <c r="G5266" s="31"/>
    </row>
    <row r="5267" spans="7:7">
      <c r="G5267" s="31"/>
    </row>
    <row r="5268" spans="7:7">
      <c r="G5268" s="31"/>
    </row>
    <row r="5269" spans="7:7">
      <c r="G5269" s="31"/>
    </row>
    <row r="5270" spans="7:7">
      <c r="G5270" s="31"/>
    </row>
    <row r="5271" spans="7:7">
      <c r="G5271" s="31"/>
    </row>
    <row r="5272" spans="7:7">
      <c r="G5272" s="31"/>
    </row>
    <row r="5273" spans="7:7">
      <c r="G5273" s="31"/>
    </row>
    <row r="5274" spans="7:7">
      <c r="G5274" s="31"/>
    </row>
    <row r="5275" spans="7:7">
      <c r="G5275" s="31"/>
    </row>
    <row r="5276" spans="7:7">
      <c r="G5276" s="31"/>
    </row>
    <row r="5277" spans="7:7">
      <c r="G5277" s="31"/>
    </row>
    <row r="5278" spans="7:7">
      <c r="G5278" s="31"/>
    </row>
    <row r="5279" spans="7:7">
      <c r="G5279" s="31"/>
    </row>
    <row r="5280" spans="7:7">
      <c r="G5280" s="31"/>
    </row>
    <row r="5281" spans="7:7">
      <c r="G5281" s="31"/>
    </row>
    <row r="5282" spans="7:7">
      <c r="G5282" s="31"/>
    </row>
    <row r="5283" spans="7:7">
      <c r="G5283" s="31"/>
    </row>
    <row r="5284" spans="7:7">
      <c r="G5284" s="31"/>
    </row>
    <row r="5285" spans="7:7">
      <c r="G5285" s="31"/>
    </row>
    <row r="5286" spans="7:7">
      <c r="G5286" s="31"/>
    </row>
    <row r="5287" spans="7:7">
      <c r="G5287" s="31"/>
    </row>
    <row r="5288" spans="7:7">
      <c r="G5288" s="31"/>
    </row>
    <row r="5289" spans="7:7">
      <c r="G5289" s="31"/>
    </row>
    <row r="5290" spans="7:7">
      <c r="G5290" s="31"/>
    </row>
    <row r="5291" spans="7:7">
      <c r="G5291" s="31"/>
    </row>
    <row r="5292" spans="7:7">
      <c r="G5292" s="31"/>
    </row>
    <row r="5293" spans="7:7">
      <c r="G5293" s="31"/>
    </row>
    <row r="5294" spans="7:7">
      <c r="G5294" s="31"/>
    </row>
    <row r="5295" spans="7:7">
      <c r="G5295" s="31"/>
    </row>
    <row r="5296" spans="7:7">
      <c r="G5296" s="31"/>
    </row>
    <row r="5297" spans="7:7">
      <c r="G5297" s="31"/>
    </row>
    <row r="5298" spans="7:7">
      <c r="G5298" s="31"/>
    </row>
    <row r="5299" spans="7:7">
      <c r="G5299" s="31"/>
    </row>
    <row r="5300" spans="7:7">
      <c r="G5300" s="31"/>
    </row>
    <row r="5301" spans="7:7">
      <c r="G5301" s="31"/>
    </row>
    <row r="5302" spans="7:7">
      <c r="G5302" s="31"/>
    </row>
    <row r="5303" spans="7:7">
      <c r="G5303" s="31"/>
    </row>
    <row r="5304" spans="7:7">
      <c r="G5304" s="31"/>
    </row>
    <row r="5305" spans="7:7">
      <c r="G5305" s="31"/>
    </row>
    <row r="5306" spans="7:7">
      <c r="G5306" s="31"/>
    </row>
    <row r="5307" spans="7:7">
      <c r="G5307" s="31"/>
    </row>
    <row r="5308" spans="7:7">
      <c r="G5308" s="31"/>
    </row>
    <row r="5309" spans="7:7">
      <c r="G5309" s="31"/>
    </row>
    <row r="5310" spans="7:7">
      <c r="G5310" s="31"/>
    </row>
    <row r="5311" spans="7:7">
      <c r="G5311" s="31"/>
    </row>
    <row r="5312" spans="7:7">
      <c r="G5312" s="31"/>
    </row>
    <row r="5313" spans="7:7">
      <c r="G5313" s="31"/>
    </row>
    <row r="5314" spans="7:7">
      <c r="G5314" s="31"/>
    </row>
    <row r="5315" spans="7:7">
      <c r="G5315" s="31"/>
    </row>
    <row r="5316" spans="7:7">
      <c r="G5316" s="31"/>
    </row>
    <row r="5317" spans="7:7">
      <c r="G5317" s="31"/>
    </row>
    <row r="5318" spans="7:7">
      <c r="G5318" s="31"/>
    </row>
    <row r="5319" spans="7:7">
      <c r="G5319" s="31"/>
    </row>
    <row r="5320" spans="7:7">
      <c r="G5320" s="31"/>
    </row>
    <row r="5321" spans="7:7">
      <c r="G5321" s="31"/>
    </row>
    <row r="5322" spans="7:7">
      <c r="G5322" s="31"/>
    </row>
    <row r="5323" spans="7:7">
      <c r="G5323" s="31"/>
    </row>
    <row r="5324" spans="7:7">
      <c r="G5324" s="31"/>
    </row>
    <row r="5325" spans="7:7">
      <c r="G5325" s="31"/>
    </row>
    <row r="5326" spans="7:7">
      <c r="G5326" s="31"/>
    </row>
    <row r="5327" spans="7:7">
      <c r="G5327" s="31"/>
    </row>
    <row r="5328" spans="7:7">
      <c r="G5328" s="31"/>
    </row>
    <row r="5329" spans="7:7">
      <c r="G5329" s="31"/>
    </row>
    <row r="5330" spans="7:7">
      <c r="G5330" s="31"/>
    </row>
    <row r="5331" spans="7:7">
      <c r="G5331" s="31"/>
    </row>
    <row r="5332" spans="7:7">
      <c r="G5332" s="31"/>
    </row>
    <row r="5333" spans="7:7">
      <c r="G5333" s="31"/>
    </row>
    <row r="5334" spans="7:7">
      <c r="G5334" s="31"/>
    </row>
    <row r="5335" spans="7:7">
      <c r="G5335" s="31"/>
    </row>
    <row r="5336" spans="7:7">
      <c r="G5336" s="31"/>
    </row>
    <row r="5337" spans="7:7">
      <c r="G5337" s="31"/>
    </row>
    <row r="5338" spans="7:7">
      <c r="G5338" s="31"/>
    </row>
    <row r="5339" spans="7:7">
      <c r="G5339" s="31"/>
    </row>
    <row r="5340" spans="7:7">
      <c r="G5340" s="31"/>
    </row>
    <row r="5341" spans="7:7">
      <c r="G5341" s="31"/>
    </row>
    <row r="5342" spans="7:7">
      <c r="G5342" s="31"/>
    </row>
    <row r="5343" spans="7:7">
      <c r="G5343" s="31"/>
    </row>
    <row r="5344" spans="7:7">
      <c r="G5344" s="31"/>
    </row>
    <row r="5345" spans="7:7">
      <c r="G5345" s="31"/>
    </row>
    <row r="5346" spans="7:7">
      <c r="G5346" s="31"/>
    </row>
    <row r="5347" spans="7:7">
      <c r="G5347" s="31"/>
    </row>
    <row r="5348" spans="7:7">
      <c r="G5348" s="31"/>
    </row>
    <row r="5349" spans="7:7">
      <c r="G5349" s="31"/>
    </row>
    <row r="5350" spans="7:7">
      <c r="G5350" s="31"/>
    </row>
    <row r="5351" spans="7:7">
      <c r="G5351" s="31"/>
    </row>
    <row r="5352" spans="7:7">
      <c r="G5352" s="31"/>
    </row>
    <row r="5353" spans="7:7">
      <c r="G5353" s="31"/>
    </row>
    <row r="5354" spans="7:7">
      <c r="G5354" s="31"/>
    </row>
    <row r="5355" spans="7:7">
      <c r="G5355" s="31"/>
    </row>
    <row r="5356" spans="7:7">
      <c r="G5356" s="31"/>
    </row>
    <row r="5357" spans="7:7">
      <c r="G5357" s="31"/>
    </row>
    <row r="5358" spans="7:7">
      <c r="G5358" s="31"/>
    </row>
    <row r="5359" spans="7:7">
      <c r="G5359" s="31"/>
    </row>
    <row r="5360" spans="7:7">
      <c r="G5360" s="31"/>
    </row>
    <row r="5361" spans="7:7">
      <c r="G5361" s="31"/>
    </row>
    <row r="5362" spans="7:7">
      <c r="G5362" s="31"/>
    </row>
    <row r="5363" spans="7:7">
      <c r="G5363" s="31"/>
    </row>
    <row r="5364" spans="7:7">
      <c r="G5364" s="31"/>
    </row>
    <row r="5365" spans="7:7">
      <c r="G5365" s="31"/>
    </row>
    <row r="5366" spans="7:7">
      <c r="G5366" s="31"/>
    </row>
    <row r="5367" spans="7:7">
      <c r="G5367" s="31"/>
    </row>
    <row r="5368" spans="7:7">
      <c r="G5368" s="31"/>
    </row>
    <row r="5369" spans="7:7">
      <c r="G5369" s="31"/>
    </row>
    <row r="5370" spans="7:7">
      <c r="G5370" s="31"/>
    </row>
    <row r="5371" spans="7:7">
      <c r="G5371" s="31"/>
    </row>
    <row r="5372" spans="7:7">
      <c r="G5372" s="31"/>
    </row>
    <row r="5373" spans="7:7">
      <c r="G5373" s="31"/>
    </row>
    <row r="5374" spans="7:7">
      <c r="G5374" s="31"/>
    </row>
    <row r="5375" spans="7:7">
      <c r="G5375" s="31"/>
    </row>
    <row r="5376" spans="7:7">
      <c r="G5376" s="31"/>
    </row>
    <row r="5377" spans="7:7">
      <c r="G5377" s="31"/>
    </row>
    <row r="5378" spans="7:7">
      <c r="G5378" s="31"/>
    </row>
    <row r="5379" spans="7:7">
      <c r="G5379" s="31"/>
    </row>
    <row r="5380" spans="7:7">
      <c r="G5380" s="31"/>
    </row>
    <row r="5381" spans="7:7">
      <c r="G5381" s="31"/>
    </row>
    <row r="5382" spans="7:7">
      <c r="G5382" s="31"/>
    </row>
    <row r="5383" spans="7:7">
      <c r="G5383" s="31"/>
    </row>
    <row r="5384" spans="7:7">
      <c r="G5384" s="31"/>
    </row>
    <row r="5385" spans="7:7">
      <c r="G5385" s="31"/>
    </row>
    <row r="5386" spans="7:7">
      <c r="G5386" s="31"/>
    </row>
    <row r="5387" spans="7:7">
      <c r="G5387" s="31"/>
    </row>
    <row r="5388" spans="7:7">
      <c r="G5388" s="31"/>
    </row>
    <row r="5389" spans="7:7">
      <c r="G5389" s="31"/>
    </row>
    <row r="5390" spans="7:7">
      <c r="G5390" s="31"/>
    </row>
    <row r="5391" spans="7:7">
      <c r="G5391" s="31"/>
    </row>
    <row r="5392" spans="7:7">
      <c r="G5392" s="31"/>
    </row>
    <row r="5393" spans="7:7">
      <c r="G5393" s="31"/>
    </row>
    <row r="5394" spans="7:7">
      <c r="G5394" s="31"/>
    </row>
    <row r="5395" spans="7:7">
      <c r="G5395" s="31"/>
    </row>
    <row r="5396" spans="7:7">
      <c r="G5396" s="31"/>
    </row>
    <row r="5397" spans="7:7">
      <c r="G5397" s="31"/>
    </row>
    <row r="5398" spans="7:7">
      <c r="G5398" s="31"/>
    </row>
    <row r="5399" spans="7:7">
      <c r="G5399" s="31"/>
    </row>
    <row r="5400" spans="7:7">
      <c r="G5400" s="31"/>
    </row>
    <row r="5401" spans="7:7">
      <c r="G5401" s="31"/>
    </row>
    <row r="5402" spans="7:7">
      <c r="G5402" s="31"/>
    </row>
    <row r="5403" spans="7:7">
      <c r="G5403" s="31"/>
    </row>
    <row r="5404" spans="7:7">
      <c r="G5404" s="31"/>
    </row>
    <row r="5405" spans="7:7">
      <c r="G5405" s="31"/>
    </row>
    <row r="5406" spans="7:7">
      <c r="G5406" s="31"/>
    </row>
    <row r="5407" spans="7:7">
      <c r="G5407" s="31"/>
    </row>
    <row r="5408" spans="7:7">
      <c r="G5408" s="31"/>
    </row>
    <row r="5409" spans="7:7">
      <c r="G5409" s="31"/>
    </row>
    <row r="5410" spans="7:7">
      <c r="G5410" s="31"/>
    </row>
    <row r="5411" spans="7:7">
      <c r="G5411" s="31"/>
    </row>
    <row r="5412" spans="7:7">
      <c r="G5412" s="31"/>
    </row>
    <row r="5413" spans="7:7">
      <c r="G5413" s="31"/>
    </row>
    <row r="5414" spans="7:7">
      <c r="G5414" s="31"/>
    </row>
    <row r="5415" spans="7:7">
      <c r="G5415" s="31"/>
    </row>
    <row r="5416" spans="7:7">
      <c r="G5416" s="31"/>
    </row>
    <row r="5417" spans="7:7">
      <c r="G5417" s="31"/>
    </row>
    <row r="5418" spans="7:7">
      <c r="G5418" s="31"/>
    </row>
    <row r="5419" spans="7:7">
      <c r="G5419" s="31"/>
    </row>
    <row r="5420" spans="7:7">
      <c r="G5420" s="31"/>
    </row>
    <row r="5421" spans="7:7">
      <c r="G5421" s="31"/>
    </row>
    <row r="5422" spans="7:7">
      <c r="G5422" s="31"/>
    </row>
    <row r="5423" spans="7:7">
      <c r="G5423" s="31"/>
    </row>
    <row r="5424" spans="7:7">
      <c r="G5424" s="31"/>
    </row>
    <row r="5425" spans="7:7">
      <c r="G5425" s="31"/>
    </row>
    <row r="5426" spans="7:7">
      <c r="G5426" s="31"/>
    </row>
    <row r="5427" spans="7:7">
      <c r="G5427" s="31"/>
    </row>
    <row r="5428" spans="7:7">
      <c r="G5428" s="31"/>
    </row>
    <row r="5429" spans="7:7">
      <c r="G5429" s="31"/>
    </row>
    <row r="5430" spans="7:7">
      <c r="G5430" s="31"/>
    </row>
    <row r="5431" spans="7:7">
      <c r="G5431" s="31"/>
    </row>
    <row r="5432" spans="7:7">
      <c r="G5432" s="31"/>
    </row>
    <row r="5433" spans="7:7">
      <c r="G5433" s="31"/>
    </row>
    <row r="5434" spans="7:7">
      <c r="G5434" s="31"/>
    </row>
    <row r="5435" spans="7:7">
      <c r="G5435" s="31"/>
    </row>
    <row r="5436" spans="7:7">
      <c r="G5436" s="31"/>
    </row>
    <row r="5437" spans="7:7">
      <c r="G5437" s="31"/>
    </row>
    <row r="5438" spans="7:7">
      <c r="G5438" s="31"/>
    </row>
    <row r="5439" spans="7:7">
      <c r="G5439" s="31"/>
    </row>
    <row r="5440" spans="7:7">
      <c r="G5440" s="31"/>
    </row>
    <row r="5441" spans="7:7">
      <c r="G5441" s="31"/>
    </row>
    <row r="5442" spans="7:7">
      <c r="G5442" s="31"/>
    </row>
    <row r="5443" spans="7:7">
      <c r="G5443" s="31"/>
    </row>
    <row r="5444" spans="7:7">
      <c r="G5444" s="31"/>
    </row>
    <row r="5445" spans="7:7">
      <c r="G5445" s="31"/>
    </row>
    <row r="5446" spans="7:7">
      <c r="G5446" s="31"/>
    </row>
    <row r="5447" spans="7:7">
      <c r="G5447" s="31"/>
    </row>
    <row r="5448" spans="7:7">
      <c r="G5448" s="31"/>
    </row>
    <row r="5449" spans="7:7">
      <c r="G5449" s="31"/>
    </row>
    <row r="5450" spans="7:7">
      <c r="G5450" s="31"/>
    </row>
    <row r="5451" spans="7:7">
      <c r="G5451" s="31"/>
    </row>
    <row r="5452" spans="7:7">
      <c r="G5452" s="31"/>
    </row>
    <row r="5453" spans="7:7">
      <c r="G5453" s="31"/>
    </row>
    <row r="5454" spans="7:7">
      <c r="G5454" s="31"/>
    </row>
    <row r="5455" spans="7:7">
      <c r="G5455" s="31"/>
    </row>
    <row r="5456" spans="7:7">
      <c r="G5456" s="31"/>
    </row>
    <row r="5457" spans="7:7">
      <c r="G5457" s="31"/>
    </row>
    <row r="5458" spans="7:7">
      <c r="G5458" s="31"/>
    </row>
    <row r="5459" spans="7:7">
      <c r="G5459" s="31"/>
    </row>
    <row r="5460" spans="7:7">
      <c r="G5460" s="31"/>
    </row>
    <row r="5461" spans="7:7">
      <c r="G5461" s="31"/>
    </row>
    <row r="5462" spans="7:7">
      <c r="G5462" s="31"/>
    </row>
    <row r="5463" spans="7:7">
      <c r="G5463" s="31"/>
    </row>
    <row r="5464" spans="7:7">
      <c r="G5464" s="31"/>
    </row>
    <row r="5465" spans="7:7">
      <c r="G5465" s="31"/>
    </row>
    <row r="5466" spans="7:7">
      <c r="G5466" s="31"/>
    </row>
    <row r="5467" spans="7:7">
      <c r="G5467" s="31"/>
    </row>
    <row r="5468" spans="7:7">
      <c r="G5468" s="31"/>
    </row>
    <row r="5469" spans="7:7">
      <c r="G5469" s="31"/>
    </row>
    <row r="5470" spans="7:7">
      <c r="G5470" s="31"/>
    </row>
    <row r="5471" spans="7:7">
      <c r="G5471" s="31"/>
    </row>
    <row r="5472" spans="7:7">
      <c r="G5472" s="31"/>
    </row>
    <row r="5473" spans="7:7">
      <c r="G5473" s="31"/>
    </row>
    <row r="5474" spans="7:7">
      <c r="G5474" s="31"/>
    </row>
    <row r="5475" spans="7:7">
      <c r="G5475" s="31"/>
    </row>
    <row r="5476" spans="7:7">
      <c r="G5476" s="31"/>
    </row>
    <row r="5477" spans="7:7">
      <c r="G5477" s="31"/>
    </row>
    <row r="5478" spans="7:7">
      <c r="G5478" s="31"/>
    </row>
    <row r="5479" spans="7:7">
      <c r="G5479" s="31"/>
    </row>
    <row r="5480" spans="7:7">
      <c r="G5480" s="31"/>
    </row>
    <row r="5481" spans="7:7">
      <c r="G5481" s="31"/>
    </row>
    <row r="5482" spans="7:7">
      <c r="G5482" s="31"/>
    </row>
    <row r="5483" spans="7:7">
      <c r="G5483" s="31"/>
    </row>
    <row r="5484" spans="7:7">
      <c r="G5484" s="31"/>
    </row>
    <row r="5485" spans="7:7">
      <c r="G5485" s="31"/>
    </row>
    <row r="5486" spans="7:7">
      <c r="G5486" s="31"/>
    </row>
    <row r="5487" spans="7:7">
      <c r="G5487" s="31"/>
    </row>
    <row r="5488" spans="7:7">
      <c r="G5488" s="31"/>
    </row>
    <row r="5489" spans="7:7">
      <c r="G5489" s="31"/>
    </row>
    <row r="5490" spans="7:7">
      <c r="G5490" s="31"/>
    </row>
    <row r="5491" spans="7:7">
      <c r="G5491" s="31"/>
    </row>
    <row r="5492" spans="7:7">
      <c r="G5492" s="31"/>
    </row>
    <row r="5493" spans="7:7">
      <c r="G5493" s="31"/>
    </row>
    <row r="5494" spans="7:7">
      <c r="G5494" s="31"/>
    </row>
    <row r="5495" spans="7:7">
      <c r="G5495" s="31"/>
    </row>
    <row r="5496" spans="7:7">
      <c r="G5496" s="31"/>
    </row>
    <row r="5497" spans="7:7">
      <c r="G5497" s="31"/>
    </row>
    <row r="5498" spans="7:7">
      <c r="G5498" s="31"/>
    </row>
    <row r="5499" spans="7:7">
      <c r="G5499" s="31"/>
    </row>
    <row r="5500" spans="7:7">
      <c r="G5500" s="31"/>
    </row>
    <row r="5501" spans="7:7">
      <c r="G5501" s="31"/>
    </row>
    <row r="5502" spans="7:7">
      <c r="G5502" s="31"/>
    </row>
    <row r="5503" spans="7:7">
      <c r="G5503" s="31"/>
    </row>
    <row r="5504" spans="7:7">
      <c r="G5504" s="31"/>
    </row>
    <row r="5505" spans="7:7">
      <c r="G5505" s="31"/>
    </row>
    <row r="5506" spans="7:7">
      <c r="G5506" s="31"/>
    </row>
    <row r="5507" spans="7:7">
      <c r="G5507" s="31"/>
    </row>
    <row r="5508" spans="7:7">
      <c r="G5508" s="31"/>
    </row>
    <row r="5509" spans="7:7">
      <c r="G5509" s="31"/>
    </row>
    <row r="5510" spans="7:7">
      <c r="G5510" s="31"/>
    </row>
    <row r="5511" spans="7:7">
      <c r="G5511" s="31"/>
    </row>
    <row r="5512" spans="7:7">
      <c r="G5512" s="31"/>
    </row>
    <row r="5513" spans="7:7">
      <c r="G5513" s="31"/>
    </row>
    <row r="5514" spans="7:7">
      <c r="G5514" s="31"/>
    </row>
    <row r="5515" spans="7:7">
      <c r="G5515" s="31"/>
    </row>
    <row r="5516" spans="7:7">
      <c r="G5516" s="31"/>
    </row>
    <row r="5517" spans="7:7">
      <c r="G5517" s="31"/>
    </row>
    <row r="5518" spans="7:7">
      <c r="G5518" s="31"/>
    </row>
    <row r="5519" spans="7:7">
      <c r="G5519" s="31"/>
    </row>
    <row r="5520" spans="7:7">
      <c r="G5520" s="31"/>
    </row>
    <row r="5521" spans="7:7">
      <c r="G5521" s="31"/>
    </row>
    <row r="5522" spans="7:7">
      <c r="G5522" s="31"/>
    </row>
    <row r="5523" spans="7:7">
      <c r="G5523" s="31"/>
    </row>
    <row r="5524" spans="7:7">
      <c r="G5524" s="31"/>
    </row>
    <row r="5525" spans="7:7">
      <c r="G5525" s="31"/>
    </row>
    <row r="5526" spans="7:7">
      <c r="G5526" s="31"/>
    </row>
    <row r="5527" spans="7:7">
      <c r="G5527" s="31"/>
    </row>
    <row r="5528" spans="7:7">
      <c r="G5528" s="31"/>
    </row>
    <row r="5529" spans="7:7">
      <c r="G5529" s="31"/>
    </row>
    <row r="5530" spans="7:7">
      <c r="G5530" s="31"/>
    </row>
    <row r="5531" spans="7:7">
      <c r="G5531" s="31"/>
    </row>
    <row r="5532" spans="7:7">
      <c r="G5532" s="31"/>
    </row>
    <row r="5533" spans="7:7">
      <c r="G5533" s="31"/>
    </row>
    <row r="5534" spans="7:7">
      <c r="G5534" s="31"/>
    </row>
    <row r="5535" spans="7:7">
      <c r="G5535" s="31"/>
    </row>
    <row r="5536" spans="7:7">
      <c r="G5536" s="31"/>
    </row>
    <row r="5537" spans="7:7">
      <c r="G5537" s="31"/>
    </row>
    <row r="5538" spans="7:7">
      <c r="G5538" s="31"/>
    </row>
    <row r="5539" spans="7:7">
      <c r="G5539" s="31"/>
    </row>
    <row r="5540" spans="7:7">
      <c r="G5540" s="31"/>
    </row>
    <row r="5541" spans="7:7">
      <c r="G5541" s="31"/>
    </row>
    <row r="5542" spans="7:7">
      <c r="G5542" s="31"/>
    </row>
    <row r="5543" spans="7:7">
      <c r="G5543" s="31"/>
    </row>
    <row r="5544" spans="7:7">
      <c r="G5544" s="31"/>
    </row>
    <row r="5545" spans="7:7">
      <c r="G5545" s="31"/>
    </row>
    <row r="5546" spans="7:7">
      <c r="G5546" s="31"/>
    </row>
    <row r="5547" spans="7:7">
      <c r="G5547" s="31"/>
    </row>
    <row r="5548" spans="7:7">
      <c r="G5548" s="31"/>
    </row>
    <row r="5549" spans="7:7">
      <c r="G5549" s="31"/>
    </row>
    <row r="5550" spans="7:7">
      <c r="G5550" s="31"/>
    </row>
    <row r="5551" spans="7:7">
      <c r="G5551" s="31"/>
    </row>
    <row r="5552" spans="7:7">
      <c r="G5552" s="31"/>
    </row>
    <row r="5553" spans="7:7">
      <c r="G5553" s="31"/>
    </row>
    <row r="5554" spans="7:7">
      <c r="G5554" s="31"/>
    </row>
    <row r="5555" spans="7:7">
      <c r="G5555" s="31"/>
    </row>
    <row r="5556" spans="7:7">
      <c r="G5556" s="31"/>
    </row>
    <row r="5557" spans="7:7">
      <c r="G5557" s="31"/>
    </row>
    <row r="5558" spans="7:7">
      <c r="G5558" s="31"/>
    </row>
    <row r="5559" spans="7:7">
      <c r="G5559" s="31"/>
    </row>
    <row r="5560" spans="7:7">
      <c r="G5560" s="31"/>
    </row>
    <row r="5561" spans="7:7">
      <c r="G5561" s="31"/>
    </row>
    <row r="5562" spans="7:7">
      <c r="G5562" s="31"/>
    </row>
    <row r="5563" spans="7:7">
      <c r="G5563" s="31"/>
    </row>
    <row r="5564" spans="7:7">
      <c r="G5564" s="31"/>
    </row>
    <row r="5565" spans="7:7">
      <c r="G5565" s="31"/>
    </row>
    <row r="5566" spans="7:7">
      <c r="G5566" s="31"/>
    </row>
    <row r="5567" spans="7:7">
      <c r="G5567" s="31"/>
    </row>
    <row r="5568" spans="7:7">
      <c r="G5568" s="31"/>
    </row>
    <row r="5569" spans="7:7">
      <c r="G5569" s="31"/>
    </row>
    <row r="5570" spans="7:7">
      <c r="G5570" s="31"/>
    </row>
    <row r="5571" spans="7:7">
      <c r="G5571" s="31"/>
    </row>
    <row r="5572" spans="7:7">
      <c r="G5572" s="31"/>
    </row>
    <row r="5573" spans="7:7">
      <c r="G5573" s="31"/>
    </row>
    <row r="5574" spans="7:7">
      <c r="G5574" s="31"/>
    </row>
    <row r="5575" spans="7:7">
      <c r="G5575" s="31"/>
    </row>
    <row r="5576" spans="7:7">
      <c r="G5576" s="31"/>
    </row>
    <row r="5577" spans="7:7">
      <c r="G5577" s="31"/>
    </row>
    <row r="5578" spans="7:7">
      <c r="G5578" s="31"/>
    </row>
    <row r="5579" spans="7:7">
      <c r="G5579" s="31"/>
    </row>
    <row r="5580" spans="7:7">
      <c r="G5580" s="31"/>
    </row>
    <row r="5581" spans="7:7">
      <c r="G5581" s="31"/>
    </row>
    <row r="5582" spans="7:7">
      <c r="G5582" s="31"/>
    </row>
    <row r="5583" spans="7:7">
      <c r="G5583" s="31"/>
    </row>
    <row r="5584" spans="7:7">
      <c r="G5584" s="31"/>
    </row>
    <row r="5585" spans="7:7">
      <c r="G5585" s="31"/>
    </row>
    <row r="5586" spans="7:7">
      <c r="G5586" s="31"/>
    </row>
    <row r="5587" spans="7:7">
      <c r="G5587" s="31"/>
    </row>
    <row r="5588" spans="7:7">
      <c r="G5588" s="31"/>
    </row>
    <row r="5589" spans="7:7">
      <c r="G5589" s="31"/>
    </row>
    <row r="5590" spans="7:7">
      <c r="G5590" s="31"/>
    </row>
    <row r="5591" spans="7:7">
      <c r="G5591" s="31"/>
    </row>
    <row r="5592" spans="7:7">
      <c r="G5592" s="31"/>
    </row>
    <row r="5593" spans="7:7">
      <c r="G5593" s="31"/>
    </row>
    <row r="5594" spans="7:7">
      <c r="G5594" s="31"/>
    </row>
    <row r="5595" spans="7:7">
      <c r="G5595" s="31"/>
    </row>
    <row r="5596" spans="7:7">
      <c r="G5596" s="31"/>
    </row>
    <row r="5597" spans="7:7">
      <c r="G5597" s="31"/>
    </row>
    <row r="5598" spans="7:7">
      <c r="G5598" s="31"/>
    </row>
    <row r="5599" spans="7:7">
      <c r="G5599" s="31"/>
    </row>
    <row r="5600" spans="7:7">
      <c r="G5600" s="31"/>
    </row>
    <row r="5601" spans="7:7">
      <c r="G5601" s="31"/>
    </row>
    <row r="5602" spans="7:7">
      <c r="G5602" s="31"/>
    </row>
    <row r="5603" spans="7:7">
      <c r="G5603" s="31"/>
    </row>
    <row r="5604" spans="7:7">
      <c r="G5604" s="31"/>
    </row>
    <row r="5605" spans="7:7">
      <c r="G5605" s="31"/>
    </row>
    <row r="5606" spans="7:7">
      <c r="G5606" s="31"/>
    </row>
    <row r="5607" spans="7:7">
      <c r="G5607" s="31"/>
    </row>
    <row r="5608" spans="7:7">
      <c r="G5608" s="31"/>
    </row>
    <row r="5609" spans="7:7">
      <c r="G5609" s="31"/>
    </row>
    <row r="5610" spans="7:7">
      <c r="G5610" s="31"/>
    </row>
    <row r="5611" spans="7:7">
      <c r="G5611" s="31"/>
    </row>
    <row r="5612" spans="7:7">
      <c r="G5612" s="31"/>
    </row>
    <row r="5613" spans="7:7">
      <c r="G5613" s="31"/>
    </row>
    <row r="5614" spans="7:7">
      <c r="G5614" s="31"/>
    </row>
    <row r="5615" spans="7:7">
      <c r="G5615" s="31"/>
    </row>
    <row r="5616" spans="7:7">
      <c r="G5616" s="31"/>
    </row>
    <row r="5617" spans="7:7">
      <c r="G5617" s="31"/>
    </row>
    <row r="5618" spans="7:7">
      <c r="G5618" s="31"/>
    </row>
    <row r="5619" spans="7:7">
      <c r="G5619" s="31"/>
    </row>
    <row r="5620" spans="7:7">
      <c r="G5620" s="31"/>
    </row>
    <row r="5621" spans="7:7">
      <c r="G5621" s="31"/>
    </row>
    <row r="5622" spans="7:7">
      <c r="G5622" s="31"/>
    </row>
    <row r="5623" spans="7:7">
      <c r="G5623" s="31"/>
    </row>
    <row r="5624" spans="7:7">
      <c r="G5624" s="31"/>
    </row>
    <row r="5625" spans="7:7">
      <c r="G5625" s="31"/>
    </row>
    <row r="5626" spans="7:7">
      <c r="G5626" s="31"/>
    </row>
    <row r="5627" spans="7:7">
      <c r="G5627" s="31"/>
    </row>
    <row r="5628" spans="7:7">
      <c r="G5628" s="31"/>
    </row>
    <row r="5629" spans="7:7">
      <c r="G5629" s="31"/>
    </row>
    <row r="5630" spans="7:7">
      <c r="G5630" s="31"/>
    </row>
    <row r="5631" spans="7:7">
      <c r="G5631" s="31"/>
    </row>
    <row r="5632" spans="7:7">
      <c r="G5632" s="31"/>
    </row>
    <row r="5633" spans="7:7">
      <c r="G5633" s="31"/>
    </row>
    <row r="5634" spans="7:7">
      <c r="G5634" s="31"/>
    </row>
    <row r="5635" spans="7:7">
      <c r="G5635" s="31"/>
    </row>
    <row r="5636" spans="7:7">
      <c r="G5636" s="31"/>
    </row>
    <row r="5637" spans="7:7">
      <c r="G5637" s="31"/>
    </row>
    <row r="5638" spans="7:7">
      <c r="G5638" s="31"/>
    </row>
    <row r="5639" spans="7:7">
      <c r="G5639" s="31"/>
    </row>
    <row r="5640" spans="7:7">
      <c r="G5640" s="31"/>
    </row>
    <row r="5641" spans="7:7">
      <c r="G5641" s="31"/>
    </row>
    <row r="5642" spans="7:7">
      <c r="G5642" s="31"/>
    </row>
    <row r="5643" spans="7:7">
      <c r="G5643" s="31"/>
    </row>
    <row r="5644" spans="7:7">
      <c r="G5644" s="31"/>
    </row>
    <row r="5645" spans="7:7">
      <c r="G5645" s="31"/>
    </row>
    <row r="5646" spans="7:7">
      <c r="G5646" s="31"/>
    </row>
    <row r="5647" spans="7:7">
      <c r="G5647" s="31"/>
    </row>
    <row r="5648" spans="7:7">
      <c r="G5648" s="31"/>
    </row>
    <row r="5649" spans="7:7">
      <c r="G5649" s="31"/>
    </row>
    <row r="5650" spans="7:7">
      <c r="G5650" s="31"/>
    </row>
    <row r="5651" spans="7:7">
      <c r="G5651" s="31"/>
    </row>
    <row r="5652" spans="7:7">
      <c r="G5652" s="31"/>
    </row>
    <row r="5653" spans="7:7">
      <c r="G5653" s="31"/>
    </row>
    <row r="5654" spans="7:7">
      <c r="G5654" s="31"/>
    </row>
    <row r="5655" spans="7:7">
      <c r="G5655" s="31"/>
    </row>
    <row r="5656" spans="7:7">
      <c r="G5656" s="31"/>
    </row>
    <row r="5657" spans="7:7">
      <c r="G5657" s="31"/>
    </row>
    <row r="5658" spans="7:7">
      <c r="G5658" s="31"/>
    </row>
    <row r="5659" spans="7:7">
      <c r="G5659" s="31"/>
    </row>
    <row r="5660" spans="7:7">
      <c r="G5660" s="31"/>
    </row>
    <row r="5661" spans="7:7">
      <c r="G5661" s="31"/>
    </row>
    <row r="5662" spans="7:7">
      <c r="G5662" s="31"/>
    </row>
    <row r="5663" spans="7:7">
      <c r="G5663" s="31"/>
    </row>
    <row r="5664" spans="7:7">
      <c r="G5664" s="31"/>
    </row>
    <row r="5665" spans="7:7">
      <c r="G5665" s="31"/>
    </row>
    <row r="5666" spans="7:7">
      <c r="G5666" s="31"/>
    </row>
    <row r="5667" spans="7:7">
      <c r="G5667" s="31"/>
    </row>
    <row r="5668" spans="7:7">
      <c r="G5668" s="31"/>
    </row>
    <row r="5669" spans="7:7">
      <c r="G5669" s="31"/>
    </row>
    <row r="5670" spans="7:7">
      <c r="G5670" s="31"/>
    </row>
    <row r="5671" spans="7:7">
      <c r="G5671" s="31"/>
    </row>
    <row r="5672" spans="7:7">
      <c r="G5672" s="31"/>
    </row>
    <row r="5673" spans="7:7">
      <c r="G5673" s="31"/>
    </row>
    <row r="5674" spans="7:7">
      <c r="G5674" s="31"/>
    </row>
    <row r="5675" spans="7:7">
      <c r="G5675" s="31"/>
    </row>
    <row r="5676" spans="7:7">
      <c r="G5676" s="31"/>
    </row>
    <row r="5677" spans="7:7">
      <c r="G5677" s="31"/>
    </row>
    <row r="5678" spans="7:7">
      <c r="G5678" s="31"/>
    </row>
    <row r="5679" spans="7:7">
      <c r="G5679" s="31"/>
    </row>
    <row r="5680" spans="7:7">
      <c r="G5680" s="31"/>
    </row>
    <row r="5681" spans="7:7">
      <c r="G5681" s="31"/>
    </row>
    <row r="5682" spans="7:7">
      <c r="G5682" s="31"/>
    </row>
    <row r="5683" spans="7:7">
      <c r="G5683" s="31"/>
    </row>
    <row r="5684" spans="7:7">
      <c r="G5684" s="31"/>
    </row>
    <row r="5685" spans="7:7">
      <c r="G5685" s="31"/>
    </row>
    <row r="5686" spans="7:7">
      <c r="G5686" s="31"/>
    </row>
    <row r="5687" spans="7:7">
      <c r="G5687" s="31"/>
    </row>
    <row r="5688" spans="7:7">
      <c r="G5688" s="31"/>
    </row>
    <row r="5689" spans="7:7">
      <c r="G5689" s="31"/>
    </row>
    <row r="5690" spans="7:7">
      <c r="G5690" s="31"/>
    </row>
    <row r="5691" spans="7:7">
      <c r="G5691" s="31"/>
    </row>
    <row r="5692" spans="7:7">
      <c r="G5692" s="31"/>
    </row>
    <row r="5693" spans="7:7">
      <c r="G5693" s="31"/>
    </row>
    <row r="5694" spans="7:7">
      <c r="G5694" s="31"/>
    </row>
    <row r="5695" spans="7:7">
      <c r="G5695" s="31"/>
    </row>
    <row r="5696" spans="7:7">
      <c r="G5696" s="31"/>
    </row>
    <row r="5697" spans="7:7">
      <c r="G5697" s="31"/>
    </row>
    <row r="5698" spans="7:7">
      <c r="G5698" s="31"/>
    </row>
    <row r="5699" spans="7:7">
      <c r="G5699" s="31"/>
    </row>
    <row r="5700" spans="7:7">
      <c r="G5700" s="31"/>
    </row>
    <row r="5701" spans="7:7">
      <c r="G5701" s="31"/>
    </row>
    <row r="5702" spans="7:7">
      <c r="G5702" s="31"/>
    </row>
    <row r="5703" spans="7:7">
      <c r="G5703" s="31"/>
    </row>
    <row r="5704" spans="7:7">
      <c r="G5704" s="31"/>
    </row>
    <row r="5705" spans="7:7">
      <c r="G5705" s="31"/>
    </row>
    <row r="5706" spans="7:7">
      <c r="G5706" s="31"/>
    </row>
    <row r="5707" spans="7:7">
      <c r="G5707" s="31"/>
    </row>
    <row r="5708" spans="7:7">
      <c r="G5708" s="31"/>
    </row>
    <row r="5709" spans="7:7">
      <c r="G5709" s="31"/>
    </row>
    <row r="5710" spans="7:7">
      <c r="G5710" s="31"/>
    </row>
    <row r="5711" spans="7:7">
      <c r="G5711" s="31"/>
    </row>
    <row r="5712" spans="7:7">
      <c r="G5712" s="31"/>
    </row>
    <row r="5713" spans="7:7">
      <c r="G5713" s="31"/>
    </row>
    <row r="5714" spans="7:7">
      <c r="G5714" s="31"/>
    </row>
    <row r="5715" spans="7:7">
      <c r="G5715" s="31"/>
    </row>
    <row r="5716" spans="7:7">
      <c r="G5716" s="31"/>
    </row>
    <row r="5717" spans="7:7">
      <c r="G5717" s="31"/>
    </row>
    <row r="5718" spans="7:7">
      <c r="G5718" s="31"/>
    </row>
    <row r="5719" spans="7:7">
      <c r="G5719" s="31"/>
    </row>
    <row r="5720" spans="7:7">
      <c r="G5720" s="31"/>
    </row>
    <row r="5721" spans="7:7">
      <c r="G5721" s="31"/>
    </row>
    <row r="5722" spans="7:7">
      <c r="G5722" s="31"/>
    </row>
    <row r="5723" spans="7:7">
      <c r="G5723" s="31"/>
    </row>
    <row r="5724" spans="7:7">
      <c r="G5724" s="31"/>
    </row>
    <row r="5725" spans="7:7">
      <c r="G5725" s="31"/>
    </row>
    <row r="5726" spans="7:7">
      <c r="G5726" s="31"/>
    </row>
    <row r="5727" spans="7:7">
      <c r="G5727" s="31"/>
    </row>
    <row r="5728" spans="7:7">
      <c r="G5728" s="31"/>
    </row>
    <row r="5729" spans="7:7">
      <c r="G5729" s="31"/>
    </row>
    <row r="5730" spans="7:7">
      <c r="G5730" s="31"/>
    </row>
    <row r="5731" spans="7:7">
      <c r="G5731" s="31"/>
    </row>
    <row r="5732" spans="7:7">
      <c r="G5732" s="31"/>
    </row>
    <row r="5733" spans="7:7">
      <c r="G5733" s="31"/>
    </row>
    <row r="5734" spans="7:7">
      <c r="G5734" s="31"/>
    </row>
    <row r="5735" spans="7:7">
      <c r="G5735" s="31"/>
    </row>
    <row r="5736" spans="7:7">
      <c r="G5736" s="31"/>
    </row>
    <row r="5737" spans="7:7">
      <c r="G5737" s="31"/>
    </row>
    <row r="5738" spans="7:7">
      <c r="G5738" s="31"/>
    </row>
    <row r="5739" spans="7:7">
      <c r="G5739" s="31"/>
    </row>
    <row r="5740" spans="7:7">
      <c r="G5740" s="31"/>
    </row>
    <row r="5741" spans="7:7">
      <c r="G5741" s="31"/>
    </row>
    <row r="5742" spans="7:7">
      <c r="G5742" s="31"/>
    </row>
    <row r="5743" spans="7:7">
      <c r="G5743" s="31"/>
    </row>
    <row r="5744" spans="7:7">
      <c r="G5744" s="31"/>
    </row>
    <row r="5745" spans="7:7">
      <c r="G5745" s="31"/>
    </row>
    <row r="5746" spans="7:7">
      <c r="G5746" s="31"/>
    </row>
    <row r="5747" spans="7:7">
      <c r="G5747" s="31"/>
    </row>
    <row r="5748" spans="7:7">
      <c r="G5748" s="31"/>
    </row>
    <row r="5749" spans="7:7">
      <c r="G5749" s="31"/>
    </row>
    <row r="5750" spans="7:7">
      <c r="G5750" s="31"/>
    </row>
    <row r="5751" spans="7:7">
      <c r="G5751" s="31"/>
    </row>
    <row r="5752" spans="7:7">
      <c r="G5752" s="31"/>
    </row>
    <row r="5753" spans="7:7">
      <c r="G5753" s="31"/>
    </row>
    <row r="5754" spans="7:7">
      <c r="G5754" s="31"/>
    </row>
    <row r="5755" spans="7:7">
      <c r="G5755" s="31"/>
    </row>
    <row r="5756" spans="7:7">
      <c r="G5756" s="31"/>
    </row>
    <row r="5757" spans="7:7">
      <c r="G5757" s="31"/>
    </row>
    <row r="5758" spans="7:7">
      <c r="G5758" s="31"/>
    </row>
    <row r="5759" spans="7:7">
      <c r="G5759" s="31"/>
    </row>
    <row r="5760" spans="7:7">
      <c r="G5760" s="31"/>
    </row>
    <row r="5761" spans="7:7">
      <c r="G5761" s="31"/>
    </row>
    <row r="5762" spans="7:7">
      <c r="G5762" s="31"/>
    </row>
    <row r="5763" spans="7:7">
      <c r="G5763" s="31"/>
    </row>
    <row r="5764" spans="7:7">
      <c r="G5764" s="31"/>
    </row>
    <row r="5765" spans="7:7">
      <c r="G5765" s="31"/>
    </row>
    <row r="5766" spans="7:7">
      <c r="G5766" s="31"/>
    </row>
    <row r="5767" spans="7:7">
      <c r="G5767" s="31"/>
    </row>
    <row r="5768" spans="7:7">
      <c r="G5768" s="31"/>
    </row>
    <row r="5769" spans="7:7">
      <c r="G5769" s="31"/>
    </row>
    <row r="5770" spans="7:7">
      <c r="G5770" s="31"/>
    </row>
    <row r="5771" spans="7:7">
      <c r="G5771" s="31"/>
    </row>
    <row r="5772" spans="7:7">
      <c r="G5772" s="31"/>
    </row>
    <row r="5773" spans="7:7">
      <c r="G5773" s="31"/>
    </row>
    <row r="5774" spans="7:7">
      <c r="G5774" s="31"/>
    </row>
    <row r="5775" spans="7:7">
      <c r="G5775" s="31"/>
    </row>
    <row r="5776" spans="7:7">
      <c r="G5776" s="31"/>
    </row>
    <row r="5777" spans="7:7">
      <c r="G5777" s="31"/>
    </row>
    <row r="5778" spans="7:7">
      <c r="G5778" s="31"/>
    </row>
    <row r="5779" spans="7:7">
      <c r="G5779" s="31"/>
    </row>
    <row r="5780" spans="7:7">
      <c r="G5780" s="31"/>
    </row>
    <row r="5781" spans="7:7">
      <c r="G5781" s="31"/>
    </row>
    <row r="5782" spans="7:7">
      <c r="G5782" s="31"/>
    </row>
    <row r="5783" spans="7:7">
      <c r="G5783" s="31"/>
    </row>
    <row r="5784" spans="7:7">
      <c r="G5784" s="31"/>
    </row>
    <row r="5785" spans="7:7">
      <c r="G5785" s="31"/>
    </row>
    <row r="5786" spans="7:7">
      <c r="G5786" s="31"/>
    </row>
    <row r="5787" spans="7:7">
      <c r="G5787" s="31"/>
    </row>
    <row r="5788" spans="7:7">
      <c r="G5788" s="31"/>
    </row>
    <row r="5789" spans="7:7">
      <c r="G5789" s="31"/>
    </row>
    <row r="5790" spans="7:7">
      <c r="G5790" s="31"/>
    </row>
    <row r="5791" spans="7:7">
      <c r="G5791" s="31"/>
    </row>
    <row r="5792" spans="7:7">
      <c r="G5792" s="31"/>
    </row>
    <row r="5793" spans="7:7">
      <c r="G5793" s="31"/>
    </row>
    <row r="5794" spans="7:7">
      <c r="G5794" s="31"/>
    </row>
    <row r="5795" spans="7:7">
      <c r="G5795" s="31"/>
    </row>
    <row r="5796" spans="7:7">
      <c r="G5796" s="31"/>
    </row>
    <row r="5797" spans="7:7">
      <c r="G5797" s="31"/>
    </row>
    <row r="5798" spans="7:7">
      <c r="G5798" s="31"/>
    </row>
    <row r="5799" spans="7:7">
      <c r="G5799" s="31"/>
    </row>
    <row r="5800" spans="7:7">
      <c r="G5800" s="31"/>
    </row>
    <row r="5801" spans="7:7">
      <c r="G5801" s="31"/>
    </row>
    <row r="5802" spans="7:7">
      <c r="G5802" s="31"/>
    </row>
    <row r="5803" spans="7:7">
      <c r="G5803" s="31"/>
    </row>
    <row r="5804" spans="7:7">
      <c r="G5804" s="31"/>
    </row>
    <row r="5805" spans="7:7">
      <c r="G5805" s="31"/>
    </row>
    <row r="5806" spans="7:7">
      <c r="G5806" s="31"/>
    </row>
    <row r="5807" spans="7:7">
      <c r="G5807" s="31"/>
    </row>
    <row r="5808" spans="7:7">
      <c r="G5808" s="31"/>
    </row>
    <row r="5809" spans="7:7">
      <c r="G5809" s="31"/>
    </row>
    <row r="5810" spans="7:7">
      <c r="G5810" s="31"/>
    </row>
    <row r="5811" spans="7:7">
      <c r="G5811" s="31"/>
    </row>
    <row r="5812" spans="7:7">
      <c r="G5812" s="31"/>
    </row>
    <row r="5813" spans="7:7">
      <c r="G5813" s="31"/>
    </row>
    <row r="5814" spans="7:7">
      <c r="G5814" s="31"/>
    </row>
    <row r="5815" spans="7:7">
      <c r="G5815" s="31"/>
    </row>
    <row r="5816" spans="7:7">
      <c r="G5816" s="31"/>
    </row>
    <row r="5817" spans="7:7">
      <c r="G5817" s="31"/>
    </row>
    <row r="5818" spans="7:7">
      <c r="G5818" s="31"/>
    </row>
    <row r="5819" spans="7:7">
      <c r="G5819" s="31"/>
    </row>
    <row r="5820" spans="7:7">
      <c r="G5820" s="31"/>
    </row>
    <row r="5821" spans="7:7">
      <c r="G5821" s="31"/>
    </row>
    <row r="5822" spans="7:7">
      <c r="G5822" s="31"/>
    </row>
    <row r="5823" spans="7:7">
      <c r="G5823" s="31"/>
    </row>
    <row r="5824" spans="7:7">
      <c r="G5824" s="31"/>
    </row>
    <row r="5825" spans="7:7">
      <c r="G5825" s="31"/>
    </row>
    <row r="5826" spans="7:7">
      <c r="G5826" s="31"/>
    </row>
    <row r="5827" spans="7:7">
      <c r="G5827" s="31"/>
    </row>
    <row r="5828" spans="7:7">
      <c r="G5828" s="31"/>
    </row>
    <row r="5829" spans="7:7">
      <c r="G5829" s="31"/>
    </row>
    <row r="5830" spans="7:7">
      <c r="G5830" s="31"/>
    </row>
    <row r="5831" spans="7:7">
      <c r="G5831" s="31"/>
    </row>
    <row r="5832" spans="7:7">
      <c r="G5832" s="31"/>
    </row>
    <row r="5833" spans="7:7">
      <c r="G5833" s="31"/>
    </row>
    <row r="5834" spans="7:7">
      <c r="G5834" s="31"/>
    </row>
    <row r="5835" spans="7:7">
      <c r="G5835" s="31"/>
    </row>
    <row r="5836" spans="7:7">
      <c r="G5836" s="31"/>
    </row>
    <row r="5837" spans="7:7">
      <c r="G5837" s="31"/>
    </row>
    <row r="5838" spans="7:7">
      <c r="G5838" s="31"/>
    </row>
    <row r="5839" spans="7:7">
      <c r="G5839" s="31"/>
    </row>
    <row r="5840" spans="7:7">
      <c r="G5840" s="31"/>
    </row>
    <row r="5841" spans="7:7">
      <c r="G5841" s="31"/>
    </row>
    <row r="5842" spans="7:7">
      <c r="G5842" s="31"/>
    </row>
    <row r="5843" spans="7:7">
      <c r="G5843" s="31"/>
    </row>
    <row r="5844" spans="7:7">
      <c r="G5844" s="31"/>
    </row>
    <row r="5845" spans="7:7">
      <c r="G5845" s="31"/>
    </row>
    <row r="5846" spans="7:7">
      <c r="G5846" s="31"/>
    </row>
    <row r="5847" spans="7:7">
      <c r="G5847" s="31"/>
    </row>
    <row r="5848" spans="7:7">
      <c r="G5848" s="31"/>
    </row>
    <row r="5849" spans="7:7">
      <c r="G5849" s="31"/>
    </row>
    <row r="5850" spans="7:7">
      <c r="G5850" s="31"/>
    </row>
    <row r="5851" spans="7:7">
      <c r="G5851" s="31"/>
    </row>
    <row r="5852" spans="7:7">
      <c r="G5852" s="31"/>
    </row>
    <row r="5853" spans="7:7">
      <c r="G5853" s="31"/>
    </row>
    <row r="5854" spans="7:7">
      <c r="G5854" s="31"/>
    </row>
    <row r="5855" spans="7:7">
      <c r="G5855" s="31"/>
    </row>
    <row r="5856" spans="7:7">
      <c r="G5856" s="31"/>
    </row>
    <row r="5857" spans="7:7">
      <c r="G5857" s="31"/>
    </row>
    <row r="5858" spans="7:7">
      <c r="G5858" s="31"/>
    </row>
    <row r="5859" spans="7:7">
      <c r="G5859" s="31"/>
    </row>
    <row r="5860" spans="7:7">
      <c r="G5860" s="31"/>
    </row>
    <row r="5861" spans="7:7">
      <c r="G5861" s="31"/>
    </row>
    <row r="5862" spans="7:7">
      <c r="G5862" s="31"/>
    </row>
    <row r="5863" spans="7:7">
      <c r="G5863" s="31"/>
    </row>
    <row r="5864" spans="7:7">
      <c r="G5864" s="31"/>
    </row>
    <row r="5865" spans="7:7">
      <c r="G5865" s="31"/>
    </row>
    <row r="5866" spans="7:7">
      <c r="G5866" s="31"/>
    </row>
    <row r="5867" spans="7:7">
      <c r="G5867" s="31"/>
    </row>
    <row r="5868" spans="7:7">
      <c r="G5868" s="31"/>
    </row>
    <row r="5869" spans="7:7">
      <c r="G5869" s="31"/>
    </row>
    <row r="5870" spans="7:7">
      <c r="G5870" s="31"/>
    </row>
    <row r="5871" spans="7:7">
      <c r="G5871" s="31"/>
    </row>
    <row r="5872" spans="7:7">
      <c r="G5872" s="31"/>
    </row>
    <row r="5873" spans="7:7">
      <c r="G5873" s="31"/>
    </row>
    <row r="5874" spans="7:7">
      <c r="G5874" s="31"/>
    </row>
    <row r="5875" spans="7:7">
      <c r="G5875" s="31"/>
    </row>
    <row r="5876" spans="7:7">
      <c r="G5876" s="31"/>
    </row>
    <row r="5877" spans="7:7">
      <c r="G5877" s="31"/>
    </row>
    <row r="5878" spans="7:7">
      <c r="G5878" s="31"/>
    </row>
    <row r="5879" spans="7:7">
      <c r="G5879" s="31"/>
    </row>
    <row r="5880" spans="7:7">
      <c r="G5880" s="31"/>
    </row>
    <row r="5881" spans="7:7">
      <c r="G5881" s="31"/>
    </row>
    <row r="5882" spans="7:7">
      <c r="G5882" s="31"/>
    </row>
    <row r="5883" spans="7:7">
      <c r="G5883" s="31"/>
    </row>
    <row r="5884" spans="7:7">
      <c r="G5884" s="31"/>
    </row>
    <row r="5885" spans="7:7">
      <c r="G5885" s="31"/>
    </row>
    <row r="5886" spans="7:7">
      <c r="G5886" s="31"/>
    </row>
    <row r="5887" spans="7:7">
      <c r="G5887" s="31"/>
    </row>
    <row r="5888" spans="7:7">
      <c r="G5888" s="31"/>
    </row>
    <row r="5889" spans="7:7">
      <c r="G5889" s="31"/>
    </row>
    <row r="5890" spans="7:7">
      <c r="G5890" s="31"/>
    </row>
    <row r="5891" spans="7:7">
      <c r="G5891" s="31"/>
    </row>
    <row r="5892" spans="7:7">
      <c r="G5892" s="31"/>
    </row>
    <row r="5893" spans="7:7">
      <c r="G5893" s="31"/>
    </row>
    <row r="5894" spans="7:7">
      <c r="G5894" s="31"/>
    </row>
    <row r="5895" spans="7:7">
      <c r="G5895" s="31"/>
    </row>
    <row r="5896" spans="7:7">
      <c r="G5896" s="31"/>
    </row>
    <row r="5897" spans="7:7">
      <c r="G5897" s="31"/>
    </row>
    <row r="5898" spans="7:7">
      <c r="G5898" s="31"/>
    </row>
    <row r="5899" spans="7:7">
      <c r="G5899" s="31"/>
    </row>
    <row r="5900" spans="7:7">
      <c r="G5900" s="31"/>
    </row>
    <row r="5901" spans="7:7">
      <c r="G5901" s="31"/>
    </row>
    <row r="5902" spans="7:7">
      <c r="G5902" s="31"/>
    </row>
    <row r="5903" spans="7:7">
      <c r="G5903" s="31"/>
    </row>
    <row r="5904" spans="7:7">
      <c r="G5904" s="31"/>
    </row>
    <row r="5905" spans="7:7">
      <c r="G5905" s="31"/>
    </row>
    <row r="5906" spans="7:7">
      <c r="G5906" s="31"/>
    </row>
    <row r="5907" spans="7:7">
      <c r="G5907" s="31"/>
    </row>
    <row r="5908" spans="7:7">
      <c r="G5908" s="31"/>
    </row>
    <row r="5909" spans="7:7">
      <c r="G5909" s="31"/>
    </row>
    <row r="5910" spans="7:7">
      <c r="G5910" s="31"/>
    </row>
    <row r="5911" spans="7:7">
      <c r="G5911" s="31"/>
    </row>
    <row r="5912" spans="7:7">
      <c r="G5912" s="31"/>
    </row>
    <row r="5913" spans="7:7">
      <c r="G5913" s="31"/>
    </row>
    <row r="5914" spans="7:7">
      <c r="G5914" s="31"/>
    </row>
    <row r="5915" spans="7:7">
      <c r="G5915" s="31"/>
    </row>
    <row r="5916" spans="7:7">
      <c r="G5916" s="31"/>
    </row>
    <row r="5917" spans="7:7">
      <c r="G5917" s="31"/>
    </row>
    <row r="5918" spans="7:7">
      <c r="G5918" s="31"/>
    </row>
    <row r="5919" spans="7:7">
      <c r="G5919" s="31"/>
    </row>
    <row r="5920" spans="7:7">
      <c r="G5920" s="31"/>
    </row>
    <row r="5921" spans="7:7">
      <c r="G5921" s="31"/>
    </row>
    <row r="5922" spans="7:7">
      <c r="G5922" s="31"/>
    </row>
    <row r="5923" spans="7:7">
      <c r="G5923" s="31"/>
    </row>
    <row r="5924" spans="7:7">
      <c r="G5924" s="31"/>
    </row>
    <row r="5925" spans="7:7">
      <c r="G5925" s="31"/>
    </row>
    <row r="5926" spans="7:7">
      <c r="G5926" s="31"/>
    </row>
    <row r="5927" spans="7:7">
      <c r="G5927" s="31"/>
    </row>
    <row r="5928" spans="7:7">
      <c r="G5928" s="31"/>
    </row>
    <row r="5929" spans="7:7">
      <c r="G5929" s="31"/>
    </row>
    <row r="5930" spans="7:7">
      <c r="G5930" s="31"/>
    </row>
    <row r="5931" spans="7:7">
      <c r="G5931" s="31"/>
    </row>
    <row r="5932" spans="7:7">
      <c r="G5932" s="31"/>
    </row>
    <row r="5933" spans="7:7">
      <c r="G5933" s="31"/>
    </row>
    <row r="5934" spans="7:7">
      <c r="G5934" s="31"/>
    </row>
    <row r="5935" spans="7:7">
      <c r="G5935" s="31"/>
    </row>
    <row r="5936" spans="7:7">
      <c r="G5936" s="31"/>
    </row>
    <row r="5937" spans="7:7">
      <c r="G5937" s="31"/>
    </row>
    <row r="5938" spans="7:7">
      <c r="G5938" s="31"/>
    </row>
    <row r="5939" spans="7:7">
      <c r="G5939" s="31"/>
    </row>
    <row r="5940" spans="7:7">
      <c r="G5940" s="31"/>
    </row>
    <row r="5941" spans="7:7">
      <c r="G5941" s="31"/>
    </row>
    <row r="5942" spans="7:7">
      <c r="G5942" s="31"/>
    </row>
    <row r="5943" spans="7:7">
      <c r="G5943" s="31"/>
    </row>
    <row r="5944" spans="7:7">
      <c r="G5944" s="31"/>
    </row>
    <row r="5945" spans="7:7">
      <c r="G5945" s="31"/>
    </row>
    <row r="5946" spans="7:7">
      <c r="G5946" s="31"/>
    </row>
    <row r="5947" spans="7:7">
      <c r="G5947" s="31"/>
    </row>
    <row r="5948" spans="7:7">
      <c r="G5948" s="31"/>
    </row>
    <row r="5949" spans="7:7">
      <c r="G5949" s="31"/>
    </row>
    <row r="5950" spans="7:7">
      <c r="G5950" s="31"/>
    </row>
    <row r="5951" spans="7:7">
      <c r="G5951" s="31"/>
    </row>
    <row r="5952" spans="7:7">
      <c r="G5952" s="31"/>
    </row>
    <row r="5953" spans="7:7">
      <c r="G5953" s="31"/>
    </row>
    <row r="5954" spans="7:7">
      <c r="G5954" s="31"/>
    </row>
    <row r="5955" spans="7:7">
      <c r="G5955" s="31"/>
    </row>
    <row r="5956" spans="7:7">
      <c r="G5956" s="31"/>
    </row>
    <row r="5957" spans="7:7">
      <c r="G5957" s="31"/>
    </row>
    <row r="5958" spans="7:7">
      <c r="G5958" s="31"/>
    </row>
    <row r="5959" spans="7:7">
      <c r="G5959" s="31"/>
    </row>
    <row r="5960" spans="7:7">
      <c r="G5960" s="31"/>
    </row>
    <row r="5961" spans="7:7">
      <c r="G5961" s="31"/>
    </row>
    <row r="5962" spans="7:7">
      <c r="G5962" s="31"/>
    </row>
    <row r="5963" spans="7:7">
      <c r="G5963" s="31"/>
    </row>
    <row r="5964" spans="7:7">
      <c r="G5964" s="31"/>
    </row>
    <row r="5965" spans="7:7">
      <c r="G5965" s="31"/>
    </row>
    <row r="5966" spans="7:7">
      <c r="G5966" s="31"/>
    </row>
    <row r="5967" spans="7:7">
      <c r="G5967" s="31"/>
    </row>
    <row r="5968" spans="7:7">
      <c r="G5968" s="31"/>
    </row>
    <row r="5969" spans="7:7">
      <c r="G5969" s="31"/>
    </row>
    <row r="5970" spans="7:7">
      <c r="G5970" s="31"/>
    </row>
    <row r="5971" spans="7:7">
      <c r="G5971" s="31"/>
    </row>
    <row r="5972" spans="7:7">
      <c r="G5972" s="31"/>
    </row>
    <row r="5973" spans="7:7">
      <c r="G5973" s="31"/>
    </row>
    <row r="5974" spans="7:7">
      <c r="G5974" s="31"/>
    </row>
    <row r="5975" spans="7:7">
      <c r="G5975" s="31"/>
    </row>
    <row r="5976" spans="7:7">
      <c r="G5976" s="31"/>
    </row>
    <row r="5977" spans="7:7">
      <c r="G5977" s="31"/>
    </row>
    <row r="5978" spans="7:7">
      <c r="G5978" s="31"/>
    </row>
    <row r="5979" spans="7:7">
      <c r="G5979" s="31"/>
    </row>
    <row r="5980" spans="7:7">
      <c r="G5980" s="31"/>
    </row>
    <row r="5981" spans="7:7">
      <c r="G5981" s="31"/>
    </row>
    <row r="5982" spans="7:7">
      <c r="G5982" s="31"/>
    </row>
    <row r="5983" spans="7:7">
      <c r="G5983" s="31"/>
    </row>
    <row r="5984" spans="7:7">
      <c r="G5984" s="31"/>
    </row>
    <row r="5985" spans="7:7">
      <c r="G5985" s="31"/>
    </row>
    <row r="5986" spans="7:7">
      <c r="G5986" s="31"/>
    </row>
    <row r="5987" spans="7:7">
      <c r="G5987" s="31"/>
    </row>
    <row r="5988" spans="7:7">
      <c r="G5988" s="31"/>
    </row>
    <row r="5989" spans="7:7">
      <c r="G5989" s="31"/>
    </row>
    <row r="5990" spans="7:7">
      <c r="G5990" s="31"/>
    </row>
    <row r="5991" spans="7:7">
      <c r="G5991" s="31"/>
    </row>
    <row r="5992" spans="7:7">
      <c r="G5992" s="31"/>
    </row>
    <row r="5993" spans="7:7">
      <c r="G5993" s="31"/>
    </row>
    <row r="5994" spans="7:7">
      <c r="G5994" s="31"/>
    </row>
    <row r="5995" spans="7:7">
      <c r="G5995" s="31"/>
    </row>
    <row r="5996" spans="7:7">
      <c r="G5996" s="31"/>
    </row>
    <row r="5997" spans="7:7">
      <c r="G5997" s="31"/>
    </row>
    <row r="5998" spans="7:7">
      <c r="G5998" s="31"/>
    </row>
    <row r="5999" spans="7:7">
      <c r="G5999" s="31"/>
    </row>
    <row r="6000" spans="7:7">
      <c r="G6000" s="31"/>
    </row>
    <row r="6001" spans="7:7">
      <c r="G6001" s="31"/>
    </row>
    <row r="6002" spans="7:7">
      <c r="G6002" s="31"/>
    </row>
    <row r="6003" spans="7:7">
      <c r="G6003" s="31"/>
    </row>
    <row r="6004" spans="7:7">
      <c r="G6004" s="31"/>
    </row>
    <row r="6005" spans="7:7">
      <c r="G6005" s="31"/>
    </row>
    <row r="6006" spans="7:7">
      <c r="G6006" s="31"/>
    </row>
    <row r="6007" spans="7:7">
      <c r="G6007" s="31"/>
    </row>
    <row r="6008" spans="7:7">
      <c r="G6008" s="31"/>
    </row>
    <row r="6009" spans="7:7">
      <c r="G6009" s="31"/>
    </row>
    <row r="6010" spans="7:7">
      <c r="G6010" s="31"/>
    </row>
    <row r="6011" spans="7:7">
      <c r="G6011" s="31"/>
    </row>
    <row r="6012" spans="7:7">
      <c r="G6012" s="31"/>
    </row>
    <row r="6013" spans="7:7">
      <c r="G6013" s="31"/>
    </row>
    <row r="6014" spans="7:7">
      <c r="G6014" s="31"/>
    </row>
    <row r="6015" spans="7:7">
      <c r="G6015" s="31"/>
    </row>
    <row r="6016" spans="7:7">
      <c r="G6016" s="31"/>
    </row>
    <row r="6017" spans="7:7">
      <c r="G6017" s="31"/>
    </row>
    <row r="6018" spans="7:7">
      <c r="G6018" s="31"/>
    </row>
    <row r="6019" spans="7:7">
      <c r="G6019" s="31"/>
    </row>
    <row r="6020" spans="7:7">
      <c r="G6020" s="31"/>
    </row>
    <row r="6021" spans="7:7">
      <c r="G6021" s="31"/>
    </row>
    <row r="6022" spans="7:7">
      <c r="G6022" s="31"/>
    </row>
    <row r="6023" spans="7:7">
      <c r="G6023" s="31"/>
    </row>
    <row r="6024" spans="7:7">
      <c r="G6024" s="31"/>
    </row>
    <row r="6025" spans="7:7">
      <c r="G6025" s="31"/>
    </row>
    <row r="6026" spans="7:7">
      <c r="G6026" s="31"/>
    </row>
    <row r="6027" spans="7:7">
      <c r="G6027" s="31"/>
    </row>
    <row r="6028" spans="7:7">
      <c r="G6028" s="31"/>
    </row>
    <row r="6029" spans="7:7">
      <c r="G6029" s="31"/>
    </row>
    <row r="6030" spans="7:7">
      <c r="G6030" s="31"/>
    </row>
    <row r="6031" spans="7:7">
      <c r="G6031" s="31"/>
    </row>
    <row r="6032" spans="7:7">
      <c r="G6032" s="31"/>
    </row>
    <row r="6033" spans="7:7">
      <c r="G6033" s="31"/>
    </row>
    <row r="6034" spans="7:7">
      <c r="G6034" s="31"/>
    </row>
    <row r="6035" spans="7:7">
      <c r="G6035" s="31"/>
    </row>
    <row r="6036" spans="7:7">
      <c r="G6036" s="31"/>
    </row>
    <row r="6037" spans="7:7">
      <c r="G6037" s="31"/>
    </row>
    <row r="6038" spans="7:7">
      <c r="G6038" s="31"/>
    </row>
    <row r="6039" spans="7:7">
      <c r="G6039" s="31"/>
    </row>
    <row r="6040" spans="7:7">
      <c r="G6040" s="31"/>
    </row>
    <row r="6041" spans="7:7">
      <c r="G6041" s="31"/>
    </row>
    <row r="6042" spans="7:7">
      <c r="G6042" s="31"/>
    </row>
    <row r="6043" spans="7:7">
      <c r="G6043" s="31"/>
    </row>
    <row r="6044" spans="7:7">
      <c r="G6044" s="31"/>
    </row>
    <row r="6045" spans="7:7">
      <c r="G6045" s="31"/>
    </row>
    <row r="6046" spans="7:7">
      <c r="G6046" s="31"/>
    </row>
    <row r="6047" spans="7:7">
      <c r="G6047" s="31"/>
    </row>
    <row r="6048" spans="7:7">
      <c r="G6048" s="31"/>
    </row>
    <row r="6049" spans="7:7">
      <c r="G6049" s="31"/>
    </row>
    <row r="6050" spans="7:7">
      <c r="G6050" s="31"/>
    </row>
    <row r="6051" spans="7:7">
      <c r="G6051" s="31"/>
    </row>
    <row r="6052" spans="7:7">
      <c r="G6052" s="31"/>
    </row>
    <row r="6053" spans="7:7">
      <c r="G6053" s="31"/>
    </row>
    <row r="6054" spans="7:7">
      <c r="G6054" s="31"/>
    </row>
    <row r="6055" spans="7:7">
      <c r="G6055" s="31"/>
    </row>
    <row r="6056" spans="7:7">
      <c r="G6056" s="31"/>
    </row>
    <row r="6057" spans="7:7">
      <c r="G6057" s="31"/>
    </row>
    <row r="6058" spans="7:7">
      <c r="G6058" s="31"/>
    </row>
    <row r="6059" spans="7:7">
      <c r="G6059" s="31"/>
    </row>
    <row r="6060" spans="7:7">
      <c r="G6060" s="31"/>
    </row>
    <row r="6061" spans="7:7">
      <c r="G6061" s="31"/>
    </row>
    <row r="6062" spans="7:7">
      <c r="G6062" s="31"/>
    </row>
    <row r="6063" spans="7:7">
      <c r="G6063" s="31"/>
    </row>
    <row r="6064" spans="7:7">
      <c r="G6064" s="31"/>
    </row>
    <row r="6065" spans="7:7">
      <c r="G6065" s="31"/>
    </row>
    <row r="6066" spans="7:7">
      <c r="G6066" s="31"/>
    </row>
    <row r="6067" spans="7:7">
      <c r="G6067" s="31"/>
    </row>
    <row r="6068" spans="7:7">
      <c r="G6068" s="31"/>
    </row>
    <row r="6069" spans="7:7">
      <c r="G6069" s="31"/>
    </row>
    <row r="6070" spans="7:7">
      <c r="G6070" s="31"/>
    </row>
    <row r="6071" spans="7:7">
      <c r="G6071" s="31"/>
    </row>
    <row r="6072" spans="7:7">
      <c r="G6072" s="31"/>
    </row>
    <row r="6073" spans="7:7">
      <c r="G6073" s="31"/>
    </row>
    <row r="6074" spans="7:7">
      <c r="G6074" s="31"/>
    </row>
    <row r="6075" spans="7:7">
      <c r="G6075" s="31"/>
    </row>
    <row r="6076" spans="7:7">
      <c r="G6076" s="31"/>
    </row>
    <row r="6077" spans="7:7">
      <c r="G6077" s="31"/>
    </row>
    <row r="6078" spans="7:7">
      <c r="G6078" s="31"/>
    </row>
    <row r="6079" spans="7:7">
      <c r="G6079" s="31"/>
    </row>
    <row r="6080" spans="7:7">
      <c r="G6080" s="31"/>
    </row>
    <row r="6081" spans="7:7">
      <c r="G6081" s="31"/>
    </row>
    <row r="6082" spans="7:7">
      <c r="G6082" s="31"/>
    </row>
    <row r="6083" spans="7:7">
      <c r="G6083" s="31"/>
    </row>
    <row r="6084" spans="7:7">
      <c r="G6084" s="31"/>
    </row>
    <row r="6085" spans="7:7">
      <c r="G6085" s="31"/>
    </row>
    <row r="6086" spans="7:7">
      <c r="G6086" s="31"/>
    </row>
    <row r="6087" spans="7:7">
      <c r="G6087" s="31"/>
    </row>
    <row r="6088" spans="7:7">
      <c r="G6088" s="31"/>
    </row>
    <row r="6089" spans="7:7">
      <c r="G6089" s="31"/>
    </row>
    <row r="6090" spans="7:7">
      <c r="G6090" s="31"/>
    </row>
    <row r="6091" spans="7:7">
      <c r="G6091" s="31"/>
    </row>
    <row r="6092" spans="7:7">
      <c r="G6092" s="31"/>
    </row>
    <row r="6093" spans="7:7">
      <c r="G6093" s="31"/>
    </row>
    <row r="6094" spans="7:7">
      <c r="G6094" s="31"/>
    </row>
    <row r="6095" spans="7:7">
      <c r="G6095" s="31"/>
    </row>
    <row r="6096" spans="7:7">
      <c r="G6096" s="31"/>
    </row>
    <row r="6097" spans="7:7">
      <c r="G6097" s="31"/>
    </row>
    <row r="6098" spans="7:7">
      <c r="G6098" s="31"/>
    </row>
    <row r="6099" spans="7:7">
      <c r="G6099" s="31"/>
    </row>
    <row r="6100" spans="7:7">
      <c r="G6100" s="31"/>
    </row>
    <row r="6101" spans="7:7">
      <c r="G6101" s="31"/>
    </row>
    <row r="6102" spans="7:7">
      <c r="G6102" s="31"/>
    </row>
    <row r="6103" spans="7:7">
      <c r="G6103" s="31"/>
    </row>
    <row r="6104" spans="7:7">
      <c r="G6104" s="31"/>
    </row>
    <row r="6105" spans="7:7">
      <c r="G6105" s="31"/>
    </row>
    <row r="6106" spans="7:7">
      <c r="G6106" s="31"/>
    </row>
    <row r="6107" spans="7:7">
      <c r="G6107" s="31"/>
    </row>
    <row r="6108" spans="7:7">
      <c r="G6108" s="31"/>
    </row>
    <row r="6109" spans="7:7">
      <c r="G6109" s="31"/>
    </row>
    <row r="6110" spans="7:7">
      <c r="G6110" s="31"/>
    </row>
    <row r="6111" spans="7:7">
      <c r="G6111" s="31"/>
    </row>
    <row r="6112" spans="7:7">
      <c r="G6112" s="31"/>
    </row>
    <row r="6113" spans="7:7">
      <c r="G6113" s="31"/>
    </row>
    <row r="6114" spans="7:7">
      <c r="G6114" s="31"/>
    </row>
    <row r="6115" spans="7:7">
      <c r="G6115" s="31"/>
    </row>
    <row r="6116" spans="7:7">
      <c r="G6116" s="31"/>
    </row>
    <row r="6117" spans="7:7">
      <c r="G6117" s="31"/>
    </row>
    <row r="6118" spans="7:7">
      <c r="G6118" s="31"/>
    </row>
    <row r="6119" spans="7:7">
      <c r="G6119" s="31"/>
    </row>
    <row r="6120" spans="7:7">
      <c r="G6120" s="31"/>
    </row>
    <row r="6121" spans="7:7">
      <c r="G6121" s="31"/>
    </row>
    <row r="6122" spans="7:7">
      <c r="G6122" s="31"/>
    </row>
    <row r="6123" spans="7:7">
      <c r="G6123" s="31"/>
    </row>
    <row r="6124" spans="7:7">
      <c r="G6124" s="31"/>
    </row>
    <row r="6125" spans="7:7">
      <c r="G6125" s="31"/>
    </row>
    <row r="6126" spans="7:7">
      <c r="G6126" s="31"/>
    </row>
    <row r="6127" spans="7:7">
      <c r="G6127" s="31"/>
    </row>
    <row r="6128" spans="7:7">
      <c r="G6128" s="31"/>
    </row>
    <row r="6129" spans="7:7">
      <c r="G6129" s="31"/>
    </row>
    <row r="6130" spans="7:7">
      <c r="G6130" s="31"/>
    </row>
    <row r="6131" spans="7:7">
      <c r="G6131" s="31"/>
    </row>
    <row r="6132" spans="7:7">
      <c r="G6132" s="31"/>
    </row>
    <row r="6133" spans="7:7">
      <c r="G6133" s="31"/>
    </row>
    <row r="6134" spans="7:7">
      <c r="G6134" s="31"/>
    </row>
    <row r="6135" spans="7:7">
      <c r="G6135" s="31"/>
    </row>
    <row r="6136" spans="7:7">
      <c r="G6136" s="31"/>
    </row>
    <row r="6137" spans="7:7">
      <c r="G6137" s="31"/>
    </row>
    <row r="6138" spans="7:7">
      <c r="G6138" s="31"/>
    </row>
    <row r="6139" spans="7:7">
      <c r="G6139" s="31"/>
    </row>
    <row r="6140" spans="7:7">
      <c r="G6140" s="31"/>
    </row>
    <row r="6141" spans="7:7">
      <c r="G6141" s="31"/>
    </row>
    <row r="6142" spans="7:7">
      <c r="G6142" s="31"/>
    </row>
    <row r="6143" spans="7:7">
      <c r="G6143" s="31"/>
    </row>
    <row r="6144" spans="7:7">
      <c r="G6144" s="31"/>
    </row>
    <row r="6145" spans="7:7">
      <c r="G6145" s="31"/>
    </row>
    <row r="6146" spans="7:7">
      <c r="G6146" s="31"/>
    </row>
    <row r="6147" spans="7:7">
      <c r="G6147" s="31"/>
    </row>
    <row r="6148" spans="7:7">
      <c r="G6148" s="31"/>
    </row>
    <row r="6149" spans="7:7">
      <c r="G6149" s="31"/>
    </row>
    <row r="6150" spans="7:7">
      <c r="G6150" s="31"/>
    </row>
    <row r="6151" spans="7:7">
      <c r="G6151" s="31"/>
    </row>
    <row r="6152" spans="7:7">
      <c r="G6152" s="31"/>
    </row>
    <row r="6153" spans="7:7">
      <c r="G6153" s="31"/>
    </row>
    <row r="6154" spans="7:7">
      <c r="G6154" s="31"/>
    </row>
    <row r="6155" spans="7:7">
      <c r="G6155" s="31"/>
    </row>
    <row r="6156" spans="7:7">
      <c r="G6156" s="31"/>
    </row>
    <row r="6157" spans="7:7">
      <c r="G6157" s="31"/>
    </row>
    <row r="6158" spans="7:7">
      <c r="G6158" s="31"/>
    </row>
    <row r="6159" spans="7:7">
      <c r="G6159" s="31"/>
    </row>
    <row r="6160" spans="7:7">
      <c r="G6160" s="31"/>
    </row>
    <row r="6161" spans="7:7">
      <c r="G6161" s="31"/>
    </row>
    <row r="6162" spans="7:7">
      <c r="G6162" s="31"/>
    </row>
    <row r="6163" spans="7:7">
      <c r="G6163" s="31"/>
    </row>
    <row r="6164" spans="7:7">
      <c r="G6164" s="31"/>
    </row>
    <row r="6165" spans="7:7">
      <c r="G6165" s="31"/>
    </row>
    <row r="6166" spans="7:7">
      <c r="G6166" s="31"/>
    </row>
    <row r="6167" spans="7:7">
      <c r="G6167" s="31"/>
    </row>
    <row r="6168" spans="7:7">
      <c r="G6168" s="31"/>
    </row>
    <row r="6169" spans="7:7">
      <c r="G6169" s="31"/>
    </row>
    <row r="6170" spans="7:7">
      <c r="G6170" s="31"/>
    </row>
    <row r="6171" spans="7:7">
      <c r="G6171" s="31"/>
    </row>
    <row r="6172" spans="7:7">
      <c r="G6172" s="31"/>
    </row>
    <row r="6173" spans="7:7">
      <c r="G6173" s="31"/>
    </row>
    <row r="6174" spans="7:7">
      <c r="G6174" s="31"/>
    </row>
    <row r="6175" spans="7:7">
      <c r="G6175" s="31"/>
    </row>
    <row r="6176" spans="7:7">
      <c r="G6176" s="31"/>
    </row>
    <row r="6177" spans="7:7">
      <c r="G6177" s="31"/>
    </row>
    <row r="6178" spans="7:7">
      <c r="G6178" s="31"/>
    </row>
    <row r="6179" spans="7:7">
      <c r="G6179" s="31"/>
    </row>
    <row r="6180" spans="7:7">
      <c r="G6180" s="31"/>
    </row>
    <row r="6181" spans="7:7">
      <c r="G6181" s="31"/>
    </row>
    <row r="6182" spans="7:7">
      <c r="G6182" s="31"/>
    </row>
    <row r="6183" spans="7:7">
      <c r="G6183" s="31"/>
    </row>
    <row r="6184" spans="7:7">
      <c r="G6184" s="31"/>
    </row>
    <row r="6185" spans="7:7">
      <c r="G6185" s="31"/>
    </row>
    <row r="6186" spans="7:7">
      <c r="G6186" s="31"/>
    </row>
    <row r="6187" spans="7:7">
      <c r="G6187" s="31"/>
    </row>
    <row r="6188" spans="7:7">
      <c r="G6188" s="31"/>
    </row>
    <row r="6189" spans="7:7">
      <c r="G6189" s="31"/>
    </row>
    <row r="6190" spans="7:7">
      <c r="G6190" s="31"/>
    </row>
    <row r="6191" spans="7:7">
      <c r="G6191" s="31"/>
    </row>
    <row r="6192" spans="7:7">
      <c r="G6192" s="31"/>
    </row>
    <row r="6193" spans="7:7">
      <c r="G6193" s="31"/>
    </row>
    <row r="6194" spans="7:7">
      <c r="G6194" s="31"/>
    </row>
    <row r="6195" spans="7:7">
      <c r="G6195" s="31"/>
    </row>
    <row r="6196" spans="7:7">
      <c r="G6196" s="31"/>
    </row>
    <row r="6197" spans="7:7">
      <c r="G6197" s="31"/>
    </row>
    <row r="6198" spans="7:7">
      <c r="G6198" s="31"/>
    </row>
    <row r="6199" spans="7:7">
      <c r="G6199" s="31"/>
    </row>
    <row r="6200" spans="7:7">
      <c r="G6200" s="31"/>
    </row>
    <row r="6201" spans="7:7">
      <c r="G6201" s="31"/>
    </row>
    <row r="6202" spans="7:7">
      <c r="G6202" s="31"/>
    </row>
    <row r="6203" spans="7:7">
      <c r="G6203" s="31"/>
    </row>
    <row r="6204" spans="7:7">
      <c r="G6204" s="31"/>
    </row>
    <row r="6205" spans="7:7">
      <c r="G6205" s="31"/>
    </row>
    <row r="6206" spans="7:7">
      <c r="G6206" s="31"/>
    </row>
    <row r="6207" spans="7:7">
      <c r="G6207" s="31"/>
    </row>
    <row r="6208" spans="7:7">
      <c r="G6208" s="31"/>
    </row>
    <row r="6209" spans="7:7">
      <c r="G6209" s="31"/>
    </row>
    <row r="6210" spans="7:7">
      <c r="G6210" s="31"/>
    </row>
    <row r="6211" spans="7:7">
      <c r="G6211" s="31"/>
    </row>
    <row r="6212" spans="7:7">
      <c r="G6212" s="31"/>
    </row>
    <row r="6213" spans="7:7">
      <c r="G6213" s="31"/>
    </row>
    <row r="6214" spans="7:7">
      <c r="G6214" s="31"/>
    </row>
    <row r="6215" spans="7:7">
      <c r="G6215" s="31"/>
    </row>
    <row r="6216" spans="7:7">
      <c r="G6216" s="31"/>
    </row>
    <row r="6217" spans="7:7">
      <c r="G6217" s="31"/>
    </row>
    <row r="6218" spans="7:7">
      <c r="G6218" s="31"/>
    </row>
    <row r="6219" spans="7:7">
      <c r="G6219" s="31"/>
    </row>
    <row r="6220" spans="7:7">
      <c r="G6220" s="31"/>
    </row>
    <row r="6221" spans="7:7">
      <c r="G6221" s="31"/>
    </row>
    <row r="6222" spans="7:7">
      <c r="G6222" s="31"/>
    </row>
    <row r="6223" spans="7:7">
      <c r="G6223" s="31"/>
    </row>
    <row r="6224" spans="7:7">
      <c r="G6224" s="31"/>
    </row>
    <row r="6225" spans="7:7">
      <c r="G6225" s="31"/>
    </row>
    <row r="6226" spans="7:7">
      <c r="G6226" s="31"/>
    </row>
    <row r="6227" spans="7:7">
      <c r="G6227" s="31"/>
    </row>
    <row r="6228" spans="7:7">
      <c r="G6228" s="31"/>
    </row>
    <row r="6229" spans="7:7">
      <c r="G6229" s="31"/>
    </row>
    <row r="6230" spans="7:7">
      <c r="G6230" s="31"/>
    </row>
    <row r="6231" spans="7:7">
      <c r="G6231" s="31"/>
    </row>
    <row r="6232" spans="7:7">
      <c r="G6232" s="31"/>
    </row>
    <row r="6233" spans="7:7">
      <c r="G6233" s="31"/>
    </row>
    <row r="6234" spans="7:7">
      <c r="G6234" s="31"/>
    </row>
    <row r="6235" spans="7:7">
      <c r="G6235" s="31"/>
    </row>
    <row r="6236" spans="7:7">
      <c r="G6236" s="31"/>
    </row>
    <row r="6237" spans="7:7">
      <c r="G6237" s="31"/>
    </row>
    <row r="6238" spans="7:7">
      <c r="G6238" s="31"/>
    </row>
    <row r="6239" spans="7:7">
      <c r="G6239" s="31"/>
    </row>
    <row r="6240" spans="7:7">
      <c r="G6240" s="31"/>
    </row>
    <row r="6241" spans="7:7">
      <c r="G6241" s="31"/>
    </row>
    <row r="6242" spans="7:7">
      <c r="G6242" s="31"/>
    </row>
    <row r="6243" spans="7:7">
      <c r="G6243" s="31"/>
    </row>
    <row r="6244" spans="7:7">
      <c r="G6244" s="31"/>
    </row>
    <row r="6245" spans="7:7">
      <c r="G6245" s="31"/>
    </row>
    <row r="6246" spans="7:7">
      <c r="G6246" s="31"/>
    </row>
    <row r="6247" spans="7:7">
      <c r="G6247" s="31"/>
    </row>
    <row r="6248" spans="7:7">
      <c r="G6248" s="31"/>
    </row>
    <row r="6249" spans="7:7">
      <c r="G6249" s="31"/>
    </row>
    <row r="6250" spans="7:7">
      <c r="G6250" s="31"/>
    </row>
    <row r="6251" spans="7:7">
      <c r="G6251" s="31"/>
    </row>
    <row r="6252" spans="7:7">
      <c r="G6252" s="31"/>
    </row>
    <row r="6253" spans="7:7">
      <c r="G6253" s="31"/>
    </row>
    <row r="6254" spans="7:7">
      <c r="G6254" s="31"/>
    </row>
    <row r="6255" spans="7:7">
      <c r="G6255" s="31"/>
    </row>
    <row r="6256" spans="7:7">
      <c r="G6256" s="31"/>
    </row>
    <row r="6257" spans="7:7">
      <c r="G6257" s="31"/>
    </row>
    <row r="6258" spans="7:7">
      <c r="G6258" s="31"/>
    </row>
    <row r="6259" spans="7:7">
      <c r="G6259" s="31"/>
    </row>
    <row r="6260" spans="7:7">
      <c r="G6260" s="31"/>
    </row>
    <row r="6261" spans="7:7">
      <c r="G6261" s="31"/>
    </row>
    <row r="6262" spans="7:7">
      <c r="G6262" s="31"/>
    </row>
    <row r="6263" spans="7:7">
      <c r="G6263" s="31"/>
    </row>
    <row r="6264" spans="7:7">
      <c r="G6264" s="31"/>
    </row>
    <row r="6265" spans="7:7">
      <c r="G6265" s="31"/>
    </row>
    <row r="6266" spans="7:7">
      <c r="G6266" s="31"/>
    </row>
    <row r="6267" spans="7:7">
      <c r="G6267" s="31"/>
    </row>
    <row r="6268" spans="7:7">
      <c r="G6268" s="31"/>
    </row>
    <row r="6269" spans="7:7">
      <c r="G6269" s="31"/>
    </row>
    <row r="6270" spans="7:7">
      <c r="G6270" s="31"/>
    </row>
    <row r="6271" spans="7:7">
      <c r="G6271" s="31"/>
    </row>
    <row r="6272" spans="7:7">
      <c r="G6272" s="31"/>
    </row>
    <row r="6273" spans="7:7">
      <c r="G6273" s="31"/>
    </row>
    <row r="6274" spans="7:7">
      <c r="G6274" s="31"/>
    </row>
    <row r="6275" spans="7:7">
      <c r="G6275" s="31"/>
    </row>
    <row r="6276" spans="7:7">
      <c r="G6276" s="31"/>
    </row>
    <row r="6277" spans="7:7">
      <c r="G6277" s="31"/>
    </row>
    <row r="6278" spans="7:7">
      <c r="G6278" s="31"/>
    </row>
    <row r="6279" spans="7:7">
      <c r="G6279" s="31"/>
    </row>
    <row r="6280" spans="7:7">
      <c r="G6280" s="31"/>
    </row>
    <row r="6281" spans="7:7">
      <c r="G6281" s="31"/>
    </row>
    <row r="6282" spans="7:7">
      <c r="G6282" s="31"/>
    </row>
    <row r="6283" spans="7:7">
      <c r="G6283" s="31"/>
    </row>
    <row r="6284" spans="7:7">
      <c r="G6284" s="31"/>
    </row>
    <row r="6285" spans="7:7">
      <c r="G6285" s="31"/>
    </row>
    <row r="6286" spans="7:7">
      <c r="G6286" s="31"/>
    </row>
    <row r="6287" spans="7:7">
      <c r="G6287" s="31"/>
    </row>
    <row r="6288" spans="7:7">
      <c r="G6288" s="31"/>
    </row>
    <row r="6289" spans="7:7">
      <c r="G6289" s="31"/>
    </row>
    <row r="6290" spans="7:7">
      <c r="G6290" s="31"/>
    </row>
    <row r="6291" spans="7:7">
      <c r="G6291" s="31"/>
    </row>
    <row r="6292" spans="7:7">
      <c r="G6292" s="31"/>
    </row>
    <row r="6293" spans="7:7">
      <c r="G6293" s="31"/>
    </row>
    <row r="6294" spans="7:7">
      <c r="G6294" s="31"/>
    </row>
    <row r="6295" spans="7:7">
      <c r="G6295" s="31"/>
    </row>
    <row r="6296" spans="7:7">
      <c r="G6296" s="31"/>
    </row>
    <row r="6297" spans="7:7">
      <c r="G6297" s="31"/>
    </row>
    <row r="6298" spans="7:7">
      <c r="G6298" s="31"/>
    </row>
    <row r="6299" spans="7:7">
      <c r="G6299" s="31"/>
    </row>
    <row r="6300" spans="7:7">
      <c r="G6300" s="31"/>
    </row>
    <row r="6301" spans="7:7">
      <c r="G6301" s="31"/>
    </row>
    <row r="6302" spans="7:7">
      <c r="G6302" s="31"/>
    </row>
    <row r="6303" spans="7:7">
      <c r="G6303" s="31"/>
    </row>
    <row r="6304" spans="7:7">
      <c r="G6304" s="31"/>
    </row>
    <row r="6305" spans="7:7">
      <c r="G6305" s="31"/>
    </row>
    <row r="6306" spans="7:7">
      <c r="G6306" s="31"/>
    </row>
    <row r="6307" spans="7:7">
      <c r="G6307" s="31"/>
    </row>
    <row r="6308" spans="7:7">
      <c r="G6308" s="31"/>
    </row>
    <row r="6309" spans="7:7">
      <c r="G6309" s="31"/>
    </row>
    <row r="6310" spans="7:7">
      <c r="G6310" s="31"/>
    </row>
    <row r="6311" spans="7:7">
      <c r="G6311" s="31"/>
    </row>
    <row r="6312" spans="7:7">
      <c r="G6312" s="31"/>
    </row>
    <row r="6313" spans="7:7">
      <c r="G6313" s="31"/>
    </row>
    <row r="6314" spans="7:7">
      <c r="G6314" s="31"/>
    </row>
    <row r="6315" spans="7:7">
      <c r="G6315" s="31"/>
    </row>
    <row r="6316" spans="7:7">
      <c r="G6316" s="31"/>
    </row>
    <row r="6317" spans="7:7">
      <c r="G6317" s="31"/>
    </row>
    <row r="6318" spans="7:7">
      <c r="G6318" s="31"/>
    </row>
    <row r="6319" spans="7:7">
      <c r="G6319" s="31"/>
    </row>
    <row r="6320" spans="7:7">
      <c r="G6320" s="31"/>
    </row>
    <row r="6321" spans="7:7">
      <c r="G6321" s="31"/>
    </row>
    <row r="6322" spans="7:7">
      <c r="G6322" s="31"/>
    </row>
    <row r="6323" spans="7:7">
      <c r="G6323" s="31"/>
    </row>
    <row r="6324" spans="7:7">
      <c r="G6324" s="31"/>
    </row>
    <row r="6325" spans="7:7">
      <c r="G6325" s="31"/>
    </row>
    <row r="6326" spans="7:7">
      <c r="G6326" s="31"/>
    </row>
    <row r="6327" spans="7:7">
      <c r="G6327" s="31"/>
    </row>
    <row r="6328" spans="7:7">
      <c r="G6328" s="31"/>
    </row>
    <row r="6329" spans="7:7">
      <c r="G6329" s="31"/>
    </row>
    <row r="6330" spans="7:7">
      <c r="G6330" s="31"/>
    </row>
    <row r="6331" spans="7:7">
      <c r="G6331" s="31"/>
    </row>
    <row r="6332" spans="7:7">
      <c r="G6332" s="31"/>
    </row>
    <row r="6333" spans="7:7">
      <c r="G6333" s="31"/>
    </row>
    <row r="6334" spans="7:7">
      <c r="G6334" s="31"/>
    </row>
    <row r="6335" spans="7:7">
      <c r="G6335" s="31"/>
    </row>
    <row r="6336" spans="7:7">
      <c r="G6336" s="31"/>
    </row>
    <row r="6337" spans="7:7">
      <c r="G6337" s="31"/>
    </row>
    <row r="6338" spans="7:7">
      <c r="G6338" s="31"/>
    </row>
    <row r="6339" spans="7:7">
      <c r="G6339" s="31"/>
    </row>
    <row r="6340" spans="7:7">
      <c r="G6340" s="31"/>
    </row>
    <row r="6341" spans="7:7">
      <c r="G6341" s="31"/>
    </row>
    <row r="6342" spans="7:7">
      <c r="G6342" s="31"/>
    </row>
    <row r="6343" spans="7:7">
      <c r="G6343" s="31"/>
    </row>
    <row r="6344" spans="7:7">
      <c r="G6344" s="31"/>
    </row>
    <row r="6345" spans="7:7">
      <c r="G6345" s="31"/>
    </row>
    <row r="6346" spans="7:7">
      <c r="G6346" s="31"/>
    </row>
    <row r="6347" spans="7:7">
      <c r="G6347" s="31"/>
    </row>
    <row r="6348" spans="7:7">
      <c r="G6348" s="31"/>
    </row>
    <row r="6349" spans="7:7">
      <c r="G6349" s="31"/>
    </row>
    <row r="6350" spans="7:7">
      <c r="G6350" s="31"/>
    </row>
    <row r="6351" spans="7:7">
      <c r="G6351" s="31"/>
    </row>
    <row r="6352" spans="7:7">
      <c r="G6352" s="31"/>
    </row>
    <row r="6353" spans="7:7">
      <c r="G6353" s="31"/>
    </row>
    <row r="6354" spans="7:7">
      <c r="G6354" s="31"/>
    </row>
    <row r="6355" spans="7:7">
      <c r="G6355" s="31"/>
    </row>
    <row r="6356" spans="7:7">
      <c r="G6356" s="31"/>
    </row>
    <row r="6357" spans="7:7">
      <c r="G6357" s="31"/>
    </row>
    <row r="6358" spans="7:7">
      <c r="G6358" s="31"/>
    </row>
    <row r="6359" spans="7:7">
      <c r="G6359" s="31"/>
    </row>
    <row r="6360" spans="7:7">
      <c r="G6360" s="31"/>
    </row>
    <row r="6361" spans="7:7">
      <c r="G6361" s="31"/>
    </row>
    <row r="6362" spans="7:7">
      <c r="G6362" s="31"/>
    </row>
    <row r="6363" spans="7:7">
      <c r="G6363" s="31"/>
    </row>
    <row r="6364" spans="7:7">
      <c r="G6364" s="31"/>
    </row>
    <row r="6365" spans="7:7">
      <c r="G6365" s="31"/>
    </row>
    <row r="6366" spans="7:7">
      <c r="G6366" s="31"/>
    </row>
    <row r="6367" spans="7:7">
      <c r="G6367" s="31"/>
    </row>
    <row r="6368" spans="7:7">
      <c r="G6368" s="31"/>
    </row>
    <row r="6369" spans="7:7">
      <c r="G6369" s="31"/>
    </row>
    <row r="6370" spans="7:7">
      <c r="G6370" s="31"/>
    </row>
    <row r="6371" spans="7:7">
      <c r="G6371" s="31"/>
    </row>
    <row r="6372" spans="7:7">
      <c r="G6372" s="31"/>
    </row>
    <row r="6373" spans="7:7">
      <c r="G6373" s="31"/>
    </row>
    <row r="6374" spans="7:7">
      <c r="G6374" s="31"/>
    </row>
    <row r="6375" spans="7:7">
      <c r="G6375" s="31"/>
    </row>
    <row r="6376" spans="7:7">
      <c r="G6376" s="31"/>
    </row>
    <row r="6377" spans="7:7">
      <c r="G6377" s="31"/>
    </row>
    <row r="6378" spans="7:7">
      <c r="G6378" s="31"/>
    </row>
    <row r="6379" spans="7:7">
      <c r="G6379" s="31"/>
    </row>
    <row r="6380" spans="7:7">
      <c r="G6380" s="31"/>
    </row>
    <row r="6381" spans="7:7">
      <c r="G6381" s="31"/>
    </row>
    <row r="6382" spans="7:7">
      <c r="G6382" s="31"/>
    </row>
    <row r="6383" spans="7:7">
      <c r="G6383" s="31"/>
    </row>
    <row r="6384" spans="7:7">
      <c r="G6384" s="31"/>
    </row>
    <row r="6385" spans="7:7">
      <c r="G6385" s="31"/>
    </row>
    <row r="6386" spans="7:7">
      <c r="G6386" s="31"/>
    </row>
    <row r="6387" spans="7:7">
      <c r="G6387" s="31"/>
    </row>
    <row r="6388" spans="7:7">
      <c r="G6388" s="31"/>
    </row>
    <row r="6389" spans="7:7">
      <c r="G6389" s="31"/>
    </row>
    <row r="6390" spans="7:7">
      <c r="G6390" s="31"/>
    </row>
    <row r="6391" spans="7:7">
      <c r="G6391" s="31"/>
    </row>
    <row r="6392" spans="7:7">
      <c r="G6392" s="31"/>
    </row>
    <row r="6393" spans="7:7">
      <c r="G6393" s="31"/>
    </row>
    <row r="6394" spans="7:7">
      <c r="G6394" s="31"/>
    </row>
    <row r="6395" spans="7:7">
      <c r="G6395" s="31"/>
    </row>
    <row r="6396" spans="7:7">
      <c r="G6396" s="31"/>
    </row>
    <row r="6397" spans="7:7">
      <c r="G6397" s="31"/>
    </row>
    <row r="6398" spans="7:7">
      <c r="G6398" s="31"/>
    </row>
    <row r="6399" spans="7:7">
      <c r="G6399" s="31"/>
    </row>
    <row r="6400" spans="7:7">
      <c r="G6400" s="31"/>
    </row>
    <row r="6401" spans="7:7">
      <c r="G6401" s="31"/>
    </row>
    <row r="6402" spans="7:7">
      <c r="G6402" s="31"/>
    </row>
    <row r="6403" spans="7:7">
      <c r="G6403" s="31"/>
    </row>
    <row r="6404" spans="7:7">
      <c r="G6404" s="31"/>
    </row>
    <row r="6405" spans="7:7">
      <c r="G6405" s="31"/>
    </row>
    <row r="6406" spans="7:7">
      <c r="G6406" s="31"/>
    </row>
    <row r="6407" spans="7:7">
      <c r="G6407" s="31"/>
    </row>
    <row r="6408" spans="7:7">
      <c r="G6408" s="31"/>
    </row>
    <row r="6409" spans="7:7">
      <c r="G6409" s="31"/>
    </row>
    <row r="6410" spans="7:7">
      <c r="G6410" s="31"/>
    </row>
    <row r="6411" spans="7:7">
      <c r="G6411" s="31"/>
    </row>
    <row r="6412" spans="7:7">
      <c r="G6412" s="31"/>
    </row>
    <row r="6413" spans="7:7">
      <c r="G6413" s="31"/>
    </row>
    <row r="6414" spans="7:7">
      <c r="G6414" s="31"/>
    </row>
    <row r="6415" spans="7:7">
      <c r="G6415" s="31"/>
    </row>
    <row r="6416" spans="7:7">
      <c r="G6416" s="31"/>
    </row>
    <row r="6417" spans="7:7">
      <c r="G6417" s="31"/>
    </row>
    <row r="6418" spans="7:7">
      <c r="G6418" s="31"/>
    </row>
    <row r="6419" spans="7:7">
      <c r="G6419" s="31"/>
    </row>
    <row r="6420" spans="7:7">
      <c r="G6420" s="31"/>
    </row>
    <row r="6421" spans="7:7">
      <c r="G6421" s="31"/>
    </row>
    <row r="6422" spans="7:7">
      <c r="G6422" s="31"/>
    </row>
    <row r="6423" spans="7:7">
      <c r="G6423" s="31"/>
    </row>
    <row r="6424" spans="7:7">
      <c r="G6424" s="31"/>
    </row>
    <row r="6425" spans="7:7">
      <c r="G6425" s="31"/>
    </row>
    <row r="6426" spans="7:7">
      <c r="G6426" s="31"/>
    </row>
    <row r="6427" spans="7:7">
      <c r="G6427" s="31"/>
    </row>
    <row r="6428" spans="7:7">
      <c r="G6428" s="31"/>
    </row>
    <row r="6429" spans="7:7">
      <c r="G6429" s="31"/>
    </row>
    <row r="6430" spans="7:7">
      <c r="G6430" s="31"/>
    </row>
    <row r="6431" spans="7:7">
      <c r="G6431" s="31"/>
    </row>
    <row r="6432" spans="7:7">
      <c r="G6432" s="31"/>
    </row>
    <row r="6433" spans="7:7">
      <c r="G6433" s="31"/>
    </row>
    <row r="6434" spans="7:7">
      <c r="G6434" s="31"/>
    </row>
    <row r="6435" spans="7:7">
      <c r="G6435" s="31"/>
    </row>
    <row r="6436" spans="7:7">
      <c r="G6436" s="31"/>
    </row>
    <row r="6437" spans="7:7">
      <c r="G6437" s="31"/>
    </row>
    <row r="6438" spans="7:7">
      <c r="G6438" s="31"/>
    </row>
    <row r="6439" spans="7:7">
      <c r="G6439" s="31"/>
    </row>
    <row r="6440" spans="7:7">
      <c r="G6440" s="31"/>
    </row>
    <row r="6441" spans="7:7">
      <c r="G6441" s="31"/>
    </row>
    <row r="6442" spans="7:7">
      <c r="G6442" s="31"/>
    </row>
    <row r="6443" spans="7:7">
      <c r="G6443" s="31"/>
    </row>
    <row r="6444" spans="7:7">
      <c r="G6444" s="31"/>
    </row>
    <row r="6445" spans="7:7">
      <c r="G6445" s="31"/>
    </row>
    <row r="6446" spans="7:7">
      <c r="G6446" s="31"/>
    </row>
    <row r="6447" spans="7:7">
      <c r="G6447" s="31"/>
    </row>
    <row r="6448" spans="7:7">
      <c r="G6448" s="31"/>
    </row>
    <row r="6449" spans="7:7">
      <c r="G6449" s="31"/>
    </row>
    <row r="6450" spans="7:7">
      <c r="G6450" s="31"/>
    </row>
    <row r="6451" spans="7:7">
      <c r="G6451" s="31"/>
    </row>
    <row r="6452" spans="7:7">
      <c r="G6452" s="31"/>
    </row>
    <row r="6453" spans="7:7">
      <c r="G6453" s="31"/>
    </row>
    <row r="6454" spans="7:7">
      <c r="G6454" s="31"/>
    </row>
    <row r="6455" spans="7:7">
      <c r="G6455" s="31"/>
    </row>
    <row r="6456" spans="7:7">
      <c r="G6456" s="31"/>
    </row>
    <row r="6457" spans="7:7">
      <c r="G6457" s="31"/>
    </row>
    <row r="6458" spans="7:7">
      <c r="G6458" s="31"/>
    </row>
    <row r="6459" spans="7:7">
      <c r="G6459" s="31"/>
    </row>
    <row r="6460" spans="7:7">
      <c r="G6460" s="31"/>
    </row>
    <row r="6461" spans="7:7">
      <c r="G6461" s="31"/>
    </row>
    <row r="6462" spans="7:7">
      <c r="G6462" s="31"/>
    </row>
    <row r="6463" spans="7:7">
      <c r="G6463" s="31"/>
    </row>
    <row r="6464" spans="7:7">
      <c r="G6464" s="31"/>
    </row>
    <row r="6465" spans="7:7">
      <c r="G6465" s="31"/>
    </row>
    <row r="6466" spans="7:7">
      <c r="G6466" s="31"/>
    </row>
    <row r="6467" spans="7:7">
      <c r="G6467" s="31"/>
    </row>
    <row r="6468" spans="7:7">
      <c r="G6468" s="31"/>
    </row>
    <row r="6469" spans="7:7">
      <c r="G6469" s="31"/>
    </row>
    <row r="6470" spans="7:7">
      <c r="G6470" s="31"/>
    </row>
    <row r="6471" spans="7:7">
      <c r="G6471" s="31"/>
    </row>
    <row r="6472" spans="7:7">
      <c r="G6472" s="31"/>
    </row>
    <row r="6473" spans="7:7">
      <c r="G6473" s="31"/>
    </row>
    <row r="6474" spans="7:7">
      <c r="G6474" s="31"/>
    </row>
    <row r="6475" spans="7:7">
      <c r="G6475" s="31"/>
    </row>
    <row r="6476" spans="7:7">
      <c r="G6476" s="31"/>
    </row>
    <row r="6477" spans="7:7">
      <c r="G6477" s="31"/>
    </row>
    <row r="6478" spans="7:7">
      <c r="G6478" s="31"/>
    </row>
    <row r="6479" spans="7:7">
      <c r="G6479" s="31"/>
    </row>
    <row r="6480" spans="7:7">
      <c r="G6480" s="31"/>
    </row>
    <row r="6481" spans="7:7">
      <c r="G6481" s="31"/>
    </row>
    <row r="6482" spans="7:7">
      <c r="G6482" s="31"/>
    </row>
    <row r="6483" spans="7:7">
      <c r="G6483" s="31"/>
    </row>
    <row r="6484" spans="7:7">
      <c r="G6484" s="31"/>
    </row>
    <row r="6485" spans="7:7">
      <c r="G6485" s="31"/>
    </row>
    <row r="6486" spans="7:7">
      <c r="G6486" s="31"/>
    </row>
    <row r="6487" spans="7:7">
      <c r="G6487" s="31"/>
    </row>
    <row r="6488" spans="7:7">
      <c r="G6488" s="31"/>
    </row>
    <row r="6489" spans="7:7">
      <c r="G6489" s="31"/>
    </row>
    <row r="6490" spans="7:7">
      <c r="G6490" s="31"/>
    </row>
    <row r="6491" spans="7:7">
      <c r="G6491" s="31"/>
    </row>
    <row r="6492" spans="7:7">
      <c r="G6492" s="31"/>
    </row>
    <row r="6493" spans="7:7">
      <c r="G6493" s="31"/>
    </row>
    <row r="6494" spans="7:7">
      <c r="G6494" s="31"/>
    </row>
    <row r="6495" spans="7:7">
      <c r="G6495" s="31"/>
    </row>
    <row r="6496" spans="7:7">
      <c r="G6496" s="31"/>
    </row>
    <row r="6497" spans="7:7">
      <c r="G6497" s="31"/>
    </row>
    <row r="6498" spans="7:7">
      <c r="G6498" s="31"/>
    </row>
    <row r="6499" spans="7:7">
      <c r="G6499" s="31"/>
    </row>
    <row r="6500" spans="7:7">
      <c r="G6500" s="31"/>
    </row>
    <row r="6501" spans="7:7">
      <c r="G6501" s="31"/>
    </row>
    <row r="6502" spans="7:7">
      <c r="G6502" s="31"/>
    </row>
    <row r="6503" spans="7:7">
      <c r="G6503" s="31"/>
    </row>
    <row r="6504" spans="7:7">
      <c r="G6504" s="31"/>
    </row>
    <row r="6505" spans="7:7">
      <c r="G6505" s="31"/>
    </row>
    <row r="6506" spans="7:7">
      <c r="G6506" s="31"/>
    </row>
    <row r="6507" spans="7:7">
      <c r="G6507" s="31"/>
    </row>
    <row r="6508" spans="7:7">
      <c r="G6508" s="31"/>
    </row>
    <row r="6509" spans="7:7">
      <c r="G6509" s="31"/>
    </row>
    <row r="6510" spans="7:7">
      <c r="G6510" s="31"/>
    </row>
    <row r="6511" spans="7:7">
      <c r="G6511" s="31"/>
    </row>
    <row r="6512" spans="7:7">
      <c r="G6512" s="31"/>
    </row>
    <row r="6513" spans="7:7">
      <c r="G6513" s="31"/>
    </row>
    <row r="6514" spans="7:7">
      <c r="G6514" s="31"/>
    </row>
    <row r="6515" spans="7:7">
      <c r="G6515" s="31"/>
    </row>
    <row r="6516" spans="7:7">
      <c r="G6516" s="31"/>
    </row>
    <row r="6517" spans="7:7">
      <c r="G6517" s="31"/>
    </row>
    <row r="6518" spans="7:7">
      <c r="G6518" s="31"/>
    </row>
    <row r="6519" spans="7:7">
      <c r="G6519" s="31"/>
    </row>
    <row r="6520" spans="7:7">
      <c r="G6520" s="31"/>
    </row>
    <row r="6521" spans="7:7">
      <c r="G6521" s="31"/>
    </row>
    <row r="6522" spans="7:7">
      <c r="G6522" s="31"/>
    </row>
    <row r="6523" spans="7:7">
      <c r="G6523" s="31"/>
    </row>
    <row r="6524" spans="7:7">
      <c r="G6524" s="31"/>
    </row>
    <row r="6525" spans="7:7">
      <c r="G6525" s="31"/>
    </row>
    <row r="6526" spans="7:7">
      <c r="G6526" s="31"/>
    </row>
    <row r="6527" spans="7:7">
      <c r="G6527" s="31"/>
    </row>
    <row r="6528" spans="7:7">
      <c r="G6528" s="31"/>
    </row>
    <row r="6529" spans="7:7">
      <c r="G6529" s="31"/>
    </row>
    <row r="6530" spans="7:7">
      <c r="G6530" s="31"/>
    </row>
    <row r="6531" spans="7:7">
      <c r="G6531" s="31"/>
    </row>
    <row r="6532" spans="7:7">
      <c r="G6532" s="31"/>
    </row>
    <row r="6533" spans="7:7">
      <c r="G6533" s="31"/>
    </row>
    <row r="6534" spans="7:7">
      <c r="G6534" s="31"/>
    </row>
    <row r="6535" spans="7:7">
      <c r="G6535" s="31"/>
    </row>
    <row r="6536" spans="7:7">
      <c r="G6536" s="31"/>
    </row>
    <row r="6537" spans="7:7">
      <c r="G6537" s="31"/>
    </row>
    <row r="6538" spans="7:7">
      <c r="G6538" s="31"/>
    </row>
    <row r="6539" spans="7:7">
      <c r="G6539" s="31"/>
    </row>
    <row r="6540" spans="7:7">
      <c r="G6540" s="31"/>
    </row>
    <row r="6541" spans="7:7">
      <c r="G6541" s="31"/>
    </row>
    <row r="6542" spans="7:7">
      <c r="G6542" s="31"/>
    </row>
    <row r="6543" spans="7:7">
      <c r="G6543" s="31"/>
    </row>
    <row r="6544" spans="7:7">
      <c r="G6544" s="31"/>
    </row>
    <row r="6545" spans="7:7">
      <c r="G6545" s="31"/>
    </row>
    <row r="6546" spans="7:7">
      <c r="G6546" s="31"/>
    </row>
    <row r="6547" spans="7:7">
      <c r="G6547" s="31"/>
    </row>
    <row r="6548" spans="7:7">
      <c r="G6548" s="31"/>
    </row>
    <row r="6549" spans="7:7">
      <c r="G6549" s="31"/>
    </row>
    <row r="6550" spans="7:7">
      <c r="G6550" s="31"/>
    </row>
    <row r="6551" spans="7:7">
      <c r="G6551" s="31"/>
    </row>
    <row r="6552" spans="7:7">
      <c r="G6552" s="31"/>
    </row>
    <row r="6553" spans="7:7">
      <c r="G6553" s="31"/>
    </row>
    <row r="6554" spans="7:7">
      <c r="G6554" s="31"/>
    </row>
    <row r="6555" spans="7:7">
      <c r="G6555" s="31"/>
    </row>
    <row r="6556" spans="7:7">
      <c r="G6556" s="31"/>
    </row>
    <row r="6557" spans="7:7">
      <c r="G6557" s="31"/>
    </row>
    <row r="6558" spans="7:7">
      <c r="G6558" s="31"/>
    </row>
    <row r="6559" spans="7:7">
      <c r="G6559" s="31"/>
    </row>
    <row r="6560" spans="7:7">
      <c r="G6560" s="31"/>
    </row>
    <row r="6561" spans="7:7">
      <c r="G6561" s="31"/>
    </row>
    <row r="6562" spans="7:7">
      <c r="G6562" s="31"/>
    </row>
    <row r="6563" spans="7:7">
      <c r="G6563" s="31"/>
    </row>
    <row r="6564" spans="7:7">
      <c r="G6564" s="31"/>
    </row>
    <row r="6565" spans="7:7">
      <c r="G6565" s="31"/>
    </row>
    <row r="6566" spans="7:7">
      <c r="G6566" s="31"/>
    </row>
    <row r="6567" spans="7:7">
      <c r="G6567" s="31"/>
    </row>
    <row r="6568" spans="7:7">
      <c r="G6568" s="31"/>
    </row>
    <row r="6569" spans="7:7">
      <c r="G6569" s="31"/>
    </row>
    <row r="6570" spans="7:7">
      <c r="G6570" s="31"/>
    </row>
    <row r="6571" spans="7:7">
      <c r="G6571" s="31"/>
    </row>
    <row r="6572" spans="7:7">
      <c r="G6572" s="31"/>
    </row>
    <row r="6573" spans="7:7">
      <c r="G6573" s="31"/>
    </row>
    <row r="6574" spans="7:7">
      <c r="G6574" s="31"/>
    </row>
    <row r="6575" spans="7:7">
      <c r="G6575" s="31"/>
    </row>
    <row r="6576" spans="7:7">
      <c r="G6576" s="31"/>
    </row>
    <row r="6577" spans="7:7">
      <c r="G6577" s="31"/>
    </row>
    <row r="6578" spans="7:7">
      <c r="G6578" s="31"/>
    </row>
    <row r="6579" spans="7:7">
      <c r="G6579" s="31"/>
    </row>
    <row r="6580" spans="7:7">
      <c r="G6580" s="31"/>
    </row>
    <row r="6581" spans="7:7">
      <c r="G6581" s="31"/>
    </row>
    <row r="6582" spans="7:7">
      <c r="G6582" s="31"/>
    </row>
    <row r="6583" spans="7:7">
      <c r="G6583" s="31"/>
    </row>
    <row r="6584" spans="7:7">
      <c r="G6584" s="31"/>
    </row>
    <row r="6585" spans="7:7">
      <c r="G6585" s="31"/>
    </row>
    <row r="6586" spans="7:7">
      <c r="G6586" s="31"/>
    </row>
    <row r="6587" spans="7:7">
      <c r="G6587" s="31"/>
    </row>
    <row r="6588" spans="7:7">
      <c r="G6588" s="31"/>
    </row>
    <row r="6589" spans="7:7">
      <c r="G6589" s="31"/>
    </row>
    <row r="6590" spans="7:7">
      <c r="G6590" s="31"/>
    </row>
    <row r="6591" spans="7:7">
      <c r="G6591" s="31"/>
    </row>
    <row r="6592" spans="7:7">
      <c r="G6592" s="31"/>
    </row>
    <row r="6593" spans="7:7">
      <c r="G6593" s="31"/>
    </row>
    <row r="6594" spans="7:7">
      <c r="G6594" s="31"/>
    </row>
    <row r="6595" spans="7:7">
      <c r="G6595" s="31"/>
    </row>
    <row r="6596" spans="7:7">
      <c r="G6596" s="31"/>
    </row>
    <row r="6597" spans="7:7">
      <c r="G6597" s="31"/>
    </row>
    <row r="6598" spans="7:7">
      <c r="G6598" s="31"/>
    </row>
    <row r="6599" spans="7:7">
      <c r="G6599" s="31"/>
    </row>
    <row r="6600" spans="7:7">
      <c r="G6600" s="31"/>
    </row>
    <row r="6601" spans="7:7">
      <c r="G6601" s="31"/>
    </row>
    <row r="6602" spans="7:7">
      <c r="G6602" s="31"/>
    </row>
    <row r="6603" spans="7:7">
      <c r="G6603" s="31"/>
    </row>
    <row r="6604" spans="7:7">
      <c r="G6604" s="31"/>
    </row>
    <row r="6605" spans="7:7">
      <c r="G6605" s="31"/>
    </row>
    <row r="6606" spans="7:7">
      <c r="G6606" s="31"/>
    </row>
    <row r="6607" spans="7:7">
      <c r="G6607" s="31"/>
    </row>
    <row r="6608" spans="7:7">
      <c r="G6608" s="31"/>
    </row>
    <row r="6609" spans="7:7">
      <c r="G6609" s="31"/>
    </row>
    <row r="6610" spans="7:7">
      <c r="G6610" s="31"/>
    </row>
    <row r="6611" spans="7:7">
      <c r="G6611" s="31"/>
    </row>
    <row r="6612" spans="7:7">
      <c r="G6612" s="31"/>
    </row>
    <row r="6613" spans="7:7">
      <c r="G6613" s="31"/>
    </row>
    <row r="6614" spans="7:7">
      <c r="G6614" s="31"/>
    </row>
    <row r="6615" spans="7:7">
      <c r="G6615" s="31"/>
    </row>
    <row r="6616" spans="7:7">
      <c r="G6616" s="31"/>
    </row>
    <row r="6617" spans="7:7">
      <c r="G6617" s="31"/>
    </row>
    <row r="6618" spans="7:7">
      <c r="G6618" s="31"/>
    </row>
    <row r="6619" spans="7:7">
      <c r="G6619" s="31"/>
    </row>
    <row r="6620" spans="7:7">
      <c r="G6620" s="31"/>
    </row>
    <row r="6621" spans="7:7">
      <c r="G6621" s="31"/>
    </row>
    <row r="6622" spans="7:7">
      <c r="G6622" s="31"/>
    </row>
    <row r="6623" spans="7:7">
      <c r="G6623" s="31"/>
    </row>
    <row r="6624" spans="7:7">
      <c r="G6624" s="31"/>
    </row>
    <row r="6625" spans="7:7">
      <c r="G6625" s="31"/>
    </row>
    <row r="6626" spans="7:7">
      <c r="G6626" s="31"/>
    </row>
    <row r="6627" spans="7:7">
      <c r="G6627" s="31"/>
    </row>
    <row r="6628" spans="7:7">
      <c r="G6628" s="31"/>
    </row>
    <row r="6629" spans="7:7">
      <c r="G6629" s="31"/>
    </row>
    <row r="6630" spans="7:7">
      <c r="G6630" s="31"/>
    </row>
    <row r="6631" spans="7:7">
      <c r="G6631" s="31"/>
    </row>
    <row r="6632" spans="7:7">
      <c r="G6632" s="31"/>
    </row>
    <row r="6633" spans="7:7">
      <c r="G6633" s="31"/>
    </row>
    <row r="6634" spans="7:7">
      <c r="G6634" s="31"/>
    </row>
    <row r="6635" spans="7:7">
      <c r="G6635" s="31"/>
    </row>
    <row r="6636" spans="7:7">
      <c r="G6636" s="31"/>
    </row>
    <row r="6637" spans="7:7">
      <c r="G6637" s="31"/>
    </row>
    <row r="6638" spans="7:7">
      <c r="G6638" s="31"/>
    </row>
    <row r="6639" spans="7:7">
      <c r="G6639" s="31"/>
    </row>
    <row r="6640" spans="7:7">
      <c r="G6640" s="31"/>
    </row>
    <row r="6641" spans="7:7">
      <c r="G6641" s="31"/>
    </row>
    <row r="6642" spans="7:7">
      <c r="G6642" s="31"/>
    </row>
    <row r="6643" spans="7:7">
      <c r="G6643" s="31"/>
    </row>
    <row r="6644" spans="7:7">
      <c r="G6644" s="31"/>
    </row>
    <row r="6645" spans="7:7">
      <c r="G6645" s="31"/>
    </row>
    <row r="6646" spans="7:7">
      <c r="G6646" s="31"/>
    </row>
    <row r="6647" spans="7:7">
      <c r="G6647" s="31"/>
    </row>
    <row r="6648" spans="7:7">
      <c r="G6648" s="31"/>
    </row>
    <row r="6649" spans="7:7">
      <c r="G6649" s="31"/>
    </row>
    <row r="6650" spans="7:7">
      <c r="G6650" s="31"/>
    </row>
    <row r="6651" spans="7:7">
      <c r="G6651" s="31"/>
    </row>
    <row r="6652" spans="7:7">
      <c r="G6652" s="31"/>
    </row>
    <row r="6653" spans="7:7">
      <c r="G6653" s="31"/>
    </row>
    <row r="6654" spans="7:7">
      <c r="G6654" s="31"/>
    </row>
    <row r="6655" spans="7:7">
      <c r="G6655" s="31"/>
    </row>
    <row r="6656" spans="7:7">
      <c r="G6656" s="31"/>
    </row>
    <row r="6657" spans="7:7">
      <c r="G6657" s="31"/>
    </row>
    <row r="6658" spans="7:7">
      <c r="G6658" s="31"/>
    </row>
    <row r="6659" spans="7:7">
      <c r="G6659" s="31"/>
    </row>
    <row r="6660" spans="7:7">
      <c r="G6660" s="31"/>
    </row>
    <row r="6661" spans="7:7">
      <c r="G6661" s="31"/>
    </row>
    <row r="6662" spans="7:7">
      <c r="G6662" s="31"/>
    </row>
    <row r="6663" spans="7:7">
      <c r="G6663" s="31"/>
    </row>
    <row r="6664" spans="7:7">
      <c r="G6664" s="31"/>
    </row>
    <row r="6665" spans="7:7">
      <c r="G6665" s="31"/>
    </row>
    <row r="6666" spans="7:7">
      <c r="G6666" s="31"/>
    </row>
    <row r="6667" spans="7:7">
      <c r="G6667" s="31"/>
    </row>
    <row r="6668" spans="7:7">
      <c r="G6668" s="31"/>
    </row>
    <row r="6669" spans="7:7">
      <c r="G6669" s="31"/>
    </row>
    <row r="6670" spans="7:7">
      <c r="G6670" s="31"/>
    </row>
    <row r="6671" spans="7:7">
      <c r="G6671" s="31"/>
    </row>
    <row r="6672" spans="7:7">
      <c r="G6672" s="31"/>
    </row>
    <row r="6673" spans="7:7">
      <c r="G6673" s="31"/>
    </row>
    <row r="6674" spans="7:7">
      <c r="G6674" s="31"/>
    </row>
    <row r="6675" spans="7:7">
      <c r="G6675" s="31"/>
    </row>
    <row r="6676" spans="7:7">
      <c r="G6676" s="31"/>
    </row>
    <row r="6677" spans="7:7">
      <c r="G6677" s="31"/>
    </row>
    <row r="6678" spans="7:7">
      <c r="G6678" s="31"/>
    </row>
    <row r="6679" spans="7:7">
      <c r="G6679" s="31"/>
    </row>
    <row r="6680" spans="7:7">
      <c r="G6680" s="31"/>
    </row>
    <row r="6681" spans="7:7">
      <c r="G6681" s="31"/>
    </row>
    <row r="6682" spans="7:7">
      <c r="G6682" s="31"/>
    </row>
    <row r="6683" spans="7:7">
      <c r="G6683" s="31"/>
    </row>
    <row r="6684" spans="7:7">
      <c r="G6684" s="31"/>
    </row>
    <row r="6685" spans="7:7">
      <c r="G6685" s="31"/>
    </row>
    <row r="6686" spans="7:7">
      <c r="G6686" s="31"/>
    </row>
    <row r="6687" spans="7:7">
      <c r="G6687" s="31"/>
    </row>
    <row r="6688" spans="7:7">
      <c r="G6688" s="31"/>
    </row>
    <row r="6689" spans="7:7">
      <c r="G6689" s="31"/>
    </row>
    <row r="6690" spans="7:7">
      <c r="G6690" s="31"/>
    </row>
    <row r="6691" spans="7:7">
      <c r="G6691" s="31"/>
    </row>
    <row r="6692" spans="7:7">
      <c r="G6692" s="31"/>
    </row>
    <row r="6693" spans="7:7">
      <c r="G6693" s="31"/>
    </row>
    <row r="6694" spans="7:7">
      <c r="G6694" s="31"/>
    </row>
    <row r="6695" spans="7:7">
      <c r="G6695" s="31"/>
    </row>
    <row r="6696" spans="7:7">
      <c r="G6696" s="31"/>
    </row>
    <row r="6697" spans="7:7">
      <c r="G6697" s="31"/>
    </row>
    <row r="6698" spans="7:7">
      <c r="G6698" s="31"/>
    </row>
    <row r="6699" spans="7:7">
      <c r="G6699" s="31"/>
    </row>
    <row r="6700" spans="7:7">
      <c r="G6700" s="31"/>
    </row>
    <row r="6701" spans="7:7">
      <c r="G6701" s="31"/>
    </row>
    <row r="6702" spans="7:7">
      <c r="G6702" s="31"/>
    </row>
    <row r="6703" spans="7:7">
      <c r="G6703" s="31"/>
    </row>
    <row r="6704" spans="7:7">
      <c r="G6704" s="31"/>
    </row>
    <row r="6705" spans="7:7">
      <c r="G6705" s="31"/>
    </row>
    <row r="6706" spans="7:7">
      <c r="G6706" s="31"/>
    </row>
    <row r="6707" spans="7:7">
      <c r="G6707" s="31"/>
    </row>
    <row r="6708" spans="7:7">
      <c r="G6708" s="31"/>
    </row>
    <row r="6709" spans="7:7">
      <c r="G6709" s="31"/>
    </row>
    <row r="6710" spans="7:7">
      <c r="G6710" s="31"/>
    </row>
    <row r="6711" spans="7:7">
      <c r="G6711" s="31"/>
    </row>
    <row r="6712" spans="7:7">
      <c r="G6712" s="31"/>
    </row>
    <row r="6713" spans="7:7">
      <c r="G6713" s="31"/>
    </row>
    <row r="6714" spans="7:7">
      <c r="G6714" s="31"/>
    </row>
    <row r="6715" spans="7:7">
      <c r="G6715" s="31"/>
    </row>
    <row r="6716" spans="7:7">
      <c r="G6716" s="31"/>
    </row>
    <row r="6717" spans="7:7">
      <c r="G6717" s="31"/>
    </row>
    <row r="6718" spans="7:7">
      <c r="G6718" s="31"/>
    </row>
    <row r="6719" spans="7:7">
      <c r="G6719" s="31"/>
    </row>
    <row r="6720" spans="7:7">
      <c r="G6720" s="31"/>
    </row>
    <row r="6721" spans="7:7">
      <c r="G6721" s="31"/>
    </row>
    <row r="6722" spans="7:7">
      <c r="G6722" s="31"/>
    </row>
    <row r="6723" spans="7:7">
      <c r="G6723" s="31"/>
    </row>
    <row r="6724" spans="7:7">
      <c r="G6724" s="31"/>
    </row>
    <row r="6725" spans="7:7">
      <c r="G6725" s="31"/>
    </row>
    <row r="6726" spans="7:7">
      <c r="G6726" s="31"/>
    </row>
    <row r="6727" spans="7:7">
      <c r="G6727" s="31"/>
    </row>
    <row r="6728" spans="7:7">
      <c r="G6728" s="31"/>
    </row>
    <row r="6729" spans="7:7">
      <c r="G6729" s="31"/>
    </row>
    <row r="6730" spans="7:7">
      <c r="G6730" s="31"/>
    </row>
    <row r="6731" spans="7:7">
      <c r="G6731" s="31"/>
    </row>
    <row r="6732" spans="7:7">
      <c r="G6732" s="31"/>
    </row>
    <row r="6733" spans="7:7">
      <c r="G6733" s="31"/>
    </row>
    <row r="6734" spans="7:7">
      <c r="G6734" s="31"/>
    </row>
    <row r="6735" spans="7:7">
      <c r="G6735" s="31"/>
    </row>
    <row r="6736" spans="7:7">
      <c r="G6736" s="31"/>
    </row>
    <row r="6737" spans="7:7">
      <c r="G6737" s="31"/>
    </row>
    <row r="6738" spans="7:7">
      <c r="G6738" s="31"/>
    </row>
    <row r="6739" spans="7:7">
      <c r="G6739" s="31"/>
    </row>
    <row r="6740" spans="7:7">
      <c r="G6740" s="31"/>
    </row>
    <row r="6741" spans="7:7">
      <c r="G6741" s="31"/>
    </row>
    <row r="6742" spans="7:7">
      <c r="G6742" s="31"/>
    </row>
    <row r="6743" spans="7:7">
      <c r="G6743" s="31"/>
    </row>
    <row r="6744" spans="7:7">
      <c r="G6744" s="31"/>
    </row>
    <row r="6745" spans="7:7">
      <c r="G6745" s="31"/>
    </row>
    <row r="6746" spans="7:7">
      <c r="G6746" s="31"/>
    </row>
    <row r="6747" spans="7:7">
      <c r="G6747" s="31"/>
    </row>
    <row r="6748" spans="7:7">
      <c r="G6748" s="31"/>
    </row>
    <row r="6749" spans="7:7">
      <c r="G6749" s="31"/>
    </row>
    <row r="6750" spans="7:7">
      <c r="G6750" s="31"/>
    </row>
    <row r="6751" spans="7:7">
      <c r="G6751" s="31"/>
    </row>
    <row r="6752" spans="7:7">
      <c r="G6752" s="31"/>
    </row>
    <row r="6753" spans="7:7">
      <c r="G6753" s="31"/>
    </row>
    <row r="6754" spans="7:7">
      <c r="G6754" s="31"/>
    </row>
    <row r="6755" spans="7:7">
      <c r="G6755" s="31"/>
    </row>
    <row r="6756" spans="7:7">
      <c r="G6756" s="31"/>
    </row>
    <row r="6757" spans="7:7">
      <c r="G6757" s="31"/>
    </row>
    <row r="6758" spans="7:7">
      <c r="G6758" s="31"/>
    </row>
    <row r="6759" spans="7:7">
      <c r="G6759" s="31"/>
    </row>
    <row r="6760" spans="7:7">
      <c r="G6760" s="31"/>
    </row>
    <row r="6761" spans="7:7">
      <c r="G6761" s="31"/>
    </row>
    <row r="6762" spans="7:7">
      <c r="G6762" s="31"/>
    </row>
    <row r="6763" spans="7:7">
      <c r="G6763" s="31"/>
    </row>
    <row r="6764" spans="7:7">
      <c r="G6764" s="31"/>
    </row>
    <row r="6765" spans="7:7">
      <c r="G6765" s="31"/>
    </row>
    <row r="6766" spans="7:7">
      <c r="G6766" s="31"/>
    </row>
    <row r="6767" spans="7:7">
      <c r="G6767" s="31"/>
    </row>
    <row r="6768" spans="7:7">
      <c r="G6768" s="31"/>
    </row>
    <row r="6769" spans="7:7">
      <c r="G6769" s="31"/>
    </row>
    <row r="6770" spans="7:7">
      <c r="G6770" s="31"/>
    </row>
    <row r="6771" spans="7:7">
      <c r="G6771" s="31"/>
    </row>
    <row r="6772" spans="7:7">
      <c r="G6772" s="31"/>
    </row>
    <row r="6773" spans="7:7">
      <c r="G6773" s="31"/>
    </row>
    <row r="6774" spans="7:7">
      <c r="G6774" s="31"/>
    </row>
    <row r="6775" spans="7:7">
      <c r="G6775" s="31"/>
    </row>
    <row r="6776" spans="7:7">
      <c r="G6776" s="31"/>
    </row>
    <row r="6777" spans="7:7">
      <c r="G6777" s="31"/>
    </row>
    <row r="6778" spans="7:7">
      <c r="G6778" s="31"/>
    </row>
    <row r="6779" spans="7:7">
      <c r="G6779" s="31"/>
    </row>
    <row r="6780" spans="7:7">
      <c r="G6780" s="31"/>
    </row>
    <row r="6781" spans="7:7">
      <c r="G6781" s="31"/>
    </row>
    <row r="6782" spans="7:7">
      <c r="G6782" s="31"/>
    </row>
    <row r="6783" spans="7:7">
      <c r="G6783" s="31"/>
    </row>
    <row r="6784" spans="7:7">
      <c r="G6784" s="31"/>
    </row>
    <row r="6785" spans="7:7">
      <c r="G6785" s="31"/>
    </row>
    <row r="6786" spans="7:7">
      <c r="G6786" s="31"/>
    </row>
    <row r="6787" spans="7:7">
      <c r="G6787" s="31"/>
    </row>
    <row r="6788" spans="7:7">
      <c r="G6788" s="31"/>
    </row>
    <row r="6789" spans="7:7">
      <c r="G6789" s="31"/>
    </row>
    <row r="6790" spans="7:7">
      <c r="G6790" s="31"/>
    </row>
    <row r="6791" spans="7:7">
      <c r="G6791" s="31"/>
    </row>
    <row r="6792" spans="7:7">
      <c r="G6792" s="31"/>
    </row>
    <row r="6793" spans="7:7">
      <c r="G6793" s="31"/>
    </row>
    <row r="6794" spans="7:7">
      <c r="G6794" s="31"/>
    </row>
    <row r="6795" spans="7:7">
      <c r="G6795" s="31"/>
    </row>
    <row r="6796" spans="7:7">
      <c r="G6796" s="31"/>
    </row>
    <row r="6797" spans="7:7">
      <c r="G6797" s="31"/>
    </row>
    <row r="6798" spans="7:7">
      <c r="G6798" s="31"/>
    </row>
    <row r="6799" spans="7:7">
      <c r="G6799" s="31"/>
    </row>
    <row r="6800" spans="7:7">
      <c r="G6800" s="31"/>
    </row>
    <row r="6801" spans="7:7">
      <c r="G6801" s="31"/>
    </row>
    <row r="6802" spans="7:7">
      <c r="G6802" s="31"/>
    </row>
    <row r="6803" spans="7:7">
      <c r="G6803" s="31"/>
    </row>
    <row r="6804" spans="7:7">
      <c r="G6804" s="31"/>
    </row>
    <row r="6805" spans="7:7">
      <c r="G6805" s="31"/>
    </row>
    <row r="6806" spans="7:7">
      <c r="G6806" s="31"/>
    </row>
    <row r="6807" spans="7:7">
      <c r="G6807" s="31"/>
    </row>
    <row r="6808" spans="7:7">
      <c r="G6808" s="31"/>
    </row>
    <row r="6809" spans="7:7">
      <c r="G6809" s="31"/>
    </row>
    <row r="6810" spans="7:7">
      <c r="G6810" s="31"/>
    </row>
    <row r="6811" spans="7:7">
      <c r="G6811" s="31"/>
    </row>
    <row r="6812" spans="7:7">
      <c r="G6812" s="31"/>
    </row>
    <row r="6813" spans="7:7">
      <c r="G6813" s="31"/>
    </row>
    <row r="6814" spans="7:7">
      <c r="G6814" s="31"/>
    </row>
    <row r="6815" spans="7:7">
      <c r="G6815" s="31"/>
    </row>
    <row r="6816" spans="7:7">
      <c r="G6816" s="31"/>
    </row>
    <row r="6817" spans="7:7">
      <c r="G6817" s="31"/>
    </row>
    <row r="6818" spans="7:7">
      <c r="G6818" s="31"/>
    </row>
    <row r="6819" spans="7:7">
      <c r="G6819" s="31"/>
    </row>
    <row r="6820" spans="7:7">
      <c r="G6820" s="31"/>
    </row>
    <row r="6821" spans="7:7">
      <c r="G6821" s="31"/>
    </row>
    <row r="6822" spans="7:7">
      <c r="G6822" s="31"/>
    </row>
    <row r="6823" spans="7:7">
      <c r="G6823" s="31"/>
    </row>
    <row r="6824" spans="7:7">
      <c r="G6824" s="31"/>
    </row>
    <row r="6825" spans="7:7">
      <c r="G6825" s="31"/>
    </row>
    <row r="6826" spans="7:7">
      <c r="G6826" s="31"/>
    </row>
    <row r="6827" spans="7:7">
      <c r="G6827" s="31"/>
    </row>
    <row r="6828" spans="7:7">
      <c r="G6828" s="31"/>
    </row>
    <row r="6829" spans="7:7">
      <c r="G6829" s="31"/>
    </row>
    <row r="6830" spans="7:7">
      <c r="G6830" s="31"/>
    </row>
    <row r="6831" spans="7:7">
      <c r="G6831" s="31"/>
    </row>
    <row r="6832" spans="7:7">
      <c r="G6832" s="31"/>
    </row>
    <row r="6833" spans="7:7">
      <c r="G6833" s="31"/>
    </row>
    <row r="6834" spans="7:7">
      <c r="G6834" s="31"/>
    </row>
    <row r="6835" spans="7:7">
      <c r="G6835" s="31"/>
    </row>
    <row r="6836" spans="7:7">
      <c r="G6836" s="31"/>
    </row>
    <row r="6837" spans="7:7">
      <c r="G6837" s="31"/>
    </row>
    <row r="6838" spans="7:7">
      <c r="G6838" s="31"/>
    </row>
    <row r="6839" spans="7:7">
      <c r="G6839" s="31"/>
    </row>
    <row r="6840" spans="7:7">
      <c r="G6840" s="31"/>
    </row>
    <row r="6841" spans="7:7">
      <c r="G6841" s="31"/>
    </row>
    <row r="6842" spans="7:7">
      <c r="G6842" s="31"/>
    </row>
    <row r="6843" spans="7:7">
      <c r="G6843" s="31"/>
    </row>
    <row r="6844" spans="7:7">
      <c r="G6844" s="31"/>
    </row>
    <row r="6845" spans="7:7">
      <c r="G6845" s="31"/>
    </row>
    <row r="6846" spans="7:7">
      <c r="G6846" s="31"/>
    </row>
    <row r="6847" spans="7:7">
      <c r="G6847" s="31"/>
    </row>
    <row r="6848" spans="7:7">
      <c r="G6848" s="31"/>
    </row>
    <row r="6849" spans="7:7">
      <c r="G6849" s="31"/>
    </row>
    <row r="6850" spans="7:7">
      <c r="G6850" s="31"/>
    </row>
    <row r="6851" spans="7:7">
      <c r="G6851" s="31"/>
    </row>
    <row r="6852" spans="7:7">
      <c r="G6852" s="31"/>
    </row>
    <row r="6853" spans="7:7">
      <c r="G6853" s="31"/>
    </row>
    <row r="6854" spans="7:7">
      <c r="G6854" s="31"/>
    </row>
    <row r="6855" spans="7:7">
      <c r="G6855" s="31"/>
    </row>
    <row r="6856" spans="7:7">
      <c r="G6856" s="31"/>
    </row>
    <row r="6857" spans="7:7">
      <c r="G6857" s="31"/>
    </row>
    <row r="6858" spans="7:7">
      <c r="G6858" s="31"/>
    </row>
    <row r="6859" spans="7:7">
      <c r="G6859" s="31"/>
    </row>
    <row r="6860" spans="7:7">
      <c r="G6860" s="31"/>
    </row>
    <row r="6861" spans="7:7">
      <c r="G6861" s="31"/>
    </row>
    <row r="6862" spans="7:7">
      <c r="G6862" s="31"/>
    </row>
    <row r="6863" spans="7:7">
      <c r="G6863" s="31"/>
    </row>
    <row r="6864" spans="7:7">
      <c r="G6864" s="31"/>
    </row>
    <row r="6865" spans="7:7">
      <c r="G6865" s="31"/>
    </row>
    <row r="6866" spans="7:7">
      <c r="G6866" s="31"/>
    </row>
    <row r="6867" spans="7:7">
      <c r="G6867" s="31"/>
    </row>
    <row r="6868" spans="7:7">
      <c r="G6868" s="31"/>
    </row>
    <row r="6869" spans="7:7">
      <c r="G6869" s="31"/>
    </row>
    <row r="6870" spans="7:7">
      <c r="G6870" s="31"/>
    </row>
    <row r="6871" spans="7:7">
      <c r="G6871" s="31"/>
    </row>
    <row r="6872" spans="7:7">
      <c r="G6872" s="31"/>
    </row>
    <row r="6873" spans="7:7">
      <c r="G6873" s="31"/>
    </row>
    <row r="6874" spans="7:7">
      <c r="G6874" s="31"/>
    </row>
    <row r="6875" spans="7:7">
      <c r="G6875" s="31"/>
    </row>
    <row r="6876" spans="7:7">
      <c r="G6876" s="31"/>
    </row>
    <row r="6877" spans="7:7">
      <c r="G6877" s="31"/>
    </row>
    <row r="6878" spans="7:7">
      <c r="G6878" s="31"/>
    </row>
    <row r="6879" spans="7:7">
      <c r="G6879" s="31"/>
    </row>
    <row r="6880" spans="7:7">
      <c r="G6880" s="31"/>
    </row>
    <row r="6881" spans="7:7">
      <c r="G6881" s="31"/>
    </row>
    <row r="6882" spans="7:7">
      <c r="G6882" s="31"/>
    </row>
    <row r="6883" spans="7:7">
      <c r="G6883" s="31"/>
    </row>
    <row r="6884" spans="7:7">
      <c r="G6884" s="31"/>
    </row>
    <row r="6885" spans="7:7">
      <c r="G6885" s="31"/>
    </row>
    <row r="6886" spans="7:7">
      <c r="G6886" s="31"/>
    </row>
    <row r="6887" spans="7:7">
      <c r="G6887" s="31"/>
    </row>
    <row r="6888" spans="7:7">
      <c r="G6888" s="31"/>
    </row>
    <row r="6889" spans="7:7">
      <c r="G6889" s="31"/>
    </row>
    <row r="6890" spans="7:7">
      <c r="G6890" s="31"/>
    </row>
    <row r="6891" spans="7:7">
      <c r="G6891" s="31"/>
    </row>
    <row r="6892" spans="7:7">
      <c r="G6892" s="31"/>
    </row>
    <row r="6893" spans="7:7">
      <c r="G6893" s="31"/>
    </row>
    <row r="6894" spans="7:7">
      <c r="G6894" s="31"/>
    </row>
    <row r="6895" spans="7:7">
      <c r="G6895" s="31"/>
    </row>
    <row r="6896" spans="7:7">
      <c r="G6896" s="31"/>
    </row>
    <row r="6897" spans="7:7">
      <c r="G6897" s="31"/>
    </row>
    <row r="6898" spans="7:7">
      <c r="G6898" s="31"/>
    </row>
    <row r="6899" spans="7:7">
      <c r="G6899" s="31"/>
    </row>
    <row r="6900" spans="7:7">
      <c r="G6900" s="31"/>
    </row>
    <row r="6901" spans="7:7">
      <c r="G6901" s="31"/>
    </row>
    <row r="6902" spans="7:7">
      <c r="G6902" s="31"/>
    </row>
    <row r="6903" spans="7:7">
      <c r="G6903" s="31"/>
    </row>
    <row r="6904" spans="7:7">
      <c r="G6904" s="31"/>
    </row>
    <row r="6905" spans="7:7">
      <c r="G6905" s="31"/>
    </row>
    <row r="6906" spans="7:7">
      <c r="G6906" s="31"/>
    </row>
    <row r="6907" spans="7:7">
      <c r="G6907" s="31"/>
    </row>
    <row r="6908" spans="7:7">
      <c r="G6908" s="31"/>
    </row>
    <row r="6909" spans="7:7">
      <c r="G6909" s="31"/>
    </row>
    <row r="6910" spans="7:7">
      <c r="G6910" s="31"/>
    </row>
    <row r="6911" spans="7:7">
      <c r="G6911" s="31"/>
    </row>
    <row r="6912" spans="7:7">
      <c r="G6912" s="31"/>
    </row>
    <row r="6913" spans="7:7">
      <c r="G6913" s="31"/>
    </row>
    <row r="6914" spans="7:7">
      <c r="G6914" s="31"/>
    </row>
    <row r="6915" spans="7:7">
      <c r="G6915" s="31"/>
    </row>
    <row r="6916" spans="7:7">
      <c r="G6916" s="31"/>
    </row>
    <row r="6917" spans="7:7">
      <c r="G6917" s="31"/>
    </row>
    <row r="6918" spans="7:7">
      <c r="G6918" s="31"/>
    </row>
    <row r="6919" spans="7:7">
      <c r="G6919" s="31"/>
    </row>
    <row r="6920" spans="7:7">
      <c r="G6920" s="31"/>
    </row>
    <row r="6921" spans="7:7">
      <c r="G6921" s="31"/>
    </row>
    <row r="6922" spans="7:7">
      <c r="G6922" s="31"/>
    </row>
    <row r="6923" spans="7:7">
      <c r="G6923" s="31"/>
    </row>
    <row r="6924" spans="7:7">
      <c r="G6924" s="31"/>
    </row>
    <row r="6925" spans="7:7">
      <c r="G6925" s="31"/>
    </row>
    <row r="6926" spans="7:7">
      <c r="G6926" s="31"/>
    </row>
    <row r="6927" spans="7:7">
      <c r="G6927" s="31"/>
    </row>
    <row r="6928" spans="7:7">
      <c r="G6928" s="31"/>
    </row>
    <row r="6929" spans="7:7">
      <c r="G6929" s="31"/>
    </row>
    <row r="6930" spans="7:7">
      <c r="G6930" s="31"/>
    </row>
    <row r="6931" spans="7:7">
      <c r="G6931" s="31"/>
    </row>
    <row r="6932" spans="7:7">
      <c r="G6932" s="31"/>
    </row>
    <row r="6933" spans="7:7">
      <c r="G6933" s="31"/>
    </row>
    <row r="6934" spans="7:7">
      <c r="G6934" s="31"/>
    </row>
    <row r="6935" spans="7:7">
      <c r="G6935" s="31"/>
    </row>
    <row r="6936" spans="7:7">
      <c r="G6936" s="31"/>
    </row>
    <row r="6937" spans="7:7">
      <c r="G6937" s="31"/>
    </row>
    <row r="6938" spans="7:7">
      <c r="G6938" s="31"/>
    </row>
    <row r="6939" spans="7:7">
      <c r="G6939" s="31"/>
    </row>
    <row r="6940" spans="7:7">
      <c r="G6940" s="31"/>
    </row>
    <row r="6941" spans="7:7">
      <c r="G6941" s="31"/>
    </row>
    <row r="6942" spans="7:7">
      <c r="G6942" s="31"/>
    </row>
    <row r="6943" spans="7:7">
      <c r="G6943" s="31"/>
    </row>
    <row r="6944" spans="7:7">
      <c r="G6944" s="31"/>
    </row>
    <row r="6945" spans="7:7">
      <c r="G6945" s="31"/>
    </row>
    <row r="6946" spans="7:7">
      <c r="G6946" s="31"/>
    </row>
    <row r="6947" spans="7:7">
      <c r="G6947" s="31"/>
    </row>
    <row r="6948" spans="7:7">
      <c r="G6948" s="31"/>
    </row>
    <row r="6949" spans="7:7">
      <c r="G6949" s="31"/>
    </row>
    <row r="6950" spans="7:7">
      <c r="G6950" s="31"/>
    </row>
    <row r="6951" spans="7:7">
      <c r="G6951" s="31"/>
    </row>
    <row r="6952" spans="7:7">
      <c r="G6952" s="31"/>
    </row>
    <row r="6953" spans="7:7">
      <c r="G6953" s="31"/>
    </row>
    <row r="6954" spans="7:7">
      <c r="G6954" s="31"/>
    </row>
    <row r="6955" spans="7:7">
      <c r="G6955" s="31"/>
    </row>
    <row r="6956" spans="7:7">
      <c r="G6956" s="31"/>
    </row>
    <row r="6957" spans="7:7">
      <c r="G6957" s="31"/>
    </row>
    <row r="6958" spans="7:7">
      <c r="G6958" s="31"/>
    </row>
    <row r="6959" spans="7:7">
      <c r="G6959" s="31"/>
    </row>
    <row r="6960" spans="7:7">
      <c r="G6960" s="31"/>
    </row>
    <row r="6961" spans="7:7">
      <c r="G6961" s="31"/>
    </row>
    <row r="6962" spans="7:7">
      <c r="G6962" s="31"/>
    </row>
    <row r="6963" spans="7:7">
      <c r="G6963" s="31"/>
    </row>
    <row r="6964" spans="7:7">
      <c r="G6964" s="31"/>
    </row>
    <row r="6965" spans="7:7">
      <c r="G6965" s="31"/>
    </row>
    <row r="6966" spans="7:7">
      <c r="G6966" s="31"/>
    </row>
    <row r="6967" spans="7:7">
      <c r="G6967" s="31"/>
    </row>
    <row r="6968" spans="7:7">
      <c r="G6968" s="31"/>
    </row>
    <row r="6969" spans="7:7">
      <c r="G6969" s="31"/>
    </row>
    <row r="6970" spans="7:7">
      <c r="G6970" s="31"/>
    </row>
    <row r="6971" spans="7:7">
      <c r="G6971" s="31"/>
    </row>
    <row r="6972" spans="7:7">
      <c r="G6972" s="31"/>
    </row>
    <row r="6973" spans="7:7">
      <c r="G6973" s="31"/>
    </row>
    <row r="6974" spans="7:7">
      <c r="G6974" s="31"/>
    </row>
    <row r="6975" spans="7:7">
      <c r="G6975" s="31"/>
    </row>
    <row r="6976" spans="7:7">
      <c r="G6976" s="31"/>
    </row>
    <row r="6977" spans="7:7">
      <c r="G6977" s="31"/>
    </row>
    <row r="6978" spans="7:7">
      <c r="G6978" s="31"/>
    </row>
    <row r="6979" spans="7:7">
      <c r="G6979" s="31"/>
    </row>
    <row r="6980" spans="7:7">
      <c r="G6980" s="31"/>
    </row>
    <row r="6981" spans="7:7">
      <c r="G6981" s="31"/>
    </row>
    <row r="6982" spans="7:7">
      <c r="G6982" s="31"/>
    </row>
    <row r="6983" spans="7:7">
      <c r="G6983" s="31"/>
    </row>
    <row r="6984" spans="7:7">
      <c r="G6984" s="31"/>
    </row>
    <row r="6985" spans="7:7">
      <c r="G6985" s="31"/>
    </row>
    <row r="6986" spans="7:7">
      <c r="G6986" s="31"/>
    </row>
    <row r="6987" spans="7:7">
      <c r="G6987" s="31"/>
    </row>
    <row r="6988" spans="7:7">
      <c r="G6988" s="31"/>
    </row>
    <row r="6989" spans="7:7">
      <c r="G6989" s="31"/>
    </row>
    <row r="6990" spans="7:7">
      <c r="G6990" s="31"/>
    </row>
    <row r="6991" spans="7:7">
      <c r="G6991" s="31"/>
    </row>
    <row r="6992" spans="7:7">
      <c r="G6992" s="31"/>
    </row>
    <row r="6993" spans="7:7">
      <c r="G6993" s="31"/>
    </row>
    <row r="6994" spans="7:7">
      <c r="G6994" s="31"/>
    </row>
    <row r="6995" spans="7:7">
      <c r="G6995" s="31"/>
    </row>
    <row r="6996" spans="7:7">
      <c r="G6996" s="31"/>
    </row>
    <row r="6997" spans="7:7">
      <c r="G6997" s="31"/>
    </row>
    <row r="6998" spans="7:7">
      <c r="G6998" s="31"/>
    </row>
    <row r="6999" spans="7:7">
      <c r="G6999" s="31"/>
    </row>
    <row r="7000" spans="7:7">
      <c r="G7000" s="31"/>
    </row>
    <row r="7001" spans="7:7">
      <c r="G7001" s="31"/>
    </row>
    <row r="7002" spans="7:7">
      <c r="G7002" s="31"/>
    </row>
    <row r="7003" spans="7:7">
      <c r="G7003" s="31"/>
    </row>
    <row r="7004" spans="7:7">
      <c r="G7004" s="31"/>
    </row>
    <row r="7005" spans="7:7">
      <c r="G7005" s="31"/>
    </row>
    <row r="7006" spans="7:7">
      <c r="G7006" s="31"/>
    </row>
    <row r="7007" spans="7:7">
      <c r="G7007" s="31"/>
    </row>
    <row r="7008" spans="7:7">
      <c r="G7008" s="31"/>
    </row>
    <row r="7009" spans="7:7">
      <c r="G7009" s="31"/>
    </row>
    <row r="7010" spans="7:7">
      <c r="G7010" s="31"/>
    </row>
    <row r="7011" spans="7:7">
      <c r="G7011" s="31"/>
    </row>
    <row r="7012" spans="7:7">
      <c r="G7012" s="31"/>
    </row>
    <row r="7013" spans="7:7">
      <c r="G7013" s="31"/>
    </row>
    <row r="7014" spans="7:7">
      <c r="G7014" s="31"/>
    </row>
    <row r="7015" spans="7:7">
      <c r="G7015" s="31"/>
    </row>
    <row r="7016" spans="7:7">
      <c r="G7016" s="31"/>
    </row>
    <row r="7017" spans="7:7">
      <c r="G7017" s="31"/>
    </row>
    <row r="7018" spans="7:7">
      <c r="G7018" s="31"/>
    </row>
    <row r="7019" spans="7:7">
      <c r="G7019" s="31"/>
    </row>
    <row r="7020" spans="7:7">
      <c r="G7020" s="31"/>
    </row>
    <row r="7021" spans="7:7">
      <c r="G7021" s="31"/>
    </row>
    <row r="7022" spans="7:7">
      <c r="G7022" s="31"/>
    </row>
    <row r="7023" spans="7:7">
      <c r="G7023" s="31"/>
    </row>
    <row r="7024" spans="7:7">
      <c r="G7024" s="31"/>
    </row>
    <row r="7025" spans="7:7">
      <c r="G7025" s="31"/>
    </row>
    <row r="7026" spans="7:7">
      <c r="G7026" s="31"/>
    </row>
    <row r="7027" spans="7:7">
      <c r="G7027" s="31"/>
    </row>
    <row r="7028" spans="7:7">
      <c r="G7028" s="31"/>
    </row>
    <row r="7029" spans="7:7">
      <c r="G7029" s="31"/>
    </row>
    <row r="7030" spans="7:7">
      <c r="G7030" s="31"/>
    </row>
    <row r="7031" spans="7:7">
      <c r="G7031" s="31"/>
    </row>
    <row r="7032" spans="7:7">
      <c r="G7032" s="31"/>
    </row>
    <row r="7033" spans="7:7">
      <c r="G7033" s="31"/>
    </row>
    <row r="7034" spans="7:7">
      <c r="G7034" s="31"/>
    </row>
    <row r="7035" spans="7:7">
      <c r="G7035" s="31"/>
    </row>
    <row r="7036" spans="7:7">
      <c r="G7036" s="31"/>
    </row>
    <row r="7037" spans="7:7">
      <c r="G7037" s="31"/>
    </row>
    <row r="7038" spans="7:7">
      <c r="G7038" s="31"/>
    </row>
    <row r="7039" spans="7:7">
      <c r="G7039" s="31"/>
    </row>
    <row r="7040" spans="7:7">
      <c r="G7040" s="31"/>
    </row>
    <row r="7041" spans="7:7">
      <c r="G7041" s="31"/>
    </row>
    <row r="7042" spans="7:7">
      <c r="G7042" s="31"/>
    </row>
    <row r="7043" spans="7:7">
      <c r="G7043" s="31"/>
    </row>
    <row r="7044" spans="7:7">
      <c r="G7044" s="31"/>
    </row>
    <row r="7045" spans="7:7">
      <c r="G7045" s="31"/>
    </row>
    <row r="7046" spans="7:7">
      <c r="G7046" s="31"/>
    </row>
    <row r="7047" spans="7:7">
      <c r="G7047" s="31"/>
    </row>
    <row r="7048" spans="7:7">
      <c r="G7048" s="31"/>
    </row>
    <row r="7049" spans="7:7">
      <c r="G7049" s="31"/>
    </row>
    <row r="7050" spans="7:7">
      <c r="G7050" s="31"/>
    </row>
    <row r="7051" spans="7:7">
      <c r="G7051" s="31"/>
    </row>
    <row r="7052" spans="7:7">
      <c r="G7052" s="31"/>
    </row>
    <row r="7053" spans="7:7">
      <c r="G7053" s="31"/>
    </row>
    <row r="7054" spans="7:7">
      <c r="G7054" s="31"/>
    </row>
    <row r="7055" spans="7:7">
      <c r="G7055" s="31"/>
    </row>
    <row r="7056" spans="7:7">
      <c r="G7056" s="31"/>
    </row>
    <row r="7057" spans="7:7">
      <c r="G7057" s="31"/>
    </row>
    <row r="7058" spans="7:7">
      <c r="G7058" s="31"/>
    </row>
    <row r="7059" spans="7:7">
      <c r="G7059" s="31"/>
    </row>
    <row r="7060" spans="7:7">
      <c r="G7060" s="31"/>
    </row>
    <row r="7061" spans="7:7">
      <c r="G7061" s="31"/>
    </row>
    <row r="7062" spans="7:7">
      <c r="G7062" s="31"/>
    </row>
    <row r="7063" spans="7:7">
      <c r="G7063" s="31"/>
    </row>
    <row r="7064" spans="7:7">
      <c r="G7064" s="31"/>
    </row>
    <row r="7065" spans="7:7">
      <c r="G7065" s="31"/>
    </row>
    <row r="7066" spans="7:7">
      <c r="G7066" s="31"/>
    </row>
    <row r="7067" spans="7:7">
      <c r="G7067" s="31"/>
    </row>
    <row r="7068" spans="7:7">
      <c r="G7068" s="31"/>
    </row>
    <row r="7069" spans="7:7">
      <c r="G7069" s="31"/>
    </row>
    <row r="7070" spans="7:7">
      <c r="G7070" s="31"/>
    </row>
    <row r="7071" spans="7:7">
      <c r="G7071" s="31"/>
    </row>
    <row r="7072" spans="7:7">
      <c r="G7072" s="31"/>
    </row>
    <row r="7073" spans="7:7">
      <c r="G7073" s="31"/>
    </row>
    <row r="7074" spans="7:7">
      <c r="G7074" s="31"/>
    </row>
    <row r="7075" spans="7:7">
      <c r="G7075" s="31"/>
    </row>
    <row r="7076" spans="7:7">
      <c r="G7076" s="31"/>
    </row>
    <row r="7077" spans="7:7">
      <c r="G7077" s="31"/>
    </row>
    <row r="7078" spans="7:7">
      <c r="G7078" s="31"/>
    </row>
    <row r="7079" spans="7:7">
      <c r="G7079" s="31"/>
    </row>
    <row r="7080" spans="7:7">
      <c r="G7080" s="31"/>
    </row>
    <row r="7081" spans="7:7">
      <c r="G7081" s="31"/>
    </row>
    <row r="7082" spans="7:7">
      <c r="G7082" s="31"/>
    </row>
    <row r="7083" spans="7:7">
      <c r="G7083" s="31"/>
    </row>
    <row r="7084" spans="7:7">
      <c r="G7084" s="31"/>
    </row>
    <row r="7085" spans="7:7">
      <c r="G7085" s="31"/>
    </row>
    <row r="7086" spans="7:7">
      <c r="G7086" s="31"/>
    </row>
    <row r="7087" spans="7:7">
      <c r="G7087" s="31"/>
    </row>
    <row r="7088" spans="7:7">
      <c r="G7088" s="31"/>
    </row>
    <row r="7089" spans="7:7">
      <c r="G7089" s="31"/>
    </row>
    <row r="7090" spans="7:7">
      <c r="G7090" s="31"/>
    </row>
    <row r="7091" spans="7:7">
      <c r="G7091" s="31"/>
    </row>
    <row r="7092" spans="7:7">
      <c r="G7092" s="31"/>
    </row>
    <row r="7093" spans="7:7">
      <c r="G7093" s="31"/>
    </row>
    <row r="7094" spans="7:7">
      <c r="G7094" s="31"/>
    </row>
    <row r="7095" spans="7:7">
      <c r="G7095" s="31"/>
    </row>
    <row r="7096" spans="7:7">
      <c r="G7096" s="31"/>
    </row>
    <row r="7097" spans="7:7">
      <c r="G7097" s="31"/>
    </row>
    <row r="7098" spans="7:7">
      <c r="G7098" s="31"/>
    </row>
    <row r="7099" spans="7:7">
      <c r="G7099" s="31"/>
    </row>
    <row r="7100" spans="7:7">
      <c r="G7100" s="31"/>
    </row>
    <row r="7101" spans="7:7">
      <c r="G7101" s="31"/>
    </row>
    <row r="7102" spans="7:7">
      <c r="G7102" s="31"/>
    </row>
    <row r="7103" spans="7:7">
      <c r="G7103" s="31"/>
    </row>
    <row r="7104" spans="7:7">
      <c r="G7104" s="31"/>
    </row>
    <row r="7105" spans="7:7">
      <c r="G7105" s="31"/>
    </row>
    <row r="7106" spans="7:7">
      <c r="G7106" s="31"/>
    </row>
    <row r="7107" spans="7:7">
      <c r="G7107" s="31"/>
    </row>
    <row r="7108" spans="7:7">
      <c r="G7108" s="31"/>
    </row>
    <row r="7109" spans="7:7">
      <c r="G7109" s="31"/>
    </row>
    <row r="7110" spans="7:7">
      <c r="G7110" s="31"/>
    </row>
    <row r="7111" spans="7:7">
      <c r="G7111" s="31"/>
    </row>
    <row r="7112" spans="7:7">
      <c r="G7112" s="31"/>
    </row>
    <row r="7113" spans="7:7">
      <c r="G7113" s="31"/>
    </row>
    <row r="7114" spans="7:7">
      <c r="G7114" s="31"/>
    </row>
    <row r="7115" spans="7:7">
      <c r="G7115" s="31"/>
    </row>
    <row r="7116" spans="7:7">
      <c r="G7116" s="31"/>
    </row>
    <row r="7117" spans="7:7">
      <c r="G7117" s="31"/>
    </row>
    <row r="7118" spans="7:7">
      <c r="G7118" s="31"/>
    </row>
    <row r="7119" spans="7:7">
      <c r="G7119" s="31"/>
    </row>
    <row r="7120" spans="7:7">
      <c r="G7120" s="31"/>
    </row>
    <row r="7121" spans="7:7">
      <c r="G7121" s="31"/>
    </row>
    <row r="7122" spans="7:7">
      <c r="G7122" s="31"/>
    </row>
    <row r="7123" spans="7:7">
      <c r="G7123" s="31"/>
    </row>
    <row r="7124" spans="7:7">
      <c r="G7124" s="31"/>
    </row>
    <row r="7125" spans="7:7">
      <c r="G7125" s="31"/>
    </row>
    <row r="7126" spans="7:7">
      <c r="G7126" s="31"/>
    </row>
    <row r="7127" spans="7:7">
      <c r="G7127" s="31"/>
    </row>
    <row r="7128" spans="7:7">
      <c r="G7128" s="31"/>
    </row>
    <row r="7129" spans="7:7">
      <c r="G7129" s="31"/>
    </row>
    <row r="7130" spans="7:7">
      <c r="G7130" s="31"/>
    </row>
    <row r="7131" spans="7:7">
      <c r="G7131" s="31"/>
    </row>
    <row r="7132" spans="7:7">
      <c r="G7132" s="31"/>
    </row>
    <row r="7133" spans="7:7">
      <c r="G7133" s="31"/>
    </row>
    <row r="7134" spans="7:7">
      <c r="G7134" s="31"/>
    </row>
    <row r="7135" spans="7:7">
      <c r="G7135" s="31"/>
    </row>
    <row r="7136" spans="7:7">
      <c r="G7136" s="31"/>
    </row>
    <row r="7137" spans="7:7">
      <c r="G7137" s="31"/>
    </row>
    <row r="7138" spans="7:7">
      <c r="G7138" s="31"/>
    </row>
    <row r="7139" spans="7:7">
      <c r="G7139" s="31"/>
    </row>
    <row r="7140" spans="7:7">
      <c r="G7140" s="31"/>
    </row>
    <row r="7141" spans="7:7">
      <c r="G7141" s="31"/>
    </row>
    <row r="7142" spans="7:7">
      <c r="G7142" s="31"/>
    </row>
    <row r="7143" spans="7:7">
      <c r="G7143" s="31"/>
    </row>
    <row r="7144" spans="7:7">
      <c r="G7144" s="31"/>
    </row>
    <row r="7145" spans="7:7">
      <c r="G7145" s="31"/>
    </row>
    <row r="7146" spans="7:7">
      <c r="G7146" s="31"/>
    </row>
    <row r="7147" spans="7:7">
      <c r="G7147" s="31"/>
    </row>
    <row r="7148" spans="7:7">
      <c r="G7148" s="31"/>
    </row>
    <row r="7149" spans="7:7">
      <c r="G7149" s="31"/>
    </row>
    <row r="7150" spans="7:7">
      <c r="G7150" s="31"/>
    </row>
    <row r="7151" spans="7:7">
      <c r="G7151" s="31"/>
    </row>
    <row r="7152" spans="7:7">
      <c r="G7152" s="31"/>
    </row>
    <row r="7153" spans="7:7">
      <c r="G7153" s="31"/>
    </row>
    <row r="7154" spans="7:7">
      <c r="G7154" s="31"/>
    </row>
    <row r="7155" spans="7:7">
      <c r="G7155" s="31"/>
    </row>
    <row r="7156" spans="7:7">
      <c r="G7156" s="31"/>
    </row>
    <row r="7157" spans="7:7">
      <c r="G7157" s="31"/>
    </row>
    <row r="7158" spans="7:7">
      <c r="G7158" s="31"/>
    </row>
    <row r="7159" spans="7:7">
      <c r="G7159" s="31"/>
    </row>
    <row r="7160" spans="7:7">
      <c r="G7160" s="31"/>
    </row>
    <row r="7161" spans="7:7">
      <c r="G7161" s="31"/>
    </row>
    <row r="7162" spans="7:7">
      <c r="G7162" s="31"/>
    </row>
    <row r="7163" spans="7:7">
      <c r="G7163" s="31"/>
    </row>
    <row r="7164" spans="7:7">
      <c r="G7164" s="31"/>
    </row>
    <row r="7165" spans="7:7">
      <c r="G7165" s="31"/>
    </row>
    <row r="7166" spans="7:7">
      <c r="G7166" s="31"/>
    </row>
    <row r="7167" spans="7:7">
      <c r="G7167" s="31"/>
    </row>
    <row r="7168" spans="7:7">
      <c r="G7168" s="31"/>
    </row>
    <row r="7169" spans="7:7">
      <c r="G7169" s="31"/>
    </row>
    <row r="7170" spans="7:7">
      <c r="G7170" s="31"/>
    </row>
    <row r="7171" spans="7:7">
      <c r="G7171" s="31"/>
    </row>
    <row r="7172" spans="7:7">
      <c r="G7172" s="31"/>
    </row>
    <row r="7173" spans="7:7">
      <c r="G7173" s="31"/>
    </row>
    <row r="7174" spans="7:7">
      <c r="G7174" s="31"/>
    </row>
    <row r="7175" spans="7:7">
      <c r="G7175" s="31"/>
    </row>
    <row r="7176" spans="7:7">
      <c r="G7176" s="31"/>
    </row>
    <row r="7177" spans="7:7">
      <c r="G7177" s="31"/>
    </row>
    <row r="7178" spans="7:7">
      <c r="G7178" s="31"/>
    </row>
    <row r="7179" spans="7:7">
      <c r="G7179" s="31"/>
    </row>
    <row r="7180" spans="7:7">
      <c r="G7180" s="31"/>
    </row>
    <row r="7181" spans="7:7">
      <c r="G7181" s="31"/>
    </row>
    <row r="7182" spans="7:7">
      <c r="G7182" s="31"/>
    </row>
    <row r="7183" spans="7:7">
      <c r="G7183" s="31"/>
    </row>
    <row r="7184" spans="7:7">
      <c r="G7184" s="31"/>
    </row>
    <row r="7185" spans="7:7">
      <c r="G7185" s="31"/>
    </row>
    <row r="7186" spans="7:7">
      <c r="G7186" s="31"/>
    </row>
    <row r="7187" spans="7:7">
      <c r="G7187" s="31"/>
    </row>
    <row r="7188" spans="7:7">
      <c r="G7188" s="31"/>
    </row>
    <row r="7189" spans="7:7">
      <c r="G7189" s="31"/>
    </row>
    <row r="7190" spans="7:7">
      <c r="G7190" s="31"/>
    </row>
    <row r="7191" spans="7:7">
      <c r="G7191" s="31"/>
    </row>
    <row r="7192" spans="7:7">
      <c r="G7192" s="31"/>
    </row>
    <row r="7193" spans="7:7">
      <c r="G7193" s="31"/>
    </row>
    <row r="7194" spans="7:7">
      <c r="G7194" s="31"/>
    </row>
    <row r="7195" spans="7:7">
      <c r="G7195" s="31"/>
    </row>
    <row r="7196" spans="7:7">
      <c r="G7196" s="31"/>
    </row>
    <row r="7197" spans="7:7">
      <c r="G7197" s="31"/>
    </row>
    <row r="7198" spans="7:7">
      <c r="G7198" s="31"/>
    </row>
    <row r="7199" spans="7:7">
      <c r="G7199" s="31"/>
    </row>
    <row r="7200" spans="7:7">
      <c r="G7200" s="31"/>
    </row>
    <row r="7201" spans="7:7">
      <c r="G7201" s="31"/>
    </row>
    <row r="7202" spans="7:7">
      <c r="G7202" s="31"/>
    </row>
    <row r="7203" spans="7:7">
      <c r="G7203" s="31"/>
    </row>
    <row r="7204" spans="7:7">
      <c r="G7204" s="31"/>
    </row>
    <row r="7205" spans="7:7">
      <c r="G7205" s="31"/>
    </row>
    <row r="7206" spans="7:7">
      <c r="G7206" s="31"/>
    </row>
    <row r="7207" spans="7:7">
      <c r="G7207" s="31"/>
    </row>
    <row r="7208" spans="7:7">
      <c r="G7208" s="31"/>
    </row>
    <row r="7209" spans="7:7">
      <c r="G7209" s="31"/>
    </row>
    <row r="7210" spans="7:7">
      <c r="G7210" s="31"/>
    </row>
    <row r="7211" spans="7:7">
      <c r="G7211" s="31"/>
    </row>
    <row r="7212" spans="7:7">
      <c r="G7212" s="31"/>
    </row>
    <row r="7213" spans="7:7">
      <c r="G7213" s="31"/>
    </row>
    <row r="7214" spans="7:7">
      <c r="G7214" s="31"/>
    </row>
    <row r="7215" spans="7:7">
      <c r="G7215" s="31"/>
    </row>
    <row r="7216" spans="7:7">
      <c r="G7216" s="31"/>
    </row>
    <row r="7217" spans="7:7">
      <c r="G7217" s="31"/>
    </row>
    <row r="7218" spans="7:7">
      <c r="G7218" s="31"/>
    </row>
    <row r="7219" spans="7:7">
      <c r="G7219" s="31"/>
    </row>
    <row r="7220" spans="7:7">
      <c r="G7220" s="31"/>
    </row>
    <row r="7221" spans="7:7">
      <c r="G7221" s="31"/>
    </row>
    <row r="7222" spans="7:7">
      <c r="G7222" s="31"/>
    </row>
    <row r="7223" spans="7:7">
      <c r="G7223" s="31"/>
    </row>
    <row r="7224" spans="7:7">
      <c r="G7224" s="31"/>
    </row>
    <row r="7225" spans="7:7">
      <c r="G7225" s="31"/>
    </row>
    <row r="7226" spans="7:7">
      <c r="G7226" s="31"/>
    </row>
    <row r="7227" spans="7:7">
      <c r="G7227" s="31"/>
    </row>
    <row r="7228" spans="7:7">
      <c r="G7228" s="31"/>
    </row>
    <row r="7229" spans="7:7">
      <c r="G7229" s="31"/>
    </row>
    <row r="7230" spans="7:7">
      <c r="G7230" s="31"/>
    </row>
    <row r="7231" spans="7:7">
      <c r="G7231" s="31"/>
    </row>
    <row r="7232" spans="7:7">
      <c r="G7232" s="31"/>
    </row>
    <row r="7233" spans="7:7">
      <c r="G7233" s="31"/>
    </row>
    <row r="7234" spans="7:7">
      <c r="G7234" s="31"/>
    </row>
    <row r="7235" spans="7:7">
      <c r="G7235" s="31"/>
    </row>
    <row r="7236" spans="7:7">
      <c r="G7236" s="31"/>
    </row>
    <row r="7237" spans="7:7">
      <c r="G7237" s="31"/>
    </row>
    <row r="7238" spans="7:7">
      <c r="G7238" s="31"/>
    </row>
    <row r="7239" spans="7:7">
      <c r="G7239" s="31"/>
    </row>
    <row r="7240" spans="7:7">
      <c r="G7240" s="31"/>
    </row>
    <row r="7241" spans="7:7">
      <c r="G7241" s="31"/>
    </row>
    <row r="7242" spans="7:7">
      <c r="G7242" s="31"/>
    </row>
    <row r="7243" spans="7:7">
      <c r="G7243" s="31"/>
    </row>
    <row r="7244" spans="7:7">
      <c r="G7244" s="31"/>
    </row>
    <row r="7245" spans="7:7">
      <c r="G7245" s="31"/>
    </row>
    <row r="7246" spans="7:7">
      <c r="G7246" s="31"/>
    </row>
    <row r="7247" spans="7:7">
      <c r="G7247" s="31"/>
    </row>
    <row r="7248" spans="7:7">
      <c r="G7248" s="31"/>
    </row>
    <row r="7249" spans="7:7">
      <c r="G7249" s="31"/>
    </row>
    <row r="7250" spans="7:7">
      <c r="G7250" s="31"/>
    </row>
    <row r="7251" spans="7:7">
      <c r="G7251" s="31"/>
    </row>
    <row r="7252" spans="7:7">
      <c r="G7252" s="31"/>
    </row>
    <row r="7253" spans="7:7">
      <c r="G7253" s="31"/>
    </row>
    <row r="7254" spans="7:7">
      <c r="G7254" s="31"/>
    </row>
    <row r="7255" spans="7:7">
      <c r="G7255" s="31"/>
    </row>
    <row r="7256" spans="7:7">
      <c r="G7256" s="31"/>
    </row>
    <row r="7257" spans="7:7">
      <c r="G7257" s="31"/>
    </row>
    <row r="7258" spans="7:7">
      <c r="G7258" s="31"/>
    </row>
    <row r="7259" spans="7:7">
      <c r="G7259" s="31"/>
    </row>
    <row r="7260" spans="7:7">
      <c r="G7260" s="31"/>
    </row>
    <row r="7261" spans="7:7">
      <c r="G7261" s="31"/>
    </row>
    <row r="7262" spans="7:7">
      <c r="G7262" s="31"/>
    </row>
    <row r="7263" spans="7:7">
      <c r="G7263" s="31"/>
    </row>
    <row r="7264" spans="7:7">
      <c r="G7264" s="31"/>
    </row>
    <row r="7265" spans="7:7">
      <c r="G7265" s="31"/>
    </row>
    <row r="7266" spans="7:7">
      <c r="G7266" s="31"/>
    </row>
    <row r="7267" spans="7:7">
      <c r="G7267" s="31"/>
    </row>
    <row r="7268" spans="7:7">
      <c r="G7268" s="31"/>
    </row>
    <row r="7269" spans="7:7">
      <c r="G7269" s="31"/>
    </row>
    <row r="7270" spans="7:7">
      <c r="G7270" s="31"/>
    </row>
    <row r="7271" spans="7:7">
      <c r="G7271" s="31"/>
    </row>
    <row r="7272" spans="7:7">
      <c r="G7272" s="31"/>
    </row>
    <row r="7273" spans="7:7">
      <c r="G7273" s="31"/>
    </row>
    <row r="7274" spans="7:7">
      <c r="G7274" s="31"/>
    </row>
    <row r="7275" spans="7:7">
      <c r="G7275" s="31"/>
    </row>
    <row r="7276" spans="7:7">
      <c r="G7276" s="31"/>
    </row>
    <row r="7277" spans="7:7">
      <c r="G7277" s="31"/>
    </row>
    <row r="7278" spans="7:7">
      <c r="G7278" s="31"/>
    </row>
    <row r="7279" spans="7:7">
      <c r="G7279" s="31"/>
    </row>
    <row r="7280" spans="7:7">
      <c r="G7280" s="31"/>
    </row>
    <row r="7281" spans="7:7">
      <c r="G7281" s="31"/>
    </row>
    <row r="7282" spans="7:7">
      <c r="G7282" s="31"/>
    </row>
    <row r="7283" spans="7:7">
      <c r="G7283" s="31"/>
    </row>
    <row r="7284" spans="7:7">
      <c r="G7284" s="31"/>
    </row>
    <row r="7285" spans="7:7">
      <c r="G7285" s="31"/>
    </row>
    <row r="7286" spans="7:7">
      <c r="G7286" s="31"/>
    </row>
    <row r="7287" spans="7:7">
      <c r="G7287" s="31"/>
    </row>
    <row r="7288" spans="7:7">
      <c r="G7288" s="31"/>
    </row>
    <row r="7289" spans="7:7">
      <c r="G7289" s="31"/>
    </row>
    <row r="7290" spans="7:7">
      <c r="G7290" s="31"/>
    </row>
    <row r="7291" spans="7:7">
      <c r="G7291" s="31"/>
    </row>
    <row r="7292" spans="7:7">
      <c r="G7292" s="31"/>
    </row>
    <row r="7293" spans="7:7">
      <c r="G7293" s="31"/>
    </row>
    <row r="7294" spans="7:7">
      <c r="G7294" s="31"/>
    </row>
    <row r="7295" spans="7:7">
      <c r="G7295" s="31"/>
    </row>
    <row r="7296" spans="7:7">
      <c r="G7296" s="31"/>
    </row>
    <row r="7297" spans="7:7">
      <c r="G7297" s="31"/>
    </row>
    <row r="7298" spans="7:7">
      <c r="G7298" s="31"/>
    </row>
    <row r="7299" spans="7:7">
      <c r="G7299" s="31"/>
    </row>
    <row r="7300" spans="7:7">
      <c r="G7300" s="31"/>
    </row>
    <row r="7301" spans="7:7">
      <c r="G7301" s="31"/>
    </row>
    <row r="7302" spans="7:7">
      <c r="G7302" s="31"/>
    </row>
    <row r="7303" spans="7:7">
      <c r="G7303" s="31"/>
    </row>
    <row r="7304" spans="7:7">
      <c r="G7304" s="31"/>
    </row>
    <row r="7305" spans="7:7">
      <c r="G7305" s="31"/>
    </row>
    <row r="7306" spans="7:7">
      <c r="G7306" s="31"/>
    </row>
    <row r="7307" spans="7:7">
      <c r="G7307" s="31"/>
    </row>
    <row r="7308" spans="7:7">
      <c r="G7308" s="31"/>
    </row>
    <row r="7309" spans="7:7">
      <c r="G7309" s="31"/>
    </row>
    <row r="7310" spans="7:7">
      <c r="G7310" s="31"/>
    </row>
    <row r="7311" spans="7:7">
      <c r="G7311" s="31"/>
    </row>
    <row r="7312" spans="7:7">
      <c r="G7312" s="31"/>
    </row>
    <row r="7313" spans="7:7">
      <c r="G7313" s="31"/>
    </row>
    <row r="7314" spans="7:7">
      <c r="G7314" s="31"/>
    </row>
    <row r="7315" spans="7:7">
      <c r="G7315" s="31"/>
    </row>
    <row r="7316" spans="7:7">
      <c r="G7316" s="31"/>
    </row>
    <row r="7317" spans="7:7">
      <c r="G7317" s="31"/>
    </row>
    <row r="7318" spans="7:7">
      <c r="G7318" s="31"/>
    </row>
    <row r="7319" spans="7:7">
      <c r="G7319" s="31"/>
    </row>
    <row r="7320" spans="7:7">
      <c r="G7320" s="31"/>
    </row>
    <row r="7321" spans="7:7">
      <c r="G7321" s="31"/>
    </row>
    <row r="7322" spans="7:7">
      <c r="G7322" s="31"/>
    </row>
    <row r="7323" spans="7:7">
      <c r="G7323" s="31"/>
    </row>
    <row r="7324" spans="7:7">
      <c r="G7324" s="31"/>
    </row>
    <row r="7325" spans="7:7">
      <c r="G7325" s="31"/>
    </row>
    <row r="7326" spans="7:7">
      <c r="G7326" s="31"/>
    </row>
    <row r="7327" spans="7:7">
      <c r="G7327" s="31"/>
    </row>
    <row r="7328" spans="7:7">
      <c r="G7328" s="31"/>
    </row>
    <row r="7329" spans="7:7">
      <c r="G7329" s="31"/>
    </row>
    <row r="7330" spans="7:7">
      <c r="G7330" s="31"/>
    </row>
    <row r="7331" spans="7:7">
      <c r="G7331" s="31"/>
    </row>
    <row r="7332" spans="7:7">
      <c r="G7332" s="31"/>
    </row>
    <row r="7333" spans="7:7">
      <c r="G7333" s="31"/>
    </row>
    <row r="7334" spans="7:7">
      <c r="G7334" s="31"/>
    </row>
    <row r="7335" spans="7:7">
      <c r="G7335" s="31"/>
    </row>
    <row r="7336" spans="7:7">
      <c r="G7336" s="31"/>
    </row>
    <row r="7337" spans="7:7">
      <c r="G7337" s="31"/>
    </row>
    <row r="7338" spans="7:7">
      <c r="G7338" s="31"/>
    </row>
    <row r="7339" spans="7:7">
      <c r="G7339" s="31"/>
    </row>
    <row r="7340" spans="7:7">
      <c r="G7340" s="31"/>
    </row>
    <row r="7341" spans="7:7">
      <c r="G7341" s="31"/>
    </row>
    <row r="7342" spans="7:7">
      <c r="G7342" s="31"/>
    </row>
    <row r="7343" spans="7:7">
      <c r="G7343" s="31"/>
    </row>
    <row r="7344" spans="7:7">
      <c r="G7344" s="31"/>
    </row>
    <row r="7345" spans="7:7">
      <c r="G7345" s="31"/>
    </row>
    <row r="7346" spans="7:7">
      <c r="G7346" s="31"/>
    </row>
    <row r="7347" spans="7:7">
      <c r="G7347" s="31"/>
    </row>
    <row r="7348" spans="7:7">
      <c r="G7348" s="31"/>
    </row>
    <row r="7349" spans="7:7">
      <c r="G7349" s="31"/>
    </row>
    <row r="7350" spans="7:7">
      <c r="G7350" s="31"/>
    </row>
    <row r="7351" spans="7:7">
      <c r="G7351" s="31"/>
    </row>
    <row r="7352" spans="7:7">
      <c r="G7352" s="31"/>
    </row>
    <row r="7353" spans="7:7">
      <c r="G7353" s="31"/>
    </row>
    <row r="7354" spans="7:7">
      <c r="G7354" s="31"/>
    </row>
    <row r="7355" spans="7:7">
      <c r="G7355" s="31"/>
    </row>
    <row r="7356" spans="7:7">
      <c r="G7356" s="31"/>
    </row>
    <row r="7357" spans="7:7">
      <c r="G7357" s="31"/>
    </row>
    <row r="7358" spans="7:7">
      <c r="G7358" s="31"/>
    </row>
    <row r="7359" spans="7:7">
      <c r="G7359" s="31"/>
    </row>
    <row r="7360" spans="7:7">
      <c r="G7360" s="31"/>
    </row>
    <row r="7361" spans="7:7">
      <c r="G7361" s="31"/>
    </row>
    <row r="7362" spans="7:7">
      <c r="G7362" s="31"/>
    </row>
    <row r="7363" spans="7:7">
      <c r="G7363" s="31"/>
    </row>
    <row r="7364" spans="7:7">
      <c r="G7364" s="31"/>
    </row>
    <row r="7365" spans="7:7">
      <c r="G7365" s="31"/>
    </row>
    <row r="7366" spans="7:7">
      <c r="G7366" s="31"/>
    </row>
    <row r="7367" spans="7:7">
      <c r="G7367" s="31"/>
    </row>
    <row r="7368" spans="7:7">
      <c r="G7368" s="31"/>
    </row>
    <row r="7369" spans="7:7">
      <c r="G7369" s="31"/>
    </row>
    <row r="7370" spans="7:7">
      <c r="G7370" s="31"/>
    </row>
    <row r="7371" spans="7:7">
      <c r="G7371" s="31"/>
    </row>
    <row r="7372" spans="7:7">
      <c r="G7372" s="31"/>
    </row>
    <row r="7373" spans="7:7">
      <c r="G7373" s="31"/>
    </row>
    <row r="7374" spans="7:7">
      <c r="G7374" s="31"/>
    </row>
    <row r="7375" spans="7:7">
      <c r="G7375" s="31"/>
    </row>
    <row r="7376" spans="7:7">
      <c r="G7376" s="31"/>
    </row>
    <row r="7377" spans="7:7">
      <c r="G7377" s="31"/>
    </row>
    <row r="7378" spans="7:7">
      <c r="G7378" s="31"/>
    </row>
    <row r="7379" spans="7:7">
      <c r="G7379" s="31"/>
    </row>
    <row r="7380" spans="7:7">
      <c r="G7380" s="31"/>
    </row>
    <row r="7381" spans="7:7">
      <c r="G7381" s="31"/>
    </row>
    <row r="7382" spans="7:7">
      <c r="G7382" s="31"/>
    </row>
    <row r="7383" spans="7:7">
      <c r="G7383" s="31"/>
    </row>
    <row r="7384" spans="7:7">
      <c r="G7384" s="31"/>
    </row>
    <row r="7385" spans="7:7">
      <c r="G7385" s="31"/>
    </row>
    <row r="7386" spans="7:7">
      <c r="G7386" s="31"/>
    </row>
    <row r="7387" spans="7:7">
      <c r="G7387" s="31"/>
    </row>
    <row r="7388" spans="7:7">
      <c r="G7388" s="31"/>
    </row>
    <row r="7389" spans="7:7">
      <c r="G7389" s="31"/>
    </row>
    <row r="7390" spans="7:7">
      <c r="G7390" s="31"/>
    </row>
    <row r="7391" spans="7:7">
      <c r="G7391" s="31"/>
    </row>
    <row r="7392" spans="7:7">
      <c r="G7392" s="31"/>
    </row>
    <row r="7393" spans="7:7">
      <c r="G7393" s="31"/>
    </row>
    <row r="7394" spans="7:7">
      <c r="G7394" s="31"/>
    </row>
    <row r="7395" spans="7:7">
      <c r="G7395" s="31"/>
    </row>
    <row r="7396" spans="7:7">
      <c r="G7396" s="31"/>
    </row>
    <row r="7397" spans="7:7">
      <c r="G7397" s="31"/>
    </row>
    <row r="7398" spans="7:7">
      <c r="G7398" s="31"/>
    </row>
    <row r="7399" spans="7:7">
      <c r="G7399" s="31"/>
    </row>
    <row r="7400" spans="7:7">
      <c r="G7400" s="31"/>
    </row>
    <row r="7401" spans="7:7">
      <c r="G7401" s="31"/>
    </row>
    <row r="7402" spans="7:7">
      <c r="G7402" s="31"/>
    </row>
    <row r="7403" spans="7:7">
      <c r="G7403" s="31"/>
    </row>
    <row r="7404" spans="7:7">
      <c r="G7404" s="31"/>
    </row>
    <row r="7405" spans="7:7">
      <c r="G7405" s="31"/>
    </row>
    <row r="7406" spans="7:7">
      <c r="G7406" s="31"/>
    </row>
    <row r="7407" spans="7:7">
      <c r="G7407" s="31"/>
    </row>
    <row r="7408" spans="7:7">
      <c r="G7408" s="31"/>
    </row>
    <row r="7409" spans="7:7">
      <c r="G7409" s="31"/>
    </row>
    <row r="7410" spans="7:7">
      <c r="G7410" s="31"/>
    </row>
    <row r="7411" spans="7:7">
      <c r="G7411" s="31"/>
    </row>
    <row r="7412" spans="7:7">
      <c r="G7412" s="31"/>
    </row>
    <row r="7413" spans="7:7">
      <c r="G7413" s="31"/>
    </row>
    <row r="7414" spans="7:7">
      <c r="G7414" s="31"/>
    </row>
    <row r="7415" spans="7:7">
      <c r="G7415" s="31"/>
    </row>
    <row r="7416" spans="7:7">
      <c r="G7416" s="31"/>
    </row>
    <row r="7417" spans="7:7">
      <c r="G7417" s="31"/>
    </row>
    <row r="7418" spans="7:7">
      <c r="G7418" s="31"/>
    </row>
    <row r="7419" spans="7:7">
      <c r="G7419" s="31"/>
    </row>
    <row r="7420" spans="7:7">
      <c r="G7420" s="31"/>
    </row>
    <row r="7421" spans="7:7">
      <c r="G7421" s="31"/>
    </row>
    <row r="7422" spans="7:7">
      <c r="G7422" s="31"/>
    </row>
    <row r="7423" spans="7:7">
      <c r="G7423" s="31"/>
    </row>
    <row r="7424" spans="7:7">
      <c r="G7424" s="31"/>
    </row>
    <row r="7425" spans="7:7">
      <c r="G7425" s="31"/>
    </row>
    <row r="7426" spans="7:7">
      <c r="G7426" s="31"/>
    </row>
    <row r="7427" spans="7:7">
      <c r="G7427" s="31"/>
    </row>
    <row r="7428" spans="7:7">
      <c r="G7428" s="31"/>
    </row>
    <row r="7429" spans="7:7">
      <c r="G7429" s="31"/>
    </row>
    <row r="7430" spans="7:7">
      <c r="G7430" s="31"/>
    </row>
    <row r="7431" spans="7:7">
      <c r="G7431" s="31"/>
    </row>
    <row r="7432" spans="7:7">
      <c r="G7432" s="31"/>
    </row>
    <row r="7433" spans="7:7">
      <c r="G7433" s="31"/>
    </row>
    <row r="7434" spans="7:7">
      <c r="G7434" s="31"/>
    </row>
    <row r="7435" spans="7:7">
      <c r="G7435" s="31"/>
    </row>
    <row r="7436" spans="7:7">
      <c r="G7436" s="31"/>
    </row>
    <row r="7437" spans="7:7">
      <c r="G7437" s="31"/>
    </row>
    <row r="7438" spans="7:7">
      <c r="G7438" s="31"/>
    </row>
    <row r="7439" spans="7:7">
      <c r="G7439" s="31"/>
    </row>
    <row r="7440" spans="7:7">
      <c r="G7440" s="31"/>
    </row>
    <row r="7441" spans="7:7">
      <c r="G7441" s="31"/>
    </row>
    <row r="7442" spans="7:7">
      <c r="G7442" s="31"/>
    </row>
    <row r="7443" spans="7:7">
      <c r="G7443" s="31"/>
    </row>
    <row r="7444" spans="7:7">
      <c r="G7444" s="31"/>
    </row>
    <row r="7445" spans="7:7">
      <c r="G7445" s="31"/>
    </row>
    <row r="7446" spans="7:7">
      <c r="G7446" s="31"/>
    </row>
    <row r="7447" spans="7:7">
      <c r="G7447" s="31"/>
    </row>
    <row r="7448" spans="7:7">
      <c r="G7448" s="31"/>
    </row>
    <row r="7449" spans="7:7">
      <c r="G7449" s="31"/>
    </row>
    <row r="7450" spans="7:7">
      <c r="G7450" s="31"/>
    </row>
    <row r="7451" spans="7:7">
      <c r="G7451" s="31"/>
    </row>
    <row r="7452" spans="7:7">
      <c r="G7452" s="31"/>
    </row>
    <row r="7453" spans="7:7">
      <c r="G7453" s="31"/>
    </row>
    <row r="7454" spans="7:7">
      <c r="G7454" s="31"/>
    </row>
    <row r="7455" spans="7:7">
      <c r="G7455" s="31"/>
    </row>
    <row r="7456" spans="7:7">
      <c r="G7456" s="31"/>
    </row>
    <row r="7457" spans="7:7">
      <c r="G7457" s="31"/>
    </row>
    <row r="7458" spans="7:7">
      <c r="G7458" s="31"/>
    </row>
    <row r="7459" spans="7:7">
      <c r="G7459" s="31"/>
    </row>
    <row r="7460" spans="7:7">
      <c r="G7460" s="31"/>
    </row>
    <row r="7461" spans="7:7">
      <c r="G7461" s="31"/>
    </row>
    <row r="7462" spans="7:7">
      <c r="G7462" s="31"/>
    </row>
    <row r="7463" spans="7:7">
      <c r="G7463" s="31"/>
    </row>
    <row r="7464" spans="7:7">
      <c r="G7464" s="31"/>
    </row>
    <row r="7465" spans="7:7">
      <c r="G7465" s="31"/>
    </row>
    <row r="7466" spans="7:7">
      <c r="G7466" s="31"/>
    </row>
    <row r="7467" spans="7:7">
      <c r="G7467" s="31"/>
    </row>
    <row r="7468" spans="7:7">
      <c r="G7468" s="31"/>
    </row>
    <row r="7469" spans="7:7">
      <c r="G7469" s="31"/>
    </row>
    <row r="7470" spans="7:7">
      <c r="G7470" s="31"/>
    </row>
    <row r="7471" spans="7:7">
      <c r="G7471" s="31"/>
    </row>
    <row r="7472" spans="7:7">
      <c r="G7472" s="31"/>
    </row>
    <row r="7473" spans="7:7">
      <c r="G7473" s="31"/>
    </row>
    <row r="7474" spans="7:7">
      <c r="G7474" s="31"/>
    </row>
    <row r="7475" spans="7:7">
      <c r="G7475" s="31"/>
    </row>
    <row r="7476" spans="7:7">
      <c r="G7476" s="31"/>
    </row>
    <row r="7477" spans="7:7">
      <c r="G7477" s="31"/>
    </row>
    <row r="7478" spans="7:7">
      <c r="G7478" s="31"/>
    </row>
    <row r="7479" spans="7:7">
      <c r="G7479" s="31"/>
    </row>
    <row r="7480" spans="7:7">
      <c r="G7480" s="31"/>
    </row>
    <row r="7481" spans="7:7">
      <c r="G7481" s="31"/>
    </row>
    <row r="7482" spans="7:7">
      <c r="G7482" s="31"/>
    </row>
    <row r="7483" spans="7:7">
      <c r="G7483" s="31"/>
    </row>
    <row r="7484" spans="7:7">
      <c r="G7484" s="31"/>
    </row>
    <row r="7485" spans="7:7">
      <c r="G7485" s="31"/>
    </row>
    <row r="7486" spans="7:7">
      <c r="G7486" s="31"/>
    </row>
    <row r="7487" spans="7:7">
      <c r="G7487" s="31"/>
    </row>
    <row r="7488" spans="7:7">
      <c r="G7488" s="31"/>
    </row>
    <row r="7489" spans="7:7">
      <c r="G7489" s="31"/>
    </row>
    <row r="7490" spans="7:7">
      <c r="G7490" s="31"/>
    </row>
    <row r="7491" spans="7:7">
      <c r="G7491" s="31"/>
    </row>
    <row r="7492" spans="7:7">
      <c r="G7492" s="31"/>
    </row>
    <row r="7493" spans="7:7">
      <c r="G7493" s="31"/>
    </row>
    <row r="7494" spans="7:7">
      <c r="G7494" s="31"/>
    </row>
    <row r="7495" spans="7:7">
      <c r="G7495" s="31"/>
    </row>
    <row r="7496" spans="7:7">
      <c r="G7496" s="31"/>
    </row>
    <row r="7497" spans="7:7">
      <c r="G7497" s="31"/>
    </row>
    <row r="7498" spans="7:7">
      <c r="G7498" s="31"/>
    </row>
    <row r="7499" spans="7:7">
      <c r="G7499" s="31"/>
    </row>
    <row r="7500" spans="7:7">
      <c r="G7500" s="31"/>
    </row>
    <row r="7501" spans="7:7">
      <c r="G7501" s="31"/>
    </row>
    <row r="7502" spans="7:7">
      <c r="G7502" s="31"/>
    </row>
    <row r="7503" spans="7:7">
      <c r="G7503" s="31"/>
    </row>
    <row r="7504" spans="7:7">
      <c r="G7504" s="31"/>
    </row>
    <row r="7505" spans="7:7">
      <c r="G7505" s="31"/>
    </row>
    <row r="7506" spans="7:7">
      <c r="G7506" s="31"/>
    </row>
    <row r="7507" spans="7:7">
      <c r="G7507" s="31"/>
    </row>
    <row r="7508" spans="7:7">
      <c r="G7508" s="31"/>
    </row>
    <row r="7509" spans="7:7">
      <c r="G7509" s="31"/>
    </row>
    <row r="7510" spans="7:7">
      <c r="G7510" s="31"/>
    </row>
    <row r="7511" spans="7:7">
      <c r="G7511" s="31"/>
    </row>
    <row r="7512" spans="7:7">
      <c r="G7512" s="31"/>
    </row>
    <row r="7513" spans="7:7">
      <c r="G7513" s="31"/>
    </row>
    <row r="7514" spans="7:7">
      <c r="G7514" s="31"/>
    </row>
    <row r="7515" spans="7:7">
      <c r="G7515" s="31"/>
    </row>
    <row r="7516" spans="7:7">
      <c r="G7516" s="31"/>
    </row>
    <row r="7517" spans="7:7">
      <c r="G7517" s="31"/>
    </row>
    <row r="7518" spans="7:7">
      <c r="G7518" s="31"/>
    </row>
    <row r="7519" spans="7:7">
      <c r="G7519" s="31"/>
    </row>
    <row r="7520" spans="7:7">
      <c r="G7520" s="31"/>
    </row>
    <row r="7521" spans="7:7">
      <c r="G7521" s="31"/>
    </row>
    <row r="7522" spans="7:7">
      <c r="G7522" s="31"/>
    </row>
    <row r="7523" spans="7:7">
      <c r="G7523" s="31"/>
    </row>
    <row r="7524" spans="7:7">
      <c r="G7524" s="31"/>
    </row>
    <row r="7525" spans="7:7">
      <c r="G7525" s="31"/>
    </row>
    <row r="7526" spans="7:7">
      <c r="G7526" s="31"/>
    </row>
    <row r="7527" spans="7:7">
      <c r="G7527" s="31"/>
    </row>
    <row r="7528" spans="7:7">
      <c r="G7528" s="31"/>
    </row>
    <row r="7529" spans="7:7">
      <c r="G7529" s="31"/>
    </row>
    <row r="7530" spans="7:7">
      <c r="G7530" s="31"/>
    </row>
    <row r="7531" spans="7:7">
      <c r="G7531" s="31"/>
    </row>
    <row r="7532" spans="7:7">
      <c r="G7532" s="31"/>
    </row>
    <row r="7533" spans="7:7">
      <c r="G7533" s="31"/>
    </row>
    <row r="7534" spans="7:7">
      <c r="G7534" s="31"/>
    </row>
    <row r="7535" spans="7:7">
      <c r="G7535" s="31"/>
    </row>
    <row r="7536" spans="7:7">
      <c r="G7536" s="31"/>
    </row>
    <row r="7537" spans="7:7">
      <c r="G7537" s="31"/>
    </row>
    <row r="7538" spans="7:7">
      <c r="G7538" s="31"/>
    </row>
    <row r="7539" spans="7:7">
      <c r="G7539" s="31"/>
    </row>
    <row r="7540" spans="7:7">
      <c r="G7540" s="31"/>
    </row>
    <row r="7541" spans="7:7">
      <c r="G7541" s="31"/>
    </row>
    <row r="7542" spans="7:7">
      <c r="G7542" s="31"/>
    </row>
    <row r="7543" spans="7:7">
      <c r="G7543" s="31"/>
    </row>
    <row r="7544" spans="7:7">
      <c r="G7544" s="31"/>
    </row>
    <row r="7545" spans="7:7">
      <c r="G7545" s="31"/>
    </row>
    <row r="7546" spans="7:7">
      <c r="G7546" s="31"/>
    </row>
    <row r="7547" spans="7:7">
      <c r="G7547" s="31"/>
    </row>
    <row r="7548" spans="7:7">
      <c r="G7548" s="31"/>
    </row>
    <row r="7549" spans="7:7">
      <c r="G7549" s="31"/>
    </row>
    <row r="7550" spans="7:7">
      <c r="G7550" s="31"/>
    </row>
    <row r="7551" spans="7:7">
      <c r="G7551" s="31"/>
    </row>
    <row r="7552" spans="7:7">
      <c r="G7552" s="31"/>
    </row>
    <row r="7553" spans="7:7">
      <c r="G7553" s="31"/>
    </row>
    <row r="7554" spans="7:7">
      <c r="G7554" s="31"/>
    </row>
    <row r="7555" spans="7:7">
      <c r="G7555" s="31"/>
    </row>
    <row r="7556" spans="7:7">
      <c r="G7556" s="31"/>
    </row>
    <row r="7557" spans="7:7">
      <c r="G7557" s="31"/>
    </row>
    <row r="7558" spans="7:7">
      <c r="G7558" s="31"/>
    </row>
    <row r="7559" spans="7:7">
      <c r="G7559" s="31"/>
    </row>
    <row r="7560" spans="7:7">
      <c r="G7560" s="31"/>
    </row>
    <row r="7561" spans="7:7">
      <c r="G7561" s="31"/>
    </row>
    <row r="7562" spans="7:7">
      <c r="G7562" s="31"/>
    </row>
    <row r="7563" spans="7:7">
      <c r="G7563" s="31"/>
    </row>
    <row r="7564" spans="7:7">
      <c r="G7564" s="31"/>
    </row>
    <row r="7565" spans="7:7">
      <c r="G7565" s="31"/>
    </row>
    <row r="7566" spans="7:7">
      <c r="G7566" s="31"/>
    </row>
    <row r="7567" spans="7:7">
      <c r="G7567" s="31"/>
    </row>
    <row r="7568" spans="7:7">
      <c r="G7568" s="31"/>
    </row>
    <row r="7569" spans="7:7">
      <c r="G7569" s="31"/>
    </row>
    <row r="7570" spans="7:7">
      <c r="G7570" s="31"/>
    </row>
    <row r="7571" spans="7:7">
      <c r="G7571" s="31"/>
    </row>
    <row r="7572" spans="7:7">
      <c r="G7572" s="31"/>
    </row>
    <row r="7573" spans="7:7">
      <c r="G7573" s="31"/>
    </row>
    <row r="7574" spans="7:7">
      <c r="G7574" s="31"/>
    </row>
    <row r="7575" spans="7:7">
      <c r="G7575" s="31"/>
    </row>
    <row r="7576" spans="7:7">
      <c r="G7576" s="31"/>
    </row>
    <row r="7577" spans="7:7">
      <c r="G7577" s="31"/>
    </row>
    <row r="7578" spans="7:7">
      <c r="G7578" s="31"/>
    </row>
    <row r="7579" spans="7:7">
      <c r="G7579" s="31"/>
    </row>
    <row r="7580" spans="7:7">
      <c r="G7580" s="31"/>
    </row>
    <row r="7581" spans="7:7">
      <c r="G7581" s="31"/>
    </row>
    <row r="7582" spans="7:7">
      <c r="G7582" s="31"/>
    </row>
    <row r="7583" spans="7:7">
      <c r="G7583" s="31"/>
    </row>
    <row r="7584" spans="7:7">
      <c r="G7584" s="31"/>
    </row>
    <row r="7585" spans="7:7">
      <c r="G7585" s="31"/>
    </row>
    <row r="7586" spans="7:7">
      <c r="G7586" s="31"/>
    </row>
    <row r="7587" spans="7:7">
      <c r="G7587" s="31"/>
    </row>
    <row r="7588" spans="7:7">
      <c r="G7588" s="31"/>
    </row>
    <row r="7589" spans="7:7">
      <c r="G7589" s="31"/>
    </row>
    <row r="7590" spans="7:7">
      <c r="G7590" s="31"/>
    </row>
    <row r="7591" spans="7:7">
      <c r="G7591" s="31"/>
    </row>
    <row r="7592" spans="7:7">
      <c r="G7592" s="31"/>
    </row>
    <row r="7593" spans="7:7">
      <c r="G7593" s="31"/>
    </row>
    <row r="7594" spans="7:7">
      <c r="G7594" s="31"/>
    </row>
    <row r="7595" spans="7:7">
      <c r="G7595" s="31"/>
    </row>
    <row r="7596" spans="7:7">
      <c r="G7596" s="31"/>
    </row>
    <row r="7597" spans="7:7">
      <c r="G7597" s="31"/>
    </row>
    <row r="7598" spans="7:7">
      <c r="G7598" s="31"/>
    </row>
    <row r="7599" spans="7:7">
      <c r="G7599" s="31"/>
    </row>
    <row r="7600" spans="7:7">
      <c r="G7600" s="31"/>
    </row>
    <row r="7601" spans="7:7">
      <c r="G7601" s="31"/>
    </row>
    <row r="7602" spans="7:7">
      <c r="G7602" s="31"/>
    </row>
    <row r="7603" spans="7:7">
      <c r="G7603" s="31"/>
    </row>
    <row r="7604" spans="7:7">
      <c r="G7604" s="31"/>
    </row>
    <row r="7605" spans="7:7">
      <c r="G7605" s="31"/>
    </row>
    <row r="7606" spans="7:7">
      <c r="G7606" s="31"/>
    </row>
    <row r="7607" spans="7:7">
      <c r="G7607" s="31"/>
    </row>
    <row r="7608" spans="7:7">
      <c r="G7608" s="31"/>
    </row>
    <row r="7609" spans="7:7">
      <c r="G7609" s="31"/>
    </row>
    <row r="7610" spans="7:7">
      <c r="G7610" s="31"/>
    </row>
    <row r="7611" spans="7:7">
      <c r="G7611" s="31"/>
    </row>
    <row r="7612" spans="7:7">
      <c r="G7612" s="31"/>
    </row>
    <row r="7613" spans="7:7">
      <c r="G7613" s="31"/>
    </row>
    <row r="7614" spans="7:7">
      <c r="G7614" s="31"/>
    </row>
    <row r="7615" spans="7:7">
      <c r="G7615" s="31"/>
    </row>
    <row r="7616" spans="7:7">
      <c r="G7616" s="31"/>
    </row>
    <row r="7617" spans="7:7">
      <c r="G7617" s="31"/>
    </row>
    <row r="7618" spans="7:7">
      <c r="G7618" s="31"/>
    </row>
    <row r="7619" spans="7:7">
      <c r="G7619" s="31"/>
    </row>
    <row r="7620" spans="7:7">
      <c r="G7620" s="31"/>
    </row>
    <row r="7621" spans="7:7">
      <c r="G7621" s="31"/>
    </row>
    <row r="7622" spans="7:7">
      <c r="G7622" s="31"/>
    </row>
    <row r="7623" spans="7:7">
      <c r="G7623" s="31"/>
    </row>
    <row r="7624" spans="7:7">
      <c r="G7624" s="31"/>
    </row>
    <row r="7625" spans="7:7">
      <c r="G7625" s="31"/>
    </row>
    <row r="7626" spans="7:7">
      <c r="G7626" s="31"/>
    </row>
    <row r="7627" spans="7:7">
      <c r="G7627" s="31"/>
    </row>
    <row r="7628" spans="7:7">
      <c r="G7628" s="31"/>
    </row>
    <row r="7629" spans="7:7">
      <c r="G7629" s="31"/>
    </row>
    <row r="7630" spans="7:7">
      <c r="G7630" s="31"/>
    </row>
    <row r="7631" spans="7:7">
      <c r="G7631" s="31"/>
    </row>
    <row r="7632" spans="7:7">
      <c r="G7632" s="31"/>
    </row>
    <row r="7633" spans="7:7">
      <c r="G7633" s="31"/>
    </row>
    <row r="7634" spans="7:7">
      <c r="G7634" s="31"/>
    </row>
    <row r="7635" spans="7:7">
      <c r="G7635" s="31"/>
    </row>
    <row r="7636" spans="7:7">
      <c r="G7636" s="31"/>
    </row>
    <row r="7637" spans="7:7">
      <c r="G7637" s="31"/>
    </row>
    <row r="7638" spans="7:7">
      <c r="G7638" s="31"/>
    </row>
    <row r="7639" spans="7:7">
      <c r="G7639" s="31"/>
    </row>
    <row r="7640" spans="7:7">
      <c r="G7640" s="31"/>
    </row>
    <row r="7641" spans="7:7">
      <c r="G7641" s="31"/>
    </row>
    <row r="7642" spans="7:7">
      <c r="G7642" s="31"/>
    </row>
    <row r="7643" spans="7:7">
      <c r="G7643" s="31"/>
    </row>
    <row r="7644" spans="7:7">
      <c r="G7644" s="31"/>
    </row>
    <row r="7645" spans="7:7">
      <c r="G7645" s="31"/>
    </row>
    <row r="7646" spans="7:7">
      <c r="G7646" s="31"/>
    </row>
    <row r="7647" spans="7:7">
      <c r="G7647" s="31"/>
    </row>
    <row r="7648" spans="7:7">
      <c r="G7648" s="31"/>
    </row>
    <row r="7649" spans="7:7">
      <c r="G7649" s="31"/>
    </row>
    <row r="7650" spans="7:7">
      <c r="G7650" s="31"/>
    </row>
    <row r="7651" spans="7:7">
      <c r="G7651" s="31"/>
    </row>
    <row r="7652" spans="7:7">
      <c r="G7652" s="31"/>
    </row>
    <row r="7653" spans="7:7">
      <c r="G7653" s="31"/>
    </row>
    <row r="7654" spans="7:7">
      <c r="G7654" s="31"/>
    </row>
    <row r="7655" spans="7:7">
      <c r="G7655" s="31"/>
    </row>
    <row r="7656" spans="7:7">
      <c r="G7656" s="31"/>
    </row>
    <row r="7657" spans="7:7">
      <c r="G7657" s="31"/>
    </row>
    <row r="7658" spans="7:7">
      <c r="G7658" s="31"/>
    </row>
    <row r="7659" spans="7:7">
      <c r="G7659" s="31"/>
    </row>
    <row r="7660" spans="7:7">
      <c r="G7660" s="31"/>
    </row>
    <row r="7661" spans="7:7">
      <c r="G7661" s="31"/>
    </row>
    <row r="7662" spans="7:7">
      <c r="G7662" s="31"/>
    </row>
    <row r="7663" spans="7:7">
      <c r="G7663" s="31"/>
    </row>
    <row r="7664" spans="7:7">
      <c r="G7664" s="31"/>
    </row>
    <row r="7665" spans="7:7">
      <c r="G7665" s="31"/>
    </row>
    <row r="7666" spans="7:7">
      <c r="G7666" s="31"/>
    </row>
    <row r="7667" spans="7:7">
      <c r="G7667" s="31"/>
    </row>
    <row r="7668" spans="7:7">
      <c r="G7668" s="31"/>
    </row>
    <row r="7669" spans="7:7">
      <c r="G7669" s="31"/>
    </row>
    <row r="7670" spans="7:7">
      <c r="G7670" s="31"/>
    </row>
    <row r="7671" spans="7:7">
      <c r="G7671" s="31"/>
    </row>
    <row r="7672" spans="7:7">
      <c r="G7672" s="31"/>
    </row>
    <row r="7673" spans="7:7">
      <c r="G7673" s="31"/>
    </row>
    <row r="7674" spans="7:7">
      <c r="G7674" s="31"/>
    </row>
    <row r="7675" spans="7:7">
      <c r="G7675" s="31"/>
    </row>
    <row r="7676" spans="7:7">
      <c r="G7676" s="31"/>
    </row>
    <row r="7677" spans="7:7">
      <c r="G7677" s="31"/>
    </row>
    <row r="7678" spans="7:7">
      <c r="G7678" s="31"/>
    </row>
    <row r="7679" spans="7:7">
      <c r="G7679" s="31"/>
    </row>
    <row r="7680" spans="7:7">
      <c r="G7680" s="31"/>
    </row>
    <row r="7681" spans="7:7">
      <c r="G7681" s="31"/>
    </row>
    <row r="7682" spans="7:7">
      <c r="G7682" s="31"/>
    </row>
    <row r="7683" spans="7:7">
      <c r="G7683" s="31"/>
    </row>
    <row r="7684" spans="7:7">
      <c r="G7684" s="31"/>
    </row>
    <row r="7685" spans="7:7">
      <c r="G7685" s="31"/>
    </row>
    <row r="7686" spans="7:7">
      <c r="G7686" s="31"/>
    </row>
    <row r="7687" spans="7:7">
      <c r="G7687" s="31"/>
    </row>
    <row r="7688" spans="7:7">
      <c r="G7688" s="31"/>
    </row>
    <row r="7689" spans="7:7">
      <c r="G7689" s="31"/>
    </row>
    <row r="7690" spans="7:7">
      <c r="G7690" s="31"/>
    </row>
    <row r="7691" spans="7:7">
      <c r="G7691" s="31"/>
    </row>
    <row r="7692" spans="7:7">
      <c r="G7692" s="31"/>
    </row>
    <row r="7693" spans="7:7">
      <c r="G7693" s="31"/>
    </row>
    <row r="7694" spans="7:7">
      <c r="G7694" s="31"/>
    </row>
    <row r="7695" spans="7:7">
      <c r="G7695" s="31"/>
    </row>
    <row r="7696" spans="7:7">
      <c r="G7696" s="31"/>
    </row>
    <row r="7697" spans="7:7">
      <c r="G7697" s="31"/>
    </row>
    <row r="7698" spans="7:7">
      <c r="G7698" s="31"/>
    </row>
    <row r="7699" spans="7:7">
      <c r="G7699" s="31"/>
    </row>
    <row r="7700" spans="7:7">
      <c r="G7700" s="31"/>
    </row>
    <row r="7701" spans="7:7">
      <c r="G7701" s="31"/>
    </row>
    <row r="7702" spans="7:7">
      <c r="G7702" s="31"/>
    </row>
    <row r="7703" spans="7:7">
      <c r="G7703" s="31"/>
    </row>
    <row r="7704" spans="7:7">
      <c r="G7704" s="31"/>
    </row>
    <row r="7705" spans="7:7">
      <c r="G7705" s="31"/>
    </row>
    <row r="7706" spans="7:7">
      <c r="G7706" s="31"/>
    </row>
    <row r="7707" spans="7:7">
      <c r="G7707" s="31"/>
    </row>
    <row r="7708" spans="7:7">
      <c r="G7708" s="31"/>
    </row>
    <row r="7709" spans="7:7">
      <c r="G7709" s="31"/>
    </row>
    <row r="7710" spans="7:7">
      <c r="G7710" s="31"/>
    </row>
    <row r="7711" spans="7:7">
      <c r="G7711" s="31"/>
    </row>
    <row r="7712" spans="7:7">
      <c r="G7712" s="31"/>
    </row>
    <row r="7713" spans="7:7">
      <c r="G7713" s="31"/>
    </row>
    <row r="7714" spans="7:7">
      <c r="G7714" s="31"/>
    </row>
    <row r="7715" spans="7:7">
      <c r="G7715" s="31"/>
    </row>
    <row r="7716" spans="7:7">
      <c r="G7716" s="31"/>
    </row>
    <row r="7717" spans="7:7">
      <c r="G7717" s="31"/>
    </row>
    <row r="7718" spans="7:7">
      <c r="G7718" s="31"/>
    </row>
    <row r="7719" spans="7:7">
      <c r="G7719" s="31"/>
    </row>
    <row r="7720" spans="7:7">
      <c r="G7720" s="31"/>
    </row>
    <row r="7721" spans="7:7">
      <c r="G7721" s="31"/>
    </row>
    <row r="7722" spans="7:7">
      <c r="G7722" s="31"/>
    </row>
    <row r="7723" spans="7:7">
      <c r="G7723" s="31"/>
    </row>
    <row r="7724" spans="7:7">
      <c r="G7724" s="31"/>
    </row>
    <row r="7725" spans="7:7">
      <c r="G7725" s="31"/>
    </row>
    <row r="7726" spans="7:7">
      <c r="G7726" s="31"/>
    </row>
    <row r="7727" spans="7:7">
      <c r="G7727" s="31"/>
    </row>
    <row r="7728" spans="7:7">
      <c r="G7728" s="31"/>
    </row>
    <row r="7729" spans="7:7">
      <c r="G7729" s="31"/>
    </row>
    <row r="7730" spans="7:7">
      <c r="G7730" s="31"/>
    </row>
    <row r="7731" spans="7:7">
      <c r="G7731" s="31"/>
    </row>
    <row r="7732" spans="7:7">
      <c r="G7732" s="31"/>
    </row>
    <row r="7733" spans="7:7">
      <c r="G7733" s="31"/>
    </row>
    <row r="7734" spans="7:7">
      <c r="G7734" s="31"/>
    </row>
    <row r="7735" spans="7:7">
      <c r="G7735" s="31"/>
    </row>
    <row r="7736" spans="7:7">
      <c r="G7736" s="31"/>
    </row>
    <row r="7737" spans="7:7">
      <c r="G7737" s="31"/>
    </row>
    <row r="7738" spans="7:7">
      <c r="G7738" s="31"/>
    </row>
    <row r="7739" spans="7:7">
      <c r="G7739" s="31"/>
    </row>
    <row r="7740" spans="7:7">
      <c r="G7740" s="31"/>
    </row>
    <row r="7741" spans="7:7">
      <c r="G7741" s="31"/>
    </row>
    <row r="7742" spans="7:7">
      <c r="G7742" s="31"/>
    </row>
    <row r="7743" spans="7:7">
      <c r="G7743" s="31"/>
    </row>
    <row r="7744" spans="7:7">
      <c r="G7744" s="31"/>
    </row>
    <row r="7745" spans="7:7">
      <c r="G7745" s="31"/>
    </row>
    <row r="7746" spans="7:7">
      <c r="G7746" s="31"/>
    </row>
    <row r="7747" spans="7:7">
      <c r="G7747" s="31"/>
    </row>
    <row r="7748" spans="7:7">
      <c r="G7748" s="31"/>
    </row>
    <row r="7749" spans="7:7">
      <c r="G7749" s="31"/>
    </row>
    <row r="7750" spans="7:7">
      <c r="G7750" s="31"/>
    </row>
    <row r="7751" spans="7:7">
      <c r="G7751" s="31"/>
    </row>
    <row r="7752" spans="7:7">
      <c r="G7752" s="31"/>
    </row>
    <row r="7753" spans="7:7">
      <c r="G7753" s="31"/>
    </row>
    <row r="7754" spans="7:7">
      <c r="G7754" s="31"/>
    </row>
    <row r="7755" spans="7:7">
      <c r="G7755" s="31"/>
    </row>
    <row r="7756" spans="7:7">
      <c r="G7756" s="31"/>
    </row>
    <row r="7757" spans="7:7">
      <c r="G7757" s="31"/>
    </row>
    <row r="7758" spans="7:7">
      <c r="G7758" s="31"/>
    </row>
    <row r="7759" spans="7:7">
      <c r="G7759" s="31"/>
    </row>
    <row r="7760" spans="7:7">
      <c r="G7760" s="31"/>
    </row>
    <row r="7761" spans="7:7">
      <c r="G7761" s="31"/>
    </row>
    <row r="7762" spans="7:7">
      <c r="G7762" s="31"/>
    </row>
    <row r="7763" spans="7:7">
      <c r="G7763" s="31"/>
    </row>
    <row r="7764" spans="7:7">
      <c r="G7764" s="31"/>
    </row>
    <row r="7765" spans="7:7">
      <c r="G7765" s="31"/>
    </row>
    <row r="7766" spans="7:7">
      <c r="G7766" s="31"/>
    </row>
    <row r="7767" spans="7:7">
      <c r="G7767" s="31"/>
    </row>
    <row r="7768" spans="7:7">
      <c r="G7768" s="31"/>
    </row>
    <row r="7769" spans="7:7">
      <c r="G7769" s="31"/>
    </row>
    <row r="7770" spans="7:7">
      <c r="G7770" s="31"/>
    </row>
    <row r="7771" spans="7:7">
      <c r="G7771" s="31"/>
    </row>
    <row r="7772" spans="7:7">
      <c r="G7772" s="31"/>
    </row>
    <row r="7773" spans="7:7">
      <c r="G7773" s="31"/>
    </row>
    <row r="7774" spans="7:7">
      <c r="G7774" s="31"/>
    </row>
    <row r="7775" spans="7:7">
      <c r="G7775" s="31"/>
    </row>
    <row r="7776" spans="7:7">
      <c r="G7776" s="31"/>
    </row>
    <row r="7777" spans="7:7">
      <c r="G7777" s="31"/>
    </row>
    <row r="7778" spans="7:7">
      <c r="G7778" s="31"/>
    </row>
    <row r="7779" spans="7:7">
      <c r="G7779" s="31"/>
    </row>
    <row r="7780" spans="7:7">
      <c r="G7780" s="31"/>
    </row>
    <row r="7781" spans="7:7">
      <c r="G7781" s="31"/>
    </row>
    <row r="7782" spans="7:7">
      <c r="G7782" s="31"/>
    </row>
    <row r="7783" spans="7:7">
      <c r="G7783" s="31"/>
    </row>
    <row r="7784" spans="7:7">
      <c r="G7784" s="31"/>
    </row>
    <row r="7785" spans="7:7">
      <c r="G7785" s="31"/>
    </row>
    <row r="7786" spans="7:7">
      <c r="G7786" s="31"/>
    </row>
    <row r="7787" spans="7:7">
      <c r="G7787" s="31"/>
    </row>
    <row r="7788" spans="7:7">
      <c r="G7788" s="31"/>
    </row>
    <row r="7789" spans="7:7">
      <c r="G7789" s="31"/>
    </row>
    <row r="7790" spans="7:7">
      <c r="G7790" s="31"/>
    </row>
    <row r="7791" spans="7:7">
      <c r="G7791" s="31"/>
    </row>
    <row r="7792" spans="7:7">
      <c r="G7792" s="31"/>
    </row>
    <row r="7793" spans="7:7">
      <c r="G7793" s="31"/>
    </row>
    <row r="7794" spans="7:7">
      <c r="G7794" s="31"/>
    </row>
    <row r="7795" spans="7:7">
      <c r="G7795" s="31"/>
    </row>
    <row r="7796" spans="7:7">
      <c r="G7796" s="31"/>
    </row>
    <row r="7797" spans="7:7">
      <c r="G7797" s="31"/>
    </row>
    <row r="7798" spans="7:7">
      <c r="G7798" s="31"/>
    </row>
    <row r="7799" spans="7:7">
      <c r="G7799" s="31"/>
    </row>
    <row r="7800" spans="7:7">
      <c r="G7800" s="31"/>
    </row>
    <row r="7801" spans="7:7">
      <c r="G7801" s="31"/>
    </row>
    <row r="7802" spans="7:7">
      <c r="G7802" s="31"/>
    </row>
    <row r="7803" spans="7:7">
      <c r="G7803" s="31"/>
    </row>
    <row r="7804" spans="7:7">
      <c r="G7804" s="31"/>
    </row>
    <row r="7805" spans="7:7">
      <c r="G7805" s="31"/>
    </row>
    <row r="7806" spans="7:7">
      <c r="G7806" s="31"/>
    </row>
    <row r="7807" spans="7:7">
      <c r="G7807" s="31"/>
    </row>
    <row r="7808" spans="7:7">
      <c r="G7808" s="31"/>
    </row>
    <row r="7809" spans="7:7">
      <c r="G7809" s="31"/>
    </row>
    <row r="7810" spans="7:7">
      <c r="G7810" s="31"/>
    </row>
    <row r="7811" spans="7:7">
      <c r="G7811" s="31"/>
    </row>
    <row r="7812" spans="7:7">
      <c r="G7812" s="31"/>
    </row>
    <row r="7813" spans="7:7">
      <c r="G7813" s="31"/>
    </row>
    <row r="7814" spans="7:7">
      <c r="G7814" s="31"/>
    </row>
    <row r="7815" spans="7:7">
      <c r="G7815" s="31"/>
    </row>
    <row r="7816" spans="7:7">
      <c r="G7816" s="31"/>
    </row>
    <row r="7817" spans="7:7">
      <c r="G7817" s="31"/>
    </row>
    <row r="7818" spans="7:7">
      <c r="G7818" s="31"/>
    </row>
    <row r="7819" spans="7:7">
      <c r="G7819" s="31"/>
    </row>
    <row r="7820" spans="7:7">
      <c r="G7820" s="31"/>
    </row>
    <row r="7821" spans="7:7">
      <c r="G7821" s="31"/>
    </row>
    <row r="7822" spans="7:7">
      <c r="G7822" s="31"/>
    </row>
    <row r="7823" spans="7:7">
      <c r="G7823" s="31"/>
    </row>
    <row r="7824" spans="7:7">
      <c r="G7824" s="31"/>
    </row>
    <row r="7825" spans="7:7">
      <c r="G7825" s="31"/>
    </row>
    <row r="7826" spans="7:7">
      <c r="G7826" s="31"/>
    </row>
    <row r="7827" spans="7:7">
      <c r="G7827" s="31"/>
    </row>
    <row r="7828" spans="7:7">
      <c r="G7828" s="31"/>
    </row>
    <row r="7829" spans="7:7">
      <c r="G7829" s="31"/>
    </row>
    <row r="7830" spans="7:7">
      <c r="G7830" s="31"/>
    </row>
    <row r="7831" spans="7:7">
      <c r="G7831" s="31"/>
    </row>
    <row r="7832" spans="7:7">
      <c r="G7832" s="31"/>
    </row>
    <row r="7833" spans="7:7">
      <c r="G7833" s="31"/>
    </row>
    <row r="7834" spans="7:7">
      <c r="G7834" s="31"/>
    </row>
    <row r="7835" spans="7:7">
      <c r="G7835" s="31"/>
    </row>
    <row r="7836" spans="7:7">
      <c r="G7836" s="31"/>
    </row>
    <row r="7837" spans="7:7">
      <c r="G7837" s="31"/>
    </row>
    <row r="7838" spans="7:7">
      <c r="G7838" s="31"/>
    </row>
    <row r="7839" spans="7:7">
      <c r="G7839" s="31"/>
    </row>
    <row r="7840" spans="7:7">
      <c r="G7840" s="31"/>
    </row>
    <row r="7841" spans="7:7">
      <c r="G7841" s="31"/>
    </row>
    <row r="7842" spans="7:7">
      <c r="G7842" s="31"/>
    </row>
    <row r="7843" spans="7:7">
      <c r="G7843" s="31"/>
    </row>
    <row r="7844" spans="7:7">
      <c r="G7844" s="31"/>
    </row>
    <row r="7845" spans="7:7">
      <c r="G7845" s="31"/>
    </row>
    <row r="7846" spans="7:7">
      <c r="G7846" s="31"/>
    </row>
    <row r="7847" spans="7:7">
      <c r="G7847" s="31"/>
    </row>
    <row r="7848" spans="7:7">
      <c r="G7848" s="31"/>
    </row>
    <row r="7849" spans="7:7">
      <c r="G7849" s="31"/>
    </row>
    <row r="7850" spans="7:7">
      <c r="G7850" s="31"/>
    </row>
    <row r="7851" spans="7:7">
      <c r="G7851" s="31"/>
    </row>
    <row r="7852" spans="7:7">
      <c r="G7852" s="31"/>
    </row>
    <row r="7853" spans="7:7">
      <c r="G7853" s="31"/>
    </row>
    <row r="7854" spans="7:7">
      <c r="G7854" s="31"/>
    </row>
    <row r="7855" spans="7:7">
      <c r="G7855" s="31"/>
    </row>
    <row r="7856" spans="7:7">
      <c r="G7856" s="31"/>
    </row>
    <row r="7857" spans="7:7">
      <c r="G7857" s="31"/>
    </row>
    <row r="7858" spans="7:7">
      <c r="G7858" s="31"/>
    </row>
    <row r="7859" spans="7:7">
      <c r="G7859" s="31"/>
    </row>
    <row r="7860" spans="7:7">
      <c r="G7860" s="31"/>
    </row>
    <row r="7861" spans="7:7">
      <c r="G7861" s="31"/>
    </row>
    <row r="7862" spans="7:7">
      <c r="G7862" s="31"/>
    </row>
    <row r="7863" spans="7:7">
      <c r="G7863" s="31"/>
    </row>
    <row r="7864" spans="7:7">
      <c r="G7864" s="31"/>
    </row>
    <row r="7865" spans="7:7">
      <c r="G7865" s="31"/>
    </row>
    <row r="7866" spans="7:7">
      <c r="G7866" s="31"/>
    </row>
    <row r="7867" spans="7:7">
      <c r="G7867" s="31"/>
    </row>
    <row r="7868" spans="7:7">
      <c r="G7868" s="31"/>
    </row>
    <row r="7869" spans="7:7">
      <c r="G7869" s="31"/>
    </row>
    <row r="7870" spans="7:7">
      <c r="G7870" s="31"/>
    </row>
    <row r="7871" spans="7:7">
      <c r="G7871" s="31"/>
    </row>
    <row r="7872" spans="7:7">
      <c r="G7872" s="31"/>
    </row>
    <row r="7873" spans="7:7">
      <c r="G7873" s="31"/>
    </row>
    <row r="7874" spans="7:7">
      <c r="G7874" s="31"/>
    </row>
    <row r="7875" spans="7:7">
      <c r="G7875" s="31"/>
    </row>
    <row r="7876" spans="7:7">
      <c r="G7876" s="31"/>
    </row>
    <row r="7877" spans="7:7">
      <c r="G7877" s="31"/>
    </row>
    <row r="7878" spans="7:7">
      <c r="G7878" s="31"/>
    </row>
    <row r="7879" spans="7:7">
      <c r="G7879" s="31"/>
    </row>
    <row r="7880" spans="7:7">
      <c r="G7880" s="31"/>
    </row>
    <row r="7881" spans="7:7">
      <c r="G7881" s="31"/>
    </row>
    <row r="7882" spans="7:7">
      <c r="G7882" s="31"/>
    </row>
    <row r="7883" spans="7:7">
      <c r="G7883" s="31"/>
    </row>
    <row r="7884" spans="7:7">
      <c r="G7884" s="31"/>
    </row>
    <row r="7885" spans="7:7">
      <c r="G7885" s="31"/>
    </row>
    <row r="7886" spans="7:7">
      <c r="G7886" s="31"/>
    </row>
    <row r="7887" spans="7:7">
      <c r="G7887" s="31"/>
    </row>
    <row r="7888" spans="7:7">
      <c r="G7888" s="31"/>
    </row>
    <row r="7889" spans="7:7">
      <c r="G7889" s="31"/>
    </row>
    <row r="7890" spans="7:7">
      <c r="G7890" s="31"/>
    </row>
    <row r="7891" spans="7:7">
      <c r="G7891" s="31"/>
    </row>
    <row r="7892" spans="7:7">
      <c r="G7892" s="31"/>
    </row>
    <row r="7893" spans="7:7">
      <c r="G7893" s="31"/>
    </row>
    <row r="7894" spans="7:7">
      <c r="G7894" s="31"/>
    </row>
    <row r="7895" spans="7:7">
      <c r="G7895" s="31"/>
    </row>
    <row r="7896" spans="7:7">
      <c r="G7896" s="31"/>
    </row>
    <row r="7897" spans="7:7">
      <c r="G7897" s="31"/>
    </row>
    <row r="7898" spans="7:7">
      <c r="G7898" s="31"/>
    </row>
    <row r="7899" spans="7:7">
      <c r="G7899" s="31"/>
    </row>
    <row r="7900" spans="7:7">
      <c r="G7900" s="31"/>
    </row>
    <row r="7901" spans="7:7">
      <c r="G7901" s="31"/>
    </row>
    <row r="7902" spans="7:7">
      <c r="G7902" s="31"/>
    </row>
    <row r="7903" spans="7:7">
      <c r="G7903" s="31"/>
    </row>
    <row r="7904" spans="7:7">
      <c r="G7904" s="31"/>
    </row>
    <row r="7905" spans="7:7">
      <c r="G7905" s="31"/>
    </row>
    <row r="7906" spans="7:7">
      <c r="G7906" s="31"/>
    </row>
    <row r="7907" spans="7:7">
      <c r="G7907" s="31"/>
    </row>
    <row r="7908" spans="7:7">
      <c r="G7908" s="31"/>
    </row>
    <row r="7909" spans="7:7">
      <c r="G7909" s="31"/>
    </row>
    <row r="7910" spans="7:7">
      <c r="G7910" s="31"/>
    </row>
    <row r="7911" spans="7:7">
      <c r="G7911" s="31"/>
    </row>
    <row r="7912" spans="7:7">
      <c r="G7912" s="31"/>
    </row>
    <row r="7913" spans="7:7">
      <c r="G7913" s="31"/>
    </row>
    <row r="7914" spans="7:7">
      <c r="G7914" s="31"/>
    </row>
    <row r="7915" spans="7:7">
      <c r="G7915" s="31"/>
    </row>
    <row r="7916" spans="7:7">
      <c r="G7916" s="31"/>
    </row>
    <row r="7917" spans="7:7">
      <c r="G7917" s="31"/>
    </row>
    <row r="7918" spans="7:7">
      <c r="G7918" s="31"/>
    </row>
    <row r="7919" spans="7:7">
      <c r="G7919" s="31"/>
    </row>
    <row r="7920" spans="7:7">
      <c r="G7920" s="31"/>
    </row>
    <row r="7921" spans="7:7">
      <c r="G7921" s="31"/>
    </row>
    <row r="7922" spans="7:7">
      <c r="G7922" s="31"/>
    </row>
    <row r="7923" spans="7:7">
      <c r="G7923" s="31"/>
    </row>
    <row r="7924" spans="7:7">
      <c r="G7924" s="31"/>
    </row>
    <row r="7925" spans="7:7">
      <c r="G7925" s="31"/>
    </row>
    <row r="7926" spans="7:7">
      <c r="G7926" s="31"/>
    </row>
    <row r="7927" spans="7:7">
      <c r="G7927" s="31"/>
    </row>
    <row r="7928" spans="7:7">
      <c r="G7928" s="31"/>
    </row>
    <row r="7929" spans="7:7">
      <c r="G7929" s="31"/>
    </row>
    <row r="7930" spans="7:7">
      <c r="G7930" s="31"/>
    </row>
    <row r="7931" spans="7:7">
      <c r="G7931" s="31"/>
    </row>
    <row r="7932" spans="7:7">
      <c r="G7932" s="31"/>
    </row>
    <row r="7933" spans="7:7">
      <c r="G7933" s="31"/>
    </row>
    <row r="7934" spans="7:7">
      <c r="G7934" s="31"/>
    </row>
    <row r="7935" spans="7:7">
      <c r="G7935" s="31"/>
    </row>
    <row r="7936" spans="7:7">
      <c r="G7936" s="31"/>
    </row>
    <row r="7937" spans="7:7">
      <c r="G7937" s="31"/>
    </row>
    <row r="7938" spans="7:7">
      <c r="G7938" s="31"/>
    </row>
    <row r="7939" spans="7:7">
      <c r="G7939" s="31"/>
    </row>
    <row r="7940" spans="7:7">
      <c r="G7940" s="31"/>
    </row>
    <row r="7941" spans="7:7">
      <c r="G7941" s="31"/>
    </row>
    <row r="7942" spans="7:7">
      <c r="G7942" s="31"/>
    </row>
    <row r="7943" spans="7:7">
      <c r="G7943" s="31"/>
    </row>
    <row r="7944" spans="7:7">
      <c r="G7944" s="31"/>
    </row>
    <row r="7945" spans="7:7">
      <c r="G7945" s="31"/>
    </row>
    <row r="7946" spans="7:7">
      <c r="G7946" s="31"/>
    </row>
    <row r="7947" spans="7:7">
      <c r="G7947" s="31"/>
    </row>
    <row r="7948" spans="7:7">
      <c r="G7948" s="31"/>
    </row>
    <row r="7949" spans="7:7">
      <c r="G7949" s="31"/>
    </row>
    <row r="7950" spans="7:7">
      <c r="G7950" s="31"/>
    </row>
    <row r="7951" spans="7:7">
      <c r="G7951" s="31"/>
    </row>
    <row r="7952" spans="7:7">
      <c r="G7952" s="31"/>
    </row>
    <row r="7953" spans="7:7">
      <c r="G7953" s="31"/>
    </row>
    <row r="7954" spans="7:7">
      <c r="G7954" s="31"/>
    </row>
    <row r="7955" spans="7:7">
      <c r="G7955" s="31"/>
    </row>
    <row r="7956" spans="7:7">
      <c r="G7956" s="31"/>
    </row>
    <row r="7957" spans="7:7">
      <c r="G7957" s="31"/>
    </row>
    <row r="7958" spans="7:7">
      <c r="G7958" s="31"/>
    </row>
    <row r="7959" spans="7:7">
      <c r="G7959" s="31"/>
    </row>
    <row r="7960" spans="7:7">
      <c r="G7960" s="31"/>
    </row>
    <row r="7961" spans="7:7">
      <c r="G7961" s="31"/>
    </row>
    <row r="7962" spans="7:7">
      <c r="G7962" s="31"/>
    </row>
    <row r="7963" spans="7:7">
      <c r="G7963" s="31"/>
    </row>
    <row r="7964" spans="7:7">
      <c r="G7964" s="31"/>
    </row>
    <row r="7965" spans="7:7">
      <c r="G7965" s="31"/>
    </row>
    <row r="7966" spans="7:7">
      <c r="G7966" s="31"/>
    </row>
    <row r="7967" spans="7:7">
      <c r="G7967" s="31"/>
    </row>
    <row r="7968" spans="7:7">
      <c r="G7968" s="31"/>
    </row>
    <row r="7969" spans="7:7">
      <c r="G7969" s="31"/>
    </row>
    <row r="7970" spans="7:7">
      <c r="G7970" s="31"/>
    </row>
    <row r="7971" spans="7:7">
      <c r="G7971" s="31"/>
    </row>
    <row r="7972" spans="7:7">
      <c r="G7972" s="31"/>
    </row>
    <row r="7973" spans="7:7">
      <c r="G7973" s="31"/>
    </row>
    <row r="7974" spans="7:7">
      <c r="G7974" s="31"/>
    </row>
    <row r="7975" spans="7:7">
      <c r="G7975" s="31"/>
    </row>
    <row r="7976" spans="7:7">
      <c r="G7976" s="31"/>
    </row>
    <row r="7977" spans="7:7">
      <c r="G7977" s="31"/>
    </row>
    <row r="7978" spans="7:7">
      <c r="G7978" s="31"/>
    </row>
    <row r="7979" spans="7:7">
      <c r="G7979" s="31"/>
    </row>
    <row r="7980" spans="7:7">
      <c r="G7980" s="31"/>
    </row>
    <row r="7981" spans="7:7">
      <c r="G7981" s="31"/>
    </row>
    <row r="7982" spans="7:7">
      <c r="G7982" s="31"/>
    </row>
    <row r="7983" spans="7:7">
      <c r="G7983" s="31"/>
    </row>
    <row r="7984" spans="7:7">
      <c r="G7984" s="31"/>
    </row>
    <row r="7985" spans="7:7">
      <c r="G7985" s="31"/>
    </row>
    <row r="7986" spans="7:7">
      <c r="G7986" s="31"/>
    </row>
    <row r="7987" spans="7:7">
      <c r="G7987" s="31"/>
    </row>
    <row r="7988" spans="7:7">
      <c r="G7988" s="31"/>
    </row>
    <row r="7989" spans="7:7">
      <c r="G7989" s="31"/>
    </row>
    <row r="7990" spans="7:7">
      <c r="G7990" s="31"/>
    </row>
    <row r="7991" spans="7:7">
      <c r="G7991" s="31"/>
    </row>
    <row r="7992" spans="7:7">
      <c r="G7992" s="31"/>
    </row>
    <row r="7993" spans="7:7">
      <c r="G7993" s="31"/>
    </row>
    <row r="7994" spans="7:7">
      <c r="G7994" s="31"/>
    </row>
    <row r="7995" spans="7:7">
      <c r="G7995" s="31"/>
    </row>
    <row r="7996" spans="7:7">
      <c r="G7996" s="31"/>
    </row>
    <row r="7997" spans="7:7">
      <c r="G7997" s="31"/>
    </row>
    <row r="7998" spans="7:7">
      <c r="G7998" s="31"/>
    </row>
    <row r="7999" spans="7:7">
      <c r="G7999" s="31"/>
    </row>
    <row r="8000" spans="7:7">
      <c r="G8000" s="31"/>
    </row>
    <row r="8001" spans="7:7">
      <c r="G8001" s="31"/>
    </row>
    <row r="8002" spans="7:7">
      <c r="G8002" s="31"/>
    </row>
    <row r="8003" spans="7:7">
      <c r="G8003" s="31"/>
    </row>
    <row r="8004" spans="7:7">
      <c r="G8004" s="31"/>
    </row>
    <row r="8005" spans="7:7">
      <c r="G8005" s="31"/>
    </row>
    <row r="8006" spans="7:7">
      <c r="G8006" s="31"/>
    </row>
    <row r="8007" spans="7:7">
      <c r="G8007" s="31"/>
    </row>
    <row r="8008" spans="7:7">
      <c r="G8008" s="31"/>
    </row>
    <row r="8009" spans="7:7">
      <c r="G8009" s="31"/>
    </row>
    <row r="8010" spans="7:7">
      <c r="G8010" s="31"/>
    </row>
    <row r="8011" spans="7:7">
      <c r="G8011" s="31"/>
    </row>
    <row r="8012" spans="7:7">
      <c r="G8012" s="31"/>
    </row>
    <row r="8013" spans="7:7">
      <c r="G8013" s="31"/>
    </row>
    <row r="8014" spans="7:7">
      <c r="G8014" s="31"/>
    </row>
    <row r="8015" spans="7:7">
      <c r="G8015" s="31"/>
    </row>
    <row r="8016" spans="7:7">
      <c r="G8016" s="31"/>
    </row>
    <row r="8017" spans="7:7">
      <c r="G8017" s="31"/>
    </row>
    <row r="8018" spans="7:7">
      <c r="G8018" s="31"/>
    </row>
    <row r="8019" spans="7:7">
      <c r="G8019" s="31"/>
    </row>
    <row r="8020" spans="7:7">
      <c r="G8020" s="31"/>
    </row>
    <row r="8021" spans="7:7">
      <c r="G8021" s="31"/>
    </row>
    <row r="8022" spans="7:7">
      <c r="G8022" s="31"/>
    </row>
    <row r="8023" spans="7:7">
      <c r="G8023" s="31"/>
    </row>
    <row r="8024" spans="7:7">
      <c r="G8024" s="31"/>
    </row>
    <row r="8025" spans="7:7">
      <c r="G8025" s="31"/>
    </row>
    <row r="8026" spans="7:7">
      <c r="G8026" s="31"/>
    </row>
    <row r="8027" spans="7:7">
      <c r="G8027" s="31"/>
    </row>
    <row r="8028" spans="7:7">
      <c r="G8028" s="31"/>
    </row>
    <row r="8029" spans="7:7">
      <c r="G8029" s="31"/>
    </row>
    <row r="8030" spans="7:7">
      <c r="G8030" s="31"/>
    </row>
    <row r="8031" spans="7:7">
      <c r="G8031" s="31"/>
    </row>
    <row r="8032" spans="7:7">
      <c r="G8032" s="31"/>
    </row>
    <row r="8033" spans="7:7">
      <c r="G8033" s="31"/>
    </row>
    <row r="8034" spans="7:7">
      <c r="G8034" s="31"/>
    </row>
    <row r="8035" spans="7:7">
      <c r="G8035" s="31"/>
    </row>
    <row r="8036" spans="7:7">
      <c r="G8036" s="31"/>
    </row>
    <row r="8037" spans="7:7">
      <c r="G8037" s="31"/>
    </row>
    <row r="8038" spans="7:7">
      <c r="G8038" s="31"/>
    </row>
    <row r="8039" spans="7:7">
      <c r="G8039" s="31"/>
    </row>
    <row r="8040" spans="7:7">
      <c r="G8040" s="31"/>
    </row>
    <row r="8041" spans="7:7">
      <c r="G8041" s="31"/>
    </row>
    <row r="8042" spans="7:7">
      <c r="G8042" s="31"/>
    </row>
    <row r="8043" spans="7:7">
      <c r="G8043" s="31"/>
    </row>
    <row r="8044" spans="7:7">
      <c r="G8044" s="31"/>
    </row>
    <row r="8045" spans="7:7">
      <c r="G8045" s="31"/>
    </row>
    <row r="8046" spans="7:7">
      <c r="G8046" s="31"/>
    </row>
    <row r="8047" spans="7:7">
      <c r="G8047" s="31"/>
    </row>
    <row r="8048" spans="7:7">
      <c r="G8048" s="31"/>
    </row>
    <row r="8049" spans="7:7">
      <c r="G8049" s="31"/>
    </row>
    <row r="8050" spans="7:7">
      <c r="G8050" s="31"/>
    </row>
    <row r="8051" spans="7:7">
      <c r="G8051" s="31"/>
    </row>
    <row r="8052" spans="7:7">
      <c r="G8052" s="31"/>
    </row>
    <row r="8053" spans="7:7">
      <c r="G8053" s="31"/>
    </row>
    <row r="8054" spans="7:7">
      <c r="G8054" s="31"/>
    </row>
    <row r="8055" spans="7:7">
      <c r="G8055" s="31"/>
    </row>
    <row r="8056" spans="7:7">
      <c r="G8056" s="31"/>
    </row>
    <row r="8057" spans="7:7">
      <c r="G8057" s="31"/>
    </row>
    <row r="8058" spans="7:7">
      <c r="G8058" s="31"/>
    </row>
    <row r="8059" spans="7:7">
      <c r="G8059" s="31"/>
    </row>
    <row r="8060" spans="7:7">
      <c r="G8060" s="31"/>
    </row>
    <row r="8061" spans="7:7">
      <c r="G8061" s="31"/>
    </row>
    <row r="8062" spans="7:7">
      <c r="G8062" s="31"/>
    </row>
    <row r="8063" spans="7:7">
      <c r="G8063" s="31"/>
    </row>
    <row r="8064" spans="7:7">
      <c r="G8064" s="31"/>
    </row>
    <row r="8065" spans="7:7">
      <c r="G8065" s="31"/>
    </row>
    <row r="8066" spans="7:7">
      <c r="G8066" s="31"/>
    </row>
    <row r="8067" spans="7:7">
      <c r="G8067" s="31"/>
    </row>
    <row r="8068" spans="7:7">
      <c r="G8068" s="31"/>
    </row>
    <row r="8069" spans="7:7">
      <c r="G8069" s="31"/>
    </row>
    <row r="8070" spans="7:7">
      <c r="G8070" s="31"/>
    </row>
    <row r="8071" spans="7:7">
      <c r="G8071" s="31"/>
    </row>
    <row r="8072" spans="7:7">
      <c r="G8072" s="31"/>
    </row>
    <row r="8073" spans="7:7">
      <c r="G8073" s="31"/>
    </row>
    <row r="8074" spans="7:7">
      <c r="G8074" s="31"/>
    </row>
    <row r="8075" spans="7:7">
      <c r="G8075" s="31"/>
    </row>
    <row r="8076" spans="7:7">
      <c r="G8076" s="31"/>
    </row>
    <row r="8077" spans="7:7">
      <c r="G8077" s="31"/>
    </row>
    <row r="8078" spans="7:7">
      <c r="G8078" s="31"/>
    </row>
    <row r="8079" spans="7:7">
      <c r="G8079" s="31"/>
    </row>
    <row r="8080" spans="7:7">
      <c r="G8080" s="31"/>
    </row>
    <row r="8081" spans="7:7">
      <c r="G8081" s="31"/>
    </row>
    <row r="8082" spans="7:7">
      <c r="G8082" s="31"/>
    </row>
    <row r="8083" spans="7:7">
      <c r="G8083" s="31"/>
    </row>
    <row r="8084" spans="7:7">
      <c r="G8084" s="31"/>
    </row>
    <row r="8085" spans="7:7">
      <c r="G8085" s="31"/>
    </row>
    <row r="8086" spans="7:7">
      <c r="G8086" s="31"/>
    </row>
    <row r="8087" spans="7:7">
      <c r="G8087" s="31"/>
    </row>
    <row r="8088" spans="7:7">
      <c r="G8088" s="31"/>
    </row>
    <row r="8089" spans="7:7">
      <c r="G8089" s="31"/>
    </row>
    <row r="8090" spans="7:7">
      <c r="G8090" s="31"/>
    </row>
    <row r="8091" spans="7:7">
      <c r="G8091" s="31"/>
    </row>
    <row r="8092" spans="7:7">
      <c r="G8092" s="31"/>
    </row>
    <row r="8093" spans="7:7">
      <c r="G8093" s="31"/>
    </row>
    <row r="8094" spans="7:7">
      <c r="G8094" s="31"/>
    </row>
    <row r="8095" spans="7:7">
      <c r="G8095" s="31"/>
    </row>
    <row r="8096" spans="7:7">
      <c r="G8096" s="31"/>
    </row>
    <row r="8097" spans="7:7">
      <c r="G8097" s="31"/>
    </row>
    <row r="8098" spans="7:7">
      <c r="G8098" s="31"/>
    </row>
    <row r="8099" spans="7:7">
      <c r="G8099" s="31"/>
    </row>
    <row r="8100" spans="7:7">
      <c r="G8100" s="31"/>
    </row>
    <row r="8101" spans="7:7">
      <c r="G8101" s="31"/>
    </row>
    <row r="8102" spans="7:7">
      <c r="G8102" s="31"/>
    </row>
    <row r="8103" spans="7:7">
      <c r="G8103" s="31"/>
    </row>
    <row r="8104" spans="7:7">
      <c r="G8104" s="31"/>
    </row>
    <row r="8105" spans="7:7">
      <c r="G8105" s="31"/>
    </row>
    <row r="8106" spans="7:7">
      <c r="G8106" s="31"/>
    </row>
    <row r="8107" spans="7:7">
      <c r="G8107" s="31"/>
    </row>
    <row r="8108" spans="7:7">
      <c r="G8108" s="31"/>
    </row>
    <row r="8109" spans="7:7">
      <c r="G8109" s="31"/>
    </row>
    <row r="8110" spans="7:7">
      <c r="G8110" s="31"/>
    </row>
    <row r="8111" spans="7:7">
      <c r="G8111" s="31"/>
    </row>
    <row r="8112" spans="7:7">
      <c r="G8112" s="31"/>
    </row>
    <row r="8113" spans="7:7">
      <c r="G8113" s="31"/>
    </row>
    <row r="8114" spans="7:7">
      <c r="G8114" s="31"/>
    </row>
    <row r="8115" spans="7:7">
      <c r="G8115" s="31"/>
    </row>
    <row r="8116" spans="7:7">
      <c r="G8116" s="31"/>
    </row>
    <row r="8117" spans="7:7">
      <c r="G8117" s="31"/>
    </row>
    <row r="8118" spans="7:7">
      <c r="G8118" s="31"/>
    </row>
    <row r="8119" spans="7:7">
      <c r="G8119" s="31"/>
    </row>
    <row r="8120" spans="7:7">
      <c r="G8120" s="31"/>
    </row>
    <row r="8121" spans="7:7">
      <c r="G8121" s="31"/>
    </row>
    <row r="8122" spans="7:7">
      <c r="G8122" s="31"/>
    </row>
    <row r="8123" spans="7:7">
      <c r="G8123" s="31"/>
    </row>
    <row r="8124" spans="7:7">
      <c r="G8124" s="31"/>
    </row>
    <row r="8125" spans="7:7">
      <c r="G8125" s="31"/>
    </row>
    <row r="8126" spans="7:7">
      <c r="G8126" s="31"/>
    </row>
    <row r="8127" spans="7:7">
      <c r="G8127" s="31"/>
    </row>
    <row r="8128" spans="7:7">
      <c r="G8128" s="31"/>
    </row>
    <row r="8129" spans="7:7">
      <c r="G8129" s="31"/>
    </row>
    <row r="8130" spans="7:7">
      <c r="G8130" s="31"/>
    </row>
    <row r="8131" spans="7:7">
      <c r="G8131" s="31"/>
    </row>
    <row r="8132" spans="7:7">
      <c r="G8132" s="31"/>
    </row>
    <row r="8133" spans="7:7">
      <c r="G8133" s="31"/>
    </row>
    <row r="8134" spans="7:7">
      <c r="G8134" s="31"/>
    </row>
    <row r="8135" spans="7:7">
      <c r="G8135" s="31"/>
    </row>
    <row r="8136" spans="7:7">
      <c r="G8136" s="31"/>
    </row>
    <row r="8137" spans="7:7">
      <c r="G8137" s="31"/>
    </row>
    <row r="8138" spans="7:7">
      <c r="G8138" s="31"/>
    </row>
    <row r="8139" spans="7:7">
      <c r="G8139" s="31"/>
    </row>
    <row r="8140" spans="7:7">
      <c r="G8140" s="31"/>
    </row>
    <row r="8141" spans="7:7">
      <c r="G8141" s="31"/>
    </row>
    <row r="8142" spans="7:7">
      <c r="G8142" s="31"/>
    </row>
    <row r="8143" spans="7:7">
      <c r="G8143" s="31"/>
    </row>
    <row r="8144" spans="7:7">
      <c r="G8144" s="31"/>
    </row>
    <row r="8145" spans="7:7">
      <c r="G8145" s="31"/>
    </row>
    <row r="8146" spans="7:7">
      <c r="G8146" s="31"/>
    </row>
    <row r="8147" spans="7:7">
      <c r="G8147" s="31"/>
    </row>
    <row r="8148" spans="7:7">
      <c r="G8148" s="31"/>
    </row>
    <row r="8149" spans="7:7">
      <c r="G8149" s="31"/>
    </row>
    <row r="8150" spans="7:7">
      <c r="G8150" s="31"/>
    </row>
    <row r="8151" spans="7:7">
      <c r="G8151" s="31"/>
    </row>
    <row r="8152" spans="7:7">
      <c r="G8152" s="31"/>
    </row>
    <row r="8153" spans="7:7">
      <c r="G8153" s="31"/>
    </row>
    <row r="8154" spans="7:7">
      <c r="G8154" s="31"/>
    </row>
    <row r="8155" spans="7:7">
      <c r="G8155" s="31"/>
    </row>
    <row r="8156" spans="7:7">
      <c r="G8156" s="31"/>
    </row>
    <row r="8157" spans="7:7">
      <c r="G8157" s="31"/>
    </row>
    <row r="8158" spans="7:7">
      <c r="G8158" s="31"/>
    </row>
    <row r="8159" spans="7:7">
      <c r="G8159" s="31"/>
    </row>
    <row r="8160" spans="7:7">
      <c r="G8160" s="31"/>
    </row>
    <row r="8161" spans="7:7">
      <c r="G8161" s="31"/>
    </row>
    <row r="8162" spans="7:7">
      <c r="G8162" s="31"/>
    </row>
    <row r="8163" spans="7:7">
      <c r="G8163" s="31"/>
    </row>
    <row r="8164" spans="7:7">
      <c r="G8164" s="31"/>
    </row>
    <row r="8165" spans="7:7">
      <c r="G8165" s="31"/>
    </row>
    <row r="8166" spans="7:7">
      <c r="G8166" s="31"/>
    </row>
    <row r="8167" spans="7:7">
      <c r="G8167" s="31"/>
    </row>
    <row r="8168" spans="7:7">
      <c r="G8168" s="31"/>
    </row>
    <row r="8169" spans="7:7">
      <c r="G8169" s="31"/>
    </row>
    <row r="8170" spans="7:7">
      <c r="G8170" s="31"/>
    </row>
    <row r="8171" spans="7:7">
      <c r="G8171" s="31"/>
    </row>
    <row r="8172" spans="7:7">
      <c r="G8172" s="31"/>
    </row>
    <row r="8173" spans="7:7">
      <c r="G8173" s="31"/>
    </row>
    <row r="8174" spans="7:7">
      <c r="G8174" s="31"/>
    </row>
    <row r="8175" spans="7:7">
      <c r="G8175" s="31"/>
    </row>
    <row r="8176" spans="7:7">
      <c r="G8176" s="31"/>
    </row>
    <row r="8177" spans="7:7">
      <c r="G8177" s="31"/>
    </row>
    <row r="8178" spans="7:7">
      <c r="G8178" s="31"/>
    </row>
    <row r="8179" spans="7:7">
      <c r="G8179" s="31"/>
    </row>
    <row r="8180" spans="7:7">
      <c r="G8180" s="31"/>
    </row>
    <row r="8181" spans="7:7">
      <c r="G8181" s="31"/>
    </row>
    <row r="8182" spans="7:7">
      <c r="G8182" s="31"/>
    </row>
    <row r="8183" spans="7:7">
      <c r="G8183" s="31"/>
    </row>
    <row r="8184" spans="7:7">
      <c r="G8184" s="31"/>
    </row>
    <row r="8185" spans="7:7">
      <c r="G8185" s="31"/>
    </row>
    <row r="8186" spans="7:7">
      <c r="G8186" s="31"/>
    </row>
    <row r="8187" spans="7:7">
      <c r="G8187" s="31"/>
    </row>
    <row r="8188" spans="7:7">
      <c r="G8188" s="31"/>
    </row>
    <row r="8189" spans="7:7">
      <c r="G8189" s="31"/>
    </row>
    <row r="8190" spans="7:7">
      <c r="G8190" s="31"/>
    </row>
    <row r="8191" spans="7:7">
      <c r="G8191" s="31"/>
    </row>
    <row r="8192" spans="7:7">
      <c r="G8192" s="31"/>
    </row>
    <row r="8193" spans="7:7">
      <c r="G8193" s="31"/>
    </row>
    <row r="8194" spans="7:7">
      <c r="G8194" s="31"/>
    </row>
    <row r="8195" spans="7:7">
      <c r="G8195" s="31"/>
    </row>
    <row r="8196" spans="7:7">
      <c r="G8196" s="31"/>
    </row>
    <row r="8197" spans="7:7">
      <c r="G8197" s="31"/>
    </row>
    <row r="8198" spans="7:7">
      <c r="G8198" s="31"/>
    </row>
    <row r="8199" spans="7:7">
      <c r="G8199" s="31"/>
    </row>
    <row r="8200" spans="7:7">
      <c r="G8200" s="31"/>
    </row>
    <row r="8201" spans="7:7">
      <c r="G8201" s="31"/>
    </row>
    <row r="8202" spans="7:7">
      <c r="G8202" s="31"/>
    </row>
    <row r="8203" spans="7:7">
      <c r="G8203" s="31"/>
    </row>
    <row r="8204" spans="7:7">
      <c r="G8204" s="31"/>
    </row>
    <row r="8205" spans="7:7">
      <c r="G8205" s="31"/>
    </row>
    <row r="8206" spans="7:7">
      <c r="G8206" s="31"/>
    </row>
    <row r="8207" spans="7:7">
      <c r="G8207" s="31"/>
    </row>
    <row r="8208" spans="7:7">
      <c r="G8208" s="31"/>
    </row>
    <row r="8209" spans="7:7">
      <c r="G8209" s="31"/>
    </row>
    <row r="8210" spans="7:7">
      <c r="G8210" s="31"/>
    </row>
    <row r="8211" spans="7:7">
      <c r="G8211" s="31"/>
    </row>
    <row r="8212" spans="7:7">
      <c r="G8212" s="31"/>
    </row>
    <row r="8213" spans="7:7">
      <c r="G8213" s="31"/>
    </row>
    <row r="8214" spans="7:7">
      <c r="G8214" s="31"/>
    </row>
    <row r="8215" spans="7:7">
      <c r="G8215" s="31"/>
    </row>
    <row r="8216" spans="7:7">
      <c r="G8216" s="31"/>
    </row>
    <row r="8217" spans="7:7">
      <c r="G8217" s="31"/>
    </row>
    <row r="8218" spans="7:7">
      <c r="G8218" s="31"/>
    </row>
    <row r="8219" spans="7:7">
      <c r="G8219" s="31"/>
    </row>
    <row r="8220" spans="7:7">
      <c r="G8220" s="31"/>
    </row>
    <row r="8221" spans="7:7">
      <c r="G8221" s="31"/>
    </row>
    <row r="8222" spans="7:7">
      <c r="G8222" s="31"/>
    </row>
    <row r="8223" spans="7:7">
      <c r="G8223" s="31"/>
    </row>
    <row r="8224" spans="7:7">
      <c r="G8224" s="31"/>
    </row>
    <row r="8225" spans="7:7">
      <c r="G8225" s="31"/>
    </row>
    <row r="8226" spans="7:7">
      <c r="G8226" s="31"/>
    </row>
    <row r="8227" spans="7:7">
      <c r="G8227" s="31"/>
    </row>
    <row r="8228" spans="7:7">
      <c r="G8228" s="31"/>
    </row>
    <row r="8229" spans="7:7">
      <c r="G8229" s="31"/>
    </row>
    <row r="8230" spans="7:7">
      <c r="G8230" s="31"/>
    </row>
    <row r="8231" spans="7:7">
      <c r="G8231" s="31"/>
    </row>
    <row r="8232" spans="7:7">
      <c r="G8232" s="31"/>
    </row>
    <row r="8233" spans="7:7">
      <c r="G8233" s="31"/>
    </row>
    <row r="8234" spans="7:7">
      <c r="G8234" s="31"/>
    </row>
    <row r="8235" spans="7:7">
      <c r="G8235" s="31"/>
    </row>
    <row r="8236" spans="7:7">
      <c r="G8236" s="31"/>
    </row>
    <row r="8237" spans="7:7">
      <c r="G8237" s="31"/>
    </row>
    <row r="8238" spans="7:7">
      <c r="G8238" s="31"/>
    </row>
    <row r="8239" spans="7:7">
      <c r="G8239" s="31"/>
    </row>
    <row r="8240" spans="7:7">
      <c r="G8240" s="31"/>
    </row>
    <row r="8241" spans="7:7">
      <c r="G8241" s="31"/>
    </row>
    <row r="8242" spans="7:7">
      <c r="G8242" s="31"/>
    </row>
    <row r="8243" spans="7:7">
      <c r="G8243" s="31"/>
    </row>
    <row r="8244" spans="7:7">
      <c r="G8244" s="31"/>
    </row>
    <row r="8245" spans="7:7">
      <c r="G8245" s="31"/>
    </row>
    <row r="8246" spans="7:7">
      <c r="G8246" s="31"/>
    </row>
    <row r="8247" spans="7:7">
      <c r="G8247" s="31"/>
    </row>
    <row r="8248" spans="7:7">
      <c r="G8248" s="31"/>
    </row>
    <row r="8249" spans="7:7">
      <c r="G8249" s="31"/>
    </row>
    <row r="8250" spans="7:7">
      <c r="G8250" s="31"/>
    </row>
    <row r="8251" spans="7:7">
      <c r="G8251" s="31"/>
    </row>
    <row r="8252" spans="7:7">
      <c r="G8252" s="31"/>
    </row>
    <row r="8253" spans="7:7">
      <c r="G8253" s="31"/>
    </row>
    <row r="8254" spans="7:7">
      <c r="G8254" s="31"/>
    </row>
    <row r="8255" spans="7:7">
      <c r="G8255" s="31"/>
    </row>
    <row r="8256" spans="7:7">
      <c r="G8256" s="31"/>
    </row>
    <row r="8257" spans="7:7">
      <c r="G8257" s="31"/>
    </row>
    <row r="8258" spans="7:7">
      <c r="G8258" s="31"/>
    </row>
    <row r="8259" spans="7:7">
      <c r="G8259" s="31"/>
    </row>
    <row r="8260" spans="7:7">
      <c r="G8260" s="31"/>
    </row>
    <row r="8261" spans="7:7">
      <c r="G8261" s="31"/>
    </row>
    <row r="8262" spans="7:7">
      <c r="G8262" s="31"/>
    </row>
    <row r="8263" spans="7:7">
      <c r="G8263" s="31"/>
    </row>
    <row r="8264" spans="7:7">
      <c r="G8264" s="31"/>
    </row>
    <row r="8265" spans="7:7">
      <c r="G8265" s="31"/>
    </row>
    <row r="8266" spans="7:7">
      <c r="G8266" s="31"/>
    </row>
    <row r="8267" spans="7:7">
      <c r="G8267" s="31"/>
    </row>
    <row r="8268" spans="7:7">
      <c r="G8268" s="31"/>
    </row>
    <row r="8269" spans="7:7">
      <c r="G8269" s="31"/>
    </row>
    <row r="8270" spans="7:7">
      <c r="G8270" s="31"/>
    </row>
    <row r="8271" spans="7:7">
      <c r="G8271" s="31"/>
    </row>
    <row r="8272" spans="7:7">
      <c r="G8272" s="31"/>
    </row>
    <row r="8273" spans="7:7">
      <c r="G8273" s="31"/>
    </row>
    <row r="8274" spans="7:7">
      <c r="G8274" s="31"/>
    </row>
    <row r="8275" spans="7:7">
      <c r="G8275" s="31"/>
    </row>
    <row r="8276" spans="7:7">
      <c r="G8276" s="31"/>
    </row>
    <row r="8277" spans="7:7">
      <c r="G8277" s="31"/>
    </row>
    <row r="8278" spans="7:7">
      <c r="G8278" s="31"/>
    </row>
    <row r="8279" spans="7:7">
      <c r="G8279" s="31"/>
    </row>
    <row r="8280" spans="7:7">
      <c r="G8280" s="31"/>
    </row>
    <row r="8281" spans="7:7">
      <c r="G8281" s="31"/>
    </row>
    <row r="8282" spans="7:7">
      <c r="G8282" s="31"/>
    </row>
    <row r="8283" spans="7:7">
      <c r="G8283" s="31"/>
    </row>
    <row r="8284" spans="7:7">
      <c r="G8284" s="31"/>
    </row>
    <row r="8285" spans="7:7">
      <c r="G8285" s="31"/>
    </row>
    <row r="8286" spans="7:7">
      <c r="G8286" s="31"/>
    </row>
    <row r="8287" spans="7:7">
      <c r="G8287" s="31"/>
    </row>
    <row r="8288" spans="7:7">
      <c r="G8288" s="31"/>
    </row>
    <row r="8289" spans="7:7">
      <c r="G8289" s="31"/>
    </row>
    <row r="8290" spans="7:7">
      <c r="G8290" s="31"/>
    </row>
    <row r="8291" spans="7:7">
      <c r="G8291" s="31"/>
    </row>
    <row r="8292" spans="7:7">
      <c r="G8292" s="31"/>
    </row>
    <row r="8293" spans="7:7">
      <c r="G8293" s="31"/>
    </row>
    <row r="8294" spans="7:7">
      <c r="G8294" s="31"/>
    </row>
    <row r="8295" spans="7:7">
      <c r="G8295" s="31"/>
    </row>
    <row r="8296" spans="7:7">
      <c r="G8296" s="31"/>
    </row>
    <row r="8297" spans="7:7">
      <c r="G8297" s="31"/>
    </row>
    <row r="8298" spans="7:7">
      <c r="G8298" s="31"/>
    </row>
    <row r="8299" spans="7:7">
      <c r="G8299" s="31"/>
    </row>
    <row r="8300" spans="7:7">
      <c r="G8300" s="31"/>
    </row>
    <row r="8301" spans="7:7">
      <c r="G8301" s="31"/>
    </row>
    <row r="8302" spans="7:7">
      <c r="G8302" s="31"/>
    </row>
    <row r="8303" spans="7:7">
      <c r="G8303" s="31"/>
    </row>
    <row r="8304" spans="7:7">
      <c r="G8304" s="31"/>
    </row>
    <row r="8305" spans="7:7">
      <c r="G8305" s="31"/>
    </row>
    <row r="8306" spans="7:7">
      <c r="G8306" s="31"/>
    </row>
    <row r="8307" spans="7:7">
      <c r="G8307" s="31"/>
    </row>
    <row r="8308" spans="7:7">
      <c r="G8308" s="31"/>
    </row>
    <row r="8309" spans="7:7">
      <c r="G8309" s="31"/>
    </row>
    <row r="8310" spans="7:7">
      <c r="G8310" s="31"/>
    </row>
    <row r="8311" spans="7:7">
      <c r="G8311" s="31"/>
    </row>
    <row r="8312" spans="7:7">
      <c r="G8312" s="31"/>
    </row>
    <row r="8313" spans="7:7">
      <c r="G8313" s="31"/>
    </row>
    <row r="8314" spans="7:7">
      <c r="G8314" s="31"/>
    </row>
    <row r="8315" spans="7:7">
      <c r="G8315" s="31"/>
    </row>
    <row r="8316" spans="7:7">
      <c r="G8316" s="31"/>
    </row>
    <row r="8317" spans="7:7">
      <c r="G8317" s="31"/>
    </row>
    <row r="8318" spans="7:7">
      <c r="G8318" s="31"/>
    </row>
    <row r="8319" spans="7:7">
      <c r="G8319" s="31"/>
    </row>
    <row r="8320" spans="7:7">
      <c r="G8320" s="31"/>
    </row>
    <row r="8321" spans="7:7">
      <c r="G8321" s="31"/>
    </row>
    <row r="8322" spans="7:7">
      <c r="G8322" s="31"/>
    </row>
    <row r="8323" spans="7:7">
      <c r="G8323" s="31"/>
    </row>
    <row r="8324" spans="7:7">
      <c r="G8324" s="31"/>
    </row>
    <row r="8325" spans="7:7">
      <c r="G8325" s="31"/>
    </row>
    <row r="8326" spans="7:7">
      <c r="G8326" s="31"/>
    </row>
    <row r="8327" spans="7:7">
      <c r="G8327" s="31"/>
    </row>
    <row r="8328" spans="7:7">
      <c r="G8328" s="31"/>
    </row>
    <row r="8329" spans="7:7">
      <c r="G8329" s="31"/>
    </row>
    <row r="8330" spans="7:7">
      <c r="G8330" s="31"/>
    </row>
    <row r="8331" spans="7:7">
      <c r="G8331" s="31"/>
    </row>
    <row r="8332" spans="7:7">
      <c r="G8332" s="31"/>
    </row>
    <row r="8333" spans="7:7">
      <c r="G8333" s="31"/>
    </row>
    <row r="8334" spans="7:7">
      <c r="G8334" s="31"/>
    </row>
    <row r="8335" spans="7:7">
      <c r="G8335" s="31"/>
    </row>
    <row r="8336" spans="7:7">
      <c r="G8336" s="31"/>
    </row>
    <row r="8337" spans="7:7">
      <c r="G8337" s="31"/>
    </row>
    <row r="8338" spans="7:7">
      <c r="G8338" s="31"/>
    </row>
    <row r="8339" spans="7:7">
      <c r="G8339" s="31"/>
    </row>
    <row r="8340" spans="7:7">
      <c r="G8340" s="31"/>
    </row>
    <row r="8341" spans="7:7">
      <c r="G8341" s="31"/>
    </row>
    <row r="8342" spans="7:7">
      <c r="G8342" s="31"/>
    </row>
    <row r="8343" spans="7:7">
      <c r="G8343" s="31"/>
    </row>
    <row r="8344" spans="7:7">
      <c r="G8344" s="31"/>
    </row>
    <row r="8345" spans="7:7">
      <c r="G8345" s="31"/>
    </row>
    <row r="8346" spans="7:7">
      <c r="G8346" s="31"/>
    </row>
    <row r="8347" spans="7:7">
      <c r="G8347" s="31"/>
    </row>
    <row r="8348" spans="7:7">
      <c r="G8348" s="31"/>
    </row>
    <row r="8349" spans="7:7">
      <c r="G8349" s="31"/>
    </row>
    <row r="8350" spans="7:7">
      <c r="G8350" s="31"/>
    </row>
    <row r="8351" spans="7:7">
      <c r="G8351" s="31"/>
    </row>
    <row r="8352" spans="7:7">
      <c r="G8352" s="31"/>
    </row>
    <row r="8353" spans="7:7">
      <c r="G8353" s="31"/>
    </row>
    <row r="8354" spans="7:7">
      <c r="G8354" s="31"/>
    </row>
    <row r="8355" spans="7:7">
      <c r="G8355" s="31"/>
    </row>
    <row r="8356" spans="7:7">
      <c r="G8356" s="31"/>
    </row>
    <row r="8357" spans="7:7">
      <c r="G8357" s="31"/>
    </row>
    <row r="8358" spans="7:7">
      <c r="G8358" s="31"/>
    </row>
    <row r="8359" spans="7:7">
      <c r="G8359" s="31"/>
    </row>
    <row r="8360" spans="7:7">
      <c r="G8360" s="31"/>
    </row>
    <row r="8361" spans="7:7">
      <c r="G8361" s="31"/>
    </row>
    <row r="8362" spans="7:7">
      <c r="G8362" s="31"/>
    </row>
    <row r="8363" spans="7:7">
      <c r="G8363" s="31"/>
    </row>
    <row r="8364" spans="7:7">
      <c r="G8364" s="31"/>
    </row>
    <row r="8365" spans="7:7">
      <c r="G8365" s="31"/>
    </row>
    <row r="8366" spans="7:7">
      <c r="G8366" s="31"/>
    </row>
    <row r="8367" spans="7:7">
      <c r="G8367" s="31"/>
    </row>
    <row r="8368" spans="7:7">
      <c r="G8368" s="31"/>
    </row>
    <row r="8369" spans="7:7">
      <c r="G8369" s="31"/>
    </row>
    <row r="8370" spans="7:7">
      <c r="G8370" s="31"/>
    </row>
    <row r="8371" spans="7:7">
      <c r="G8371" s="31"/>
    </row>
    <row r="8372" spans="7:7">
      <c r="G8372" s="31"/>
    </row>
    <row r="8373" spans="7:7">
      <c r="G8373" s="31"/>
    </row>
    <row r="8374" spans="7:7">
      <c r="G8374" s="31"/>
    </row>
    <row r="8375" spans="7:7">
      <c r="G8375" s="31"/>
    </row>
    <row r="8376" spans="7:7">
      <c r="G8376" s="31"/>
    </row>
    <row r="8377" spans="7:7">
      <c r="G8377" s="31"/>
    </row>
    <row r="8378" spans="7:7">
      <c r="G8378" s="31"/>
    </row>
    <row r="8379" spans="7:7">
      <c r="G8379" s="31"/>
    </row>
    <row r="8380" spans="7:7">
      <c r="G8380" s="31"/>
    </row>
    <row r="8381" spans="7:7">
      <c r="G8381" s="31"/>
    </row>
    <row r="8382" spans="7:7">
      <c r="G8382" s="31"/>
    </row>
    <row r="8383" spans="7:7">
      <c r="G8383" s="31"/>
    </row>
    <row r="8384" spans="7:7">
      <c r="G8384" s="31"/>
    </row>
    <row r="8385" spans="7:7">
      <c r="G8385" s="31"/>
    </row>
    <row r="8386" spans="7:7">
      <c r="G8386" s="31"/>
    </row>
    <row r="8387" spans="7:7">
      <c r="G8387" s="31"/>
    </row>
    <row r="8388" spans="7:7">
      <c r="G8388" s="31"/>
    </row>
    <row r="8389" spans="7:7">
      <c r="G8389" s="31"/>
    </row>
    <row r="8390" spans="7:7">
      <c r="G8390" s="31"/>
    </row>
    <row r="8391" spans="7:7">
      <c r="G8391" s="31"/>
    </row>
    <row r="8392" spans="7:7">
      <c r="G8392" s="31"/>
    </row>
    <row r="8393" spans="7:7">
      <c r="G8393" s="31"/>
    </row>
    <row r="8394" spans="7:7">
      <c r="G8394" s="31"/>
    </row>
    <row r="8395" spans="7:7">
      <c r="G8395" s="31"/>
    </row>
    <row r="8396" spans="7:7">
      <c r="G8396" s="31"/>
    </row>
    <row r="8397" spans="7:7">
      <c r="G8397" s="31"/>
    </row>
    <row r="8398" spans="7:7">
      <c r="G8398" s="31"/>
    </row>
    <row r="8399" spans="7:7">
      <c r="G8399" s="31"/>
    </row>
    <row r="8400" spans="7:7">
      <c r="G8400" s="31"/>
    </row>
    <row r="8401" spans="7:7">
      <c r="G8401" s="31"/>
    </row>
    <row r="8402" spans="7:7">
      <c r="G8402" s="31"/>
    </row>
    <row r="8403" spans="7:7">
      <c r="G8403" s="31"/>
    </row>
    <row r="8404" spans="7:7">
      <c r="G8404" s="31"/>
    </row>
    <row r="8405" spans="7:7">
      <c r="G8405" s="31"/>
    </row>
    <row r="8406" spans="7:7">
      <c r="G8406" s="31"/>
    </row>
    <row r="8407" spans="7:7">
      <c r="G8407" s="31"/>
    </row>
    <row r="8408" spans="7:7">
      <c r="G8408" s="31"/>
    </row>
    <row r="8409" spans="7:7">
      <c r="G8409" s="31"/>
    </row>
    <row r="8410" spans="7:7">
      <c r="G8410" s="31"/>
    </row>
    <row r="8411" spans="7:7">
      <c r="G8411" s="31"/>
    </row>
    <row r="8412" spans="7:7">
      <c r="G8412" s="31"/>
    </row>
    <row r="8413" spans="7:7">
      <c r="G8413" s="31"/>
    </row>
    <row r="8414" spans="7:7">
      <c r="G8414" s="31"/>
    </row>
    <row r="8415" spans="7:7">
      <c r="G8415" s="31"/>
    </row>
    <row r="8416" spans="7:7">
      <c r="G8416" s="31"/>
    </row>
    <row r="8417" spans="7:7">
      <c r="G8417" s="31"/>
    </row>
    <row r="8418" spans="7:7">
      <c r="G8418" s="31"/>
    </row>
    <row r="8419" spans="7:7">
      <c r="G8419" s="31"/>
    </row>
    <row r="8420" spans="7:7">
      <c r="G8420" s="31"/>
    </row>
    <row r="8421" spans="7:7">
      <c r="G8421" s="31"/>
    </row>
    <row r="8422" spans="7:7">
      <c r="G8422" s="31"/>
    </row>
    <row r="8423" spans="7:7">
      <c r="G8423" s="31"/>
    </row>
    <row r="8424" spans="7:7">
      <c r="G8424" s="31"/>
    </row>
    <row r="8425" spans="7:7">
      <c r="G8425" s="31"/>
    </row>
    <row r="8426" spans="7:7">
      <c r="G8426" s="31"/>
    </row>
    <row r="8427" spans="7:7">
      <c r="G8427" s="31"/>
    </row>
    <row r="8428" spans="7:7">
      <c r="G8428" s="31"/>
    </row>
    <row r="8429" spans="7:7">
      <c r="G8429" s="31"/>
    </row>
    <row r="8430" spans="7:7">
      <c r="G8430" s="31"/>
    </row>
    <row r="8431" spans="7:7">
      <c r="G8431" s="31"/>
    </row>
    <row r="8432" spans="7:7">
      <c r="G8432" s="31"/>
    </row>
    <row r="8433" spans="7:7">
      <c r="G8433" s="31"/>
    </row>
    <row r="8434" spans="7:7">
      <c r="G8434" s="31"/>
    </row>
    <row r="8435" spans="7:7">
      <c r="G8435" s="31"/>
    </row>
    <row r="8436" spans="7:7">
      <c r="G8436" s="31"/>
    </row>
    <row r="8437" spans="7:7">
      <c r="G8437" s="31"/>
    </row>
    <row r="8438" spans="7:7">
      <c r="G8438" s="31"/>
    </row>
    <row r="8439" spans="7:7">
      <c r="G8439" s="31"/>
    </row>
    <row r="8440" spans="7:7">
      <c r="G8440" s="31"/>
    </row>
    <row r="8441" spans="7:7">
      <c r="G8441" s="31"/>
    </row>
    <row r="8442" spans="7:7">
      <c r="G8442" s="31"/>
    </row>
    <row r="8443" spans="7:7">
      <c r="G8443" s="31"/>
    </row>
    <row r="8444" spans="7:7">
      <c r="G8444" s="31"/>
    </row>
    <row r="8445" spans="7:7">
      <c r="G8445" s="31"/>
    </row>
    <row r="8446" spans="7:7">
      <c r="G8446" s="31"/>
    </row>
    <row r="8447" spans="7:7">
      <c r="G8447" s="31"/>
    </row>
    <row r="8448" spans="7:7">
      <c r="G8448" s="31"/>
    </row>
    <row r="8449" spans="7:7">
      <c r="G8449" s="31"/>
    </row>
    <row r="8450" spans="7:7">
      <c r="G8450" s="31"/>
    </row>
    <row r="8451" spans="7:7">
      <c r="G8451" s="31"/>
    </row>
    <row r="8452" spans="7:7">
      <c r="G8452" s="31"/>
    </row>
    <row r="8453" spans="7:7">
      <c r="G8453" s="31"/>
    </row>
    <row r="8454" spans="7:7">
      <c r="G8454" s="31"/>
    </row>
    <row r="8455" spans="7:7">
      <c r="G8455" s="31"/>
    </row>
    <row r="8456" spans="7:7">
      <c r="G8456" s="31"/>
    </row>
    <row r="8457" spans="7:7">
      <c r="G8457" s="31"/>
    </row>
    <row r="8458" spans="7:7">
      <c r="G8458" s="31"/>
    </row>
    <row r="8459" spans="7:7">
      <c r="G8459" s="31"/>
    </row>
    <row r="8460" spans="7:7">
      <c r="G8460" s="31"/>
    </row>
    <row r="8461" spans="7:7">
      <c r="G8461" s="31"/>
    </row>
    <row r="8462" spans="7:7">
      <c r="G8462" s="31"/>
    </row>
    <row r="8463" spans="7:7">
      <c r="G8463" s="31"/>
    </row>
    <row r="8464" spans="7:7">
      <c r="G8464" s="31"/>
    </row>
    <row r="8465" spans="7:7">
      <c r="G8465" s="31"/>
    </row>
    <row r="8466" spans="7:7">
      <c r="G8466" s="31"/>
    </row>
    <row r="8467" spans="7:7">
      <c r="G8467" s="31"/>
    </row>
    <row r="8468" spans="7:7">
      <c r="G8468" s="31"/>
    </row>
    <row r="8469" spans="7:7">
      <c r="G8469" s="31"/>
    </row>
    <row r="8470" spans="7:7">
      <c r="G8470" s="31"/>
    </row>
    <row r="8471" spans="7:7">
      <c r="G8471" s="31"/>
    </row>
    <row r="8472" spans="7:7">
      <c r="G8472" s="31"/>
    </row>
    <row r="8473" spans="7:7">
      <c r="G8473" s="31"/>
    </row>
    <row r="8474" spans="7:7">
      <c r="G8474" s="31"/>
    </row>
    <row r="8475" spans="7:7">
      <c r="G8475" s="31"/>
    </row>
    <row r="8476" spans="7:7">
      <c r="G8476" s="31"/>
    </row>
    <row r="8477" spans="7:7">
      <c r="G8477" s="31"/>
    </row>
    <row r="8478" spans="7:7">
      <c r="G8478" s="31"/>
    </row>
    <row r="8479" spans="7:7">
      <c r="G8479" s="31"/>
    </row>
    <row r="8480" spans="7:7">
      <c r="G8480" s="31"/>
    </row>
    <row r="8481" spans="7:7">
      <c r="G8481" s="31"/>
    </row>
    <row r="8482" spans="7:7">
      <c r="G8482" s="31"/>
    </row>
    <row r="8483" spans="7:7">
      <c r="G8483" s="31"/>
    </row>
    <row r="8484" spans="7:7">
      <c r="G8484" s="31"/>
    </row>
    <row r="8485" spans="7:7">
      <c r="G8485" s="31"/>
    </row>
    <row r="8486" spans="7:7">
      <c r="G8486" s="31"/>
    </row>
    <row r="8487" spans="7:7">
      <c r="G8487" s="31"/>
    </row>
    <row r="8488" spans="7:7">
      <c r="G8488" s="31"/>
    </row>
    <row r="8489" spans="7:7">
      <c r="G8489" s="31"/>
    </row>
    <row r="8490" spans="7:7">
      <c r="G8490" s="31"/>
    </row>
    <row r="8491" spans="7:7">
      <c r="G8491" s="31"/>
    </row>
    <row r="8492" spans="7:7">
      <c r="G8492" s="31"/>
    </row>
    <row r="8493" spans="7:7">
      <c r="G8493" s="31"/>
    </row>
    <row r="8494" spans="7:7">
      <c r="G8494" s="31"/>
    </row>
    <row r="8495" spans="7:7">
      <c r="G8495" s="31"/>
    </row>
    <row r="8496" spans="7:7">
      <c r="G8496" s="31"/>
    </row>
    <row r="8497" spans="7:7">
      <c r="G8497" s="31"/>
    </row>
    <row r="8498" spans="7:7">
      <c r="G8498" s="31"/>
    </row>
    <row r="8499" spans="7:7">
      <c r="G8499" s="31"/>
    </row>
    <row r="8500" spans="7:7">
      <c r="G8500" s="31"/>
    </row>
    <row r="8501" spans="7:7">
      <c r="G8501" s="31"/>
    </row>
    <row r="8502" spans="7:7">
      <c r="G8502" s="31"/>
    </row>
    <row r="8503" spans="7:7">
      <c r="G8503" s="31"/>
    </row>
    <row r="8504" spans="7:7">
      <c r="G8504" s="31"/>
    </row>
    <row r="8505" spans="7:7">
      <c r="G8505" s="31"/>
    </row>
    <row r="8506" spans="7:7">
      <c r="G8506" s="31"/>
    </row>
    <row r="8507" spans="7:7">
      <c r="G8507" s="31"/>
    </row>
    <row r="8508" spans="7:7">
      <c r="G8508" s="31"/>
    </row>
    <row r="8509" spans="7:7">
      <c r="G8509" s="31"/>
    </row>
    <row r="8510" spans="7:7">
      <c r="G8510" s="31"/>
    </row>
    <row r="8511" spans="7:7">
      <c r="G8511" s="31"/>
    </row>
    <row r="8512" spans="7:7">
      <c r="G8512" s="31"/>
    </row>
    <row r="8513" spans="7:7">
      <c r="G8513" s="31"/>
    </row>
    <row r="8514" spans="7:7">
      <c r="G8514" s="31"/>
    </row>
    <row r="8515" spans="7:7">
      <c r="G8515" s="31"/>
    </row>
    <row r="8516" spans="7:7">
      <c r="G8516" s="31"/>
    </row>
    <row r="8517" spans="7:7">
      <c r="G8517" s="31"/>
    </row>
    <row r="8518" spans="7:7">
      <c r="G8518" s="31"/>
    </row>
    <row r="8519" spans="7:7">
      <c r="G8519" s="31"/>
    </row>
    <row r="8520" spans="7:7">
      <c r="G8520" s="31"/>
    </row>
    <row r="8521" spans="7:7">
      <c r="G8521" s="31"/>
    </row>
    <row r="8522" spans="7:7">
      <c r="G8522" s="31"/>
    </row>
    <row r="8523" spans="7:7">
      <c r="G8523" s="31"/>
    </row>
    <row r="8524" spans="7:7">
      <c r="G8524" s="31"/>
    </row>
    <row r="8525" spans="7:7">
      <c r="G8525" s="31"/>
    </row>
    <row r="8526" spans="7:7">
      <c r="G8526" s="31"/>
    </row>
    <row r="8527" spans="7:7">
      <c r="G8527" s="31"/>
    </row>
    <row r="8528" spans="7:7">
      <c r="G8528" s="31"/>
    </row>
    <row r="8529" spans="7:7">
      <c r="G8529" s="31"/>
    </row>
    <row r="8530" spans="7:7">
      <c r="G8530" s="31"/>
    </row>
    <row r="8531" spans="7:7">
      <c r="G8531" s="31"/>
    </row>
    <row r="8532" spans="7:7">
      <c r="G8532" s="31"/>
    </row>
    <row r="8533" spans="7:7">
      <c r="G8533" s="31"/>
    </row>
    <row r="8534" spans="7:7">
      <c r="G8534" s="31"/>
    </row>
    <row r="8535" spans="7:7">
      <c r="G8535" s="31"/>
    </row>
    <row r="8536" spans="7:7">
      <c r="G8536" s="31"/>
    </row>
    <row r="8537" spans="7:7">
      <c r="G8537" s="31"/>
    </row>
    <row r="8538" spans="7:7">
      <c r="G8538" s="31"/>
    </row>
    <row r="8539" spans="7:7">
      <c r="G8539" s="31"/>
    </row>
    <row r="8540" spans="7:7">
      <c r="G8540" s="31"/>
    </row>
    <row r="8541" spans="7:7">
      <c r="G8541" s="31"/>
    </row>
    <row r="8542" spans="7:7">
      <c r="G8542" s="31"/>
    </row>
    <row r="8543" spans="7:7">
      <c r="G8543" s="31"/>
    </row>
    <row r="8544" spans="7:7">
      <c r="G8544" s="31"/>
    </row>
    <row r="8545" spans="7:7">
      <c r="G8545" s="31"/>
    </row>
    <row r="8546" spans="7:7">
      <c r="G8546" s="31"/>
    </row>
    <row r="8547" spans="7:7">
      <c r="G8547" s="31"/>
    </row>
    <row r="8548" spans="7:7">
      <c r="G8548" s="31"/>
    </row>
    <row r="8549" spans="7:7">
      <c r="G8549" s="31"/>
    </row>
    <row r="8550" spans="7:7">
      <c r="G8550" s="31"/>
    </row>
    <row r="8551" spans="7:7">
      <c r="G8551" s="31"/>
    </row>
    <row r="8552" spans="7:7">
      <c r="G8552" s="31"/>
    </row>
    <row r="8553" spans="7:7">
      <c r="G8553" s="31"/>
    </row>
    <row r="8554" spans="7:7">
      <c r="G8554" s="31"/>
    </row>
    <row r="8555" spans="7:7">
      <c r="G8555" s="31"/>
    </row>
    <row r="8556" spans="7:7">
      <c r="G8556" s="31"/>
    </row>
    <row r="8557" spans="7:7">
      <c r="G8557" s="31"/>
    </row>
    <row r="8558" spans="7:7">
      <c r="G8558" s="31"/>
    </row>
    <row r="8559" spans="7:7">
      <c r="G8559" s="31"/>
    </row>
    <row r="8560" spans="7:7">
      <c r="G8560" s="31"/>
    </row>
    <row r="8561" spans="7:7">
      <c r="G8561" s="31"/>
    </row>
    <row r="8562" spans="7:7">
      <c r="G8562" s="31"/>
    </row>
    <row r="8563" spans="7:7">
      <c r="G8563" s="31"/>
    </row>
    <row r="8564" spans="7:7">
      <c r="G8564" s="31"/>
    </row>
    <row r="8565" spans="7:7">
      <c r="G8565" s="31"/>
    </row>
    <row r="8566" spans="7:7">
      <c r="G8566" s="31"/>
    </row>
    <row r="8567" spans="7:7">
      <c r="G8567" s="31"/>
    </row>
    <row r="8568" spans="7:7">
      <c r="G8568" s="31"/>
    </row>
    <row r="8569" spans="7:7">
      <c r="G8569" s="31"/>
    </row>
    <row r="8570" spans="7:7">
      <c r="G8570" s="31"/>
    </row>
    <row r="8571" spans="7:7">
      <c r="G8571" s="31"/>
    </row>
    <row r="8572" spans="7:7">
      <c r="G8572" s="31"/>
    </row>
    <row r="8573" spans="7:7">
      <c r="G8573" s="31"/>
    </row>
    <row r="8574" spans="7:7">
      <c r="G8574" s="31"/>
    </row>
    <row r="8575" spans="7:7">
      <c r="G8575" s="31"/>
    </row>
    <row r="8576" spans="7:7">
      <c r="G8576" s="31"/>
    </row>
    <row r="8577" spans="7:7">
      <c r="G8577" s="31"/>
    </row>
    <row r="8578" spans="7:7">
      <c r="G8578" s="31"/>
    </row>
    <row r="8579" spans="7:7">
      <c r="G8579" s="31"/>
    </row>
    <row r="8580" spans="7:7">
      <c r="G8580" s="31"/>
    </row>
    <row r="8581" spans="7:7">
      <c r="G8581" s="31"/>
    </row>
    <row r="8582" spans="7:7">
      <c r="G8582" s="31"/>
    </row>
    <row r="8583" spans="7:7">
      <c r="G8583" s="31"/>
    </row>
    <row r="8584" spans="7:7">
      <c r="G8584" s="31"/>
    </row>
    <row r="8585" spans="7:7">
      <c r="G8585" s="31"/>
    </row>
    <row r="8586" spans="7:7">
      <c r="G8586" s="31"/>
    </row>
    <row r="8587" spans="7:7">
      <c r="G8587" s="31"/>
    </row>
    <row r="8588" spans="7:7">
      <c r="G8588" s="31"/>
    </row>
    <row r="8589" spans="7:7">
      <c r="G8589" s="31"/>
    </row>
    <row r="8590" spans="7:7">
      <c r="G8590" s="31"/>
    </row>
    <row r="8591" spans="7:7">
      <c r="G8591" s="31"/>
    </row>
    <row r="8592" spans="7:7">
      <c r="G8592" s="31"/>
    </row>
    <row r="8593" spans="7:7">
      <c r="G8593" s="31"/>
    </row>
    <row r="8594" spans="7:7">
      <c r="G8594" s="31"/>
    </row>
    <row r="8595" spans="7:7">
      <c r="G8595" s="31"/>
    </row>
    <row r="8596" spans="7:7">
      <c r="G8596" s="31"/>
    </row>
    <row r="8597" spans="7:7">
      <c r="G8597" s="31"/>
    </row>
    <row r="8598" spans="7:7">
      <c r="G8598" s="31"/>
    </row>
    <row r="8599" spans="7:7">
      <c r="G8599" s="31"/>
    </row>
    <row r="8600" spans="7:7">
      <c r="G8600" s="31"/>
    </row>
    <row r="8601" spans="7:7">
      <c r="G8601" s="31"/>
    </row>
    <row r="8602" spans="7:7">
      <c r="G8602" s="31"/>
    </row>
    <row r="8603" spans="7:7">
      <c r="G8603" s="31"/>
    </row>
    <row r="8604" spans="7:7">
      <c r="G8604" s="31"/>
    </row>
    <row r="8605" spans="7:7">
      <c r="G8605" s="31"/>
    </row>
    <row r="8606" spans="7:7">
      <c r="G8606" s="31"/>
    </row>
    <row r="8607" spans="7:7">
      <c r="G8607" s="31"/>
    </row>
    <row r="8608" spans="7:7">
      <c r="G8608" s="31"/>
    </row>
    <row r="8609" spans="7:7">
      <c r="G8609" s="31"/>
    </row>
    <row r="8610" spans="7:7">
      <c r="G8610" s="31"/>
    </row>
    <row r="8611" spans="7:7">
      <c r="G8611" s="31"/>
    </row>
    <row r="8612" spans="7:7">
      <c r="G8612" s="31"/>
    </row>
    <row r="8613" spans="7:7">
      <c r="G8613" s="31"/>
    </row>
    <row r="8614" spans="7:7">
      <c r="G8614" s="31"/>
    </row>
    <row r="8615" spans="7:7">
      <c r="G8615" s="31"/>
    </row>
    <row r="8616" spans="7:7">
      <c r="G8616" s="31"/>
    </row>
    <row r="8617" spans="7:7">
      <c r="G8617" s="31"/>
    </row>
    <row r="8618" spans="7:7">
      <c r="G8618" s="31"/>
    </row>
    <row r="8619" spans="7:7">
      <c r="G8619" s="31"/>
    </row>
    <row r="8620" spans="7:7">
      <c r="G8620" s="31"/>
    </row>
    <row r="8621" spans="7:7">
      <c r="G8621" s="31"/>
    </row>
    <row r="8622" spans="7:7">
      <c r="G8622" s="31"/>
    </row>
    <row r="8623" spans="7:7">
      <c r="G8623" s="31"/>
    </row>
    <row r="8624" spans="7:7">
      <c r="G8624" s="31"/>
    </row>
    <row r="8625" spans="7:7">
      <c r="G8625" s="31"/>
    </row>
    <row r="8626" spans="7:7">
      <c r="G8626" s="31"/>
    </row>
    <row r="8627" spans="7:7">
      <c r="G8627" s="31"/>
    </row>
    <row r="8628" spans="7:7">
      <c r="G8628" s="31"/>
    </row>
    <row r="8629" spans="7:7">
      <c r="G8629" s="31"/>
    </row>
    <row r="8630" spans="7:7">
      <c r="G8630" s="31"/>
    </row>
    <row r="8631" spans="7:7">
      <c r="G8631" s="31"/>
    </row>
    <row r="8632" spans="7:7">
      <c r="G8632" s="31"/>
    </row>
    <row r="8633" spans="7:7">
      <c r="G8633" s="31"/>
    </row>
    <row r="8634" spans="7:7">
      <c r="G8634" s="31"/>
    </row>
    <row r="8635" spans="7:7">
      <c r="G8635" s="31"/>
    </row>
    <row r="8636" spans="7:7">
      <c r="G8636" s="31"/>
    </row>
    <row r="8637" spans="7:7">
      <c r="G8637" s="31"/>
    </row>
    <row r="8638" spans="7:7">
      <c r="G8638" s="31"/>
    </row>
    <row r="8639" spans="7:7">
      <c r="G8639" s="31"/>
    </row>
    <row r="8640" spans="7:7">
      <c r="G8640" s="31"/>
    </row>
    <row r="8641" spans="7:7">
      <c r="G8641" s="31"/>
    </row>
    <row r="8642" spans="7:7">
      <c r="G8642" s="31"/>
    </row>
    <row r="8643" spans="7:7">
      <c r="G8643" s="31"/>
    </row>
    <row r="8644" spans="7:7">
      <c r="G8644" s="31"/>
    </row>
    <row r="8645" spans="7:7">
      <c r="G8645" s="31"/>
    </row>
    <row r="8646" spans="7:7">
      <c r="G8646" s="31"/>
    </row>
    <row r="8647" spans="7:7">
      <c r="G8647" s="31"/>
    </row>
    <row r="8648" spans="7:7">
      <c r="G8648" s="31"/>
    </row>
    <row r="8649" spans="7:7">
      <c r="G8649" s="31"/>
    </row>
    <row r="8650" spans="7:7">
      <c r="G8650" s="31"/>
    </row>
    <row r="8651" spans="7:7">
      <c r="G8651" s="31"/>
    </row>
    <row r="8652" spans="7:7">
      <c r="G8652" s="31"/>
    </row>
    <row r="8653" spans="7:7">
      <c r="G8653" s="31"/>
    </row>
    <row r="8654" spans="7:7">
      <c r="G8654" s="31"/>
    </row>
    <row r="8655" spans="7:7">
      <c r="G8655" s="31"/>
    </row>
    <row r="8656" spans="7:7">
      <c r="G8656" s="31"/>
    </row>
    <row r="8657" spans="7:7">
      <c r="G8657" s="31"/>
    </row>
    <row r="8658" spans="7:7">
      <c r="G8658" s="31"/>
    </row>
    <row r="8659" spans="7:7">
      <c r="G8659" s="31"/>
    </row>
    <row r="8660" spans="7:7">
      <c r="G8660" s="31"/>
    </row>
    <row r="8661" spans="7:7">
      <c r="G8661" s="31"/>
    </row>
    <row r="8662" spans="7:7">
      <c r="G8662" s="31"/>
    </row>
    <row r="8663" spans="7:7">
      <c r="G8663" s="31"/>
    </row>
    <row r="8664" spans="7:7">
      <c r="G8664" s="31"/>
    </row>
    <row r="8665" spans="7:7">
      <c r="G8665" s="31"/>
    </row>
    <row r="8666" spans="7:7">
      <c r="G8666" s="31"/>
    </row>
    <row r="8667" spans="7:7">
      <c r="G8667" s="31"/>
    </row>
    <row r="8668" spans="7:7">
      <c r="G8668" s="31"/>
    </row>
    <row r="8669" spans="7:7">
      <c r="G8669" s="31"/>
    </row>
    <row r="8670" spans="7:7">
      <c r="G8670" s="31"/>
    </row>
    <row r="8671" spans="7:7">
      <c r="G8671" s="31"/>
    </row>
    <row r="8672" spans="7:7">
      <c r="G8672" s="31"/>
    </row>
    <row r="8673" spans="7:7">
      <c r="G8673" s="31"/>
    </row>
    <row r="8674" spans="7:7">
      <c r="G8674" s="31"/>
    </row>
    <row r="8675" spans="7:7">
      <c r="G8675" s="31"/>
    </row>
    <row r="8676" spans="7:7">
      <c r="G8676" s="31"/>
    </row>
    <row r="8677" spans="7:7">
      <c r="G8677" s="31"/>
    </row>
    <row r="8678" spans="7:7">
      <c r="G8678" s="31"/>
    </row>
    <row r="8679" spans="7:7">
      <c r="G8679" s="31"/>
    </row>
    <row r="8680" spans="7:7">
      <c r="G8680" s="31"/>
    </row>
    <row r="8681" spans="7:7">
      <c r="G8681" s="31"/>
    </row>
    <row r="8682" spans="7:7">
      <c r="G8682" s="31"/>
    </row>
    <row r="8683" spans="7:7">
      <c r="G8683" s="31"/>
    </row>
    <row r="8684" spans="7:7">
      <c r="G8684" s="31"/>
    </row>
    <row r="8685" spans="7:7">
      <c r="G8685" s="31"/>
    </row>
    <row r="8686" spans="7:7">
      <c r="G8686" s="31"/>
    </row>
    <row r="8687" spans="7:7">
      <c r="G8687" s="31"/>
    </row>
    <row r="8688" spans="7:7">
      <c r="G8688" s="31"/>
    </row>
    <row r="8689" spans="7:7">
      <c r="G8689" s="31"/>
    </row>
    <row r="8690" spans="7:7">
      <c r="G8690" s="31"/>
    </row>
    <row r="8691" spans="7:7">
      <c r="G8691" s="31"/>
    </row>
    <row r="8692" spans="7:7">
      <c r="G8692" s="31"/>
    </row>
    <row r="8693" spans="7:7">
      <c r="G8693" s="31"/>
    </row>
    <row r="8694" spans="7:7">
      <c r="G8694" s="31"/>
    </row>
    <row r="8695" spans="7:7">
      <c r="G8695" s="31"/>
    </row>
    <row r="8696" spans="7:7">
      <c r="G8696" s="31"/>
    </row>
    <row r="8697" spans="7:7">
      <c r="G8697" s="31"/>
    </row>
    <row r="8698" spans="7:7">
      <c r="G8698" s="31"/>
    </row>
    <row r="8699" spans="7:7">
      <c r="G8699" s="31"/>
    </row>
    <row r="8700" spans="7:7">
      <c r="G8700" s="31"/>
    </row>
    <row r="8701" spans="7:7">
      <c r="G8701" s="31"/>
    </row>
    <row r="8702" spans="7:7">
      <c r="G8702" s="31"/>
    </row>
    <row r="8703" spans="7:7">
      <c r="G8703" s="31"/>
    </row>
    <row r="8704" spans="7:7">
      <c r="G8704" s="31"/>
    </row>
    <row r="8705" spans="7:7">
      <c r="G8705" s="31"/>
    </row>
    <row r="8706" spans="7:7">
      <c r="G8706" s="31"/>
    </row>
    <row r="8707" spans="7:7">
      <c r="G8707" s="31"/>
    </row>
    <row r="8708" spans="7:7">
      <c r="G8708" s="31"/>
    </row>
    <row r="8709" spans="7:7">
      <c r="G8709" s="31"/>
    </row>
    <row r="8710" spans="7:7">
      <c r="G8710" s="31"/>
    </row>
    <row r="8711" spans="7:7">
      <c r="G8711" s="31"/>
    </row>
    <row r="8712" spans="7:7">
      <c r="G8712" s="31"/>
    </row>
    <row r="8713" spans="7:7">
      <c r="G8713" s="31"/>
    </row>
    <row r="8714" spans="7:7">
      <c r="G8714" s="31"/>
    </row>
    <row r="8715" spans="7:7">
      <c r="G8715" s="31"/>
    </row>
    <row r="8716" spans="7:7">
      <c r="G8716" s="31"/>
    </row>
    <row r="8717" spans="7:7">
      <c r="G8717" s="31"/>
    </row>
    <row r="8718" spans="7:7">
      <c r="G8718" s="31"/>
    </row>
    <row r="8719" spans="7:7">
      <c r="G8719" s="31"/>
    </row>
    <row r="8720" spans="7:7">
      <c r="G8720" s="31"/>
    </row>
    <row r="8721" spans="7:7">
      <c r="G8721" s="31"/>
    </row>
    <row r="8722" spans="7:7">
      <c r="G8722" s="31"/>
    </row>
    <row r="8723" spans="7:7">
      <c r="G8723" s="31"/>
    </row>
    <row r="8724" spans="7:7">
      <c r="G8724" s="31"/>
    </row>
    <row r="8725" spans="7:7">
      <c r="G8725" s="31"/>
    </row>
    <row r="8726" spans="7:7">
      <c r="G8726" s="31"/>
    </row>
    <row r="8727" spans="7:7">
      <c r="G8727" s="31"/>
    </row>
    <row r="8728" spans="7:7">
      <c r="G8728" s="31"/>
    </row>
    <row r="8729" spans="7:7">
      <c r="G8729" s="31"/>
    </row>
    <row r="8730" spans="7:7">
      <c r="G8730" s="31"/>
    </row>
    <row r="8731" spans="7:7">
      <c r="G8731" s="31"/>
    </row>
    <row r="8732" spans="7:7">
      <c r="G8732" s="31"/>
    </row>
    <row r="8733" spans="7:7">
      <c r="G8733" s="31"/>
    </row>
    <row r="8734" spans="7:7">
      <c r="G8734" s="31"/>
    </row>
    <row r="8735" spans="7:7">
      <c r="G8735" s="31"/>
    </row>
    <row r="8736" spans="7:7">
      <c r="G8736" s="31"/>
    </row>
    <row r="8737" spans="7:7">
      <c r="G8737" s="31"/>
    </row>
    <row r="8738" spans="7:7">
      <c r="G8738" s="31"/>
    </row>
    <row r="8739" spans="7:7">
      <c r="G8739" s="31"/>
    </row>
    <row r="8740" spans="7:7">
      <c r="G8740" s="31"/>
    </row>
    <row r="8741" spans="7:7">
      <c r="G8741" s="31"/>
    </row>
    <row r="8742" spans="7:7">
      <c r="G8742" s="31"/>
    </row>
    <row r="8743" spans="7:7">
      <c r="G8743" s="31"/>
    </row>
    <row r="8744" spans="7:7">
      <c r="G8744" s="31"/>
    </row>
    <row r="8745" spans="7:7">
      <c r="G8745" s="31"/>
    </row>
    <row r="8746" spans="7:7">
      <c r="G8746" s="31"/>
    </row>
    <row r="8747" spans="7:7">
      <c r="G8747" s="31"/>
    </row>
    <row r="8748" spans="7:7">
      <c r="G8748" s="31"/>
    </row>
    <row r="8749" spans="7:7">
      <c r="G8749" s="31"/>
    </row>
    <row r="8750" spans="7:7">
      <c r="G8750" s="31"/>
    </row>
    <row r="8751" spans="7:7">
      <c r="G8751" s="31"/>
    </row>
    <row r="8752" spans="7:7">
      <c r="G8752" s="31"/>
    </row>
    <row r="8753" spans="7:7">
      <c r="G8753" s="31"/>
    </row>
    <row r="8754" spans="7:7">
      <c r="G8754" s="31"/>
    </row>
    <row r="8755" spans="7:7">
      <c r="G8755" s="31"/>
    </row>
    <row r="8756" spans="7:7">
      <c r="G8756" s="31"/>
    </row>
    <row r="8757" spans="7:7">
      <c r="G8757" s="31"/>
    </row>
    <row r="8758" spans="7:7">
      <c r="G8758" s="31"/>
    </row>
    <row r="8759" spans="7:7">
      <c r="G8759" s="31"/>
    </row>
    <row r="8760" spans="7:7">
      <c r="G8760" s="31"/>
    </row>
    <row r="8761" spans="7:7">
      <c r="G8761" s="31"/>
    </row>
    <row r="8762" spans="7:7">
      <c r="G8762" s="31"/>
    </row>
    <row r="8763" spans="7:7">
      <c r="G8763" s="31"/>
    </row>
    <row r="8764" spans="7:7">
      <c r="G8764" s="31"/>
    </row>
    <row r="8765" spans="7:7">
      <c r="G8765" s="31"/>
    </row>
    <row r="8766" spans="7:7">
      <c r="G8766" s="31"/>
    </row>
    <row r="8767" spans="7:7">
      <c r="G8767" s="31"/>
    </row>
    <row r="8768" spans="7:7">
      <c r="G8768" s="31"/>
    </row>
    <row r="8769" spans="7:7">
      <c r="G8769" s="31"/>
    </row>
    <row r="8770" spans="7:7">
      <c r="G8770" s="31"/>
    </row>
    <row r="8771" spans="7:7">
      <c r="G8771" s="31"/>
    </row>
    <row r="8772" spans="7:7">
      <c r="G8772" s="31"/>
    </row>
    <row r="8773" spans="7:7">
      <c r="G8773" s="31"/>
    </row>
    <row r="8774" spans="7:7">
      <c r="G8774" s="31"/>
    </row>
    <row r="8775" spans="7:7">
      <c r="G8775" s="31"/>
    </row>
    <row r="8776" spans="7:7">
      <c r="G8776" s="31"/>
    </row>
    <row r="8777" spans="7:7">
      <c r="G8777" s="31"/>
    </row>
    <row r="8778" spans="7:7">
      <c r="G8778" s="31"/>
    </row>
    <row r="8779" spans="7:7">
      <c r="G8779" s="31"/>
    </row>
    <row r="8780" spans="7:7">
      <c r="G8780" s="31"/>
    </row>
    <row r="8781" spans="7:7">
      <c r="G8781" s="31"/>
    </row>
    <row r="8782" spans="7:7">
      <c r="G8782" s="31"/>
    </row>
    <row r="8783" spans="7:7">
      <c r="G8783" s="31"/>
    </row>
    <row r="8784" spans="7:7">
      <c r="G8784" s="31"/>
    </row>
    <row r="8785" spans="7:7">
      <c r="G8785" s="31"/>
    </row>
    <row r="8786" spans="7:7">
      <c r="G8786" s="31"/>
    </row>
    <row r="8787" spans="7:7">
      <c r="G8787" s="31"/>
    </row>
    <row r="8788" spans="7:7">
      <c r="G8788" s="31"/>
    </row>
    <row r="8789" spans="7:7">
      <c r="G8789" s="31"/>
    </row>
    <row r="8790" spans="7:7">
      <c r="G8790" s="31"/>
    </row>
    <row r="8791" spans="7:7">
      <c r="G8791" s="31"/>
    </row>
    <row r="8792" spans="7:7">
      <c r="G8792" s="31"/>
    </row>
    <row r="8793" spans="7:7">
      <c r="G8793" s="31"/>
    </row>
    <row r="8794" spans="7:7">
      <c r="G8794" s="31"/>
    </row>
    <row r="8795" spans="7:7">
      <c r="G8795" s="31"/>
    </row>
    <row r="8796" spans="7:7">
      <c r="G8796" s="31"/>
    </row>
    <row r="8797" spans="7:7">
      <c r="G8797" s="31"/>
    </row>
    <row r="8798" spans="7:7">
      <c r="G8798" s="31"/>
    </row>
    <row r="8799" spans="7:7">
      <c r="G8799" s="31"/>
    </row>
    <row r="8800" spans="7:7">
      <c r="G8800" s="31"/>
    </row>
    <row r="8801" spans="7:7">
      <c r="G8801" s="31"/>
    </row>
    <row r="8802" spans="7:7">
      <c r="G8802" s="31"/>
    </row>
    <row r="8803" spans="7:7">
      <c r="G8803" s="31"/>
    </row>
    <row r="8804" spans="7:7">
      <c r="G8804" s="31"/>
    </row>
    <row r="8805" spans="7:7">
      <c r="G8805" s="31"/>
    </row>
    <row r="8806" spans="7:7">
      <c r="G8806" s="31"/>
    </row>
    <row r="8807" spans="7:7">
      <c r="G8807" s="31"/>
    </row>
    <row r="8808" spans="7:7">
      <c r="G8808" s="31"/>
    </row>
    <row r="8809" spans="7:7">
      <c r="G8809" s="31"/>
    </row>
    <row r="8810" spans="7:7">
      <c r="G8810" s="31"/>
    </row>
    <row r="8811" spans="7:7">
      <c r="G8811" s="31"/>
    </row>
    <row r="8812" spans="7:7">
      <c r="G8812" s="31"/>
    </row>
    <row r="8813" spans="7:7">
      <c r="G8813" s="31"/>
    </row>
    <row r="8814" spans="7:7">
      <c r="G8814" s="31"/>
    </row>
    <row r="8815" spans="7:7">
      <c r="G8815" s="31"/>
    </row>
    <row r="8816" spans="7:7">
      <c r="G8816" s="31"/>
    </row>
    <row r="8817" spans="7:7">
      <c r="G8817" s="31"/>
    </row>
    <row r="8818" spans="7:7">
      <c r="G8818" s="31"/>
    </row>
    <row r="8819" spans="7:7">
      <c r="G8819" s="31"/>
    </row>
    <row r="8820" spans="7:7">
      <c r="G8820" s="31"/>
    </row>
    <row r="8821" spans="7:7">
      <c r="G8821" s="31"/>
    </row>
    <row r="8822" spans="7:7">
      <c r="G8822" s="31"/>
    </row>
    <row r="8823" spans="7:7">
      <c r="G8823" s="31"/>
    </row>
    <row r="8824" spans="7:7">
      <c r="G8824" s="31"/>
    </row>
    <row r="8825" spans="7:7">
      <c r="G8825" s="31"/>
    </row>
    <row r="8826" spans="7:7">
      <c r="G8826" s="31"/>
    </row>
    <row r="8827" spans="7:7">
      <c r="G8827" s="31"/>
    </row>
    <row r="8828" spans="7:7">
      <c r="G8828" s="31"/>
    </row>
    <row r="8829" spans="7:7">
      <c r="G8829" s="31"/>
    </row>
    <row r="8830" spans="7:7">
      <c r="G8830" s="31"/>
    </row>
    <row r="8831" spans="7:7">
      <c r="G8831" s="31"/>
    </row>
    <row r="8832" spans="7:7">
      <c r="G8832" s="31"/>
    </row>
    <row r="8833" spans="7:7">
      <c r="G8833" s="31"/>
    </row>
    <row r="8834" spans="7:7">
      <c r="G8834" s="31"/>
    </row>
    <row r="8835" spans="7:7">
      <c r="G8835" s="31"/>
    </row>
    <row r="8836" spans="7:7">
      <c r="G8836" s="31"/>
    </row>
    <row r="8837" spans="7:7">
      <c r="G8837" s="31"/>
    </row>
    <row r="8838" spans="7:7">
      <c r="G8838" s="31"/>
    </row>
    <row r="8839" spans="7:7">
      <c r="G8839" s="31"/>
    </row>
    <row r="8840" spans="7:7">
      <c r="G8840" s="31"/>
    </row>
    <row r="8841" spans="7:7">
      <c r="G8841" s="31"/>
    </row>
    <row r="8842" spans="7:7">
      <c r="G8842" s="31"/>
    </row>
    <row r="8843" spans="7:7">
      <c r="G8843" s="31"/>
    </row>
    <row r="8844" spans="7:7">
      <c r="G8844" s="31"/>
    </row>
    <row r="8845" spans="7:7">
      <c r="G8845" s="31"/>
    </row>
    <row r="8846" spans="7:7">
      <c r="G8846" s="31"/>
    </row>
    <row r="8847" spans="7:7">
      <c r="G8847" s="31"/>
    </row>
    <row r="8848" spans="7:7">
      <c r="G8848" s="31"/>
    </row>
    <row r="8849" spans="7:7">
      <c r="G8849" s="31"/>
    </row>
    <row r="8850" spans="7:7">
      <c r="G8850" s="31"/>
    </row>
    <row r="8851" spans="7:7">
      <c r="G8851" s="31"/>
    </row>
    <row r="8852" spans="7:7">
      <c r="G8852" s="31"/>
    </row>
    <row r="8853" spans="7:7">
      <c r="G8853" s="31"/>
    </row>
    <row r="8854" spans="7:7">
      <c r="G8854" s="31"/>
    </row>
    <row r="8855" spans="7:7">
      <c r="G8855" s="31"/>
    </row>
    <row r="8856" spans="7:7">
      <c r="G8856" s="31"/>
    </row>
    <row r="8857" spans="7:7">
      <c r="G8857" s="31"/>
    </row>
    <row r="8858" spans="7:7">
      <c r="G8858" s="31"/>
    </row>
    <row r="8859" spans="7:7">
      <c r="G8859" s="31"/>
    </row>
    <row r="8860" spans="7:7">
      <c r="G8860" s="31"/>
    </row>
    <row r="8861" spans="7:7">
      <c r="G8861" s="31"/>
    </row>
    <row r="8862" spans="7:7">
      <c r="G8862" s="31"/>
    </row>
    <row r="8863" spans="7:7">
      <c r="G8863" s="31"/>
    </row>
    <row r="8864" spans="7:7">
      <c r="G8864" s="31"/>
    </row>
    <row r="8865" spans="7:7">
      <c r="G8865" s="31"/>
    </row>
    <row r="8866" spans="7:7">
      <c r="G8866" s="31"/>
    </row>
    <row r="8867" spans="7:7">
      <c r="G8867" s="31"/>
    </row>
    <row r="8868" spans="7:7">
      <c r="G8868" s="31"/>
    </row>
    <row r="8869" spans="7:7">
      <c r="G8869" s="31"/>
    </row>
    <row r="8870" spans="7:7">
      <c r="G8870" s="31"/>
    </row>
    <row r="8871" spans="7:7">
      <c r="G8871" s="31"/>
    </row>
    <row r="8872" spans="7:7">
      <c r="G8872" s="31"/>
    </row>
    <row r="8873" spans="7:7">
      <c r="G8873" s="31"/>
    </row>
    <row r="8874" spans="7:7">
      <c r="G8874" s="31"/>
    </row>
    <row r="8875" spans="7:7">
      <c r="G8875" s="31"/>
    </row>
    <row r="8876" spans="7:7">
      <c r="G8876" s="31"/>
    </row>
    <row r="8877" spans="7:7">
      <c r="G8877" s="31"/>
    </row>
    <row r="8878" spans="7:7">
      <c r="G8878" s="31"/>
    </row>
    <row r="8879" spans="7:7">
      <c r="G8879" s="31"/>
    </row>
    <row r="8880" spans="7:7">
      <c r="G8880" s="31"/>
    </row>
    <row r="8881" spans="7:7">
      <c r="G8881" s="31"/>
    </row>
    <row r="8882" spans="7:7">
      <c r="G8882" s="31"/>
    </row>
    <row r="8883" spans="7:7">
      <c r="G8883" s="31"/>
    </row>
    <row r="8884" spans="7:7">
      <c r="G8884" s="31"/>
    </row>
    <row r="8885" spans="7:7">
      <c r="G8885" s="31"/>
    </row>
    <row r="8886" spans="7:7">
      <c r="G8886" s="31"/>
    </row>
    <row r="8887" spans="7:7">
      <c r="G8887" s="31"/>
    </row>
    <row r="8888" spans="7:7">
      <c r="G8888" s="31"/>
    </row>
    <row r="8889" spans="7:7">
      <c r="G8889" s="31"/>
    </row>
    <row r="8890" spans="7:7">
      <c r="G8890" s="31"/>
    </row>
    <row r="8891" spans="7:7">
      <c r="G8891" s="31"/>
    </row>
    <row r="8892" spans="7:7">
      <c r="G8892" s="31"/>
    </row>
    <row r="8893" spans="7:7">
      <c r="G8893" s="31"/>
    </row>
    <row r="8894" spans="7:7">
      <c r="G8894" s="31"/>
    </row>
    <row r="8895" spans="7:7">
      <c r="G8895" s="31"/>
    </row>
    <row r="8896" spans="7:7">
      <c r="G8896" s="31"/>
    </row>
    <row r="8897" spans="7:7">
      <c r="G8897" s="31"/>
    </row>
    <row r="8898" spans="7:7">
      <c r="G8898" s="31"/>
    </row>
    <row r="8899" spans="7:7">
      <c r="G8899" s="31"/>
    </row>
    <row r="8900" spans="7:7">
      <c r="G8900" s="31"/>
    </row>
    <row r="8901" spans="7:7">
      <c r="G8901" s="31"/>
    </row>
    <row r="8902" spans="7:7">
      <c r="G8902" s="31"/>
    </row>
    <row r="8903" spans="7:7">
      <c r="G8903" s="31"/>
    </row>
    <row r="8904" spans="7:7">
      <c r="G8904" s="31"/>
    </row>
    <row r="8905" spans="7:7">
      <c r="G8905" s="31"/>
    </row>
    <row r="8906" spans="7:7">
      <c r="G8906" s="31"/>
    </row>
    <row r="8907" spans="7:7">
      <c r="G8907" s="31"/>
    </row>
    <row r="8908" spans="7:7">
      <c r="G8908" s="31"/>
    </row>
    <row r="8909" spans="7:7">
      <c r="G8909" s="31"/>
    </row>
    <row r="8910" spans="7:7">
      <c r="G8910" s="31"/>
    </row>
    <row r="8911" spans="7:7">
      <c r="G8911" s="31"/>
    </row>
    <row r="8912" spans="7:7">
      <c r="G8912" s="31"/>
    </row>
    <row r="8913" spans="7:7">
      <c r="G8913" s="31"/>
    </row>
    <row r="8914" spans="7:7">
      <c r="G8914" s="31"/>
    </row>
    <row r="8915" spans="7:7">
      <c r="G8915" s="31"/>
    </row>
    <row r="8916" spans="7:7">
      <c r="G8916" s="31"/>
    </row>
    <row r="8917" spans="7:7">
      <c r="G8917" s="31"/>
    </row>
    <row r="8918" spans="7:7">
      <c r="G8918" s="31"/>
    </row>
    <row r="8919" spans="7:7">
      <c r="G8919" s="31"/>
    </row>
    <row r="8920" spans="7:7">
      <c r="G8920" s="31"/>
    </row>
    <row r="8921" spans="7:7">
      <c r="G8921" s="31"/>
    </row>
    <row r="8922" spans="7:7">
      <c r="G8922" s="31"/>
    </row>
    <row r="8923" spans="7:7">
      <c r="G8923" s="31"/>
    </row>
    <row r="8924" spans="7:7">
      <c r="G8924" s="31"/>
    </row>
    <row r="8925" spans="7:7">
      <c r="G8925" s="31"/>
    </row>
    <row r="8926" spans="7:7">
      <c r="G8926" s="31"/>
    </row>
    <row r="8927" spans="7:7">
      <c r="G8927" s="31"/>
    </row>
    <row r="8928" spans="7:7">
      <c r="G8928" s="31"/>
    </row>
    <row r="8929" spans="7:7">
      <c r="G8929" s="31"/>
    </row>
    <row r="8930" spans="7:7">
      <c r="G8930" s="31"/>
    </row>
    <row r="8931" spans="7:7">
      <c r="G8931" s="31"/>
    </row>
    <row r="8932" spans="7:7">
      <c r="G8932" s="31"/>
    </row>
    <row r="8933" spans="7:7">
      <c r="G8933" s="31"/>
    </row>
    <row r="8934" spans="7:7">
      <c r="G8934" s="31"/>
    </row>
    <row r="8935" spans="7:7">
      <c r="G8935" s="31"/>
    </row>
    <row r="8936" spans="7:7">
      <c r="G8936" s="31"/>
    </row>
    <row r="8937" spans="7:7">
      <c r="G8937" s="31"/>
    </row>
    <row r="8938" spans="7:7">
      <c r="G8938" s="31"/>
    </row>
    <row r="8939" spans="7:7">
      <c r="G8939" s="31"/>
    </row>
    <row r="8940" spans="7:7">
      <c r="G8940" s="31"/>
    </row>
    <row r="8941" spans="7:7">
      <c r="G8941" s="31"/>
    </row>
    <row r="8942" spans="7:7">
      <c r="G8942" s="31"/>
    </row>
    <row r="8943" spans="7:7">
      <c r="G8943" s="31"/>
    </row>
    <row r="8944" spans="7:7">
      <c r="G8944" s="31"/>
    </row>
    <row r="8945" spans="7:7">
      <c r="G8945" s="31"/>
    </row>
    <row r="8946" spans="7:7">
      <c r="G8946" s="31"/>
    </row>
    <row r="8947" spans="7:7">
      <c r="G8947" s="31"/>
    </row>
    <row r="8948" spans="7:7">
      <c r="G8948" s="31"/>
    </row>
    <row r="8949" spans="7:7">
      <c r="G8949" s="31"/>
    </row>
    <row r="8950" spans="7:7">
      <c r="G8950" s="31"/>
    </row>
    <row r="8951" spans="7:7">
      <c r="G8951" s="31"/>
    </row>
    <row r="8952" spans="7:7">
      <c r="G8952" s="31"/>
    </row>
    <row r="8953" spans="7:7">
      <c r="G8953" s="31"/>
    </row>
    <row r="8954" spans="7:7">
      <c r="G8954" s="31"/>
    </row>
    <row r="8955" spans="7:7">
      <c r="G8955" s="31"/>
    </row>
    <row r="8956" spans="7:7">
      <c r="G8956" s="31"/>
    </row>
    <row r="8957" spans="7:7">
      <c r="G8957" s="31"/>
    </row>
    <row r="8958" spans="7:7">
      <c r="G8958" s="31"/>
    </row>
    <row r="8959" spans="7:7">
      <c r="G8959" s="31"/>
    </row>
    <row r="8960" spans="7:7">
      <c r="G8960" s="31"/>
    </row>
    <row r="8961" spans="7:7">
      <c r="G8961" s="31"/>
    </row>
    <row r="8962" spans="7:7">
      <c r="G8962" s="31"/>
    </row>
    <row r="8963" spans="7:7">
      <c r="G8963" s="31"/>
    </row>
    <row r="8964" spans="7:7">
      <c r="G8964" s="31"/>
    </row>
    <row r="8965" spans="7:7">
      <c r="G8965" s="31"/>
    </row>
    <row r="8966" spans="7:7">
      <c r="G8966" s="31"/>
    </row>
    <row r="8967" spans="7:7">
      <c r="G8967" s="31"/>
    </row>
    <row r="8968" spans="7:7">
      <c r="G8968" s="31"/>
    </row>
    <row r="8969" spans="7:7">
      <c r="G8969" s="31"/>
    </row>
    <row r="8970" spans="7:7">
      <c r="G8970" s="31"/>
    </row>
    <row r="8971" spans="7:7">
      <c r="G8971" s="31"/>
    </row>
    <row r="8972" spans="7:7">
      <c r="G8972" s="31"/>
    </row>
    <row r="8973" spans="7:7">
      <c r="G8973" s="31"/>
    </row>
    <row r="8974" spans="7:7">
      <c r="G8974" s="31"/>
    </row>
    <row r="8975" spans="7:7">
      <c r="G8975" s="31"/>
    </row>
    <row r="8976" spans="7:7">
      <c r="G8976" s="31"/>
    </row>
    <row r="8977" spans="7:7">
      <c r="G8977" s="31"/>
    </row>
    <row r="8978" spans="7:7">
      <c r="G8978" s="31"/>
    </row>
    <row r="8979" spans="7:7">
      <c r="G8979" s="31"/>
    </row>
    <row r="8980" spans="7:7">
      <c r="G8980" s="31"/>
    </row>
    <row r="8981" spans="7:7">
      <c r="G8981" s="31"/>
    </row>
    <row r="8982" spans="7:7">
      <c r="G8982" s="31"/>
    </row>
    <row r="8983" spans="7:7">
      <c r="G8983" s="31"/>
    </row>
    <row r="8984" spans="7:7">
      <c r="G8984" s="31"/>
    </row>
    <row r="8985" spans="7:7">
      <c r="G8985" s="31"/>
    </row>
    <row r="8986" spans="7:7">
      <c r="G8986" s="31"/>
    </row>
    <row r="8987" spans="7:7">
      <c r="G8987" s="31"/>
    </row>
    <row r="8988" spans="7:7">
      <c r="G8988" s="31"/>
    </row>
    <row r="8989" spans="7:7">
      <c r="G8989" s="31"/>
    </row>
    <row r="8990" spans="7:7">
      <c r="G8990" s="31"/>
    </row>
    <row r="8991" spans="7:7">
      <c r="G8991" s="31"/>
    </row>
    <row r="8992" spans="7:7">
      <c r="G8992" s="31"/>
    </row>
    <row r="8993" spans="7:7">
      <c r="G8993" s="31"/>
    </row>
    <row r="8994" spans="7:7">
      <c r="G8994" s="31"/>
    </row>
    <row r="8995" spans="7:7">
      <c r="G8995" s="31"/>
    </row>
    <row r="8996" spans="7:7">
      <c r="G8996" s="31"/>
    </row>
    <row r="8997" spans="7:7">
      <c r="G8997" s="31"/>
    </row>
    <row r="8998" spans="7:7">
      <c r="G8998" s="31"/>
    </row>
    <row r="8999" spans="7:7">
      <c r="G8999" s="31"/>
    </row>
    <row r="9000" spans="7:7">
      <c r="G9000" s="31"/>
    </row>
    <row r="9001" spans="7:7">
      <c r="G9001" s="31"/>
    </row>
    <row r="9002" spans="7:7">
      <c r="G9002" s="31"/>
    </row>
    <row r="9003" spans="7:7">
      <c r="G9003" s="31"/>
    </row>
    <row r="9004" spans="7:7">
      <c r="G9004" s="31"/>
    </row>
    <row r="9005" spans="7:7">
      <c r="G9005" s="31"/>
    </row>
    <row r="9006" spans="7:7">
      <c r="G9006" s="31"/>
    </row>
    <row r="9007" spans="7:7">
      <c r="G9007" s="31"/>
    </row>
    <row r="9008" spans="7:7">
      <c r="G9008" s="31"/>
    </row>
    <row r="9009" spans="7:7">
      <c r="G9009" s="31"/>
    </row>
    <row r="9010" spans="7:7">
      <c r="G9010" s="31"/>
    </row>
    <row r="9011" spans="7:7">
      <c r="G9011" s="31"/>
    </row>
    <row r="9012" spans="7:7">
      <c r="G9012" s="31"/>
    </row>
    <row r="9013" spans="7:7">
      <c r="G9013" s="31"/>
    </row>
    <row r="9014" spans="7:7">
      <c r="G9014" s="31"/>
    </row>
    <row r="9015" spans="7:7">
      <c r="G9015" s="31"/>
    </row>
    <row r="9016" spans="7:7">
      <c r="G9016" s="31"/>
    </row>
    <row r="9017" spans="7:7">
      <c r="G9017" s="31"/>
    </row>
    <row r="9018" spans="7:7">
      <c r="G9018" s="31"/>
    </row>
    <row r="9019" spans="7:7">
      <c r="G9019" s="31"/>
    </row>
    <row r="9020" spans="7:7">
      <c r="G9020" s="31"/>
    </row>
    <row r="9021" spans="7:7">
      <c r="G9021" s="31"/>
    </row>
    <row r="9022" spans="7:7">
      <c r="G9022" s="31"/>
    </row>
    <row r="9023" spans="7:7">
      <c r="G9023" s="31"/>
    </row>
    <row r="9024" spans="7:7">
      <c r="G9024" s="31"/>
    </row>
    <row r="9025" spans="7:7">
      <c r="G9025" s="31"/>
    </row>
    <row r="9026" spans="7:7">
      <c r="G9026" s="31"/>
    </row>
    <row r="9027" spans="7:7">
      <c r="G9027" s="31"/>
    </row>
    <row r="9028" spans="7:7">
      <c r="G9028" s="31"/>
    </row>
    <row r="9029" spans="7:7">
      <c r="G9029" s="31"/>
    </row>
    <row r="9030" spans="7:7">
      <c r="G9030" s="31"/>
    </row>
    <row r="9031" spans="7:7">
      <c r="G9031" s="31"/>
    </row>
    <row r="9032" spans="7:7">
      <c r="G9032" s="31"/>
    </row>
    <row r="9033" spans="7:7">
      <c r="G9033" s="31"/>
    </row>
    <row r="9034" spans="7:7">
      <c r="G9034" s="31"/>
    </row>
    <row r="9035" spans="7:7">
      <c r="G9035" s="31"/>
    </row>
    <row r="9036" spans="7:7">
      <c r="G9036" s="31"/>
    </row>
    <row r="9037" spans="7:7">
      <c r="G9037" s="31"/>
    </row>
    <row r="9038" spans="7:7">
      <c r="G9038" s="31"/>
    </row>
    <row r="9039" spans="7:7">
      <c r="G9039" s="31"/>
    </row>
    <row r="9040" spans="7:7">
      <c r="G9040" s="31"/>
    </row>
    <row r="9041" spans="7:7">
      <c r="G9041" s="31"/>
    </row>
    <row r="9042" spans="7:7">
      <c r="G9042" s="31"/>
    </row>
    <row r="9043" spans="7:7">
      <c r="G9043" s="31"/>
    </row>
    <row r="9044" spans="7:7">
      <c r="G9044" s="31"/>
    </row>
    <row r="9045" spans="7:7">
      <c r="G9045" s="31"/>
    </row>
    <row r="9046" spans="7:7">
      <c r="G9046" s="31"/>
    </row>
    <row r="9047" spans="7:7">
      <c r="G9047" s="31"/>
    </row>
    <row r="9048" spans="7:7">
      <c r="G9048" s="31"/>
    </row>
    <row r="9049" spans="7:7">
      <c r="G9049" s="31"/>
    </row>
    <row r="9050" spans="7:7">
      <c r="G9050" s="31"/>
    </row>
    <row r="9051" spans="7:7">
      <c r="G9051" s="31"/>
    </row>
    <row r="9052" spans="7:7">
      <c r="G9052" s="31"/>
    </row>
    <row r="9053" spans="7:7">
      <c r="G9053" s="31"/>
    </row>
    <row r="9054" spans="7:7">
      <c r="G9054" s="31"/>
    </row>
    <row r="9055" spans="7:7">
      <c r="G9055" s="31"/>
    </row>
    <row r="9056" spans="7:7">
      <c r="G9056" s="31"/>
    </row>
    <row r="9057" spans="7:7">
      <c r="G9057" s="31"/>
    </row>
    <row r="9058" spans="7:7">
      <c r="G9058" s="31"/>
    </row>
    <row r="9059" spans="7:7">
      <c r="G9059" s="31"/>
    </row>
    <row r="9060" spans="7:7">
      <c r="G9060" s="31"/>
    </row>
    <row r="9061" spans="7:7">
      <c r="G9061" s="31"/>
    </row>
    <row r="9062" spans="7:7">
      <c r="G9062" s="31"/>
    </row>
    <row r="9063" spans="7:7">
      <c r="G9063" s="31"/>
    </row>
    <row r="9064" spans="7:7">
      <c r="G9064" s="31"/>
    </row>
    <row r="9065" spans="7:7">
      <c r="G9065" s="31"/>
    </row>
    <row r="9066" spans="7:7">
      <c r="G9066" s="31"/>
    </row>
    <row r="9067" spans="7:7">
      <c r="G9067" s="31"/>
    </row>
    <row r="9068" spans="7:7">
      <c r="G9068" s="31"/>
    </row>
    <row r="9069" spans="7:7">
      <c r="G9069" s="31"/>
    </row>
    <row r="9070" spans="7:7">
      <c r="G9070" s="31"/>
    </row>
    <row r="9071" spans="7:7">
      <c r="G9071" s="31"/>
    </row>
    <row r="9072" spans="7:7">
      <c r="G9072" s="31"/>
    </row>
    <row r="9073" spans="7:7">
      <c r="G9073" s="31"/>
    </row>
    <row r="9074" spans="7:7">
      <c r="G9074" s="31"/>
    </row>
    <row r="9075" spans="7:7">
      <c r="G9075" s="31"/>
    </row>
    <row r="9076" spans="7:7">
      <c r="G9076" s="31"/>
    </row>
    <row r="9077" spans="7:7">
      <c r="G9077" s="31"/>
    </row>
    <row r="9078" spans="7:7">
      <c r="G9078" s="31"/>
    </row>
    <row r="9079" spans="7:7">
      <c r="G9079" s="31"/>
    </row>
    <row r="9080" spans="7:7">
      <c r="G9080" s="31"/>
    </row>
    <row r="9081" spans="7:7">
      <c r="G9081" s="31"/>
    </row>
    <row r="9082" spans="7:7">
      <c r="G9082" s="31"/>
    </row>
    <row r="9083" spans="7:7">
      <c r="G9083" s="31"/>
    </row>
    <row r="9084" spans="7:7">
      <c r="G9084" s="31"/>
    </row>
    <row r="9085" spans="7:7">
      <c r="G9085" s="31"/>
    </row>
    <row r="9086" spans="7:7">
      <c r="G9086" s="31"/>
    </row>
    <row r="9087" spans="7:7">
      <c r="G9087" s="31"/>
    </row>
    <row r="9088" spans="7:7">
      <c r="G9088" s="31"/>
    </row>
    <row r="9089" spans="7:7">
      <c r="G9089" s="31"/>
    </row>
    <row r="9090" spans="7:7">
      <c r="G9090" s="31"/>
    </row>
    <row r="9091" spans="7:7">
      <c r="G9091" s="31"/>
    </row>
    <row r="9092" spans="7:7">
      <c r="G9092" s="31"/>
    </row>
    <row r="9093" spans="7:7">
      <c r="G9093" s="31"/>
    </row>
    <row r="9094" spans="7:7">
      <c r="G9094" s="31"/>
    </row>
    <row r="9095" spans="7:7">
      <c r="G9095" s="31"/>
    </row>
    <row r="9096" spans="7:7">
      <c r="G9096" s="31"/>
    </row>
    <row r="9097" spans="7:7">
      <c r="G9097" s="31"/>
    </row>
    <row r="9098" spans="7:7">
      <c r="G9098" s="31"/>
    </row>
    <row r="9099" spans="7:7">
      <c r="G9099" s="31"/>
    </row>
    <row r="9100" spans="7:7">
      <c r="G9100" s="31"/>
    </row>
    <row r="9101" spans="7:7">
      <c r="G9101" s="31"/>
    </row>
    <row r="9102" spans="7:7">
      <c r="G9102" s="31"/>
    </row>
    <row r="9103" spans="7:7">
      <c r="G9103" s="31"/>
    </row>
    <row r="9104" spans="7:7">
      <c r="G9104" s="31"/>
    </row>
    <row r="9105" spans="7:7">
      <c r="G9105" s="31"/>
    </row>
    <row r="9106" spans="7:7">
      <c r="G9106" s="31"/>
    </row>
    <row r="9107" spans="7:7">
      <c r="G9107" s="31"/>
    </row>
    <row r="9108" spans="7:7">
      <c r="G9108" s="31"/>
    </row>
    <row r="9109" spans="7:7">
      <c r="G9109" s="31"/>
    </row>
    <row r="9110" spans="7:7">
      <c r="G9110" s="31"/>
    </row>
    <row r="9111" spans="7:7">
      <c r="G9111" s="31"/>
    </row>
    <row r="9112" spans="7:7">
      <c r="G9112" s="31"/>
    </row>
    <row r="9113" spans="7:7">
      <c r="G9113" s="31"/>
    </row>
    <row r="9114" spans="7:7">
      <c r="G9114" s="31"/>
    </row>
    <row r="9115" spans="7:7">
      <c r="G9115" s="31"/>
    </row>
    <row r="9116" spans="7:7">
      <c r="G9116" s="31"/>
    </row>
    <row r="9117" spans="7:7">
      <c r="G9117" s="31"/>
    </row>
    <row r="9118" spans="7:7">
      <c r="G9118" s="31"/>
    </row>
    <row r="9119" spans="7:7">
      <c r="G9119" s="31"/>
    </row>
    <row r="9120" spans="7:7">
      <c r="G9120" s="31"/>
    </row>
    <row r="9121" spans="7:7">
      <c r="G9121" s="31"/>
    </row>
    <row r="9122" spans="7:7">
      <c r="G9122" s="31"/>
    </row>
    <row r="9123" spans="7:7">
      <c r="G9123" s="31"/>
    </row>
    <row r="9124" spans="7:7">
      <c r="G9124" s="31"/>
    </row>
    <row r="9125" spans="7:7">
      <c r="G9125" s="31"/>
    </row>
    <row r="9126" spans="7:7">
      <c r="G9126" s="31"/>
    </row>
    <row r="9127" spans="7:7">
      <c r="G9127" s="31"/>
    </row>
    <row r="9128" spans="7:7">
      <c r="G9128" s="31"/>
    </row>
    <row r="9129" spans="7:7">
      <c r="G9129" s="31"/>
    </row>
    <row r="9130" spans="7:7">
      <c r="G9130" s="31"/>
    </row>
    <row r="9131" spans="7:7">
      <c r="G9131" s="31"/>
    </row>
    <row r="9132" spans="7:7">
      <c r="G9132" s="31"/>
    </row>
    <row r="9133" spans="7:7">
      <c r="G9133" s="31"/>
    </row>
    <row r="9134" spans="7:7">
      <c r="G9134" s="31"/>
    </row>
    <row r="9135" spans="7:7">
      <c r="G9135" s="31"/>
    </row>
    <row r="9136" spans="7:7">
      <c r="G9136" s="31"/>
    </row>
    <row r="9137" spans="7:7">
      <c r="G9137" s="31"/>
    </row>
    <row r="9138" spans="7:7">
      <c r="G9138" s="31"/>
    </row>
    <row r="9139" spans="7:7">
      <c r="G9139" s="31"/>
    </row>
    <row r="9140" spans="7:7">
      <c r="G9140" s="31"/>
    </row>
    <row r="9141" spans="7:7">
      <c r="G9141" s="31"/>
    </row>
    <row r="9142" spans="7:7">
      <c r="G9142" s="31"/>
    </row>
    <row r="9143" spans="7:7">
      <c r="G9143" s="31"/>
    </row>
    <row r="9144" spans="7:7">
      <c r="G9144" s="31"/>
    </row>
    <row r="9145" spans="7:7">
      <c r="G9145" s="31"/>
    </row>
    <row r="9146" spans="7:7">
      <c r="G9146" s="31"/>
    </row>
    <row r="9147" spans="7:7">
      <c r="G9147" s="31"/>
    </row>
    <row r="9148" spans="7:7">
      <c r="G9148" s="31"/>
    </row>
    <row r="9149" spans="7:7">
      <c r="G9149" s="31"/>
    </row>
    <row r="9150" spans="7:7">
      <c r="G9150" s="31"/>
    </row>
    <row r="9151" spans="7:7">
      <c r="G9151" s="31"/>
    </row>
    <row r="9152" spans="7:7">
      <c r="G9152" s="31"/>
    </row>
    <row r="9153" spans="7:7">
      <c r="G9153" s="31"/>
    </row>
    <row r="9154" spans="7:7">
      <c r="G9154" s="31"/>
    </row>
    <row r="9155" spans="7:7">
      <c r="G9155" s="31"/>
    </row>
    <row r="9156" spans="7:7">
      <c r="G9156" s="31"/>
    </row>
    <row r="9157" spans="7:7">
      <c r="G9157" s="31"/>
    </row>
    <row r="9158" spans="7:7">
      <c r="G9158" s="31"/>
    </row>
    <row r="9159" spans="7:7">
      <c r="G9159" s="31"/>
    </row>
    <row r="9160" spans="7:7">
      <c r="G9160" s="31"/>
    </row>
    <row r="9161" spans="7:7">
      <c r="G9161" s="31"/>
    </row>
    <row r="9162" spans="7:7">
      <c r="G9162" s="31"/>
    </row>
    <row r="9163" spans="7:7">
      <c r="G9163" s="31"/>
    </row>
    <row r="9164" spans="7:7">
      <c r="G9164" s="31"/>
    </row>
    <row r="9165" spans="7:7">
      <c r="G9165" s="31"/>
    </row>
    <row r="9166" spans="7:7">
      <c r="G9166" s="31"/>
    </row>
    <row r="9167" spans="7:7">
      <c r="G9167" s="31"/>
    </row>
    <row r="9168" spans="7:7">
      <c r="G9168" s="31"/>
    </row>
    <row r="9169" spans="7:7">
      <c r="G9169" s="31"/>
    </row>
    <row r="9170" spans="7:7">
      <c r="G9170" s="31"/>
    </row>
    <row r="9171" spans="7:7">
      <c r="G9171" s="31"/>
    </row>
    <row r="9172" spans="7:7">
      <c r="G9172" s="31"/>
    </row>
    <row r="9173" spans="7:7">
      <c r="G9173" s="31"/>
    </row>
    <row r="9174" spans="7:7">
      <c r="G9174" s="31"/>
    </row>
    <row r="9175" spans="7:7">
      <c r="G9175" s="31"/>
    </row>
    <row r="9176" spans="7:7">
      <c r="G9176" s="31"/>
    </row>
    <row r="9177" spans="7:7">
      <c r="G9177" s="31"/>
    </row>
    <row r="9178" spans="7:7">
      <c r="G9178" s="31"/>
    </row>
    <row r="9179" spans="7:7">
      <c r="G9179" s="31"/>
    </row>
    <row r="9180" spans="7:7">
      <c r="G9180" s="31"/>
    </row>
    <row r="9181" spans="7:7">
      <c r="G9181" s="31"/>
    </row>
    <row r="9182" spans="7:7">
      <c r="G9182" s="31"/>
    </row>
    <row r="9183" spans="7:7">
      <c r="G9183" s="31"/>
    </row>
    <row r="9184" spans="7:7">
      <c r="G9184" s="31"/>
    </row>
    <row r="9185" spans="7:7">
      <c r="G9185" s="31"/>
    </row>
    <row r="9186" spans="7:7">
      <c r="G9186" s="31"/>
    </row>
    <row r="9187" spans="7:7">
      <c r="G9187" s="31"/>
    </row>
    <row r="9188" spans="7:7">
      <c r="G9188" s="31"/>
    </row>
    <row r="9189" spans="7:7">
      <c r="G9189" s="31"/>
    </row>
    <row r="9190" spans="7:7">
      <c r="G9190" s="31"/>
    </row>
    <row r="9191" spans="7:7">
      <c r="G9191" s="31"/>
    </row>
    <row r="9192" spans="7:7">
      <c r="G9192" s="31"/>
    </row>
    <row r="9193" spans="7:7">
      <c r="G9193" s="31"/>
    </row>
    <row r="9194" spans="7:7">
      <c r="G9194" s="31"/>
    </row>
    <row r="9195" spans="7:7">
      <c r="G9195" s="31"/>
    </row>
    <row r="9196" spans="7:7">
      <c r="G9196" s="31"/>
    </row>
    <row r="9197" spans="7:7">
      <c r="G9197" s="31"/>
    </row>
    <row r="9198" spans="7:7">
      <c r="G9198" s="31"/>
    </row>
    <row r="9199" spans="7:7">
      <c r="G9199" s="31"/>
    </row>
    <row r="9200" spans="7:7">
      <c r="G9200" s="31"/>
    </row>
    <row r="9201" spans="7:7">
      <c r="G9201" s="31"/>
    </row>
    <row r="9202" spans="7:7">
      <c r="G9202" s="31"/>
    </row>
    <row r="9203" spans="7:7">
      <c r="G9203" s="31"/>
    </row>
    <row r="9204" spans="7:7">
      <c r="G9204" s="31"/>
    </row>
    <row r="9205" spans="7:7">
      <c r="G9205" s="31"/>
    </row>
    <row r="9206" spans="7:7">
      <c r="G9206" s="31"/>
    </row>
    <row r="9207" spans="7:7">
      <c r="G9207" s="31"/>
    </row>
    <row r="9208" spans="7:7">
      <c r="G9208" s="31"/>
    </row>
    <row r="9209" spans="7:7">
      <c r="G9209" s="31"/>
    </row>
    <row r="9210" spans="7:7">
      <c r="G9210" s="31"/>
    </row>
    <row r="9211" spans="7:7">
      <c r="G9211" s="31"/>
    </row>
    <row r="9212" spans="7:7">
      <c r="G9212" s="31"/>
    </row>
    <row r="9213" spans="7:7">
      <c r="G9213" s="31"/>
    </row>
    <row r="9214" spans="7:7">
      <c r="G9214" s="31"/>
    </row>
    <row r="9215" spans="7:7">
      <c r="G9215" s="31"/>
    </row>
    <row r="9216" spans="7:7">
      <c r="G9216" s="31"/>
    </row>
    <row r="9217" spans="7:7">
      <c r="G9217" s="31"/>
    </row>
    <row r="9218" spans="7:7">
      <c r="G9218" s="31"/>
    </row>
    <row r="9219" spans="7:7">
      <c r="G9219" s="31"/>
    </row>
    <row r="9220" spans="7:7">
      <c r="G9220" s="31"/>
    </row>
    <row r="9221" spans="7:7">
      <c r="G9221" s="31"/>
    </row>
    <row r="9222" spans="7:7">
      <c r="G9222" s="31"/>
    </row>
    <row r="9223" spans="7:7">
      <c r="G9223" s="31"/>
    </row>
    <row r="9224" spans="7:7">
      <c r="G9224" s="31"/>
    </row>
    <row r="9225" spans="7:7">
      <c r="G9225" s="31"/>
    </row>
    <row r="9226" spans="7:7">
      <c r="G9226" s="31"/>
    </row>
    <row r="9227" spans="7:7">
      <c r="G9227" s="31"/>
    </row>
    <row r="9228" spans="7:7">
      <c r="G9228" s="31"/>
    </row>
    <row r="9229" spans="7:7">
      <c r="G9229" s="31"/>
    </row>
    <row r="9230" spans="7:7">
      <c r="G9230" s="31"/>
    </row>
    <row r="9231" spans="7:7">
      <c r="G9231" s="31"/>
    </row>
    <row r="9232" spans="7:7">
      <c r="G9232" s="31"/>
    </row>
    <row r="9233" spans="7:7">
      <c r="G9233" s="31"/>
    </row>
    <row r="9234" spans="7:7">
      <c r="G9234" s="31"/>
    </row>
    <row r="9235" spans="7:7">
      <c r="G9235" s="31"/>
    </row>
    <row r="9236" spans="7:7">
      <c r="G9236" s="31"/>
    </row>
    <row r="9237" spans="7:7">
      <c r="G9237" s="31"/>
    </row>
    <row r="9238" spans="7:7">
      <c r="G9238" s="31"/>
    </row>
    <row r="9239" spans="7:7">
      <c r="G9239" s="31"/>
    </row>
    <row r="9240" spans="7:7">
      <c r="G9240" s="31"/>
    </row>
    <row r="9241" spans="7:7">
      <c r="G9241" s="31"/>
    </row>
    <row r="9242" spans="7:7">
      <c r="G9242" s="31"/>
    </row>
    <row r="9243" spans="7:7">
      <c r="G9243" s="31"/>
    </row>
    <row r="9244" spans="7:7">
      <c r="G9244" s="31"/>
    </row>
    <row r="9245" spans="7:7">
      <c r="G9245" s="31"/>
    </row>
    <row r="9246" spans="7:7">
      <c r="G9246" s="31"/>
    </row>
    <row r="9247" spans="7:7">
      <c r="G9247" s="31"/>
    </row>
    <row r="9248" spans="7:7">
      <c r="G9248" s="31"/>
    </row>
    <row r="9249" spans="7:7">
      <c r="G9249" s="31"/>
    </row>
    <row r="9250" spans="7:7">
      <c r="G9250" s="31"/>
    </row>
    <row r="9251" spans="7:7">
      <c r="G9251" s="31"/>
    </row>
    <row r="9252" spans="7:7">
      <c r="G9252" s="31"/>
    </row>
    <row r="9253" spans="7:7">
      <c r="G9253" s="31"/>
    </row>
    <row r="9254" spans="7:7">
      <c r="G9254" s="31"/>
    </row>
    <row r="9255" spans="7:7">
      <c r="G9255" s="31"/>
    </row>
    <row r="9256" spans="7:7">
      <c r="G9256" s="31"/>
    </row>
    <row r="9257" spans="7:7">
      <c r="G9257" s="31"/>
    </row>
    <row r="9258" spans="7:7">
      <c r="G9258" s="31"/>
    </row>
    <row r="9259" spans="7:7">
      <c r="G9259" s="31"/>
    </row>
    <row r="9260" spans="7:7">
      <c r="G9260" s="31"/>
    </row>
    <row r="9261" spans="7:7">
      <c r="G9261" s="31"/>
    </row>
    <row r="9262" spans="7:7">
      <c r="G9262" s="31"/>
    </row>
    <row r="9263" spans="7:7">
      <c r="G9263" s="31"/>
    </row>
    <row r="9264" spans="7:7">
      <c r="G9264" s="31"/>
    </row>
    <row r="9265" spans="7:7">
      <c r="G9265" s="31"/>
    </row>
    <row r="9266" spans="7:7">
      <c r="G9266" s="31"/>
    </row>
    <row r="9267" spans="7:7">
      <c r="G9267" s="31"/>
    </row>
    <row r="9268" spans="7:7">
      <c r="G9268" s="31"/>
    </row>
    <row r="9269" spans="7:7">
      <c r="G9269" s="31"/>
    </row>
    <row r="9270" spans="7:7">
      <c r="G9270" s="31"/>
    </row>
    <row r="9271" spans="7:7">
      <c r="G9271" s="31"/>
    </row>
    <row r="9272" spans="7:7">
      <c r="G9272" s="31"/>
    </row>
    <row r="9273" spans="7:7">
      <c r="G9273" s="31"/>
    </row>
    <row r="9274" spans="7:7">
      <c r="G9274" s="31"/>
    </row>
    <row r="9275" spans="7:7">
      <c r="G9275" s="31"/>
    </row>
    <row r="9276" spans="7:7">
      <c r="G9276" s="31"/>
    </row>
    <row r="9277" spans="7:7">
      <c r="G9277" s="31"/>
    </row>
    <row r="9278" spans="7:7">
      <c r="G9278" s="31"/>
    </row>
    <row r="9279" spans="7:7">
      <c r="G9279" s="31"/>
    </row>
    <row r="9280" spans="7:7">
      <c r="G9280" s="31"/>
    </row>
    <row r="9281" spans="7:7">
      <c r="G9281" s="31"/>
    </row>
    <row r="9282" spans="7:7">
      <c r="G9282" s="31"/>
    </row>
    <row r="9283" spans="7:7">
      <c r="G9283" s="31"/>
    </row>
    <row r="9284" spans="7:7">
      <c r="G9284" s="31"/>
    </row>
    <row r="9285" spans="7:7">
      <c r="G9285" s="31"/>
    </row>
    <row r="9286" spans="7:7">
      <c r="G9286" s="31"/>
    </row>
    <row r="9287" spans="7:7">
      <c r="G9287" s="31"/>
    </row>
    <row r="9288" spans="7:7">
      <c r="G9288" s="31"/>
    </row>
    <row r="9289" spans="7:7">
      <c r="G9289" s="31"/>
    </row>
    <row r="9290" spans="7:7">
      <c r="G9290" s="31"/>
    </row>
    <row r="9291" spans="7:7">
      <c r="G9291" s="31"/>
    </row>
    <row r="9292" spans="7:7">
      <c r="G9292" s="31"/>
    </row>
    <row r="9293" spans="7:7">
      <c r="G9293" s="31"/>
    </row>
    <row r="9294" spans="7:7">
      <c r="G9294" s="31"/>
    </row>
    <row r="9295" spans="7:7">
      <c r="G9295" s="31"/>
    </row>
    <row r="9296" spans="7:7">
      <c r="G9296" s="31"/>
    </row>
    <row r="9297" spans="7:7">
      <c r="G9297" s="31"/>
    </row>
    <row r="9298" spans="7:7">
      <c r="G9298" s="31"/>
    </row>
    <row r="9299" spans="7:7">
      <c r="G9299" s="31"/>
    </row>
    <row r="9300" spans="7:7">
      <c r="G9300" s="31"/>
    </row>
    <row r="9301" spans="7:7">
      <c r="G9301" s="31"/>
    </row>
    <row r="9302" spans="7:7">
      <c r="G9302" s="31"/>
    </row>
    <row r="9303" spans="7:7">
      <c r="G9303" s="31"/>
    </row>
    <row r="9304" spans="7:7">
      <c r="G9304" s="31"/>
    </row>
    <row r="9305" spans="7:7">
      <c r="G9305" s="31"/>
    </row>
    <row r="9306" spans="7:7">
      <c r="G9306" s="31"/>
    </row>
    <row r="9307" spans="7:7">
      <c r="G9307" s="31"/>
    </row>
    <row r="9308" spans="7:7">
      <c r="G9308" s="31"/>
    </row>
    <row r="9309" spans="7:7">
      <c r="G9309" s="31"/>
    </row>
    <row r="9310" spans="7:7">
      <c r="G9310" s="31"/>
    </row>
    <row r="9311" spans="7:7">
      <c r="G9311" s="31"/>
    </row>
    <row r="9312" spans="7:7">
      <c r="G9312" s="31"/>
    </row>
    <row r="9313" spans="7:7">
      <c r="G9313" s="31"/>
    </row>
    <row r="9314" spans="7:7">
      <c r="G9314" s="31"/>
    </row>
    <row r="9315" spans="7:7">
      <c r="G9315" s="31"/>
    </row>
    <row r="9316" spans="7:7">
      <c r="G9316" s="31"/>
    </row>
    <row r="9317" spans="7:7">
      <c r="G9317" s="31"/>
    </row>
    <row r="9318" spans="7:7">
      <c r="G9318" s="31"/>
    </row>
    <row r="9319" spans="7:7">
      <c r="G9319" s="31"/>
    </row>
    <row r="9320" spans="7:7">
      <c r="G9320" s="31"/>
    </row>
    <row r="9321" spans="7:7">
      <c r="G9321" s="31"/>
    </row>
    <row r="9322" spans="7:7">
      <c r="G9322" s="31"/>
    </row>
    <row r="9323" spans="7:7">
      <c r="G9323" s="31"/>
    </row>
    <row r="9324" spans="7:7">
      <c r="G9324" s="31"/>
    </row>
    <row r="9325" spans="7:7">
      <c r="G9325" s="31"/>
    </row>
    <row r="9326" spans="7:7">
      <c r="G9326" s="31"/>
    </row>
    <row r="9327" spans="7:7">
      <c r="G9327" s="31"/>
    </row>
    <row r="9328" spans="7:7">
      <c r="G9328" s="31"/>
    </row>
    <row r="9329" spans="7:7">
      <c r="G9329" s="31"/>
    </row>
    <row r="9330" spans="7:7">
      <c r="G9330" s="31"/>
    </row>
    <row r="9331" spans="7:7">
      <c r="G9331" s="31"/>
    </row>
    <row r="9332" spans="7:7">
      <c r="G9332" s="31"/>
    </row>
    <row r="9333" spans="7:7">
      <c r="G9333" s="31"/>
    </row>
    <row r="9334" spans="7:7">
      <c r="G9334" s="31"/>
    </row>
    <row r="9335" spans="7:7">
      <c r="G9335" s="31"/>
    </row>
    <row r="9336" spans="7:7">
      <c r="G9336" s="31"/>
    </row>
    <row r="9337" spans="7:7">
      <c r="G9337" s="31"/>
    </row>
    <row r="9338" spans="7:7">
      <c r="G9338" s="31"/>
    </row>
    <row r="9339" spans="7:7">
      <c r="G9339" s="31"/>
    </row>
    <row r="9340" spans="7:7">
      <c r="G9340" s="31"/>
    </row>
    <row r="9341" spans="7:7">
      <c r="G9341" s="31"/>
    </row>
    <row r="9342" spans="7:7">
      <c r="G9342" s="31"/>
    </row>
    <row r="9343" spans="7:7">
      <c r="G9343" s="31"/>
    </row>
    <row r="9344" spans="7:7">
      <c r="G9344" s="31"/>
    </row>
    <row r="9345" spans="7:7">
      <c r="G9345" s="31"/>
    </row>
    <row r="9346" spans="7:7">
      <c r="G9346" s="31"/>
    </row>
    <row r="9347" spans="7:7">
      <c r="G9347" s="31"/>
    </row>
    <row r="9348" spans="7:7">
      <c r="G9348" s="31"/>
    </row>
    <row r="9349" spans="7:7">
      <c r="G9349" s="31"/>
    </row>
    <row r="9350" spans="7:7">
      <c r="G9350" s="31"/>
    </row>
    <row r="9351" spans="7:7">
      <c r="G9351" s="31"/>
    </row>
    <row r="9352" spans="7:7">
      <c r="G9352" s="31"/>
    </row>
    <row r="9353" spans="7:7">
      <c r="G9353" s="31"/>
    </row>
    <row r="9354" spans="7:7">
      <c r="G9354" s="31"/>
    </row>
    <row r="9355" spans="7:7">
      <c r="G9355" s="31"/>
    </row>
    <row r="9356" spans="7:7">
      <c r="G9356" s="31"/>
    </row>
    <row r="9357" spans="7:7">
      <c r="G9357" s="31"/>
    </row>
    <row r="9358" spans="7:7">
      <c r="G9358" s="31"/>
    </row>
    <row r="9359" spans="7:7">
      <c r="G9359" s="31"/>
    </row>
    <row r="9360" spans="7:7">
      <c r="G9360" s="31"/>
    </row>
    <row r="9361" spans="7:7">
      <c r="G9361" s="31"/>
    </row>
    <row r="9362" spans="7:7">
      <c r="G9362" s="31"/>
    </row>
    <row r="9363" spans="7:7">
      <c r="G9363" s="31"/>
    </row>
    <row r="9364" spans="7:7">
      <c r="G9364" s="31"/>
    </row>
    <row r="9365" spans="7:7">
      <c r="G9365" s="31"/>
    </row>
    <row r="9366" spans="7:7">
      <c r="G9366" s="31"/>
    </row>
    <row r="9367" spans="7:7">
      <c r="G9367" s="31"/>
    </row>
    <row r="9368" spans="7:7">
      <c r="G9368" s="31"/>
    </row>
    <row r="9369" spans="7:7">
      <c r="G9369" s="31"/>
    </row>
    <row r="9370" spans="7:7">
      <c r="G9370" s="31"/>
    </row>
    <row r="9371" spans="7:7">
      <c r="G9371" s="31"/>
    </row>
    <row r="9372" spans="7:7">
      <c r="G9372" s="31"/>
    </row>
    <row r="9373" spans="7:7">
      <c r="G9373" s="31"/>
    </row>
    <row r="9374" spans="7:7">
      <c r="G9374" s="31"/>
    </row>
    <row r="9375" spans="7:7">
      <c r="G9375" s="31"/>
    </row>
    <row r="9376" spans="7:7">
      <c r="G9376" s="31"/>
    </row>
    <row r="9377" spans="7:7">
      <c r="G9377" s="31"/>
    </row>
    <row r="9378" spans="7:7">
      <c r="G9378" s="31"/>
    </row>
    <row r="9379" spans="7:7">
      <c r="G9379" s="31"/>
    </row>
    <row r="9380" spans="7:7">
      <c r="G9380" s="31"/>
    </row>
    <row r="9381" spans="7:7">
      <c r="G9381" s="31"/>
    </row>
    <row r="9382" spans="7:7">
      <c r="G9382" s="31"/>
    </row>
    <row r="9383" spans="7:7">
      <c r="G9383" s="31"/>
    </row>
    <row r="9384" spans="7:7">
      <c r="G9384" s="31"/>
    </row>
    <row r="9385" spans="7:7">
      <c r="G9385" s="31"/>
    </row>
    <row r="9386" spans="7:7">
      <c r="G9386" s="31"/>
    </row>
    <row r="9387" spans="7:7">
      <c r="G9387" s="31"/>
    </row>
    <row r="9388" spans="7:7">
      <c r="G9388" s="31"/>
    </row>
    <row r="9389" spans="7:7">
      <c r="G9389" s="31"/>
    </row>
    <row r="9390" spans="7:7">
      <c r="G9390" s="31"/>
    </row>
    <row r="9391" spans="7:7">
      <c r="G9391" s="31"/>
    </row>
    <row r="9392" spans="7:7">
      <c r="G9392" s="31"/>
    </row>
    <row r="9393" spans="7:7">
      <c r="G9393" s="31"/>
    </row>
    <row r="9394" spans="7:7">
      <c r="G9394" s="31"/>
    </row>
    <row r="9395" spans="7:7">
      <c r="G9395" s="31"/>
    </row>
    <row r="9396" spans="7:7">
      <c r="G9396" s="31"/>
    </row>
    <row r="9397" spans="7:7">
      <c r="G9397" s="31"/>
    </row>
    <row r="9398" spans="7:7">
      <c r="G9398" s="31"/>
    </row>
    <row r="9399" spans="7:7">
      <c r="G9399" s="31"/>
    </row>
    <row r="9400" spans="7:7">
      <c r="G9400" s="31"/>
    </row>
    <row r="9401" spans="7:7">
      <c r="G9401" s="31"/>
    </row>
    <row r="9402" spans="7:7">
      <c r="G9402" s="31"/>
    </row>
    <row r="9403" spans="7:7">
      <c r="G9403" s="31"/>
    </row>
    <row r="9404" spans="7:7">
      <c r="G9404" s="31"/>
    </row>
    <row r="9405" spans="7:7">
      <c r="G9405" s="31"/>
    </row>
    <row r="9406" spans="7:7">
      <c r="G9406" s="31"/>
    </row>
    <row r="9407" spans="7:7">
      <c r="G9407" s="31"/>
    </row>
    <row r="9408" spans="7:7">
      <c r="G9408" s="31"/>
    </row>
    <row r="9409" spans="7:7">
      <c r="G9409" s="31"/>
    </row>
    <row r="9410" spans="7:7">
      <c r="G9410" s="31"/>
    </row>
    <row r="9411" spans="7:7">
      <c r="G9411" s="31"/>
    </row>
    <row r="9412" spans="7:7">
      <c r="G9412" s="31"/>
    </row>
    <row r="9413" spans="7:7">
      <c r="G9413" s="31"/>
    </row>
    <row r="9414" spans="7:7">
      <c r="G9414" s="31"/>
    </row>
    <row r="9415" spans="7:7">
      <c r="G9415" s="31"/>
    </row>
    <row r="9416" spans="7:7">
      <c r="G9416" s="31"/>
    </row>
    <row r="9417" spans="7:7">
      <c r="G9417" s="31"/>
    </row>
    <row r="9418" spans="7:7">
      <c r="G9418" s="31"/>
    </row>
    <row r="9419" spans="7:7">
      <c r="G9419" s="31"/>
    </row>
    <row r="9420" spans="7:7">
      <c r="G9420" s="31"/>
    </row>
    <row r="9421" spans="7:7">
      <c r="G9421" s="31"/>
    </row>
    <row r="9422" spans="7:7">
      <c r="G9422" s="31"/>
    </row>
    <row r="9423" spans="7:7">
      <c r="G9423" s="31"/>
    </row>
    <row r="9424" spans="7:7">
      <c r="G9424" s="31"/>
    </row>
    <row r="9425" spans="7:7">
      <c r="G9425" s="31"/>
    </row>
    <row r="9426" spans="7:7">
      <c r="G9426" s="31"/>
    </row>
    <row r="9427" spans="7:7">
      <c r="G9427" s="31"/>
    </row>
    <row r="9428" spans="7:7">
      <c r="G9428" s="31"/>
    </row>
    <row r="9429" spans="7:7">
      <c r="G9429" s="31"/>
    </row>
    <row r="9430" spans="7:7">
      <c r="G9430" s="31"/>
    </row>
    <row r="9431" spans="7:7">
      <c r="G9431" s="31"/>
    </row>
    <row r="9432" spans="7:7">
      <c r="G9432" s="31"/>
    </row>
    <row r="9433" spans="7:7">
      <c r="G9433" s="31"/>
    </row>
    <row r="9434" spans="7:7">
      <c r="G9434" s="31"/>
    </row>
    <row r="9435" spans="7:7">
      <c r="G9435" s="31"/>
    </row>
    <row r="9436" spans="7:7">
      <c r="G9436" s="31"/>
    </row>
    <row r="9437" spans="7:7">
      <c r="G9437" s="31"/>
    </row>
    <row r="9438" spans="7:7">
      <c r="G9438" s="31"/>
    </row>
    <row r="9439" spans="7:7">
      <c r="G9439" s="31"/>
    </row>
    <row r="9440" spans="7:7">
      <c r="G9440" s="31"/>
    </row>
    <row r="9441" spans="7:7">
      <c r="G9441" s="31"/>
    </row>
    <row r="9442" spans="7:7">
      <c r="G9442" s="31"/>
    </row>
    <row r="9443" spans="7:7">
      <c r="G9443" s="31"/>
    </row>
    <row r="9444" spans="7:7">
      <c r="G9444" s="31"/>
    </row>
    <row r="9445" spans="7:7">
      <c r="G9445" s="31"/>
    </row>
    <row r="9446" spans="7:7">
      <c r="G9446" s="31"/>
    </row>
    <row r="9447" spans="7:7">
      <c r="G9447" s="31"/>
    </row>
    <row r="9448" spans="7:7">
      <c r="G9448" s="31"/>
    </row>
    <row r="9449" spans="7:7">
      <c r="G9449" s="31"/>
    </row>
    <row r="9450" spans="7:7">
      <c r="G9450" s="31"/>
    </row>
    <row r="9451" spans="7:7">
      <c r="G9451" s="31"/>
    </row>
    <row r="9452" spans="7:7">
      <c r="G9452" s="31"/>
    </row>
    <row r="9453" spans="7:7">
      <c r="G9453" s="31"/>
    </row>
    <row r="9454" spans="7:7">
      <c r="G9454" s="31"/>
    </row>
    <row r="9455" spans="7:7">
      <c r="G9455" s="31"/>
    </row>
    <row r="9456" spans="7:7">
      <c r="G9456" s="31"/>
    </row>
    <row r="9457" spans="7:7">
      <c r="G9457" s="31"/>
    </row>
    <row r="9458" spans="7:7">
      <c r="G9458" s="31"/>
    </row>
    <row r="9459" spans="7:7">
      <c r="G9459" s="31"/>
    </row>
    <row r="9460" spans="7:7">
      <c r="G9460" s="31"/>
    </row>
    <row r="9461" spans="7:7">
      <c r="G9461" s="31"/>
    </row>
    <row r="9462" spans="7:7">
      <c r="G9462" s="31"/>
    </row>
    <row r="9463" spans="7:7">
      <c r="G9463" s="31"/>
    </row>
    <row r="9464" spans="7:7">
      <c r="G9464" s="31"/>
    </row>
    <row r="9465" spans="7:7">
      <c r="G9465" s="31"/>
    </row>
    <row r="9466" spans="7:7">
      <c r="G9466" s="31"/>
    </row>
    <row r="9467" spans="7:7">
      <c r="G9467" s="31"/>
    </row>
    <row r="9468" spans="7:7">
      <c r="G9468" s="31"/>
    </row>
    <row r="9469" spans="7:7">
      <c r="G9469" s="31"/>
    </row>
    <row r="9470" spans="7:7">
      <c r="G9470" s="31"/>
    </row>
    <row r="9471" spans="7:7">
      <c r="G9471" s="31"/>
    </row>
    <row r="9472" spans="7:7">
      <c r="G9472" s="31"/>
    </row>
    <row r="9473" spans="7:7">
      <c r="G9473" s="31"/>
    </row>
    <row r="9474" spans="7:7">
      <c r="G9474" s="31"/>
    </row>
    <row r="9475" spans="7:7">
      <c r="G9475" s="31"/>
    </row>
    <row r="9476" spans="7:7">
      <c r="G9476" s="31"/>
    </row>
    <row r="9477" spans="7:7">
      <c r="G9477" s="31"/>
    </row>
    <row r="9478" spans="7:7">
      <c r="G9478" s="31"/>
    </row>
    <row r="9479" spans="7:7">
      <c r="G9479" s="31"/>
    </row>
    <row r="9480" spans="7:7">
      <c r="G9480" s="31"/>
    </row>
    <row r="9481" spans="7:7">
      <c r="G9481" s="31"/>
    </row>
    <row r="9482" spans="7:7">
      <c r="G9482" s="31"/>
    </row>
    <row r="9483" spans="7:7">
      <c r="G9483" s="31"/>
    </row>
    <row r="9484" spans="7:7">
      <c r="G9484" s="31"/>
    </row>
    <row r="9485" spans="7:7">
      <c r="G9485" s="31"/>
    </row>
    <row r="9486" spans="7:7">
      <c r="G9486" s="31"/>
    </row>
    <row r="9487" spans="7:7">
      <c r="G9487" s="31"/>
    </row>
    <row r="9488" spans="7:7">
      <c r="G9488" s="31"/>
    </row>
    <row r="9489" spans="7:7">
      <c r="G9489" s="31"/>
    </row>
    <row r="9490" spans="7:7">
      <c r="G9490" s="31"/>
    </row>
    <row r="9491" spans="7:7">
      <c r="G9491" s="31"/>
    </row>
    <row r="9492" spans="7:7">
      <c r="G9492" s="31"/>
    </row>
    <row r="9493" spans="7:7">
      <c r="G9493" s="31"/>
    </row>
    <row r="9494" spans="7:7">
      <c r="G9494" s="31"/>
    </row>
    <row r="9495" spans="7:7">
      <c r="G9495" s="31"/>
    </row>
    <row r="9496" spans="7:7">
      <c r="G9496" s="31"/>
    </row>
    <row r="9497" spans="7:7">
      <c r="G9497" s="31"/>
    </row>
    <row r="9498" spans="7:7">
      <c r="G9498" s="31"/>
    </row>
    <row r="9499" spans="7:7">
      <c r="G9499" s="31"/>
    </row>
    <row r="9500" spans="7:7">
      <c r="G9500" s="31"/>
    </row>
    <row r="9501" spans="7:7">
      <c r="G9501" s="31"/>
    </row>
    <row r="9502" spans="7:7">
      <c r="G9502" s="31"/>
    </row>
    <row r="9503" spans="7:7">
      <c r="G9503" s="31"/>
    </row>
    <row r="9504" spans="7:7">
      <c r="G9504" s="31"/>
    </row>
    <row r="9505" spans="7:7">
      <c r="G9505" s="31"/>
    </row>
    <row r="9506" spans="7:7">
      <c r="G9506" s="31"/>
    </row>
    <row r="9507" spans="7:7">
      <c r="G9507" s="31"/>
    </row>
    <row r="9508" spans="7:7">
      <c r="G9508" s="31"/>
    </row>
    <row r="9509" spans="7:7">
      <c r="G9509" s="31"/>
    </row>
    <row r="9510" spans="7:7">
      <c r="G9510" s="31"/>
    </row>
    <row r="9511" spans="7:7">
      <c r="G9511" s="31"/>
    </row>
    <row r="9512" spans="7:7">
      <c r="G9512" s="31"/>
    </row>
    <row r="9513" spans="7:7">
      <c r="G9513" s="31"/>
    </row>
    <row r="9514" spans="7:7">
      <c r="G9514" s="31"/>
    </row>
    <row r="9515" spans="7:7">
      <c r="G9515" s="31"/>
    </row>
    <row r="9516" spans="7:7">
      <c r="G9516" s="31"/>
    </row>
    <row r="9517" spans="7:7">
      <c r="G9517" s="31"/>
    </row>
    <row r="9518" spans="7:7">
      <c r="G9518" s="31"/>
    </row>
    <row r="9519" spans="7:7">
      <c r="G9519" s="31"/>
    </row>
    <row r="9520" spans="7:7">
      <c r="G9520" s="31"/>
    </row>
    <row r="9521" spans="7:7">
      <c r="G9521" s="31"/>
    </row>
    <row r="9522" spans="7:7">
      <c r="G9522" s="31"/>
    </row>
    <row r="9523" spans="7:7">
      <c r="G9523" s="31"/>
    </row>
    <row r="9524" spans="7:7">
      <c r="G9524" s="31"/>
    </row>
    <row r="9525" spans="7:7">
      <c r="G9525" s="31"/>
    </row>
    <row r="9526" spans="7:7">
      <c r="G9526" s="31"/>
    </row>
    <row r="9527" spans="7:7">
      <c r="G9527" s="31"/>
    </row>
    <row r="9528" spans="7:7">
      <c r="G9528" s="31"/>
    </row>
    <row r="9529" spans="7:7">
      <c r="G9529" s="31"/>
    </row>
    <row r="9530" spans="7:7">
      <c r="G9530" s="31"/>
    </row>
    <row r="9531" spans="7:7">
      <c r="G9531" s="31"/>
    </row>
    <row r="9532" spans="7:7">
      <c r="G9532" s="31"/>
    </row>
    <row r="9533" spans="7:7">
      <c r="G9533" s="31"/>
    </row>
    <row r="9534" spans="7:7">
      <c r="G9534" s="31"/>
    </row>
    <row r="9535" spans="7:7">
      <c r="G9535" s="31"/>
    </row>
    <row r="9536" spans="7:7">
      <c r="G9536" s="31"/>
    </row>
    <row r="9537" spans="7:7">
      <c r="G9537" s="31"/>
    </row>
    <row r="9538" spans="7:7">
      <c r="G9538" s="31"/>
    </row>
    <row r="9539" spans="7:7">
      <c r="G9539" s="31"/>
    </row>
    <row r="9540" spans="7:7">
      <c r="G9540" s="31"/>
    </row>
    <row r="9541" spans="7:7">
      <c r="G9541" s="31"/>
    </row>
    <row r="9542" spans="7:7">
      <c r="G9542" s="31"/>
    </row>
    <row r="9543" spans="7:7">
      <c r="G9543" s="31"/>
    </row>
    <row r="9544" spans="7:7">
      <c r="G9544" s="31"/>
    </row>
    <row r="9545" spans="7:7">
      <c r="G9545" s="31"/>
    </row>
    <row r="9546" spans="7:7">
      <c r="G9546" s="31"/>
    </row>
    <row r="9547" spans="7:7">
      <c r="G9547" s="31"/>
    </row>
    <row r="9548" spans="7:7">
      <c r="G9548" s="31"/>
    </row>
    <row r="9549" spans="7:7">
      <c r="G9549" s="31"/>
    </row>
    <row r="9550" spans="7:7">
      <c r="G9550" s="31"/>
    </row>
    <row r="9551" spans="7:7">
      <c r="G9551" s="31"/>
    </row>
    <row r="9552" spans="7:7">
      <c r="G9552" s="31"/>
    </row>
    <row r="9553" spans="7:7">
      <c r="G9553" s="31"/>
    </row>
    <row r="9554" spans="7:7">
      <c r="G9554" s="31"/>
    </row>
    <row r="9555" spans="7:7">
      <c r="G9555" s="31"/>
    </row>
    <row r="9556" spans="7:7">
      <c r="G9556" s="31"/>
    </row>
    <row r="9557" spans="7:7">
      <c r="G9557" s="31"/>
    </row>
    <row r="9558" spans="7:7">
      <c r="G9558" s="31"/>
    </row>
    <row r="9559" spans="7:7">
      <c r="G9559" s="31"/>
    </row>
    <row r="9560" spans="7:7">
      <c r="G9560" s="31"/>
    </row>
    <row r="9561" spans="7:7">
      <c r="G9561" s="31"/>
    </row>
    <row r="9562" spans="7:7">
      <c r="G9562" s="31"/>
    </row>
    <row r="9563" spans="7:7">
      <c r="G9563" s="31"/>
    </row>
    <row r="9564" spans="7:7">
      <c r="G9564" s="31"/>
    </row>
    <row r="9565" spans="7:7">
      <c r="G9565" s="31"/>
    </row>
    <row r="9566" spans="7:7">
      <c r="G9566" s="31"/>
    </row>
    <row r="9567" spans="7:7">
      <c r="G9567" s="31"/>
    </row>
    <row r="9568" spans="7:7">
      <c r="G9568" s="31"/>
    </row>
    <row r="9569" spans="7:7">
      <c r="G9569" s="31"/>
    </row>
    <row r="9570" spans="7:7">
      <c r="G9570" s="31"/>
    </row>
    <row r="9571" spans="7:7">
      <c r="G9571" s="31"/>
    </row>
    <row r="9572" spans="7:7">
      <c r="G9572" s="31"/>
    </row>
    <row r="9573" spans="7:7">
      <c r="G9573" s="31"/>
    </row>
    <row r="9574" spans="7:7">
      <c r="G9574" s="31"/>
    </row>
    <row r="9575" spans="7:7">
      <c r="G9575" s="31"/>
    </row>
    <row r="9576" spans="7:7">
      <c r="G9576" s="31"/>
    </row>
    <row r="9577" spans="7:7">
      <c r="G9577" s="31"/>
    </row>
    <row r="9578" spans="7:7">
      <c r="G9578" s="31"/>
    </row>
    <row r="9579" spans="7:7">
      <c r="G9579" s="31"/>
    </row>
    <row r="9580" spans="7:7">
      <c r="G9580" s="31"/>
    </row>
    <row r="9581" spans="7:7">
      <c r="G9581" s="31"/>
    </row>
    <row r="9582" spans="7:7">
      <c r="G9582" s="31"/>
    </row>
    <row r="9583" spans="7:7">
      <c r="G9583" s="31"/>
    </row>
    <row r="9584" spans="7:7">
      <c r="G9584" s="31"/>
    </row>
    <row r="9585" spans="7:7">
      <c r="G9585" s="31"/>
    </row>
    <row r="9586" spans="7:7">
      <c r="G9586" s="31"/>
    </row>
    <row r="9587" spans="7:7">
      <c r="G9587" s="31"/>
    </row>
    <row r="9588" spans="7:7">
      <c r="G9588" s="31"/>
    </row>
    <row r="9589" spans="7:7">
      <c r="G9589" s="31"/>
    </row>
    <row r="9590" spans="7:7">
      <c r="G9590" s="31"/>
    </row>
    <row r="9591" spans="7:7">
      <c r="G9591" s="31"/>
    </row>
    <row r="9592" spans="7:7">
      <c r="G9592" s="31"/>
    </row>
    <row r="9593" spans="7:7">
      <c r="G9593" s="31"/>
    </row>
    <row r="9594" spans="7:7">
      <c r="G9594" s="31"/>
    </row>
    <row r="9595" spans="7:7">
      <c r="G9595" s="31"/>
    </row>
    <row r="9596" spans="7:7">
      <c r="G9596" s="31"/>
    </row>
    <row r="9597" spans="7:7">
      <c r="G9597" s="31"/>
    </row>
    <row r="9598" spans="7:7">
      <c r="G9598" s="31"/>
    </row>
    <row r="9599" spans="7:7">
      <c r="G9599" s="31"/>
    </row>
    <row r="9600" spans="7:7">
      <c r="G9600" s="31"/>
    </row>
    <row r="9601" spans="7:7">
      <c r="G9601" s="31"/>
    </row>
    <row r="9602" spans="7:7">
      <c r="G9602" s="31"/>
    </row>
    <row r="9603" spans="7:7">
      <c r="G9603" s="31"/>
    </row>
    <row r="9604" spans="7:7">
      <c r="G9604" s="31"/>
    </row>
    <row r="9605" spans="7:7">
      <c r="G9605" s="31"/>
    </row>
    <row r="9606" spans="7:7">
      <c r="G9606" s="31"/>
    </row>
    <row r="9607" spans="7:7">
      <c r="G9607" s="31"/>
    </row>
    <row r="9608" spans="7:7">
      <c r="G9608" s="31"/>
    </row>
    <row r="9609" spans="7:7">
      <c r="G9609" s="31"/>
    </row>
    <row r="9610" spans="7:7">
      <c r="G9610" s="31"/>
    </row>
    <row r="9611" spans="7:7">
      <c r="G9611" s="31"/>
    </row>
    <row r="9612" spans="7:7">
      <c r="G9612" s="31"/>
    </row>
    <row r="9613" spans="7:7">
      <c r="G9613" s="31"/>
    </row>
    <row r="9614" spans="7:7">
      <c r="G9614" s="31"/>
    </row>
    <row r="9615" spans="7:7">
      <c r="G9615" s="31"/>
    </row>
    <row r="9616" spans="7:7">
      <c r="G9616" s="31"/>
    </row>
    <row r="9617" spans="7:7">
      <c r="G9617" s="31"/>
    </row>
    <row r="9618" spans="7:7">
      <c r="G9618" s="31"/>
    </row>
    <row r="9619" spans="7:7">
      <c r="G9619" s="31"/>
    </row>
    <row r="9620" spans="7:7">
      <c r="G9620" s="31"/>
    </row>
    <row r="9621" spans="7:7">
      <c r="G9621" s="31"/>
    </row>
    <row r="9622" spans="7:7">
      <c r="G9622" s="31"/>
    </row>
    <row r="9623" spans="7:7">
      <c r="G9623" s="31"/>
    </row>
    <row r="9624" spans="7:7">
      <c r="G9624" s="31"/>
    </row>
    <row r="9625" spans="7:7">
      <c r="G9625" s="31"/>
    </row>
    <row r="9626" spans="7:7">
      <c r="G9626" s="31"/>
    </row>
    <row r="9627" spans="7:7">
      <c r="G9627" s="31"/>
    </row>
    <row r="9628" spans="7:7">
      <c r="G9628" s="31"/>
    </row>
    <row r="9629" spans="7:7">
      <c r="G9629" s="31"/>
    </row>
    <row r="9630" spans="7:7">
      <c r="G9630" s="31"/>
    </row>
    <row r="9631" spans="7:7">
      <c r="G9631" s="31"/>
    </row>
    <row r="9632" spans="7:7">
      <c r="G9632" s="31"/>
    </row>
    <row r="9633" spans="7:7">
      <c r="G9633" s="31"/>
    </row>
    <row r="9634" spans="7:7">
      <c r="G9634" s="31"/>
    </row>
    <row r="9635" spans="7:7">
      <c r="G9635" s="31"/>
    </row>
    <row r="9636" spans="7:7">
      <c r="G9636" s="31"/>
    </row>
    <row r="9637" spans="7:7">
      <c r="G9637" s="31"/>
    </row>
    <row r="9638" spans="7:7">
      <c r="G9638" s="31"/>
    </row>
    <row r="9639" spans="7:7">
      <c r="G9639" s="31"/>
    </row>
    <row r="9640" spans="7:7">
      <c r="G9640" s="31"/>
    </row>
    <row r="9641" spans="7:7">
      <c r="G9641" s="31"/>
    </row>
    <row r="9642" spans="7:7">
      <c r="G9642" s="31"/>
    </row>
    <row r="9643" spans="7:7">
      <c r="G9643" s="31"/>
    </row>
    <row r="9644" spans="7:7">
      <c r="G9644" s="31"/>
    </row>
    <row r="9645" spans="7:7">
      <c r="G9645" s="31"/>
    </row>
    <row r="9646" spans="7:7">
      <c r="G9646" s="31"/>
    </row>
    <row r="9647" spans="7:7">
      <c r="G9647" s="31"/>
    </row>
    <row r="9648" spans="7:7">
      <c r="G9648" s="31"/>
    </row>
    <row r="9649" spans="7:7">
      <c r="G9649" s="31"/>
    </row>
    <row r="9650" spans="7:7">
      <c r="G9650" s="31"/>
    </row>
    <row r="9651" spans="7:7">
      <c r="G9651" s="31"/>
    </row>
    <row r="9652" spans="7:7">
      <c r="G9652" s="31"/>
    </row>
    <row r="9653" spans="7:7">
      <c r="G9653" s="31"/>
    </row>
    <row r="9654" spans="7:7">
      <c r="G9654" s="31"/>
    </row>
    <row r="9655" spans="7:7">
      <c r="G9655" s="31"/>
    </row>
    <row r="9656" spans="7:7">
      <c r="G9656" s="31"/>
    </row>
    <row r="9657" spans="7:7">
      <c r="G9657" s="31"/>
    </row>
    <row r="9658" spans="7:7">
      <c r="G9658" s="31"/>
    </row>
    <row r="9659" spans="7:7">
      <c r="G9659" s="31"/>
    </row>
    <row r="9660" spans="7:7">
      <c r="G9660" s="31"/>
    </row>
    <row r="9661" spans="7:7">
      <c r="G9661" s="31"/>
    </row>
    <row r="9662" spans="7:7">
      <c r="G9662" s="31"/>
    </row>
    <row r="9663" spans="7:7">
      <c r="G9663" s="31"/>
    </row>
    <row r="9664" spans="7:7">
      <c r="G9664" s="31"/>
    </row>
    <row r="9665" spans="7:7">
      <c r="G9665" s="31"/>
    </row>
    <row r="9666" spans="7:7">
      <c r="G9666" s="31"/>
    </row>
    <row r="9667" spans="7:7">
      <c r="G9667" s="31"/>
    </row>
    <row r="9668" spans="7:7">
      <c r="G9668" s="31"/>
    </row>
    <row r="9669" spans="7:7">
      <c r="G9669" s="31"/>
    </row>
    <row r="9670" spans="7:7">
      <c r="G9670" s="31"/>
    </row>
    <row r="9671" spans="7:7">
      <c r="G9671" s="31"/>
    </row>
    <row r="9672" spans="7:7">
      <c r="G9672" s="31"/>
    </row>
    <row r="9673" spans="7:7">
      <c r="G9673" s="31"/>
    </row>
    <row r="9674" spans="7:7">
      <c r="G9674" s="31"/>
    </row>
    <row r="9675" spans="7:7">
      <c r="G9675" s="31"/>
    </row>
    <row r="9676" spans="7:7">
      <c r="G9676" s="31"/>
    </row>
    <row r="9677" spans="7:7">
      <c r="G9677" s="31"/>
    </row>
    <row r="9678" spans="7:7">
      <c r="G9678" s="31"/>
    </row>
    <row r="9679" spans="7:7">
      <c r="G9679" s="31"/>
    </row>
    <row r="9680" spans="7:7">
      <c r="G9680" s="31"/>
    </row>
    <row r="9681" spans="7:7">
      <c r="G9681" s="31"/>
    </row>
    <row r="9682" spans="7:7">
      <c r="G9682" s="31"/>
    </row>
    <row r="9683" spans="7:7">
      <c r="G9683" s="31"/>
    </row>
    <row r="9684" spans="7:7">
      <c r="G9684" s="31"/>
    </row>
    <row r="9685" spans="7:7">
      <c r="G9685" s="31"/>
    </row>
    <row r="9686" spans="7:7">
      <c r="G9686" s="31"/>
    </row>
    <row r="9687" spans="7:7">
      <c r="G9687" s="31"/>
    </row>
    <row r="9688" spans="7:7">
      <c r="G9688" s="31"/>
    </row>
    <row r="9689" spans="7:7">
      <c r="G9689" s="31"/>
    </row>
    <row r="9690" spans="7:7">
      <c r="G9690" s="31"/>
    </row>
    <row r="9691" spans="7:7">
      <c r="G9691" s="31"/>
    </row>
    <row r="9692" spans="7:7">
      <c r="G9692" s="31"/>
    </row>
    <row r="9693" spans="7:7">
      <c r="G9693" s="31"/>
    </row>
    <row r="9694" spans="7:7">
      <c r="G9694" s="31"/>
    </row>
    <row r="9695" spans="7:7">
      <c r="G9695" s="31"/>
    </row>
    <row r="9696" spans="7:7">
      <c r="G9696" s="31"/>
    </row>
    <row r="9697" spans="7:7">
      <c r="G9697" s="31"/>
    </row>
    <row r="9698" spans="7:7">
      <c r="G9698" s="31"/>
    </row>
    <row r="9699" spans="7:7">
      <c r="G9699" s="31"/>
    </row>
    <row r="9700" spans="7:7">
      <c r="G9700" s="31"/>
    </row>
    <row r="9701" spans="7:7">
      <c r="G9701" s="31"/>
    </row>
    <row r="9702" spans="7:7">
      <c r="G9702" s="31"/>
    </row>
    <row r="9703" spans="7:7">
      <c r="G9703" s="31"/>
    </row>
    <row r="9704" spans="7:7">
      <c r="G9704" s="31"/>
    </row>
    <row r="9705" spans="7:7">
      <c r="G9705" s="31"/>
    </row>
    <row r="9706" spans="7:7">
      <c r="G9706" s="31"/>
    </row>
    <row r="9707" spans="7:7">
      <c r="G9707" s="31"/>
    </row>
    <row r="9708" spans="7:7">
      <c r="G9708" s="31"/>
    </row>
    <row r="9709" spans="7:7">
      <c r="G9709" s="31"/>
    </row>
    <row r="9710" spans="7:7">
      <c r="G9710" s="31"/>
    </row>
    <row r="9711" spans="7:7">
      <c r="G9711" s="31"/>
    </row>
    <row r="9712" spans="7:7">
      <c r="G9712" s="31"/>
    </row>
    <row r="9713" spans="7:7">
      <c r="G9713" s="31"/>
    </row>
    <row r="9714" spans="7:7">
      <c r="G9714" s="31"/>
    </row>
    <row r="9715" spans="7:7">
      <c r="G9715" s="31"/>
    </row>
    <row r="9716" spans="7:7">
      <c r="G9716" s="31"/>
    </row>
    <row r="9717" spans="7:7">
      <c r="G9717" s="31"/>
    </row>
    <row r="9718" spans="7:7">
      <c r="G9718" s="31"/>
    </row>
    <row r="9719" spans="7:7">
      <c r="G9719" s="31"/>
    </row>
    <row r="9720" spans="7:7">
      <c r="G9720" s="31"/>
    </row>
    <row r="9721" spans="7:7">
      <c r="G9721" s="31"/>
    </row>
    <row r="9722" spans="7:7">
      <c r="G9722" s="31"/>
    </row>
    <row r="9723" spans="7:7">
      <c r="G9723" s="31"/>
    </row>
    <row r="9724" spans="7:7">
      <c r="G9724" s="31"/>
    </row>
    <row r="9725" spans="7:7">
      <c r="G9725" s="31"/>
    </row>
    <row r="9726" spans="7:7">
      <c r="G9726" s="31"/>
    </row>
    <row r="9727" spans="7:7">
      <c r="G9727" s="31"/>
    </row>
    <row r="9728" spans="7:7">
      <c r="G9728" s="31"/>
    </row>
    <row r="9729" spans="7:7">
      <c r="G9729" s="31"/>
    </row>
    <row r="9730" spans="7:7">
      <c r="G9730" s="31"/>
    </row>
    <row r="9731" spans="7:7">
      <c r="G9731" s="31"/>
    </row>
    <row r="9732" spans="7:7">
      <c r="G9732" s="31"/>
    </row>
    <row r="9733" spans="7:7">
      <c r="G9733" s="31"/>
    </row>
    <row r="9734" spans="7:7">
      <c r="G9734" s="31"/>
    </row>
    <row r="9735" spans="7:7">
      <c r="G9735" s="31"/>
    </row>
    <row r="9736" spans="7:7">
      <c r="G9736" s="31"/>
    </row>
    <row r="9737" spans="7:7">
      <c r="G9737" s="31"/>
    </row>
    <row r="9738" spans="7:7">
      <c r="G9738" s="31"/>
    </row>
    <row r="9739" spans="7:7">
      <c r="G9739" s="31"/>
    </row>
    <row r="9740" spans="7:7">
      <c r="G9740" s="31"/>
    </row>
    <row r="9741" spans="7:7">
      <c r="G9741" s="31"/>
    </row>
    <row r="9742" spans="7:7">
      <c r="G9742" s="31"/>
    </row>
    <row r="9743" spans="7:7">
      <c r="G9743" s="31"/>
    </row>
    <row r="9744" spans="7:7">
      <c r="G9744" s="31"/>
    </row>
    <row r="9745" spans="7:7">
      <c r="G9745" s="31"/>
    </row>
    <row r="9746" spans="7:7">
      <c r="G9746" s="31"/>
    </row>
    <row r="9747" spans="7:7">
      <c r="G9747" s="31"/>
    </row>
    <row r="9748" spans="7:7">
      <c r="G9748" s="31"/>
    </row>
    <row r="9749" spans="7:7">
      <c r="G9749" s="31"/>
    </row>
    <row r="9750" spans="7:7">
      <c r="G9750" s="31"/>
    </row>
    <row r="9751" spans="7:7">
      <c r="G9751" s="31"/>
    </row>
    <row r="9752" spans="7:7">
      <c r="G9752" s="31"/>
    </row>
    <row r="9753" spans="7:7">
      <c r="G9753" s="31"/>
    </row>
    <row r="9754" spans="7:7">
      <c r="G9754" s="31"/>
    </row>
    <row r="9755" spans="7:7">
      <c r="G9755" s="31"/>
    </row>
    <row r="9756" spans="7:7">
      <c r="G9756" s="31"/>
    </row>
    <row r="9757" spans="7:7">
      <c r="G9757" s="31"/>
    </row>
    <row r="9758" spans="7:7">
      <c r="G9758" s="31"/>
    </row>
    <row r="9759" spans="7:7">
      <c r="G9759" s="31"/>
    </row>
    <row r="9760" spans="7:7">
      <c r="G9760" s="31"/>
    </row>
    <row r="9761" spans="7:7">
      <c r="G9761" s="31"/>
    </row>
    <row r="9762" spans="7:7">
      <c r="G9762" s="31"/>
    </row>
    <row r="9763" spans="7:7">
      <c r="G9763" s="31"/>
    </row>
    <row r="9764" spans="7:7">
      <c r="G9764" s="31"/>
    </row>
    <row r="9765" spans="7:7">
      <c r="G9765" s="31"/>
    </row>
    <row r="9766" spans="7:7">
      <c r="G9766" s="31"/>
    </row>
    <row r="9767" spans="7:7">
      <c r="G9767" s="31"/>
    </row>
    <row r="9768" spans="7:7">
      <c r="G9768" s="31"/>
    </row>
    <row r="9769" spans="7:7">
      <c r="G9769" s="31"/>
    </row>
    <row r="9770" spans="7:7">
      <c r="G9770" s="31"/>
    </row>
    <row r="9771" spans="7:7">
      <c r="G9771" s="31"/>
    </row>
    <row r="9772" spans="7:7">
      <c r="G9772" s="31"/>
    </row>
    <row r="9773" spans="7:7">
      <c r="G9773" s="31"/>
    </row>
    <row r="9774" spans="7:7">
      <c r="G9774" s="31"/>
    </row>
    <row r="9775" spans="7:7">
      <c r="G9775" s="31"/>
    </row>
    <row r="9776" spans="7:7">
      <c r="G9776" s="31"/>
    </row>
    <row r="9777" spans="7:7">
      <c r="G9777" s="31"/>
    </row>
    <row r="9778" spans="7:7">
      <c r="G9778" s="31"/>
    </row>
    <row r="9779" spans="7:7">
      <c r="G9779" s="31"/>
    </row>
    <row r="9780" spans="7:7">
      <c r="G9780" s="31"/>
    </row>
    <row r="9781" spans="7:7">
      <c r="G9781" s="31"/>
    </row>
    <row r="9782" spans="7:7">
      <c r="G9782" s="31"/>
    </row>
    <row r="9783" spans="7:7">
      <c r="G9783" s="31"/>
    </row>
    <row r="9784" spans="7:7">
      <c r="G9784" s="31"/>
    </row>
    <row r="9785" spans="7:7">
      <c r="G9785" s="31"/>
    </row>
    <row r="9786" spans="7:7">
      <c r="G9786" s="31"/>
    </row>
    <row r="9787" spans="7:7">
      <c r="G9787" s="31"/>
    </row>
    <row r="9788" spans="7:7">
      <c r="G9788" s="31"/>
    </row>
    <row r="9789" spans="7:7">
      <c r="G9789" s="31"/>
    </row>
    <row r="9790" spans="7:7">
      <c r="G9790" s="31"/>
    </row>
    <row r="9791" spans="7:7">
      <c r="G9791" s="31"/>
    </row>
    <row r="9792" spans="7:7">
      <c r="G9792" s="31"/>
    </row>
    <row r="9793" spans="7:7">
      <c r="G9793" s="31"/>
    </row>
    <row r="9794" spans="7:7">
      <c r="G9794" s="31"/>
    </row>
    <row r="9795" spans="7:7">
      <c r="G9795" s="31"/>
    </row>
    <row r="9796" spans="7:7">
      <c r="G9796" s="31"/>
    </row>
    <row r="9797" spans="7:7">
      <c r="G9797" s="31"/>
    </row>
    <row r="9798" spans="7:7">
      <c r="G9798" s="31"/>
    </row>
    <row r="9799" spans="7:7">
      <c r="G9799" s="31"/>
    </row>
    <row r="9800" spans="7:7">
      <c r="G9800" s="31"/>
    </row>
    <row r="9801" spans="7:7">
      <c r="G9801" s="31"/>
    </row>
    <row r="9802" spans="7:7">
      <c r="G9802" s="31"/>
    </row>
    <row r="9803" spans="7:7">
      <c r="G9803" s="31"/>
    </row>
    <row r="9804" spans="7:7">
      <c r="G9804" s="31"/>
    </row>
    <row r="9805" spans="7:7">
      <c r="G9805" s="31"/>
    </row>
    <row r="9806" spans="7:7">
      <c r="G9806" s="31"/>
    </row>
    <row r="9807" spans="7:7">
      <c r="G9807" s="31"/>
    </row>
    <row r="9808" spans="7:7">
      <c r="G9808" s="31"/>
    </row>
    <row r="9809" spans="7:7">
      <c r="G9809" s="31"/>
    </row>
    <row r="9810" spans="7:7">
      <c r="G9810" s="31"/>
    </row>
    <row r="9811" spans="7:7">
      <c r="G9811" s="31"/>
    </row>
    <row r="9812" spans="7:7">
      <c r="G9812" s="31"/>
    </row>
    <row r="9813" spans="7:7">
      <c r="G9813" s="31"/>
    </row>
    <row r="9814" spans="7:7">
      <c r="G9814" s="31"/>
    </row>
    <row r="9815" spans="7:7">
      <c r="G9815" s="31"/>
    </row>
    <row r="9816" spans="7:7">
      <c r="G9816" s="31"/>
    </row>
    <row r="9817" spans="7:7">
      <c r="G9817" s="31"/>
    </row>
    <row r="9818" spans="7:7">
      <c r="G9818" s="31"/>
    </row>
    <row r="9819" spans="7:7">
      <c r="G9819" s="31"/>
    </row>
    <row r="9820" spans="7:7">
      <c r="G9820" s="31"/>
    </row>
    <row r="9821" spans="7:7">
      <c r="G9821" s="31"/>
    </row>
    <row r="9822" spans="7:7">
      <c r="G9822" s="31"/>
    </row>
    <row r="9823" spans="7:7">
      <c r="G9823" s="31"/>
    </row>
    <row r="9824" spans="7:7">
      <c r="G9824" s="31"/>
    </row>
    <row r="9825" spans="7:7">
      <c r="G9825" s="31"/>
    </row>
    <row r="9826" spans="7:7">
      <c r="G9826" s="31"/>
    </row>
    <row r="9827" spans="7:7">
      <c r="G9827" s="31"/>
    </row>
    <row r="9828" spans="7:7">
      <c r="G9828" s="31"/>
    </row>
    <row r="9829" spans="7:7">
      <c r="G9829" s="31"/>
    </row>
    <row r="9830" spans="7:7">
      <c r="G9830" s="31"/>
    </row>
    <row r="9831" spans="7:7">
      <c r="G9831" s="31"/>
    </row>
    <row r="9832" spans="7:7">
      <c r="G9832" s="31"/>
    </row>
    <row r="9833" spans="7:7">
      <c r="G9833" s="31"/>
    </row>
    <row r="9834" spans="7:7">
      <c r="G9834" s="31"/>
    </row>
    <row r="9835" spans="7:7">
      <c r="G9835" s="31"/>
    </row>
    <row r="9836" spans="7:7">
      <c r="G9836" s="31"/>
    </row>
    <row r="9837" spans="7:7">
      <c r="G9837" s="31"/>
    </row>
    <row r="9838" spans="7:7">
      <c r="G9838" s="31"/>
    </row>
    <row r="9839" spans="7:7">
      <c r="G9839" s="31"/>
    </row>
    <row r="9840" spans="7:7">
      <c r="G9840" s="31"/>
    </row>
    <row r="9841" spans="7:7">
      <c r="G9841" s="31"/>
    </row>
    <row r="9842" spans="7:7">
      <c r="G9842" s="31"/>
    </row>
    <row r="9843" spans="7:7">
      <c r="G9843" s="31"/>
    </row>
    <row r="9844" spans="7:7">
      <c r="G9844" s="31"/>
    </row>
    <row r="9845" spans="7:7">
      <c r="G9845" s="31"/>
    </row>
    <row r="9846" spans="7:7">
      <c r="G9846" s="31"/>
    </row>
    <row r="9847" spans="7:7">
      <c r="G9847" s="31"/>
    </row>
    <row r="9848" spans="7:7">
      <c r="G9848" s="31"/>
    </row>
    <row r="9849" spans="7:7">
      <c r="G9849" s="31"/>
    </row>
    <row r="9850" spans="7:7">
      <c r="G9850" s="31"/>
    </row>
    <row r="9851" spans="7:7">
      <c r="G9851" s="31"/>
    </row>
    <row r="9852" spans="7:7">
      <c r="G9852" s="31"/>
    </row>
    <row r="9853" spans="7:7">
      <c r="G9853" s="31"/>
    </row>
    <row r="9854" spans="7:7">
      <c r="G9854" s="31"/>
    </row>
    <row r="9855" spans="7:7">
      <c r="G9855" s="31"/>
    </row>
    <row r="9856" spans="7:7">
      <c r="G9856" s="31"/>
    </row>
    <row r="9857" spans="7:7">
      <c r="G9857" s="31"/>
    </row>
    <row r="9858" spans="7:7">
      <c r="G9858" s="31"/>
    </row>
    <row r="9859" spans="7:7">
      <c r="G9859" s="31"/>
    </row>
    <row r="9860" spans="7:7">
      <c r="G9860" s="31"/>
    </row>
    <row r="9861" spans="7:7">
      <c r="G9861" s="31"/>
    </row>
    <row r="9862" spans="7:7">
      <c r="G9862" s="31"/>
    </row>
    <row r="9863" spans="7:7">
      <c r="G9863" s="31"/>
    </row>
    <row r="9864" spans="7:7">
      <c r="G9864" s="31"/>
    </row>
    <row r="9865" spans="7:7">
      <c r="G9865" s="31"/>
    </row>
    <row r="9866" spans="7:7">
      <c r="G9866" s="31"/>
    </row>
    <row r="9867" spans="7:7">
      <c r="G9867" s="31"/>
    </row>
    <row r="9868" spans="7:7">
      <c r="G9868" s="31"/>
    </row>
    <row r="9869" spans="7:7">
      <c r="G9869" s="31"/>
    </row>
    <row r="9870" spans="7:7">
      <c r="G9870" s="31"/>
    </row>
    <row r="9871" spans="7:7">
      <c r="G9871" s="31"/>
    </row>
    <row r="9872" spans="7:7">
      <c r="G9872" s="31"/>
    </row>
    <row r="9873" spans="7:7">
      <c r="G9873" s="31"/>
    </row>
    <row r="9874" spans="7:7">
      <c r="G9874" s="31"/>
    </row>
    <row r="9875" spans="7:7">
      <c r="G9875" s="31"/>
    </row>
    <row r="9876" spans="7:7">
      <c r="G9876" s="31"/>
    </row>
    <row r="9877" spans="7:7">
      <c r="G9877" s="31"/>
    </row>
    <row r="9878" spans="7:7">
      <c r="G9878" s="31"/>
    </row>
    <row r="9879" spans="7:7">
      <c r="G9879" s="31"/>
    </row>
    <row r="9880" spans="7:7">
      <c r="G9880" s="31"/>
    </row>
    <row r="9881" spans="7:7">
      <c r="G9881" s="31"/>
    </row>
    <row r="9882" spans="7:7">
      <c r="G9882" s="31"/>
    </row>
    <row r="9883" spans="7:7">
      <c r="G9883" s="31"/>
    </row>
    <row r="9884" spans="7:7">
      <c r="G9884" s="31"/>
    </row>
    <row r="9885" spans="7:7">
      <c r="G9885" s="31"/>
    </row>
    <row r="9886" spans="7:7">
      <c r="G9886" s="31"/>
    </row>
    <row r="9887" spans="7:7">
      <c r="G9887" s="31"/>
    </row>
    <row r="9888" spans="7:7">
      <c r="G9888" s="31"/>
    </row>
    <row r="9889" spans="7:7">
      <c r="G9889" s="31"/>
    </row>
    <row r="9890" spans="7:7">
      <c r="G9890" s="31"/>
    </row>
    <row r="9891" spans="7:7">
      <c r="G9891" s="31"/>
    </row>
    <row r="9892" spans="7:7">
      <c r="G9892" s="31"/>
    </row>
    <row r="9893" spans="7:7">
      <c r="G9893" s="31"/>
    </row>
    <row r="9894" spans="7:7">
      <c r="G9894" s="31"/>
    </row>
    <row r="9895" spans="7:7">
      <c r="G9895" s="31"/>
    </row>
    <row r="9896" spans="7:7">
      <c r="G9896" s="31"/>
    </row>
    <row r="9897" spans="7:7">
      <c r="G9897" s="31"/>
    </row>
    <row r="9898" spans="7:7">
      <c r="G9898" s="31"/>
    </row>
    <row r="9899" spans="7:7">
      <c r="G9899" s="31"/>
    </row>
    <row r="9900" spans="7:7">
      <c r="G9900" s="31"/>
    </row>
    <row r="9901" spans="7:7">
      <c r="G9901" s="31"/>
    </row>
    <row r="9902" spans="7:7">
      <c r="G9902" s="31"/>
    </row>
    <row r="9903" spans="7:7">
      <c r="G9903" s="31"/>
    </row>
    <row r="9904" spans="7:7">
      <c r="G9904" s="31"/>
    </row>
    <row r="9905" spans="7:7">
      <c r="G9905" s="31"/>
    </row>
    <row r="9906" spans="7:7">
      <c r="G9906" s="31"/>
    </row>
    <row r="9907" spans="7:7">
      <c r="G9907" s="31"/>
    </row>
    <row r="9908" spans="7:7">
      <c r="G9908" s="31"/>
    </row>
    <row r="9909" spans="7:7">
      <c r="G9909" s="31"/>
    </row>
    <row r="9910" spans="7:7">
      <c r="G9910" s="31"/>
    </row>
    <row r="9911" spans="7:7">
      <c r="G9911" s="31"/>
    </row>
    <row r="9912" spans="7:7">
      <c r="G9912" s="31"/>
    </row>
    <row r="9913" spans="7:7">
      <c r="G9913" s="31"/>
    </row>
    <row r="9914" spans="7:7">
      <c r="G9914" s="31"/>
    </row>
    <row r="9915" spans="7:7">
      <c r="G9915" s="31"/>
    </row>
    <row r="9916" spans="7:7">
      <c r="G9916" s="31"/>
    </row>
    <row r="9917" spans="7:7">
      <c r="G9917" s="31"/>
    </row>
    <row r="9918" spans="7:7">
      <c r="G9918" s="31"/>
    </row>
    <row r="9919" spans="7:7">
      <c r="G9919" s="31"/>
    </row>
    <row r="9920" spans="7:7">
      <c r="G9920" s="31"/>
    </row>
    <row r="9921" spans="7:7">
      <c r="G9921" s="31"/>
    </row>
    <row r="9922" spans="7:7">
      <c r="G9922" s="31"/>
    </row>
    <row r="9923" spans="7:7">
      <c r="G9923" s="31"/>
    </row>
    <row r="9924" spans="7:7">
      <c r="G9924" s="31"/>
    </row>
    <row r="9925" spans="7:7">
      <c r="G9925" s="31"/>
    </row>
    <row r="9926" spans="7:7">
      <c r="G9926" s="31"/>
    </row>
    <row r="9927" spans="7:7">
      <c r="G9927" s="31"/>
    </row>
    <row r="9928" spans="7:7">
      <c r="G9928" s="31"/>
    </row>
    <row r="9929" spans="7:7">
      <c r="G9929" s="31"/>
    </row>
    <row r="9930" spans="7:7">
      <c r="G9930" s="31"/>
    </row>
    <row r="9931" spans="7:7">
      <c r="G9931" s="31"/>
    </row>
    <row r="9932" spans="7:7">
      <c r="G9932" s="31"/>
    </row>
    <row r="9933" spans="7:7">
      <c r="G9933" s="31"/>
    </row>
    <row r="9934" spans="7:7">
      <c r="G9934" s="31"/>
    </row>
    <row r="9935" spans="7:7">
      <c r="G9935" s="31"/>
    </row>
    <row r="9936" spans="7:7">
      <c r="G9936" s="31"/>
    </row>
    <row r="9937" spans="7:7">
      <c r="G9937" s="31"/>
    </row>
    <row r="9938" spans="7:7">
      <c r="G9938" s="31"/>
    </row>
    <row r="9939" spans="7:7">
      <c r="G9939" s="31"/>
    </row>
    <row r="9940" spans="7:7">
      <c r="G9940" s="31"/>
    </row>
    <row r="9941" spans="7:7">
      <c r="G9941" s="31"/>
    </row>
    <row r="9942" spans="7:7">
      <c r="G9942" s="31"/>
    </row>
    <row r="9943" spans="7:7">
      <c r="G9943" s="31"/>
    </row>
    <row r="9944" spans="7:7">
      <c r="G9944" s="31"/>
    </row>
    <row r="9945" spans="7:7">
      <c r="G9945" s="31"/>
    </row>
    <row r="9946" spans="7:7">
      <c r="G9946" s="31"/>
    </row>
    <row r="9947" spans="7:7">
      <c r="G9947" s="31"/>
    </row>
    <row r="9948" spans="7:7">
      <c r="G9948" s="31"/>
    </row>
    <row r="9949" spans="7:7">
      <c r="G9949" s="31"/>
    </row>
    <row r="9950" spans="7:7">
      <c r="G9950" s="31"/>
    </row>
    <row r="9951" spans="7:7">
      <c r="G9951" s="31"/>
    </row>
    <row r="9952" spans="7:7">
      <c r="G9952" s="31"/>
    </row>
    <row r="9953" spans="7:7">
      <c r="G9953" s="31"/>
    </row>
    <row r="9954" spans="7:7">
      <c r="G9954" s="31"/>
    </row>
    <row r="9955" spans="7:7">
      <c r="G9955" s="31"/>
    </row>
    <row r="9956" spans="7:7">
      <c r="G9956" s="31"/>
    </row>
    <row r="9957" spans="7:7">
      <c r="G9957" s="31"/>
    </row>
    <row r="9958" spans="7:7">
      <c r="G9958" s="31"/>
    </row>
    <row r="9959" spans="7:7">
      <c r="G9959" s="31"/>
    </row>
    <row r="9960" spans="7:7">
      <c r="G9960" s="31"/>
    </row>
    <row r="9961" spans="7:7">
      <c r="G9961" s="31"/>
    </row>
    <row r="9962" spans="7:7">
      <c r="G9962" s="31"/>
    </row>
    <row r="9963" spans="7:7">
      <c r="G9963" s="31"/>
    </row>
    <row r="9964" spans="7:7">
      <c r="G9964" s="31"/>
    </row>
    <row r="9965" spans="7:7">
      <c r="G9965" s="31"/>
    </row>
    <row r="9966" spans="7:7">
      <c r="G9966" s="31"/>
    </row>
    <row r="9967" spans="7:7">
      <c r="G9967" s="31"/>
    </row>
    <row r="9968" spans="7:7">
      <c r="G9968" s="31"/>
    </row>
    <row r="9969" spans="7:7">
      <c r="G9969" s="31"/>
    </row>
    <row r="9970" spans="7:7">
      <c r="G9970" s="31"/>
    </row>
    <row r="9971" spans="7:7">
      <c r="G9971" s="31"/>
    </row>
    <row r="9972" spans="7:7">
      <c r="G9972" s="31"/>
    </row>
    <row r="9973" spans="7:7">
      <c r="G9973" s="31"/>
    </row>
    <row r="9974" spans="7:7">
      <c r="G9974" s="31"/>
    </row>
    <row r="9975" spans="7:7">
      <c r="G9975" s="31"/>
    </row>
    <row r="9976" spans="7:7">
      <c r="G9976" s="31"/>
    </row>
    <row r="9977" spans="7:7">
      <c r="G9977" s="31"/>
    </row>
    <row r="9978" spans="7:7">
      <c r="G9978" s="31"/>
    </row>
    <row r="9979" spans="7:7">
      <c r="G9979" s="31"/>
    </row>
    <row r="9980" spans="7:7">
      <c r="G9980" s="31"/>
    </row>
    <row r="9981" spans="7:7">
      <c r="G9981" s="31"/>
    </row>
    <row r="9982" spans="7:7">
      <c r="G9982" s="31"/>
    </row>
    <row r="9983" spans="7:7">
      <c r="G9983" s="31"/>
    </row>
    <row r="9984" spans="7:7">
      <c r="G9984" s="31"/>
    </row>
    <row r="9985" spans="7:7">
      <c r="G9985" s="31"/>
    </row>
    <row r="9986" spans="7:7">
      <c r="G9986" s="31"/>
    </row>
    <row r="9987" spans="7:7">
      <c r="G9987" s="31"/>
    </row>
    <row r="9988" spans="7:7">
      <c r="G9988" s="31"/>
    </row>
    <row r="9989" spans="7:7">
      <c r="G9989" s="31"/>
    </row>
    <row r="9990" spans="7:7">
      <c r="G9990" s="31"/>
    </row>
    <row r="9991" spans="7:7">
      <c r="G9991" s="31"/>
    </row>
    <row r="9992" spans="7:7">
      <c r="G9992" s="31"/>
    </row>
    <row r="9993" spans="7:7">
      <c r="G9993" s="31"/>
    </row>
    <row r="9994" spans="7:7">
      <c r="G9994" s="31"/>
    </row>
    <row r="9995" spans="7:7">
      <c r="G9995" s="31"/>
    </row>
    <row r="9996" spans="7:7">
      <c r="G9996" s="31"/>
    </row>
    <row r="9997" spans="7:7">
      <c r="G9997" s="31"/>
    </row>
    <row r="9998" spans="7:7">
      <c r="G9998" s="31"/>
    </row>
    <row r="9999" spans="7:7">
      <c r="G9999" s="31"/>
    </row>
    <row r="10000" spans="7:7">
      <c r="G10000" s="31"/>
    </row>
    <row r="10001" spans="7:7">
      <c r="G10001" s="31"/>
    </row>
    <row r="10002" spans="7:7">
      <c r="G10002" s="31"/>
    </row>
    <row r="10003" spans="7:7">
      <c r="G10003" s="31"/>
    </row>
    <row r="10004" spans="7:7">
      <c r="G10004" s="31"/>
    </row>
    <row r="10005" spans="7:7">
      <c r="G10005" s="31"/>
    </row>
    <row r="10006" spans="7:7">
      <c r="G10006" s="31"/>
    </row>
    <row r="10007" spans="7:7">
      <c r="G10007" s="31"/>
    </row>
    <row r="10008" spans="7:7">
      <c r="G10008" s="31"/>
    </row>
    <row r="10009" spans="7:7">
      <c r="G10009" s="31"/>
    </row>
    <row r="10010" spans="7:7">
      <c r="G10010" s="31"/>
    </row>
    <row r="10011" spans="7:7">
      <c r="G10011" s="31"/>
    </row>
    <row r="10012" spans="7:7">
      <c r="G10012" s="31"/>
    </row>
    <row r="10013" spans="7:7">
      <c r="G10013" s="31"/>
    </row>
    <row r="10014" spans="7:7">
      <c r="G10014" s="31"/>
    </row>
    <row r="10015" spans="7:7">
      <c r="G10015" s="31"/>
    </row>
    <row r="10016" spans="7:7">
      <c r="G10016" s="31"/>
    </row>
    <row r="10017" spans="7:7">
      <c r="G10017" s="31"/>
    </row>
    <row r="10018" spans="7:7">
      <c r="G10018" s="31"/>
    </row>
    <row r="10019" spans="7:7">
      <c r="G10019" s="31"/>
    </row>
    <row r="10020" spans="7:7">
      <c r="G10020" s="31"/>
    </row>
    <row r="10021" spans="7:7">
      <c r="G10021" s="31"/>
    </row>
    <row r="10022" spans="7:7">
      <c r="G10022" s="31"/>
    </row>
    <row r="10023" spans="7:7">
      <c r="G10023" s="31"/>
    </row>
    <row r="10024" spans="7:7">
      <c r="G10024" s="31"/>
    </row>
    <row r="10025" spans="7:7">
      <c r="G10025" s="31"/>
    </row>
    <row r="10026" spans="7:7">
      <c r="G10026" s="31"/>
    </row>
    <row r="10027" spans="7:7">
      <c r="G10027" s="31"/>
    </row>
    <row r="10028" spans="7:7">
      <c r="G10028" s="31"/>
    </row>
    <row r="10029" spans="7:7">
      <c r="G10029" s="31"/>
    </row>
    <row r="10030" spans="7:7">
      <c r="G10030" s="31"/>
    </row>
    <row r="10031" spans="7:7">
      <c r="G10031" s="31"/>
    </row>
    <row r="10032" spans="7:7">
      <c r="G10032" s="31"/>
    </row>
    <row r="10033" spans="7:7">
      <c r="G10033" s="31"/>
    </row>
    <row r="10034" spans="7:7">
      <c r="G10034" s="31"/>
    </row>
    <row r="10035" spans="7:7">
      <c r="G10035" s="31"/>
    </row>
    <row r="10036" spans="7:7">
      <c r="G10036" s="31"/>
    </row>
    <row r="10037" spans="7:7">
      <c r="G10037" s="31"/>
    </row>
    <row r="10038" spans="7:7">
      <c r="G10038" s="31"/>
    </row>
    <row r="10039" spans="7:7">
      <c r="G10039" s="31"/>
    </row>
    <row r="10040" spans="7:7">
      <c r="G10040" s="31"/>
    </row>
    <row r="10041" spans="7:7">
      <c r="G10041" s="31"/>
    </row>
    <row r="10042" spans="7:7">
      <c r="G10042" s="31"/>
    </row>
    <row r="10043" spans="7:7">
      <c r="G10043" s="31"/>
    </row>
    <row r="10044" spans="7:7">
      <c r="G10044" s="31"/>
    </row>
    <row r="10045" spans="7:7">
      <c r="G10045" s="31"/>
    </row>
    <row r="10046" spans="7:7">
      <c r="G10046" s="31"/>
    </row>
    <row r="10047" spans="7:7">
      <c r="G10047" s="31"/>
    </row>
    <row r="10048" spans="7:7">
      <c r="G10048" s="31"/>
    </row>
    <row r="10049" spans="7:7">
      <c r="G10049" s="31"/>
    </row>
    <row r="10050" spans="7:7">
      <c r="G10050" s="31"/>
    </row>
    <row r="10051" spans="7:7">
      <c r="G10051" s="31"/>
    </row>
    <row r="10052" spans="7:7">
      <c r="G10052" s="31"/>
    </row>
    <row r="10053" spans="7:7">
      <c r="G10053" s="31"/>
    </row>
    <row r="10054" spans="7:7">
      <c r="G10054" s="31"/>
    </row>
    <row r="10055" spans="7:7">
      <c r="G10055" s="31"/>
    </row>
    <row r="10056" spans="7:7">
      <c r="G10056" s="31"/>
    </row>
    <row r="10057" spans="7:7">
      <c r="G10057" s="31"/>
    </row>
    <row r="10058" spans="7:7">
      <c r="G10058" s="31"/>
    </row>
    <row r="10059" spans="7:7">
      <c r="G10059" s="31"/>
    </row>
    <row r="10060" spans="7:7">
      <c r="G10060" s="31"/>
    </row>
    <row r="10061" spans="7:7">
      <c r="G10061" s="31"/>
    </row>
    <row r="10062" spans="7:7">
      <c r="G10062" s="31"/>
    </row>
    <row r="10063" spans="7:7">
      <c r="G10063" s="31"/>
    </row>
    <row r="10064" spans="7:7">
      <c r="G10064" s="31"/>
    </row>
    <row r="10065" spans="7:7">
      <c r="G10065" s="31"/>
    </row>
    <row r="10066" spans="7:7">
      <c r="G10066" s="31"/>
    </row>
    <row r="10067" spans="7:7">
      <c r="G10067" s="31"/>
    </row>
    <row r="10068" spans="7:7">
      <c r="G10068" s="31"/>
    </row>
    <row r="10069" spans="7:7">
      <c r="G10069" s="31"/>
    </row>
    <row r="10070" spans="7:7">
      <c r="G10070" s="31"/>
    </row>
    <row r="10071" spans="7:7">
      <c r="G10071" s="31"/>
    </row>
    <row r="10072" spans="7:7">
      <c r="G10072" s="31"/>
    </row>
    <row r="10073" spans="7:7">
      <c r="G10073" s="31"/>
    </row>
    <row r="10074" spans="7:7">
      <c r="G10074" s="31"/>
    </row>
    <row r="10075" spans="7:7">
      <c r="G10075" s="31"/>
    </row>
    <row r="10076" spans="7:7">
      <c r="G10076" s="31"/>
    </row>
    <row r="10077" spans="7:7">
      <c r="G10077" s="31"/>
    </row>
    <row r="10078" spans="7:7">
      <c r="G10078" s="31"/>
    </row>
    <row r="10079" spans="7:7">
      <c r="G10079" s="31"/>
    </row>
    <row r="10080" spans="7:7">
      <c r="G10080" s="31"/>
    </row>
    <row r="10081" spans="7:7">
      <c r="G10081" s="31"/>
    </row>
    <row r="10082" spans="7:7">
      <c r="G10082" s="31"/>
    </row>
    <row r="10083" spans="7:7">
      <c r="G10083" s="31"/>
    </row>
    <row r="10084" spans="7:7">
      <c r="G10084" s="31"/>
    </row>
    <row r="10085" spans="7:7">
      <c r="G10085" s="31"/>
    </row>
    <row r="10086" spans="7:7">
      <c r="G10086" s="31"/>
    </row>
    <row r="10087" spans="7:7">
      <c r="G10087" s="31"/>
    </row>
    <row r="10088" spans="7:7">
      <c r="G10088" s="31"/>
    </row>
    <row r="10089" spans="7:7">
      <c r="G10089" s="31"/>
    </row>
    <row r="10090" spans="7:7">
      <c r="G10090" s="31"/>
    </row>
    <row r="10091" spans="7:7">
      <c r="G10091" s="31"/>
    </row>
    <row r="10092" spans="7:7">
      <c r="G10092" s="31"/>
    </row>
    <row r="10093" spans="7:7">
      <c r="G10093" s="31"/>
    </row>
    <row r="10094" spans="7:7">
      <c r="G10094" s="31"/>
    </row>
    <row r="10095" spans="7:7">
      <c r="G10095" s="31"/>
    </row>
    <row r="10096" spans="7:7">
      <c r="G10096" s="31"/>
    </row>
    <row r="10097" spans="7:7">
      <c r="G10097" s="31"/>
    </row>
    <row r="10098" spans="7:7">
      <c r="G10098" s="31"/>
    </row>
    <row r="10099" spans="7:7">
      <c r="G10099" s="31"/>
    </row>
    <row r="10100" spans="7:7">
      <c r="G10100" s="31"/>
    </row>
    <row r="10101" spans="7:7">
      <c r="G10101" s="31"/>
    </row>
    <row r="10102" spans="7:7">
      <c r="G10102" s="31"/>
    </row>
    <row r="10103" spans="7:7">
      <c r="G10103" s="31"/>
    </row>
    <row r="10104" spans="7:7">
      <c r="G10104" s="31"/>
    </row>
    <row r="10105" spans="7:7">
      <c r="G10105" s="31"/>
    </row>
    <row r="10106" spans="7:7">
      <c r="G10106" s="31"/>
    </row>
    <row r="10107" spans="7:7">
      <c r="G10107" s="31"/>
    </row>
    <row r="10108" spans="7:7">
      <c r="G10108" s="31"/>
    </row>
    <row r="10109" spans="7:7">
      <c r="G10109" s="31"/>
    </row>
    <row r="10110" spans="7:7">
      <c r="G10110" s="31"/>
    </row>
    <row r="10111" spans="7:7">
      <c r="G10111" s="31"/>
    </row>
    <row r="10112" spans="7:7">
      <c r="G10112" s="31"/>
    </row>
    <row r="10113" spans="7:7">
      <c r="G10113" s="31"/>
    </row>
    <row r="10114" spans="7:7">
      <c r="G10114" s="31"/>
    </row>
    <row r="10115" spans="7:7">
      <c r="G10115" s="31"/>
    </row>
    <row r="10116" spans="7:7">
      <c r="G10116" s="31"/>
    </row>
    <row r="10117" spans="7:7">
      <c r="G10117" s="31"/>
    </row>
    <row r="10118" spans="7:7">
      <c r="G10118" s="31"/>
    </row>
    <row r="10119" spans="7:7">
      <c r="G10119" s="31"/>
    </row>
    <row r="10120" spans="7:7">
      <c r="G10120" s="31"/>
    </row>
    <row r="10121" spans="7:7">
      <c r="G10121" s="31"/>
    </row>
    <row r="10122" spans="7:7">
      <c r="G10122" s="31"/>
    </row>
    <row r="10123" spans="7:7">
      <c r="G10123" s="31"/>
    </row>
    <row r="10124" spans="7:7">
      <c r="G10124" s="31"/>
    </row>
    <row r="10125" spans="7:7">
      <c r="G10125" s="31"/>
    </row>
    <row r="10126" spans="7:7">
      <c r="G10126" s="31"/>
    </row>
    <row r="10127" spans="7:7">
      <c r="G10127" s="31"/>
    </row>
    <row r="10128" spans="7:7">
      <c r="G10128" s="31"/>
    </row>
    <row r="10129" spans="7:7">
      <c r="G10129" s="31"/>
    </row>
    <row r="10130" spans="7:7">
      <c r="G10130" s="31"/>
    </row>
    <row r="10131" spans="7:7">
      <c r="G10131" s="31"/>
    </row>
    <row r="10132" spans="7:7">
      <c r="G10132" s="31"/>
    </row>
    <row r="10133" spans="7:7">
      <c r="G10133" s="31"/>
    </row>
    <row r="10134" spans="7:7">
      <c r="G10134" s="31"/>
    </row>
    <row r="10135" spans="7:7">
      <c r="G10135" s="31"/>
    </row>
    <row r="10136" spans="7:7">
      <c r="G10136" s="31"/>
    </row>
    <row r="10137" spans="7:7">
      <c r="G10137" s="31"/>
    </row>
    <row r="10138" spans="7:7">
      <c r="G10138" s="31"/>
    </row>
    <row r="10139" spans="7:7">
      <c r="G10139" s="31"/>
    </row>
    <row r="10140" spans="7:7">
      <c r="G10140" s="31"/>
    </row>
    <row r="10141" spans="7:7">
      <c r="G10141" s="31"/>
    </row>
    <row r="10142" spans="7:7">
      <c r="G10142" s="31"/>
    </row>
    <row r="10143" spans="7:7">
      <c r="G10143" s="31"/>
    </row>
    <row r="10144" spans="7:7">
      <c r="G10144" s="31"/>
    </row>
    <row r="10145" spans="7:7">
      <c r="G10145" s="31"/>
    </row>
    <row r="10146" spans="7:7">
      <c r="G10146" s="31"/>
    </row>
    <row r="10147" spans="7:7">
      <c r="G10147" s="31"/>
    </row>
    <row r="10148" spans="7:7">
      <c r="G10148" s="31"/>
    </row>
    <row r="10149" spans="7:7">
      <c r="G10149" s="31"/>
    </row>
    <row r="10150" spans="7:7">
      <c r="G10150" s="31"/>
    </row>
    <row r="10151" spans="7:7">
      <c r="G10151" s="31"/>
    </row>
    <row r="10152" spans="7:7">
      <c r="G10152" s="31"/>
    </row>
    <row r="10153" spans="7:7">
      <c r="G10153" s="31"/>
    </row>
    <row r="10154" spans="7:7">
      <c r="G10154" s="31"/>
    </row>
    <row r="10155" spans="7:7">
      <c r="G10155" s="31"/>
    </row>
    <row r="10156" spans="7:7">
      <c r="G10156" s="31"/>
    </row>
    <row r="10157" spans="7:7">
      <c r="G10157" s="31"/>
    </row>
    <row r="10158" spans="7:7">
      <c r="G10158" s="31"/>
    </row>
    <row r="10159" spans="7:7">
      <c r="G10159" s="31"/>
    </row>
    <row r="10160" spans="7:7">
      <c r="G10160" s="31"/>
    </row>
    <row r="10161" spans="7:7">
      <c r="G10161" s="31"/>
    </row>
    <row r="10162" spans="7:7">
      <c r="G10162" s="31"/>
    </row>
    <row r="10163" spans="7:7">
      <c r="G10163" s="31"/>
    </row>
    <row r="10164" spans="7:7">
      <c r="G10164" s="31"/>
    </row>
    <row r="10165" spans="7:7">
      <c r="G10165" s="31"/>
    </row>
    <row r="10166" spans="7:7">
      <c r="G10166" s="31"/>
    </row>
    <row r="10167" spans="7:7">
      <c r="G10167" s="31"/>
    </row>
    <row r="10168" spans="7:7">
      <c r="G10168" s="31"/>
    </row>
    <row r="10169" spans="7:7">
      <c r="G10169" s="31"/>
    </row>
    <row r="10170" spans="7:7">
      <c r="G10170" s="31"/>
    </row>
    <row r="10171" spans="7:7">
      <c r="G10171" s="31"/>
    </row>
    <row r="10172" spans="7:7">
      <c r="G10172" s="31"/>
    </row>
    <row r="10173" spans="7:7">
      <c r="G10173" s="31"/>
    </row>
    <row r="10174" spans="7:7">
      <c r="G10174" s="31"/>
    </row>
    <row r="10175" spans="7:7">
      <c r="G10175" s="31"/>
    </row>
    <row r="10176" spans="7:7">
      <c r="G10176" s="31"/>
    </row>
    <row r="10177" spans="7:7">
      <c r="G10177" s="31"/>
    </row>
    <row r="10178" spans="7:7">
      <c r="G10178" s="31"/>
    </row>
    <row r="10179" spans="7:7">
      <c r="G10179" s="31"/>
    </row>
    <row r="10180" spans="7:7">
      <c r="G10180" s="31"/>
    </row>
    <row r="10181" spans="7:7">
      <c r="G10181" s="31"/>
    </row>
    <row r="10182" spans="7:7">
      <c r="G10182" s="31"/>
    </row>
    <row r="10183" spans="7:7">
      <c r="G10183" s="31"/>
    </row>
    <row r="10184" spans="7:7">
      <c r="G10184" s="31"/>
    </row>
    <row r="10185" spans="7:7">
      <c r="G10185" s="31"/>
    </row>
    <row r="10186" spans="7:7">
      <c r="G10186" s="31"/>
    </row>
    <row r="10187" spans="7:7">
      <c r="G10187" s="31"/>
    </row>
    <row r="10188" spans="7:7">
      <c r="G10188" s="31"/>
    </row>
    <row r="10189" spans="7:7">
      <c r="G10189" s="31"/>
    </row>
    <row r="10190" spans="7:7">
      <c r="G10190" s="31"/>
    </row>
    <row r="10191" spans="7:7">
      <c r="G10191" s="31"/>
    </row>
    <row r="10192" spans="7:7">
      <c r="G10192" s="31"/>
    </row>
    <row r="10193" spans="7:7">
      <c r="G10193" s="31"/>
    </row>
    <row r="10194" spans="7:7">
      <c r="G10194" s="31"/>
    </row>
    <row r="10195" spans="7:7">
      <c r="G10195" s="31"/>
    </row>
    <row r="10196" spans="7:7">
      <c r="G10196" s="31"/>
    </row>
    <row r="10197" spans="7:7">
      <c r="G10197" s="31"/>
    </row>
    <row r="10198" spans="7:7">
      <c r="G10198" s="31"/>
    </row>
    <row r="10199" spans="7:7">
      <c r="G10199" s="31"/>
    </row>
    <row r="10200" spans="7:7">
      <c r="G10200" s="31"/>
    </row>
    <row r="10201" spans="7:7">
      <c r="G10201" s="31"/>
    </row>
    <row r="10202" spans="7:7">
      <c r="G10202" s="31"/>
    </row>
    <row r="10203" spans="7:7">
      <c r="G10203" s="31"/>
    </row>
    <row r="10204" spans="7:7">
      <c r="G10204" s="31"/>
    </row>
    <row r="10205" spans="7:7">
      <c r="G10205" s="31"/>
    </row>
    <row r="10206" spans="7:7">
      <c r="G10206" s="31"/>
    </row>
    <row r="10207" spans="7:7">
      <c r="G10207" s="31"/>
    </row>
    <row r="10208" spans="7:7">
      <c r="G10208" s="31"/>
    </row>
    <row r="10209" spans="7:7">
      <c r="G10209" s="31"/>
    </row>
    <row r="10210" spans="7:7">
      <c r="G10210" s="31"/>
    </row>
    <row r="10211" spans="7:7">
      <c r="G10211" s="31"/>
    </row>
    <row r="10212" spans="7:7">
      <c r="G10212" s="31"/>
    </row>
    <row r="10213" spans="7:7">
      <c r="G10213" s="31"/>
    </row>
    <row r="10214" spans="7:7">
      <c r="G10214" s="31"/>
    </row>
    <row r="10215" spans="7:7">
      <c r="G10215" s="31"/>
    </row>
    <row r="10216" spans="7:7">
      <c r="G10216" s="31"/>
    </row>
    <row r="10217" spans="7:7">
      <c r="G10217" s="31"/>
    </row>
    <row r="10218" spans="7:7">
      <c r="G10218" s="31"/>
    </row>
    <row r="10219" spans="7:7">
      <c r="G10219" s="31"/>
    </row>
    <row r="10220" spans="7:7">
      <c r="G10220" s="31"/>
    </row>
    <row r="10221" spans="7:7">
      <c r="G10221" s="31"/>
    </row>
    <row r="10222" spans="7:7">
      <c r="G10222" s="31"/>
    </row>
    <row r="10223" spans="7:7">
      <c r="G10223" s="31"/>
    </row>
    <row r="10224" spans="7:7">
      <c r="G10224" s="31"/>
    </row>
    <row r="10225" spans="7:7">
      <c r="G10225" s="31"/>
    </row>
    <row r="10226" spans="7:7">
      <c r="G10226" s="31"/>
    </row>
    <row r="10227" spans="7:7">
      <c r="G10227" s="31"/>
    </row>
    <row r="10228" spans="7:7">
      <c r="G10228" s="31"/>
    </row>
    <row r="10229" spans="7:7">
      <c r="G10229" s="31"/>
    </row>
    <row r="10230" spans="7:7">
      <c r="G10230" s="31"/>
    </row>
    <row r="10231" spans="7:7">
      <c r="G10231" s="31"/>
    </row>
    <row r="10232" spans="7:7">
      <c r="G10232" s="31"/>
    </row>
    <row r="10233" spans="7:7">
      <c r="G10233" s="31"/>
    </row>
    <row r="10234" spans="7:7">
      <c r="G10234" s="31"/>
    </row>
    <row r="10235" spans="7:7">
      <c r="G10235" s="31"/>
    </row>
    <row r="10236" spans="7:7">
      <c r="G10236" s="31"/>
    </row>
    <row r="10237" spans="7:7">
      <c r="G10237" s="31"/>
    </row>
    <row r="10238" spans="7:7">
      <c r="G10238" s="31"/>
    </row>
    <row r="10239" spans="7:7">
      <c r="G10239" s="31"/>
    </row>
    <row r="10240" spans="7:7">
      <c r="G10240" s="31"/>
    </row>
    <row r="10241" spans="7:7">
      <c r="G10241" s="31"/>
    </row>
    <row r="10242" spans="7:7">
      <c r="G10242" s="31"/>
    </row>
    <row r="10243" spans="7:7">
      <c r="G10243" s="31"/>
    </row>
    <row r="10244" spans="7:7">
      <c r="G10244" s="31"/>
    </row>
    <row r="10245" spans="7:7">
      <c r="G10245" s="31"/>
    </row>
    <row r="10246" spans="7:7">
      <c r="G10246" s="31"/>
    </row>
    <row r="10247" spans="7:7">
      <c r="G10247" s="31"/>
    </row>
    <row r="10248" spans="7:7">
      <c r="G10248" s="31"/>
    </row>
    <row r="10249" spans="7:7">
      <c r="G10249" s="31"/>
    </row>
    <row r="10250" spans="7:7">
      <c r="G10250" s="31"/>
    </row>
    <row r="10251" spans="7:7">
      <c r="G10251" s="31"/>
    </row>
    <row r="10252" spans="7:7">
      <c r="G10252" s="31"/>
    </row>
    <row r="10253" spans="7:7">
      <c r="G10253" s="31"/>
    </row>
    <row r="10254" spans="7:7">
      <c r="G10254" s="31"/>
    </row>
    <row r="10255" spans="7:7">
      <c r="G10255" s="31"/>
    </row>
    <row r="10256" spans="7:7">
      <c r="G10256" s="31"/>
    </row>
    <row r="10257" spans="7:7">
      <c r="G10257" s="31"/>
    </row>
    <row r="10258" spans="7:7">
      <c r="G10258" s="31"/>
    </row>
    <row r="10259" spans="7:7">
      <c r="G10259" s="31"/>
    </row>
    <row r="10260" spans="7:7">
      <c r="G10260" s="31"/>
    </row>
    <row r="10261" spans="7:7">
      <c r="G10261" s="31"/>
    </row>
    <row r="10262" spans="7:7">
      <c r="G10262" s="31"/>
    </row>
    <row r="10263" spans="7:7">
      <c r="G10263" s="31"/>
    </row>
    <row r="10264" spans="7:7">
      <c r="G10264" s="31"/>
    </row>
    <row r="10265" spans="7:7">
      <c r="G10265" s="31"/>
    </row>
    <row r="10266" spans="7:7">
      <c r="G10266" s="31"/>
    </row>
    <row r="10267" spans="7:7">
      <c r="G10267" s="31"/>
    </row>
    <row r="10268" spans="7:7">
      <c r="G10268" s="31"/>
    </row>
    <row r="10269" spans="7:7">
      <c r="G10269" s="31"/>
    </row>
    <row r="10270" spans="7:7">
      <c r="G10270" s="31"/>
    </row>
    <row r="10271" spans="7:7">
      <c r="G10271" s="31"/>
    </row>
    <row r="10272" spans="7:7">
      <c r="G10272" s="31"/>
    </row>
    <row r="10273" spans="7:7">
      <c r="G10273" s="31"/>
    </row>
    <row r="10274" spans="7:7">
      <c r="G10274" s="31"/>
    </row>
    <row r="10275" spans="7:7">
      <c r="G10275" s="31"/>
    </row>
    <row r="10276" spans="7:7">
      <c r="G10276" s="31"/>
    </row>
    <row r="10277" spans="7:7">
      <c r="G10277" s="31"/>
    </row>
    <row r="10278" spans="7:7">
      <c r="G10278" s="31"/>
    </row>
    <row r="10279" spans="7:7">
      <c r="G10279" s="31"/>
    </row>
    <row r="10280" spans="7:7">
      <c r="G10280" s="31"/>
    </row>
    <row r="10281" spans="7:7">
      <c r="G10281" s="31"/>
    </row>
    <row r="10282" spans="7:7">
      <c r="G10282" s="31"/>
    </row>
    <row r="10283" spans="7:7">
      <c r="G10283" s="31"/>
    </row>
    <row r="10284" spans="7:7">
      <c r="G10284" s="31"/>
    </row>
    <row r="10285" spans="7:7">
      <c r="G10285" s="31"/>
    </row>
    <row r="10286" spans="7:7">
      <c r="G10286" s="31"/>
    </row>
    <row r="10287" spans="7:7">
      <c r="G10287" s="31"/>
    </row>
    <row r="10288" spans="7:7">
      <c r="G10288" s="31"/>
    </row>
    <row r="10289" spans="7:7">
      <c r="G10289" s="31"/>
    </row>
    <row r="10290" spans="7:7">
      <c r="G10290" s="31"/>
    </row>
    <row r="10291" spans="7:7">
      <c r="G10291" s="31"/>
    </row>
    <row r="10292" spans="7:7">
      <c r="G10292" s="31"/>
    </row>
    <row r="10293" spans="7:7">
      <c r="G10293" s="31"/>
    </row>
    <row r="10294" spans="7:7">
      <c r="G10294" s="31"/>
    </row>
    <row r="10295" spans="7:7">
      <c r="G10295" s="31"/>
    </row>
    <row r="10296" spans="7:7">
      <c r="G10296" s="31"/>
    </row>
    <row r="10297" spans="7:7">
      <c r="G10297" s="31"/>
    </row>
    <row r="10298" spans="7:7">
      <c r="G10298" s="31"/>
    </row>
    <row r="10299" spans="7:7">
      <c r="G10299" s="31"/>
    </row>
    <row r="10300" spans="7:7">
      <c r="G10300" s="31"/>
    </row>
    <row r="10301" spans="7:7">
      <c r="G10301" s="31"/>
    </row>
    <row r="10302" spans="7:7">
      <c r="G10302" s="31"/>
    </row>
    <row r="10303" spans="7:7">
      <c r="G10303" s="31"/>
    </row>
    <row r="10304" spans="7:7">
      <c r="G10304" s="31"/>
    </row>
    <row r="10305" spans="7:7">
      <c r="G10305" s="31"/>
    </row>
    <row r="10306" spans="7:7">
      <c r="G10306" s="31"/>
    </row>
    <row r="10307" spans="7:7">
      <c r="G10307" s="31"/>
    </row>
    <row r="10308" spans="7:7">
      <c r="G10308" s="31"/>
    </row>
    <row r="10309" spans="7:7">
      <c r="G10309" s="31"/>
    </row>
    <row r="10310" spans="7:7">
      <c r="G10310" s="31"/>
    </row>
    <row r="10311" spans="7:7">
      <c r="G10311" s="31"/>
    </row>
    <row r="10312" spans="7:7">
      <c r="G10312" s="31"/>
    </row>
    <row r="10313" spans="7:7">
      <c r="G10313" s="31"/>
    </row>
    <row r="10314" spans="7:7">
      <c r="G10314" s="31"/>
    </row>
    <row r="10315" spans="7:7">
      <c r="G10315" s="31"/>
    </row>
    <row r="10316" spans="7:7">
      <c r="G10316" s="31"/>
    </row>
    <row r="10317" spans="7:7">
      <c r="G10317" s="31"/>
    </row>
    <row r="10318" spans="7:7">
      <c r="G10318" s="31"/>
    </row>
    <row r="10319" spans="7:7">
      <c r="G10319" s="31"/>
    </row>
    <row r="10320" spans="7:7">
      <c r="G10320" s="31"/>
    </row>
    <row r="10321" spans="7:7">
      <c r="G10321" s="31"/>
    </row>
    <row r="10322" spans="7:7">
      <c r="G10322" s="31"/>
    </row>
    <row r="10323" spans="7:7">
      <c r="G10323" s="31"/>
    </row>
    <row r="10324" spans="7:7">
      <c r="G10324" s="31"/>
    </row>
    <row r="10325" spans="7:7">
      <c r="G10325" s="31"/>
    </row>
    <row r="10326" spans="7:7">
      <c r="G10326" s="31"/>
    </row>
    <row r="10327" spans="7:7">
      <c r="G10327" s="31"/>
    </row>
    <row r="10328" spans="7:7">
      <c r="G10328" s="31"/>
    </row>
    <row r="10329" spans="7:7">
      <c r="G10329" s="31"/>
    </row>
    <row r="10330" spans="7:7">
      <c r="G10330" s="31"/>
    </row>
    <row r="10331" spans="7:7">
      <c r="G10331" s="31"/>
    </row>
    <row r="10332" spans="7:7">
      <c r="G10332" s="31"/>
    </row>
    <row r="10333" spans="7:7">
      <c r="G10333" s="31"/>
    </row>
    <row r="10334" spans="7:7">
      <c r="G10334" s="31"/>
    </row>
    <row r="10335" spans="7:7">
      <c r="G10335" s="31"/>
    </row>
    <row r="10336" spans="7:7">
      <c r="G10336" s="31"/>
    </row>
    <row r="10337" spans="7:7">
      <c r="G10337" s="31"/>
    </row>
    <row r="10338" spans="7:7">
      <c r="G10338" s="31"/>
    </row>
    <row r="10339" spans="7:7">
      <c r="G10339" s="31"/>
    </row>
    <row r="10340" spans="7:7">
      <c r="G10340" s="31"/>
    </row>
    <row r="10341" spans="7:7">
      <c r="G10341" s="31"/>
    </row>
    <row r="10342" spans="7:7">
      <c r="G10342" s="31"/>
    </row>
    <row r="10343" spans="7:7">
      <c r="G10343" s="31"/>
    </row>
    <row r="10344" spans="7:7">
      <c r="G10344" s="31"/>
    </row>
    <row r="10345" spans="7:7">
      <c r="G10345" s="31"/>
    </row>
    <row r="10346" spans="7:7">
      <c r="G10346" s="31"/>
    </row>
    <row r="10347" spans="7:7">
      <c r="G10347" s="31"/>
    </row>
    <row r="10348" spans="7:7">
      <c r="G10348" s="31"/>
    </row>
    <row r="10349" spans="7:7">
      <c r="G10349" s="31"/>
    </row>
    <row r="10350" spans="7:7">
      <c r="G10350" s="31"/>
    </row>
    <row r="10351" spans="7:7">
      <c r="G10351" s="31"/>
    </row>
    <row r="10352" spans="7:7">
      <c r="G10352" s="31"/>
    </row>
    <row r="10353" spans="7:7">
      <c r="G10353" s="31"/>
    </row>
    <row r="10354" spans="7:7">
      <c r="G10354" s="31"/>
    </row>
    <row r="10355" spans="7:7">
      <c r="G10355" s="31"/>
    </row>
    <row r="10356" spans="7:7">
      <c r="G10356" s="31"/>
    </row>
    <row r="10357" spans="7:7">
      <c r="G10357" s="31"/>
    </row>
    <row r="10358" spans="7:7">
      <c r="G10358" s="31"/>
    </row>
    <row r="10359" spans="7:7">
      <c r="G10359" s="31"/>
    </row>
    <row r="10360" spans="7:7">
      <c r="G10360" s="31"/>
    </row>
    <row r="10361" spans="7:7">
      <c r="G10361" s="31"/>
    </row>
    <row r="10362" spans="7:7">
      <c r="G10362" s="31"/>
    </row>
    <row r="10363" spans="7:7">
      <c r="G10363" s="31"/>
    </row>
    <row r="10364" spans="7:7">
      <c r="G10364" s="31"/>
    </row>
    <row r="10365" spans="7:7">
      <c r="G10365" s="31"/>
    </row>
    <row r="10366" spans="7:7">
      <c r="G10366" s="31"/>
    </row>
    <row r="10367" spans="7:7">
      <c r="G10367" s="31"/>
    </row>
    <row r="10368" spans="7:7">
      <c r="G10368" s="31"/>
    </row>
    <row r="10369" spans="7:7">
      <c r="G10369" s="31"/>
    </row>
    <row r="10370" spans="7:7">
      <c r="G10370" s="31"/>
    </row>
    <row r="10371" spans="7:7">
      <c r="G10371" s="31"/>
    </row>
    <row r="10372" spans="7:7">
      <c r="G10372" s="31"/>
    </row>
    <row r="10373" spans="7:7">
      <c r="G10373" s="31"/>
    </row>
    <row r="10374" spans="7:7">
      <c r="G10374" s="31"/>
    </row>
    <row r="10375" spans="7:7">
      <c r="G10375" s="31"/>
    </row>
    <row r="10376" spans="7:7">
      <c r="G10376" s="31"/>
    </row>
    <row r="10377" spans="7:7">
      <c r="G10377" s="31"/>
    </row>
    <row r="10378" spans="7:7">
      <c r="G10378" s="31"/>
    </row>
    <row r="10379" spans="7:7">
      <c r="G10379" s="31"/>
    </row>
    <row r="10380" spans="7:7">
      <c r="G10380" s="31"/>
    </row>
    <row r="10381" spans="7:7">
      <c r="G10381" s="31"/>
    </row>
    <row r="10382" spans="7:7">
      <c r="G10382" s="31"/>
    </row>
    <row r="10383" spans="7:7">
      <c r="G10383" s="31"/>
    </row>
    <row r="10384" spans="7:7">
      <c r="G10384" s="31"/>
    </row>
    <row r="10385" spans="7:7">
      <c r="G10385" s="31"/>
    </row>
    <row r="10386" spans="7:7">
      <c r="G10386" s="31"/>
    </row>
    <row r="10387" spans="7:7">
      <c r="G10387" s="31"/>
    </row>
    <row r="10388" spans="7:7">
      <c r="G10388" s="31"/>
    </row>
    <row r="10389" spans="7:7">
      <c r="G10389" s="31"/>
    </row>
    <row r="10390" spans="7:7">
      <c r="G10390" s="31"/>
    </row>
    <row r="10391" spans="7:7">
      <c r="G10391" s="31"/>
    </row>
    <row r="10392" spans="7:7">
      <c r="G10392" s="31"/>
    </row>
    <row r="10393" spans="7:7">
      <c r="G10393" s="31"/>
    </row>
    <row r="10394" spans="7:7">
      <c r="G10394" s="31"/>
    </row>
    <row r="10395" spans="7:7">
      <c r="G10395" s="31"/>
    </row>
    <row r="10396" spans="7:7">
      <c r="G10396" s="31"/>
    </row>
    <row r="10397" spans="7:7">
      <c r="G10397" s="31"/>
    </row>
    <row r="10398" spans="7:7">
      <c r="G10398" s="31"/>
    </row>
    <row r="10399" spans="7:7">
      <c r="G10399" s="31"/>
    </row>
    <row r="10400" spans="7:7">
      <c r="G10400" s="31"/>
    </row>
    <row r="10401" spans="7:7">
      <c r="G10401" s="31"/>
    </row>
    <row r="10402" spans="7:7">
      <c r="G10402" s="31"/>
    </row>
    <row r="10403" spans="7:7">
      <c r="G10403" s="31"/>
    </row>
    <row r="10404" spans="7:7">
      <c r="G10404" s="31"/>
    </row>
    <row r="10405" spans="7:7">
      <c r="G10405" s="31"/>
    </row>
    <row r="10406" spans="7:7">
      <c r="G10406" s="31"/>
    </row>
    <row r="10407" spans="7:7">
      <c r="G10407" s="31"/>
    </row>
    <row r="10408" spans="7:7">
      <c r="G10408" s="31"/>
    </row>
    <row r="10409" spans="7:7">
      <c r="G10409" s="31"/>
    </row>
    <row r="10410" spans="7:7">
      <c r="G10410" s="31"/>
    </row>
    <row r="10411" spans="7:7">
      <c r="G10411" s="31"/>
    </row>
    <row r="10412" spans="7:7">
      <c r="G10412" s="31"/>
    </row>
    <row r="10413" spans="7:7">
      <c r="G10413" s="31"/>
    </row>
    <row r="10414" spans="7:7">
      <c r="G10414" s="31"/>
    </row>
    <row r="10415" spans="7:7">
      <c r="G10415" s="31"/>
    </row>
    <row r="10416" spans="7:7">
      <c r="G10416" s="31"/>
    </row>
    <row r="10417" spans="7:7">
      <c r="G10417" s="31"/>
    </row>
    <row r="10418" spans="7:7">
      <c r="G10418" s="31"/>
    </row>
    <row r="10419" spans="7:7">
      <c r="G10419" s="31"/>
    </row>
    <row r="10420" spans="7:7">
      <c r="G10420" s="31"/>
    </row>
    <row r="10421" spans="7:7">
      <c r="G10421" s="31"/>
    </row>
    <row r="10422" spans="7:7">
      <c r="G10422" s="31"/>
    </row>
    <row r="10423" spans="7:7">
      <c r="G10423" s="31"/>
    </row>
    <row r="10424" spans="7:7">
      <c r="G10424" s="31"/>
    </row>
    <row r="10425" spans="7:7">
      <c r="G10425" s="31"/>
    </row>
    <row r="10426" spans="7:7">
      <c r="G10426" s="31"/>
    </row>
    <row r="10427" spans="7:7">
      <c r="G10427" s="31"/>
    </row>
    <row r="10428" spans="7:7">
      <c r="G10428" s="31"/>
    </row>
    <row r="10429" spans="7:7">
      <c r="G10429" s="31"/>
    </row>
    <row r="10430" spans="7:7">
      <c r="G10430" s="31"/>
    </row>
    <row r="10431" spans="7:7">
      <c r="G10431" s="31"/>
    </row>
    <row r="10432" spans="7:7">
      <c r="G10432" s="31"/>
    </row>
    <row r="10433" spans="7:7">
      <c r="G10433" s="31"/>
    </row>
    <row r="10434" spans="7:7">
      <c r="G10434" s="31"/>
    </row>
    <row r="10435" spans="7:7">
      <c r="G10435" s="31"/>
    </row>
    <row r="10436" spans="7:7">
      <c r="G10436" s="31"/>
    </row>
    <row r="10437" spans="7:7">
      <c r="G10437" s="31"/>
    </row>
    <row r="10438" spans="7:7">
      <c r="G10438" s="31"/>
    </row>
    <row r="10439" spans="7:7">
      <c r="G10439" s="31"/>
    </row>
    <row r="10440" spans="7:7">
      <c r="G10440" s="31"/>
    </row>
    <row r="10441" spans="7:7">
      <c r="G10441" s="31"/>
    </row>
    <row r="10442" spans="7:7">
      <c r="G10442" s="31"/>
    </row>
    <row r="10443" spans="7:7">
      <c r="G10443" s="31"/>
    </row>
    <row r="10444" spans="7:7">
      <c r="G10444" s="31"/>
    </row>
    <row r="10445" spans="7:7">
      <c r="G10445" s="31"/>
    </row>
    <row r="10446" spans="7:7">
      <c r="G10446" s="31"/>
    </row>
    <row r="10447" spans="7:7">
      <c r="G10447" s="31"/>
    </row>
    <row r="10448" spans="7:7">
      <c r="G10448" s="31"/>
    </row>
    <row r="10449" spans="7:7">
      <c r="G10449" s="31"/>
    </row>
    <row r="10450" spans="7:7">
      <c r="G10450" s="31"/>
    </row>
    <row r="10451" spans="7:7">
      <c r="G10451" s="31"/>
    </row>
    <row r="10452" spans="7:7">
      <c r="G10452" s="31"/>
    </row>
    <row r="10453" spans="7:7">
      <c r="G10453" s="31"/>
    </row>
    <row r="10454" spans="7:7">
      <c r="G10454" s="31"/>
    </row>
    <row r="10455" spans="7:7">
      <c r="G10455" s="31"/>
    </row>
    <row r="10456" spans="7:7">
      <c r="G10456" s="31"/>
    </row>
    <row r="10457" spans="7:7">
      <c r="G10457" s="31"/>
    </row>
    <row r="10458" spans="7:7">
      <c r="G10458" s="31"/>
    </row>
    <row r="10459" spans="7:7">
      <c r="G10459" s="31"/>
    </row>
    <row r="10460" spans="7:7">
      <c r="G10460" s="31"/>
    </row>
    <row r="10461" spans="7:7">
      <c r="G10461" s="31"/>
    </row>
    <row r="10462" spans="7:7">
      <c r="G10462" s="31"/>
    </row>
    <row r="10463" spans="7:7">
      <c r="G10463" s="31"/>
    </row>
    <row r="10464" spans="7:7">
      <c r="G10464" s="31"/>
    </row>
    <row r="10465" spans="7:7">
      <c r="G10465" s="31"/>
    </row>
    <row r="10466" spans="7:7">
      <c r="G10466" s="31"/>
    </row>
    <row r="10467" spans="7:7">
      <c r="G10467" s="31"/>
    </row>
    <row r="10468" spans="7:7">
      <c r="G10468" s="31"/>
    </row>
    <row r="10469" spans="7:7">
      <c r="G10469" s="31"/>
    </row>
    <row r="10470" spans="7:7">
      <c r="G10470" s="31"/>
    </row>
    <row r="10471" spans="7:7">
      <c r="G10471" s="31"/>
    </row>
    <row r="10472" spans="7:7">
      <c r="G10472" s="31"/>
    </row>
    <row r="10473" spans="7:7">
      <c r="G10473" s="31"/>
    </row>
    <row r="10474" spans="7:7">
      <c r="G10474" s="31"/>
    </row>
    <row r="10475" spans="7:7">
      <c r="G10475" s="31"/>
    </row>
    <row r="10476" spans="7:7">
      <c r="G10476" s="31"/>
    </row>
    <row r="10477" spans="7:7">
      <c r="G10477" s="31"/>
    </row>
    <row r="10478" spans="7:7">
      <c r="G10478" s="31"/>
    </row>
    <row r="10479" spans="7:7">
      <c r="G10479" s="31"/>
    </row>
    <row r="10480" spans="7:7">
      <c r="G10480" s="31"/>
    </row>
    <row r="10481" spans="7:7">
      <c r="G10481" s="31"/>
    </row>
    <row r="10482" spans="7:7">
      <c r="G10482" s="31"/>
    </row>
    <row r="10483" spans="7:7">
      <c r="G10483" s="31"/>
    </row>
    <row r="10484" spans="7:7">
      <c r="G10484" s="31"/>
    </row>
    <row r="10485" spans="7:7">
      <c r="G10485" s="31"/>
    </row>
    <row r="10486" spans="7:7">
      <c r="G10486" s="31"/>
    </row>
    <row r="10487" spans="7:7">
      <c r="G10487" s="31"/>
    </row>
    <row r="10488" spans="7:7">
      <c r="G10488" s="31"/>
    </row>
    <row r="10489" spans="7:7">
      <c r="G10489" s="31"/>
    </row>
    <row r="10490" spans="7:7">
      <c r="G10490" s="31"/>
    </row>
    <row r="10491" spans="7:7">
      <c r="G10491" s="31"/>
    </row>
    <row r="10492" spans="7:7">
      <c r="G10492" s="31"/>
    </row>
    <row r="10493" spans="7:7">
      <c r="G10493" s="31"/>
    </row>
    <row r="10494" spans="7:7">
      <c r="G10494" s="31"/>
    </row>
    <row r="10495" spans="7:7">
      <c r="G10495" s="31"/>
    </row>
    <row r="10496" spans="7:7">
      <c r="G10496" s="31"/>
    </row>
    <row r="10497" spans="7:7">
      <c r="G10497" s="31"/>
    </row>
    <row r="10498" spans="7:7">
      <c r="G10498" s="31"/>
    </row>
    <row r="10499" spans="7:7">
      <c r="G10499" s="31"/>
    </row>
    <row r="10500" spans="7:7">
      <c r="G10500" s="31"/>
    </row>
    <row r="10501" spans="7:7">
      <c r="G10501" s="31"/>
    </row>
    <row r="10502" spans="7:7">
      <c r="G10502" s="31"/>
    </row>
    <row r="10503" spans="7:7">
      <c r="G10503" s="31"/>
    </row>
    <row r="10504" spans="7:7">
      <c r="G10504" s="31"/>
    </row>
    <row r="10505" spans="7:7">
      <c r="G10505" s="31"/>
    </row>
    <row r="10506" spans="7:7">
      <c r="G10506" s="31"/>
    </row>
    <row r="10507" spans="7:7">
      <c r="G10507" s="31"/>
    </row>
    <row r="10508" spans="7:7">
      <c r="G10508" s="31"/>
    </row>
    <row r="10509" spans="7:7">
      <c r="G10509" s="31"/>
    </row>
    <row r="10510" spans="7:7">
      <c r="G10510" s="31"/>
    </row>
    <row r="10511" spans="7:7">
      <c r="G10511" s="31"/>
    </row>
    <row r="10512" spans="7:7">
      <c r="G10512" s="31"/>
    </row>
    <row r="10513" spans="7:7">
      <c r="G10513" s="31"/>
    </row>
    <row r="10514" spans="7:7">
      <c r="G10514" s="31"/>
    </row>
    <row r="10515" spans="7:7">
      <c r="G10515" s="31"/>
    </row>
    <row r="10516" spans="7:7">
      <c r="G10516" s="31"/>
    </row>
    <row r="10517" spans="7:7">
      <c r="G10517" s="31"/>
    </row>
    <row r="10518" spans="7:7">
      <c r="G10518" s="31"/>
    </row>
    <row r="10519" spans="7:7">
      <c r="G10519" s="31"/>
    </row>
    <row r="10520" spans="7:7">
      <c r="G10520" s="31"/>
    </row>
    <row r="10521" spans="7:7">
      <c r="G10521" s="31"/>
    </row>
    <row r="10522" spans="7:7">
      <c r="G10522" s="31"/>
    </row>
    <row r="10523" spans="7:7">
      <c r="G10523" s="31"/>
    </row>
    <row r="10524" spans="7:7">
      <c r="G10524" s="31"/>
    </row>
    <row r="10525" spans="7:7">
      <c r="G10525" s="31"/>
    </row>
    <row r="10526" spans="7:7">
      <c r="G10526" s="31"/>
    </row>
    <row r="10527" spans="7:7">
      <c r="G10527" s="31"/>
    </row>
    <row r="10528" spans="7:7">
      <c r="G10528" s="31"/>
    </row>
    <row r="10529" spans="7:7">
      <c r="G10529" s="31"/>
    </row>
    <row r="10530" spans="7:7">
      <c r="G10530" s="31"/>
    </row>
    <row r="10531" spans="7:7">
      <c r="G10531" s="31"/>
    </row>
    <row r="10532" spans="7:7">
      <c r="G10532" s="31"/>
    </row>
    <row r="10533" spans="7:7">
      <c r="G10533" s="31"/>
    </row>
    <row r="10534" spans="7:7">
      <c r="G10534" s="31"/>
    </row>
    <row r="10535" spans="7:7">
      <c r="G10535" s="31"/>
    </row>
    <row r="10536" spans="7:7">
      <c r="G10536" s="31"/>
    </row>
    <row r="10537" spans="7:7">
      <c r="G10537" s="31"/>
    </row>
    <row r="10538" spans="7:7">
      <c r="G10538" s="31"/>
    </row>
    <row r="10539" spans="7:7">
      <c r="G10539" s="31"/>
    </row>
    <row r="10540" spans="7:7">
      <c r="G10540" s="31"/>
    </row>
    <row r="10541" spans="7:7">
      <c r="G10541" s="31"/>
    </row>
    <row r="10542" spans="7:7">
      <c r="G10542" s="31"/>
    </row>
    <row r="10543" spans="7:7">
      <c r="G10543" s="31"/>
    </row>
    <row r="10544" spans="7:7">
      <c r="G10544" s="31"/>
    </row>
    <row r="10545" spans="7:7">
      <c r="G10545" s="31"/>
    </row>
    <row r="10546" spans="7:7">
      <c r="G10546" s="31"/>
    </row>
    <row r="10547" spans="7:7">
      <c r="G10547" s="31"/>
    </row>
    <row r="10548" spans="7:7">
      <c r="G10548" s="31"/>
    </row>
    <row r="10549" spans="7:7">
      <c r="G10549" s="31"/>
    </row>
    <row r="10550" spans="7:7">
      <c r="G10550" s="31"/>
    </row>
    <row r="10551" spans="7:7">
      <c r="G10551" s="31"/>
    </row>
    <row r="10552" spans="7:7">
      <c r="G10552" s="31"/>
    </row>
    <row r="10553" spans="7:7">
      <c r="G10553" s="31"/>
    </row>
    <row r="10554" spans="7:7">
      <c r="G10554" s="31"/>
    </row>
    <row r="10555" spans="7:7">
      <c r="G10555" s="31"/>
    </row>
    <row r="10556" spans="7:7">
      <c r="G10556" s="31"/>
    </row>
    <row r="10557" spans="7:7">
      <c r="G10557" s="31"/>
    </row>
    <row r="10558" spans="7:7">
      <c r="G10558" s="31"/>
    </row>
    <row r="10559" spans="7:7">
      <c r="G10559" s="31"/>
    </row>
    <row r="10560" spans="7:7">
      <c r="G10560" s="31"/>
    </row>
    <row r="10561" spans="7:7">
      <c r="G10561" s="31"/>
    </row>
    <row r="10562" spans="7:7">
      <c r="G10562" s="31"/>
    </row>
    <row r="10563" spans="7:7">
      <c r="G10563" s="31"/>
    </row>
    <row r="10564" spans="7:7">
      <c r="G10564" s="31"/>
    </row>
    <row r="10565" spans="7:7">
      <c r="G10565" s="31"/>
    </row>
    <row r="10566" spans="7:7">
      <c r="G10566" s="31"/>
    </row>
    <row r="10567" spans="7:7">
      <c r="G10567" s="31"/>
    </row>
    <row r="10568" spans="7:7">
      <c r="G10568" s="31"/>
    </row>
    <row r="10569" spans="7:7">
      <c r="G10569" s="31"/>
    </row>
    <row r="10570" spans="7:7">
      <c r="G10570" s="31"/>
    </row>
    <row r="10571" spans="7:7">
      <c r="G10571" s="31"/>
    </row>
    <row r="10572" spans="7:7">
      <c r="G10572" s="31"/>
    </row>
    <row r="10573" spans="7:7">
      <c r="G10573" s="31"/>
    </row>
    <row r="10574" spans="7:7">
      <c r="G10574" s="31"/>
    </row>
    <row r="10575" spans="7:7">
      <c r="G10575" s="31"/>
    </row>
    <row r="10576" spans="7:7">
      <c r="G10576" s="31"/>
    </row>
    <row r="10577" spans="7:7">
      <c r="G10577" s="31"/>
    </row>
    <row r="10578" spans="7:7">
      <c r="G10578" s="31"/>
    </row>
    <row r="10579" spans="7:7">
      <c r="G10579" s="31"/>
    </row>
    <row r="10580" spans="7:7">
      <c r="G10580" s="31"/>
    </row>
    <row r="10581" spans="7:7">
      <c r="G10581" s="31"/>
    </row>
    <row r="10582" spans="7:7">
      <c r="G10582" s="31"/>
    </row>
    <row r="10583" spans="7:7">
      <c r="G10583" s="31"/>
    </row>
    <row r="10584" spans="7:7">
      <c r="G10584" s="31"/>
    </row>
    <row r="10585" spans="7:7">
      <c r="G10585" s="31"/>
    </row>
    <row r="10586" spans="7:7">
      <c r="G10586" s="31"/>
    </row>
    <row r="10587" spans="7:7">
      <c r="G10587" s="31"/>
    </row>
    <row r="10588" spans="7:7">
      <c r="G10588" s="31"/>
    </row>
    <row r="10589" spans="7:7">
      <c r="G10589" s="31"/>
    </row>
    <row r="10590" spans="7:7">
      <c r="G10590" s="31"/>
    </row>
    <row r="10591" spans="7:7">
      <c r="G10591" s="31"/>
    </row>
    <row r="10592" spans="7:7">
      <c r="G10592" s="31"/>
    </row>
    <row r="10593" spans="7:7">
      <c r="G10593" s="31"/>
    </row>
    <row r="10594" spans="7:7">
      <c r="G10594" s="31"/>
    </row>
    <row r="10595" spans="7:7">
      <c r="G10595" s="31"/>
    </row>
    <row r="10596" spans="7:7">
      <c r="G10596" s="31"/>
    </row>
    <row r="10597" spans="7:7">
      <c r="G10597" s="31"/>
    </row>
    <row r="10598" spans="7:7">
      <c r="G10598" s="31"/>
    </row>
    <row r="10599" spans="7:7">
      <c r="G10599" s="31"/>
    </row>
    <row r="10600" spans="7:7">
      <c r="G10600" s="31"/>
    </row>
    <row r="10601" spans="7:7">
      <c r="G10601" s="31"/>
    </row>
    <row r="10602" spans="7:7">
      <c r="G10602" s="31"/>
    </row>
    <row r="10603" spans="7:7">
      <c r="G10603" s="31"/>
    </row>
    <row r="10604" spans="7:7">
      <c r="G10604" s="31"/>
    </row>
    <row r="10605" spans="7:7">
      <c r="G10605" s="31"/>
    </row>
    <row r="10606" spans="7:7">
      <c r="G10606" s="31"/>
    </row>
    <row r="10607" spans="7:7">
      <c r="G10607" s="31"/>
    </row>
    <row r="10608" spans="7:7">
      <c r="G10608" s="31"/>
    </row>
    <row r="10609" spans="7:7">
      <c r="G10609" s="31"/>
    </row>
    <row r="10610" spans="7:7">
      <c r="G10610" s="31"/>
    </row>
    <row r="10611" spans="7:7">
      <c r="G10611" s="31"/>
    </row>
    <row r="10612" spans="7:7">
      <c r="G10612" s="31"/>
    </row>
    <row r="10613" spans="7:7">
      <c r="G10613" s="31"/>
    </row>
    <row r="10614" spans="7:7">
      <c r="G10614" s="31"/>
    </row>
    <row r="10615" spans="7:7">
      <c r="G10615" s="31"/>
    </row>
    <row r="10616" spans="7:7">
      <c r="G10616" s="31"/>
    </row>
    <row r="10617" spans="7:7">
      <c r="G10617" s="31"/>
    </row>
    <row r="10618" spans="7:7">
      <c r="G10618" s="31"/>
    </row>
    <row r="10619" spans="7:7">
      <c r="G10619" s="31"/>
    </row>
    <row r="10620" spans="7:7">
      <c r="G10620" s="31"/>
    </row>
    <row r="10621" spans="7:7">
      <c r="G10621" s="31"/>
    </row>
    <row r="10622" spans="7:7">
      <c r="G10622" s="31"/>
    </row>
    <row r="10623" spans="7:7">
      <c r="G10623" s="31"/>
    </row>
    <row r="10624" spans="7:7">
      <c r="G10624" s="31"/>
    </row>
    <row r="10625" spans="7:7">
      <c r="G10625" s="31"/>
    </row>
    <row r="10626" spans="7:7">
      <c r="G10626" s="31"/>
    </row>
    <row r="10627" spans="7:7">
      <c r="G10627" s="31"/>
    </row>
    <row r="10628" spans="7:7">
      <c r="G10628" s="31"/>
    </row>
    <row r="10629" spans="7:7">
      <c r="G10629" s="31"/>
    </row>
    <row r="10630" spans="7:7">
      <c r="G10630" s="31"/>
    </row>
    <row r="10631" spans="7:7">
      <c r="G10631" s="31"/>
    </row>
    <row r="10632" spans="7:7">
      <c r="G10632" s="31"/>
    </row>
    <row r="10633" spans="7:7">
      <c r="G10633" s="31"/>
    </row>
    <row r="10634" spans="7:7">
      <c r="G10634" s="31"/>
    </row>
    <row r="10635" spans="7:7">
      <c r="G10635" s="31"/>
    </row>
    <row r="10636" spans="7:7">
      <c r="G10636" s="31"/>
    </row>
    <row r="10637" spans="7:7">
      <c r="G10637" s="31"/>
    </row>
    <row r="10638" spans="7:7">
      <c r="G10638" s="31"/>
    </row>
    <row r="10639" spans="7:7">
      <c r="G10639" s="31"/>
    </row>
    <row r="10640" spans="7:7">
      <c r="G10640" s="31"/>
    </row>
    <row r="10641" spans="7:7">
      <c r="G10641" s="31"/>
    </row>
    <row r="10642" spans="7:7">
      <c r="G10642" s="31"/>
    </row>
    <row r="10643" spans="7:7">
      <c r="G10643" s="31"/>
    </row>
    <row r="10644" spans="7:7">
      <c r="G10644" s="31"/>
    </row>
    <row r="10645" spans="7:7">
      <c r="G10645" s="31"/>
    </row>
    <row r="10646" spans="7:7">
      <c r="G10646" s="31"/>
    </row>
    <row r="10647" spans="7:7">
      <c r="G10647" s="31"/>
    </row>
    <row r="10648" spans="7:7">
      <c r="G10648" s="31"/>
    </row>
    <row r="10649" spans="7:7">
      <c r="G10649" s="31"/>
    </row>
    <row r="10650" spans="7:7">
      <c r="G10650" s="31"/>
    </row>
    <row r="10651" spans="7:7">
      <c r="G10651" s="31"/>
    </row>
    <row r="10652" spans="7:7">
      <c r="G10652" s="31"/>
    </row>
    <row r="10653" spans="7:7">
      <c r="G10653" s="31"/>
    </row>
    <row r="10654" spans="7:7">
      <c r="G10654" s="31"/>
    </row>
    <row r="10655" spans="7:7">
      <c r="G10655" s="31"/>
    </row>
    <row r="10656" spans="7:7">
      <c r="G10656" s="31"/>
    </row>
    <row r="10657" spans="7:7">
      <c r="G10657" s="31"/>
    </row>
    <row r="10658" spans="7:7">
      <c r="G10658" s="31"/>
    </row>
    <row r="10659" spans="7:7">
      <c r="G10659" s="31"/>
    </row>
    <row r="10660" spans="7:7">
      <c r="G10660" s="31"/>
    </row>
    <row r="10661" spans="7:7">
      <c r="G10661" s="31"/>
    </row>
    <row r="10662" spans="7:7">
      <c r="G10662" s="31"/>
    </row>
    <row r="10663" spans="7:7">
      <c r="G10663" s="31"/>
    </row>
    <row r="10664" spans="7:7">
      <c r="G10664" s="31"/>
    </row>
    <row r="10665" spans="7:7">
      <c r="G10665" s="31"/>
    </row>
    <row r="10666" spans="7:7">
      <c r="G10666" s="31"/>
    </row>
    <row r="10667" spans="7:7">
      <c r="G10667" s="31"/>
    </row>
    <row r="10668" spans="7:7">
      <c r="G10668" s="31"/>
    </row>
    <row r="10669" spans="7:7">
      <c r="G10669" s="31"/>
    </row>
    <row r="10670" spans="7:7">
      <c r="G10670" s="31"/>
    </row>
    <row r="10671" spans="7:7">
      <c r="G10671" s="31"/>
    </row>
    <row r="10672" spans="7:7">
      <c r="G10672" s="31"/>
    </row>
    <row r="10673" spans="7:7">
      <c r="G10673" s="31"/>
    </row>
    <row r="10674" spans="7:7">
      <c r="G10674" s="31"/>
    </row>
    <row r="10675" spans="7:7">
      <c r="G10675" s="31"/>
    </row>
    <row r="10676" spans="7:7">
      <c r="G10676" s="31"/>
    </row>
    <row r="10677" spans="7:7">
      <c r="G10677" s="31"/>
    </row>
    <row r="10678" spans="7:7">
      <c r="G10678" s="31"/>
    </row>
    <row r="10679" spans="7:7">
      <c r="G10679" s="31"/>
    </row>
    <row r="10680" spans="7:7">
      <c r="G10680" s="31"/>
    </row>
    <row r="10681" spans="7:7">
      <c r="G10681" s="31"/>
    </row>
    <row r="10682" spans="7:7">
      <c r="G10682" s="31"/>
    </row>
    <row r="10683" spans="7:7">
      <c r="G10683" s="31"/>
    </row>
    <row r="10684" spans="7:7">
      <c r="G10684" s="31"/>
    </row>
    <row r="10685" spans="7:7">
      <c r="G10685" s="31"/>
    </row>
    <row r="10686" spans="7:7">
      <c r="G10686" s="31"/>
    </row>
    <row r="10687" spans="7:7">
      <c r="G10687" s="31"/>
    </row>
    <row r="10688" spans="7:7">
      <c r="G10688" s="31"/>
    </row>
    <row r="10689" spans="7:7">
      <c r="G10689" s="31"/>
    </row>
    <row r="10690" spans="7:7">
      <c r="G10690" s="31"/>
    </row>
    <row r="10691" spans="7:7">
      <c r="G10691" s="31"/>
    </row>
    <row r="10692" spans="7:7">
      <c r="G10692" s="31"/>
    </row>
    <row r="10693" spans="7:7">
      <c r="G10693" s="31"/>
    </row>
    <row r="10694" spans="7:7">
      <c r="G10694" s="31"/>
    </row>
    <row r="10695" spans="7:7">
      <c r="G10695" s="31"/>
    </row>
    <row r="10696" spans="7:7">
      <c r="G10696" s="31"/>
    </row>
    <row r="10697" spans="7:7">
      <c r="G10697" s="31"/>
    </row>
    <row r="10698" spans="7:7">
      <c r="G10698" s="31"/>
    </row>
    <row r="10699" spans="7:7">
      <c r="G10699" s="31"/>
    </row>
    <row r="10700" spans="7:7">
      <c r="G10700" s="31"/>
    </row>
    <row r="10701" spans="7:7">
      <c r="G10701" s="31"/>
    </row>
    <row r="10702" spans="7:7">
      <c r="G10702" s="31"/>
    </row>
    <row r="10703" spans="7:7">
      <c r="G10703" s="31"/>
    </row>
    <row r="10704" spans="7:7">
      <c r="G10704" s="31"/>
    </row>
    <row r="10705" spans="7:7">
      <c r="G10705" s="31"/>
    </row>
    <row r="10706" spans="7:7">
      <c r="G10706" s="31"/>
    </row>
    <row r="10707" spans="7:7">
      <c r="G10707" s="31"/>
    </row>
    <row r="10708" spans="7:7">
      <c r="G10708" s="31"/>
    </row>
    <row r="10709" spans="7:7">
      <c r="G10709" s="31"/>
    </row>
    <row r="10710" spans="7:7">
      <c r="G10710" s="31"/>
    </row>
    <row r="10711" spans="7:7">
      <c r="G10711" s="31"/>
    </row>
    <row r="10712" spans="7:7">
      <c r="G10712" s="31"/>
    </row>
    <row r="10713" spans="7:7">
      <c r="G10713" s="31"/>
    </row>
    <row r="10714" spans="7:7">
      <c r="G10714" s="31"/>
    </row>
    <row r="10715" spans="7:7">
      <c r="G10715" s="31"/>
    </row>
    <row r="10716" spans="7:7">
      <c r="G10716" s="31"/>
    </row>
    <row r="10717" spans="7:7">
      <c r="G10717" s="31"/>
    </row>
    <row r="10718" spans="7:7">
      <c r="G10718" s="31"/>
    </row>
    <row r="10719" spans="7:7">
      <c r="G10719" s="31"/>
    </row>
    <row r="10720" spans="7:7">
      <c r="G10720" s="31"/>
    </row>
    <row r="10721" spans="7:7">
      <c r="G10721" s="31"/>
    </row>
    <row r="10722" spans="7:7">
      <c r="G10722" s="31"/>
    </row>
    <row r="10723" spans="7:7">
      <c r="G10723" s="31"/>
    </row>
    <row r="10724" spans="7:7">
      <c r="G10724" s="31"/>
    </row>
    <row r="10725" spans="7:7">
      <c r="G10725" s="31"/>
    </row>
    <row r="10726" spans="7:7">
      <c r="G10726" s="31"/>
    </row>
    <row r="10727" spans="7:7">
      <c r="G10727" s="31"/>
    </row>
    <row r="10728" spans="7:7">
      <c r="G10728" s="31"/>
    </row>
    <row r="10729" spans="7:7">
      <c r="G10729" s="31"/>
    </row>
    <row r="10730" spans="7:7">
      <c r="G10730" s="31"/>
    </row>
    <row r="10731" spans="7:7">
      <c r="G10731" s="31"/>
    </row>
    <row r="10732" spans="7:7">
      <c r="G10732" s="31"/>
    </row>
    <row r="10733" spans="7:7">
      <c r="G10733" s="31"/>
    </row>
    <row r="10734" spans="7:7">
      <c r="G10734" s="31"/>
    </row>
    <row r="10735" spans="7:7">
      <c r="G10735" s="31"/>
    </row>
    <row r="10736" spans="7:7">
      <c r="G10736" s="31"/>
    </row>
    <row r="10737" spans="7:7">
      <c r="G10737" s="31"/>
    </row>
    <row r="10738" spans="7:7">
      <c r="G10738" s="31"/>
    </row>
    <row r="10739" spans="7:7">
      <c r="G10739" s="31"/>
    </row>
    <row r="10740" spans="7:7">
      <c r="G10740" s="31"/>
    </row>
    <row r="10741" spans="7:7">
      <c r="G10741" s="31"/>
    </row>
    <row r="10742" spans="7:7">
      <c r="G10742" s="31"/>
    </row>
    <row r="10743" spans="7:7">
      <c r="G10743" s="31"/>
    </row>
    <row r="10744" spans="7:7">
      <c r="G10744" s="31"/>
    </row>
    <row r="10745" spans="7:7">
      <c r="G10745" s="31"/>
    </row>
    <row r="10746" spans="7:7">
      <c r="G10746" s="31"/>
    </row>
    <row r="10747" spans="7:7">
      <c r="G10747" s="31"/>
    </row>
    <row r="10748" spans="7:7">
      <c r="G10748" s="31"/>
    </row>
    <row r="10749" spans="7:7">
      <c r="G10749" s="31"/>
    </row>
    <row r="10750" spans="7:7">
      <c r="G10750" s="31"/>
    </row>
    <row r="10751" spans="7:7">
      <c r="G10751" s="31"/>
    </row>
    <row r="10752" spans="7:7">
      <c r="G10752" s="31"/>
    </row>
    <row r="10753" spans="7:7">
      <c r="G10753" s="31"/>
    </row>
    <row r="10754" spans="7:7">
      <c r="G10754" s="31"/>
    </row>
    <row r="10755" spans="7:7">
      <c r="G10755" s="31"/>
    </row>
    <row r="10756" spans="7:7">
      <c r="G10756" s="31"/>
    </row>
    <row r="10757" spans="7:7">
      <c r="G10757" s="31"/>
    </row>
    <row r="10758" spans="7:7">
      <c r="G10758" s="31"/>
    </row>
    <row r="10759" spans="7:7">
      <c r="G10759" s="31"/>
    </row>
    <row r="10760" spans="7:7">
      <c r="G10760" s="31"/>
    </row>
    <row r="10761" spans="7:7">
      <c r="G10761" s="31"/>
    </row>
    <row r="10762" spans="7:7">
      <c r="G10762" s="31"/>
    </row>
    <row r="10763" spans="7:7">
      <c r="G10763" s="31"/>
    </row>
    <row r="10764" spans="7:7">
      <c r="G10764" s="31"/>
    </row>
    <row r="10765" spans="7:7">
      <c r="G10765" s="31"/>
    </row>
    <row r="10766" spans="7:7">
      <c r="G10766" s="31"/>
    </row>
    <row r="10767" spans="7:7">
      <c r="G10767" s="31"/>
    </row>
    <row r="10768" spans="7:7">
      <c r="G10768" s="31"/>
    </row>
    <row r="10769" spans="7:7">
      <c r="G10769" s="31"/>
    </row>
    <row r="10770" spans="7:7">
      <c r="G10770" s="31"/>
    </row>
    <row r="10771" spans="7:7">
      <c r="G10771" s="31"/>
    </row>
    <row r="10772" spans="7:7">
      <c r="G10772" s="31"/>
    </row>
    <row r="10773" spans="7:7">
      <c r="G10773" s="31"/>
    </row>
    <row r="10774" spans="7:7">
      <c r="G10774" s="31"/>
    </row>
    <row r="10775" spans="7:7">
      <c r="G10775" s="31"/>
    </row>
    <row r="10776" spans="7:7">
      <c r="G10776" s="31"/>
    </row>
    <row r="10777" spans="7:7">
      <c r="G10777" s="31"/>
    </row>
    <row r="10778" spans="7:7">
      <c r="G10778" s="31"/>
    </row>
    <row r="10779" spans="7:7">
      <c r="G10779" s="31"/>
    </row>
    <row r="10780" spans="7:7">
      <c r="G10780" s="31"/>
    </row>
    <row r="10781" spans="7:7">
      <c r="G10781" s="31"/>
    </row>
    <row r="10782" spans="7:7">
      <c r="G10782" s="31"/>
    </row>
    <row r="10783" spans="7:7">
      <c r="G10783" s="31"/>
    </row>
    <row r="10784" spans="7:7">
      <c r="G10784" s="31"/>
    </row>
    <row r="10785" spans="7:7">
      <c r="G10785" s="31"/>
    </row>
    <row r="10786" spans="7:7">
      <c r="G10786" s="31"/>
    </row>
    <row r="10787" spans="7:7">
      <c r="G10787" s="31"/>
    </row>
    <row r="10788" spans="7:7">
      <c r="G10788" s="31"/>
    </row>
    <row r="10789" spans="7:7">
      <c r="G10789" s="31"/>
    </row>
    <row r="10790" spans="7:7">
      <c r="G10790" s="31"/>
    </row>
    <row r="10791" spans="7:7">
      <c r="G10791" s="31"/>
    </row>
    <row r="10792" spans="7:7">
      <c r="G10792" s="31"/>
    </row>
    <row r="10793" spans="7:7">
      <c r="G10793" s="31"/>
    </row>
    <row r="10794" spans="7:7">
      <c r="G10794" s="31"/>
    </row>
    <row r="10795" spans="7:7">
      <c r="G10795" s="31"/>
    </row>
    <row r="10796" spans="7:7">
      <c r="G10796" s="31"/>
    </row>
    <row r="10797" spans="7:7">
      <c r="G10797" s="31"/>
    </row>
    <row r="10798" spans="7:7">
      <c r="G10798" s="31"/>
    </row>
    <row r="10799" spans="7:7">
      <c r="G10799" s="31"/>
    </row>
    <row r="10800" spans="7:7">
      <c r="G10800" s="31"/>
    </row>
    <row r="10801" spans="7:7">
      <c r="G10801" s="31"/>
    </row>
    <row r="10802" spans="7:7">
      <c r="G10802" s="31"/>
    </row>
    <row r="10803" spans="7:7">
      <c r="G10803" s="31"/>
    </row>
    <row r="10804" spans="7:7">
      <c r="G10804" s="31"/>
    </row>
    <row r="10805" spans="7:7">
      <c r="G10805" s="31"/>
    </row>
    <row r="10806" spans="7:7">
      <c r="G10806" s="31"/>
    </row>
    <row r="10807" spans="7:7">
      <c r="G10807" s="31"/>
    </row>
    <row r="10808" spans="7:7">
      <c r="G10808" s="31"/>
    </row>
    <row r="10809" spans="7:7">
      <c r="G10809" s="31"/>
    </row>
    <row r="10810" spans="7:7">
      <c r="G10810" s="31"/>
    </row>
    <row r="10811" spans="7:7">
      <c r="G10811" s="31"/>
    </row>
    <row r="10812" spans="7:7">
      <c r="G10812" s="31"/>
    </row>
    <row r="10813" spans="7:7">
      <c r="G10813" s="31"/>
    </row>
    <row r="10814" spans="7:7">
      <c r="G10814" s="31"/>
    </row>
    <row r="10815" spans="7:7">
      <c r="G10815" s="31"/>
    </row>
    <row r="10816" spans="7:7">
      <c r="G10816" s="31"/>
    </row>
    <row r="10817" spans="7:7">
      <c r="G10817" s="31"/>
    </row>
    <row r="10818" spans="7:7">
      <c r="G10818" s="31"/>
    </row>
    <row r="10819" spans="7:7">
      <c r="G10819" s="31"/>
    </row>
    <row r="10820" spans="7:7">
      <c r="G10820" s="31"/>
    </row>
    <row r="10821" spans="7:7">
      <c r="G10821" s="31"/>
    </row>
    <row r="10822" spans="7:7">
      <c r="G10822" s="31"/>
    </row>
    <row r="10823" spans="7:7">
      <c r="G10823" s="31"/>
    </row>
    <row r="10824" spans="7:7">
      <c r="G10824" s="31"/>
    </row>
    <row r="10825" spans="7:7">
      <c r="G10825" s="31"/>
    </row>
    <row r="10826" spans="7:7">
      <c r="G10826" s="31"/>
    </row>
    <row r="10827" spans="7:7">
      <c r="G10827" s="31"/>
    </row>
    <row r="10828" spans="7:7">
      <c r="G10828" s="31"/>
    </row>
    <row r="10829" spans="7:7">
      <c r="G10829" s="31"/>
    </row>
    <row r="10830" spans="7:7">
      <c r="G10830" s="31"/>
    </row>
    <row r="10831" spans="7:7">
      <c r="G10831" s="31"/>
    </row>
    <row r="10832" spans="7:7">
      <c r="G10832" s="31"/>
    </row>
    <row r="10833" spans="7:7">
      <c r="G10833" s="31"/>
    </row>
    <row r="10834" spans="7:7">
      <c r="G10834" s="31"/>
    </row>
    <row r="10835" spans="7:7">
      <c r="G10835" s="31"/>
    </row>
    <row r="10836" spans="7:7">
      <c r="G10836" s="31"/>
    </row>
    <row r="10837" spans="7:7">
      <c r="G10837" s="31"/>
    </row>
    <row r="10838" spans="7:7">
      <c r="G10838" s="31"/>
    </row>
    <row r="10839" spans="7:7">
      <c r="G10839" s="31"/>
    </row>
    <row r="10840" spans="7:7">
      <c r="G10840" s="31"/>
    </row>
    <row r="10841" spans="7:7">
      <c r="G10841" s="31"/>
    </row>
    <row r="10842" spans="7:7">
      <c r="G10842" s="31"/>
    </row>
    <row r="10843" spans="7:7">
      <c r="G10843" s="31"/>
    </row>
    <row r="10844" spans="7:7">
      <c r="G10844" s="31"/>
    </row>
    <row r="10845" spans="7:7">
      <c r="G10845" s="31"/>
    </row>
    <row r="10846" spans="7:7">
      <c r="G10846" s="31"/>
    </row>
    <row r="10847" spans="7:7">
      <c r="G10847" s="31"/>
    </row>
    <row r="10848" spans="7:7">
      <c r="G10848" s="31"/>
    </row>
    <row r="10849" spans="7:7">
      <c r="G10849" s="31"/>
    </row>
    <row r="10850" spans="7:7">
      <c r="G10850" s="31"/>
    </row>
    <row r="10851" spans="7:7">
      <c r="G10851" s="31"/>
    </row>
    <row r="10852" spans="7:7">
      <c r="G10852" s="31"/>
    </row>
    <row r="10853" spans="7:7">
      <c r="G10853" s="31"/>
    </row>
    <row r="10854" spans="7:7">
      <c r="G10854" s="31"/>
    </row>
    <row r="10855" spans="7:7">
      <c r="G10855" s="31"/>
    </row>
    <row r="10856" spans="7:7">
      <c r="G10856" s="31"/>
    </row>
    <row r="10857" spans="7:7">
      <c r="G10857" s="31"/>
    </row>
    <row r="10858" spans="7:7">
      <c r="G10858" s="31"/>
    </row>
    <row r="10859" spans="7:7">
      <c r="G10859" s="31"/>
    </row>
    <row r="10860" spans="7:7">
      <c r="G10860" s="31"/>
    </row>
    <row r="10861" spans="7:7">
      <c r="G10861" s="31"/>
    </row>
    <row r="10862" spans="7:7">
      <c r="G10862" s="31"/>
    </row>
    <row r="10863" spans="7:7">
      <c r="G10863" s="31"/>
    </row>
    <row r="10864" spans="7:7">
      <c r="G10864" s="31"/>
    </row>
    <row r="10865" spans="7:7">
      <c r="G10865" s="31"/>
    </row>
    <row r="10866" spans="7:7">
      <c r="G10866" s="31"/>
    </row>
    <row r="10867" spans="7:7">
      <c r="G10867" s="31"/>
    </row>
    <row r="10868" spans="7:7">
      <c r="G10868" s="31"/>
    </row>
    <row r="10869" spans="7:7">
      <c r="G10869" s="31"/>
    </row>
    <row r="10870" spans="7:7">
      <c r="G10870" s="31"/>
    </row>
    <row r="10871" spans="7:7">
      <c r="G10871" s="31"/>
    </row>
    <row r="10872" spans="7:7">
      <c r="G10872" s="31"/>
    </row>
    <row r="10873" spans="7:7">
      <c r="G10873" s="31"/>
    </row>
    <row r="10874" spans="7:7">
      <c r="G10874" s="31"/>
    </row>
    <row r="10875" spans="7:7">
      <c r="G10875" s="31"/>
    </row>
    <row r="10876" spans="7:7">
      <c r="G10876" s="31"/>
    </row>
    <row r="10877" spans="7:7">
      <c r="G10877" s="31"/>
    </row>
    <row r="10878" spans="7:7">
      <c r="G10878" s="31"/>
    </row>
    <row r="10879" spans="7:7">
      <c r="G10879" s="31"/>
    </row>
    <row r="10880" spans="7:7">
      <c r="G10880" s="31"/>
    </row>
    <row r="10881" spans="7:7">
      <c r="G10881" s="31"/>
    </row>
    <row r="10882" spans="7:7">
      <c r="G10882" s="31"/>
    </row>
    <row r="10883" spans="7:7">
      <c r="G10883" s="31"/>
    </row>
    <row r="10884" spans="7:7">
      <c r="G10884" s="31"/>
    </row>
    <row r="10885" spans="7:7">
      <c r="G10885" s="31"/>
    </row>
    <row r="10886" spans="7:7">
      <c r="G10886" s="31"/>
    </row>
    <row r="10887" spans="7:7">
      <c r="G10887" s="31"/>
    </row>
    <row r="10888" spans="7:7">
      <c r="G10888" s="31"/>
    </row>
    <row r="10889" spans="7:7">
      <c r="G10889" s="31"/>
    </row>
    <row r="10890" spans="7:7">
      <c r="G10890" s="31"/>
    </row>
    <row r="10891" spans="7:7">
      <c r="G10891" s="31"/>
    </row>
    <row r="10892" spans="7:7">
      <c r="G10892" s="31"/>
    </row>
    <row r="10893" spans="7:7">
      <c r="G10893" s="31"/>
    </row>
    <row r="10894" spans="7:7">
      <c r="G10894" s="31"/>
    </row>
    <row r="10895" spans="7:7">
      <c r="G10895" s="31"/>
    </row>
    <row r="10896" spans="7:7">
      <c r="G10896" s="31"/>
    </row>
    <row r="10897" spans="7:7">
      <c r="G10897" s="31"/>
    </row>
    <row r="10898" spans="7:7">
      <c r="G10898" s="31"/>
    </row>
    <row r="10899" spans="7:7">
      <c r="G10899" s="31"/>
    </row>
    <row r="10900" spans="7:7">
      <c r="G10900" s="31"/>
    </row>
    <row r="10901" spans="7:7">
      <c r="G10901" s="31"/>
    </row>
    <row r="10902" spans="7:7">
      <c r="G10902" s="31"/>
    </row>
    <row r="10903" spans="7:7">
      <c r="G10903" s="31"/>
    </row>
    <row r="10904" spans="7:7">
      <c r="G10904" s="31"/>
    </row>
    <row r="10905" spans="7:7">
      <c r="G10905" s="31"/>
    </row>
    <row r="10906" spans="7:7">
      <c r="G10906" s="31"/>
    </row>
    <row r="10907" spans="7:7">
      <c r="G10907" s="31"/>
    </row>
    <row r="10908" spans="7:7">
      <c r="G10908" s="31"/>
    </row>
    <row r="10909" spans="7:7">
      <c r="G10909" s="31"/>
    </row>
    <row r="10910" spans="7:7">
      <c r="G10910" s="31"/>
    </row>
    <row r="10911" spans="7:7">
      <c r="G10911" s="31"/>
    </row>
    <row r="10912" spans="7:7">
      <c r="G10912" s="31"/>
    </row>
    <row r="10913" spans="7:7">
      <c r="G10913" s="31"/>
    </row>
    <row r="10914" spans="7:7">
      <c r="G10914" s="31"/>
    </row>
    <row r="10915" spans="7:7">
      <c r="G10915" s="31"/>
    </row>
    <row r="10916" spans="7:7">
      <c r="G10916" s="31"/>
    </row>
    <row r="10917" spans="7:7">
      <c r="G10917" s="31"/>
    </row>
    <row r="10918" spans="7:7">
      <c r="G10918" s="31"/>
    </row>
    <row r="10919" spans="7:7">
      <c r="G10919" s="31"/>
    </row>
    <row r="10920" spans="7:7">
      <c r="G10920" s="31"/>
    </row>
    <row r="10921" spans="7:7">
      <c r="G10921" s="31"/>
    </row>
    <row r="10922" spans="7:7">
      <c r="G10922" s="31"/>
    </row>
    <row r="10923" spans="7:7">
      <c r="G10923" s="31"/>
    </row>
    <row r="10924" spans="7:7">
      <c r="G10924" s="31"/>
    </row>
    <row r="10925" spans="7:7">
      <c r="G10925" s="31"/>
    </row>
    <row r="10926" spans="7:7">
      <c r="G10926" s="31"/>
    </row>
    <row r="10927" spans="7:7">
      <c r="G10927" s="31"/>
    </row>
    <row r="10928" spans="7:7">
      <c r="G10928" s="31"/>
    </row>
    <row r="10929" spans="7:7">
      <c r="G10929" s="31"/>
    </row>
    <row r="10930" spans="7:7">
      <c r="G10930" s="31"/>
    </row>
    <row r="10931" spans="7:7">
      <c r="G10931" s="31"/>
    </row>
    <row r="10932" spans="7:7">
      <c r="G10932" s="31"/>
    </row>
    <row r="10933" spans="7:7">
      <c r="G10933" s="31"/>
    </row>
    <row r="10934" spans="7:7">
      <c r="G10934" s="31"/>
    </row>
    <row r="10935" spans="7:7">
      <c r="G10935" s="31"/>
    </row>
    <row r="10936" spans="7:7">
      <c r="G10936" s="31"/>
    </row>
    <row r="10937" spans="7:7">
      <c r="G10937" s="31"/>
    </row>
    <row r="10938" spans="7:7">
      <c r="G10938" s="31"/>
    </row>
    <row r="10939" spans="7:7">
      <c r="G10939" s="31"/>
    </row>
    <row r="10940" spans="7:7">
      <c r="G10940" s="31"/>
    </row>
    <row r="10941" spans="7:7">
      <c r="G10941" s="31"/>
    </row>
    <row r="10942" spans="7:7">
      <c r="G10942" s="31"/>
    </row>
    <row r="10943" spans="7:7">
      <c r="G10943" s="31"/>
    </row>
    <row r="10944" spans="7:7">
      <c r="G10944" s="31"/>
    </row>
    <row r="10945" spans="7:7">
      <c r="G10945" s="31"/>
    </row>
    <row r="10946" spans="7:7">
      <c r="G10946" s="31"/>
    </row>
    <row r="10947" spans="7:7">
      <c r="G10947" s="31"/>
    </row>
    <row r="10948" spans="7:7">
      <c r="G10948" s="31"/>
    </row>
    <row r="10949" spans="7:7">
      <c r="G10949" s="31"/>
    </row>
    <row r="10950" spans="7:7">
      <c r="G10950" s="31"/>
    </row>
    <row r="10951" spans="7:7">
      <c r="G10951" s="31"/>
    </row>
    <row r="10952" spans="7:7">
      <c r="G10952" s="31"/>
    </row>
    <row r="10953" spans="7:7">
      <c r="G10953" s="31"/>
    </row>
    <row r="10954" spans="7:7">
      <c r="G10954" s="31"/>
    </row>
    <row r="10955" spans="7:7">
      <c r="G10955" s="31"/>
    </row>
    <row r="10956" spans="7:7">
      <c r="G10956" s="31"/>
    </row>
    <row r="10957" spans="7:7">
      <c r="G10957" s="31"/>
    </row>
    <row r="10958" spans="7:7">
      <c r="G10958" s="31"/>
    </row>
    <row r="10959" spans="7:7">
      <c r="G10959" s="31"/>
    </row>
    <row r="10960" spans="7:7">
      <c r="G10960" s="31"/>
    </row>
    <row r="10961" spans="7:7">
      <c r="G10961" s="31"/>
    </row>
    <row r="10962" spans="7:7">
      <c r="G10962" s="31"/>
    </row>
    <row r="10963" spans="7:7">
      <c r="G10963" s="31"/>
    </row>
    <row r="10964" spans="7:7">
      <c r="G10964" s="31"/>
    </row>
    <row r="10965" spans="7:7">
      <c r="G10965" s="31"/>
    </row>
    <row r="10966" spans="7:7">
      <c r="G10966" s="31"/>
    </row>
    <row r="10967" spans="7:7">
      <c r="G10967" s="31"/>
    </row>
    <row r="10968" spans="7:7">
      <c r="G10968" s="31"/>
    </row>
    <row r="10969" spans="7:7">
      <c r="G10969" s="31"/>
    </row>
    <row r="10970" spans="7:7">
      <c r="G10970" s="31"/>
    </row>
    <row r="10971" spans="7:7">
      <c r="G10971" s="31"/>
    </row>
    <row r="10972" spans="7:7">
      <c r="G10972" s="31"/>
    </row>
    <row r="10973" spans="7:7">
      <c r="G10973" s="31"/>
    </row>
    <row r="10974" spans="7:7">
      <c r="G10974" s="31"/>
    </row>
    <row r="10975" spans="7:7">
      <c r="G10975" s="31"/>
    </row>
    <row r="10976" spans="7:7">
      <c r="G10976" s="31"/>
    </row>
    <row r="10977" spans="7:7">
      <c r="G10977" s="31"/>
    </row>
    <row r="10978" spans="7:7">
      <c r="G10978" s="31"/>
    </row>
    <row r="10979" spans="7:7">
      <c r="G10979" s="31"/>
    </row>
    <row r="10980" spans="7:7">
      <c r="G10980" s="31"/>
    </row>
    <row r="10981" spans="7:7">
      <c r="G10981" s="31"/>
    </row>
    <row r="10982" spans="7:7">
      <c r="G10982" s="31"/>
    </row>
    <row r="10983" spans="7:7">
      <c r="G10983" s="31"/>
    </row>
    <row r="10984" spans="7:7">
      <c r="G10984" s="31"/>
    </row>
    <row r="10985" spans="7:7">
      <c r="G10985" s="31"/>
    </row>
    <row r="10986" spans="7:7">
      <c r="G10986" s="31"/>
    </row>
    <row r="10987" spans="7:7">
      <c r="G10987" s="31"/>
    </row>
    <row r="10988" spans="7:7">
      <c r="G10988" s="31"/>
    </row>
    <row r="10989" spans="7:7">
      <c r="G10989" s="31"/>
    </row>
    <row r="10990" spans="7:7">
      <c r="G10990" s="31"/>
    </row>
    <row r="10991" spans="7:7">
      <c r="G10991" s="31"/>
    </row>
    <row r="10992" spans="7:7">
      <c r="G10992" s="31"/>
    </row>
    <row r="10993" spans="7:7">
      <c r="G10993" s="31"/>
    </row>
    <row r="10994" spans="7:7">
      <c r="G10994" s="31"/>
    </row>
    <row r="10995" spans="7:7">
      <c r="G10995" s="31"/>
    </row>
    <row r="10996" spans="7:7">
      <c r="G10996" s="31"/>
    </row>
    <row r="10997" spans="7:7">
      <c r="G10997" s="31"/>
    </row>
    <row r="10998" spans="7:7">
      <c r="G10998" s="31"/>
    </row>
    <row r="10999" spans="7:7">
      <c r="G10999" s="31"/>
    </row>
    <row r="11000" spans="7:7">
      <c r="G11000" s="31"/>
    </row>
    <row r="11001" spans="7:7">
      <c r="G11001" s="31"/>
    </row>
    <row r="11002" spans="7:7">
      <c r="G11002" s="31"/>
    </row>
    <row r="11003" spans="7:7">
      <c r="G11003" s="31"/>
    </row>
    <row r="11004" spans="7:7">
      <c r="G11004" s="31"/>
    </row>
    <row r="11005" spans="7:7">
      <c r="G11005" s="31"/>
    </row>
    <row r="11006" spans="7:7">
      <c r="G11006" s="31"/>
    </row>
    <row r="11007" spans="7:7">
      <c r="G11007" s="31"/>
    </row>
    <row r="11008" spans="7:7">
      <c r="G11008" s="31"/>
    </row>
    <row r="11009" spans="7:7">
      <c r="G11009" s="31"/>
    </row>
    <row r="11010" spans="7:7">
      <c r="G11010" s="31"/>
    </row>
    <row r="11011" spans="7:7">
      <c r="G11011" s="31"/>
    </row>
    <row r="11012" spans="7:7">
      <c r="G11012" s="31"/>
    </row>
    <row r="11013" spans="7:7">
      <c r="G11013" s="31"/>
    </row>
    <row r="11014" spans="7:7">
      <c r="G11014" s="31"/>
    </row>
    <row r="11015" spans="7:7">
      <c r="G11015" s="31"/>
    </row>
    <row r="11016" spans="7:7">
      <c r="G11016" s="31"/>
    </row>
    <row r="11017" spans="7:7">
      <c r="G11017" s="31"/>
    </row>
    <row r="11018" spans="7:7">
      <c r="G11018" s="31"/>
    </row>
    <row r="11019" spans="7:7">
      <c r="G11019" s="31"/>
    </row>
    <row r="11020" spans="7:7">
      <c r="G11020" s="31"/>
    </row>
    <row r="11021" spans="7:7">
      <c r="G11021" s="31"/>
    </row>
    <row r="11022" spans="7:7">
      <c r="G11022" s="31"/>
    </row>
    <row r="11023" spans="7:7">
      <c r="G11023" s="31"/>
    </row>
    <row r="11024" spans="7:7">
      <c r="G11024" s="31"/>
    </row>
    <row r="11025" spans="7:7">
      <c r="G11025" s="31"/>
    </row>
    <row r="11026" spans="7:7">
      <c r="G11026" s="31"/>
    </row>
    <row r="11027" spans="7:7">
      <c r="G11027" s="31"/>
    </row>
    <row r="11028" spans="7:7">
      <c r="G11028" s="31"/>
    </row>
    <row r="11029" spans="7:7">
      <c r="G11029" s="31"/>
    </row>
    <row r="11030" spans="7:7">
      <c r="G11030" s="31"/>
    </row>
    <row r="11031" spans="7:7">
      <c r="G11031" s="31"/>
    </row>
    <row r="11032" spans="7:7">
      <c r="G11032" s="31"/>
    </row>
    <row r="11033" spans="7:7">
      <c r="G11033" s="31"/>
    </row>
    <row r="11034" spans="7:7">
      <c r="G11034" s="31"/>
    </row>
    <row r="11035" spans="7:7">
      <c r="G11035" s="31"/>
    </row>
    <row r="11036" spans="7:7">
      <c r="G11036" s="31"/>
    </row>
    <row r="11037" spans="7:7">
      <c r="G11037" s="31"/>
    </row>
    <row r="11038" spans="7:7">
      <c r="G11038" s="31"/>
    </row>
    <row r="11039" spans="7:7">
      <c r="G11039" s="31"/>
    </row>
    <row r="11040" spans="7:7">
      <c r="G11040" s="31"/>
    </row>
    <row r="11041" spans="7:7">
      <c r="G11041" s="31"/>
    </row>
    <row r="11042" spans="7:7">
      <c r="G11042" s="31"/>
    </row>
    <row r="11043" spans="7:7">
      <c r="G11043" s="31"/>
    </row>
    <row r="11044" spans="7:7">
      <c r="G11044" s="31"/>
    </row>
    <row r="11045" spans="7:7">
      <c r="G11045" s="31"/>
    </row>
    <row r="11046" spans="7:7">
      <c r="G11046" s="31"/>
    </row>
    <row r="11047" spans="7:7">
      <c r="G11047" s="31"/>
    </row>
    <row r="11048" spans="7:7">
      <c r="G11048" s="31"/>
    </row>
    <row r="11049" spans="7:7">
      <c r="G11049" s="31"/>
    </row>
    <row r="11050" spans="7:7">
      <c r="G11050" s="31"/>
    </row>
    <row r="11051" spans="7:7">
      <c r="G11051" s="31"/>
    </row>
    <row r="11052" spans="7:7">
      <c r="G11052" s="31"/>
    </row>
    <row r="11053" spans="7:7">
      <c r="G11053" s="31"/>
    </row>
    <row r="11054" spans="7:7">
      <c r="G11054" s="31"/>
    </row>
    <row r="11055" spans="7:7">
      <c r="G11055" s="31"/>
    </row>
    <row r="11056" spans="7:7">
      <c r="G11056" s="31"/>
    </row>
    <row r="11057" spans="7:7">
      <c r="G11057" s="31"/>
    </row>
    <row r="11058" spans="7:7">
      <c r="G11058" s="31"/>
    </row>
    <row r="11059" spans="7:7">
      <c r="G11059" s="31"/>
    </row>
    <row r="11060" spans="7:7">
      <c r="G11060" s="31"/>
    </row>
    <row r="11061" spans="7:7">
      <c r="G11061" s="31"/>
    </row>
    <row r="11062" spans="7:7">
      <c r="G11062" s="31"/>
    </row>
    <row r="11063" spans="7:7">
      <c r="G11063" s="31"/>
    </row>
    <row r="11064" spans="7:7">
      <c r="G11064" s="31"/>
    </row>
    <row r="11065" spans="7:7">
      <c r="G11065" s="31"/>
    </row>
    <row r="11066" spans="7:7">
      <c r="G11066" s="31"/>
    </row>
    <row r="11067" spans="7:7">
      <c r="G11067" s="31"/>
    </row>
    <row r="11068" spans="7:7">
      <c r="G11068" s="31"/>
    </row>
    <row r="11069" spans="7:7">
      <c r="G11069" s="31"/>
    </row>
    <row r="11070" spans="7:7">
      <c r="G11070" s="31"/>
    </row>
    <row r="11071" spans="7:7">
      <c r="G11071" s="31"/>
    </row>
    <row r="11072" spans="7:7">
      <c r="G11072" s="31"/>
    </row>
    <row r="11073" spans="7:7">
      <c r="G11073" s="31"/>
    </row>
    <row r="11074" spans="7:7">
      <c r="G11074" s="31"/>
    </row>
    <row r="11075" spans="7:7">
      <c r="G11075" s="31"/>
    </row>
    <row r="11076" spans="7:7">
      <c r="G11076" s="31"/>
    </row>
    <row r="11077" spans="7:7">
      <c r="G11077" s="31"/>
    </row>
    <row r="11078" spans="7:7">
      <c r="G11078" s="31"/>
    </row>
    <row r="11079" spans="7:7">
      <c r="G11079" s="31"/>
    </row>
    <row r="11080" spans="7:7">
      <c r="G11080" s="31"/>
    </row>
    <row r="11081" spans="7:7">
      <c r="G11081" s="31"/>
    </row>
    <row r="11082" spans="7:7">
      <c r="G11082" s="31"/>
    </row>
    <row r="11083" spans="7:7">
      <c r="G11083" s="31"/>
    </row>
    <row r="11084" spans="7:7">
      <c r="G11084" s="31"/>
    </row>
    <row r="11085" spans="7:7">
      <c r="G11085" s="31"/>
    </row>
    <row r="11086" spans="7:7">
      <c r="G11086" s="31"/>
    </row>
    <row r="11087" spans="7:7">
      <c r="G11087" s="31"/>
    </row>
    <row r="11088" spans="7:7">
      <c r="G11088" s="31"/>
    </row>
    <row r="11089" spans="7:7">
      <c r="G11089" s="31"/>
    </row>
    <row r="11090" spans="7:7">
      <c r="G11090" s="31"/>
    </row>
    <row r="11091" spans="7:7">
      <c r="G11091" s="31"/>
    </row>
    <row r="11092" spans="7:7">
      <c r="G11092" s="31"/>
    </row>
    <row r="11093" spans="7:7">
      <c r="G11093" s="31"/>
    </row>
    <row r="11094" spans="7:7">
      <c r="G11094" s="31"/>
    </row>
    <row r="11095" spans="7:7">
      <c r="G11095" s="31"/>
    </row>
    <row r="11096" spans="7:7">
      <c r="G11096" s="31"/>
    </row>
    <row r="11097" spans="7:7">
      <c r="G11097" s="31"/>
    </row>
    <row r="11098" spans="7:7">
      <c r="G11098" s="31"/>
    </row>
    <row r="11099" spans="7:7">
      <c r="G11099" s="31"/>
    </row>
    <row r="11100" spans="7:7">
      <c r="G11100" s="31"/>
    </row>
    <row r="11101" spans="7:7">
      <c r="G11101" s="31"/>
    </row>
    <row r="11102" spans="7:7">
      <c r="G11102" s="31"/>
    </row>
    <row r="11103" spans="7:7">
      <c r="G11103" s="31"/>
    </row>
    <row r="11104" spans="7:7">
      <c r="G11104" s="31"/>
    </row>
    <row r="11105" spans="7:7">
      <c r="G11105" s="31"/>
    </row>
    <row r="11106" spans="7:7">
      <c r="G11106" s="31"/>
    </row>
    <row r="11107" spans="7:7">
      <c r="G11107" s="31"/>
    </row>
    <row r="11108" spans="7:7">
      <c r="G11108" s="31"/>
    </row>
    <row r="11109" spans="7:7">
      <c r="G11109" s="31"/>
    </row>
    <row r="11110" spans="7:7">
      <c r="G11110" s="31"/>
    </row>
    <row r="11111" spans="7:7">
      <c r="G11111" s="31"/>
    </row>
    <row r="11112" spans="7:7">
      <c r="G11112" s="31"/>
    </row>
    <row r="11113" spans="7:7">
      <c r="G11113" s="31"/>
    </row>
    <row r="11114" spans="7:7">
      <c r="G11114" s="31"/>
    </row>
    <row r="11115" spans="7:7">
      <c r="G11115" s="31"/>
    </row>
    <row r="11116" spans="7:7">
      <c r="G11116" s="31"/>
    </row>
    <row r="11117" spans="7:7">
      <c r="G11117" s="31"/>
    </row>
    <row r="11118" spans="7:7">
      <c r="G11118" s="31"/>
    </row>
    <row r="11119" spans="7:7">
      <c r="G11119" s="31"/>
    </row>
    <row r="11120" spans="7:7">
      <c r="G11120" s="31"/>
    </row>
    <row r="11121" spans="7:7">
      <c r="G11121" s="31"/>
    </row>
    <row r="11122" spans="7:7">
      <c r="G11122" s="31"/>
    </row>
    <row r="11123" spans="7:7">
      <c r="G11123" s="31"/>
    </row>
    <row r="11124" spans="7:7">
      <c r="G11124" s="31"/>
    </row>
    <row r="11125" spans="7:7">
      <c r="G11125" s="31"/>
    </row>
    <row r="11126" spans="7:7">
      <c r="G11126" s="31"/>
    </row>
    <row r="11127" spans="7:7">
      <c r="G11127" s="31"/>
    </row>
    <row r="11128" spans="7:7">
      <c r="G11128" s="31"/>
    </row>
    <row r="11129" spans="7:7">
      <c r="G11129" s="31"/>
    </row>
    <row r="11130" spans="7:7">
      <c r="G11130" s="31"/>
    </row>
    <row r="11131" spans="7:7">
      <c r="G11131" s="31"/>
    </row>
    <row r="11132" spans="7:7">
      <c r="G11132" s="31"/>
    </row>
    <row r="11133" spans="7:7">
      <c r="G11133" s="31"/>
    </row>
    <row r="11134" spans="7:7">
      <c r="G11134" s="31"/>
    </row>
    <row r="11135" spans="7:7">
      <c r="G11135" s="31"/>
    </row>
    <row r="11136" spans="7:7">
      <c r="G11136" s="31"/>
    </row>
    <row r="11137" spans="7:7">
      <c r="G11137" s="31"/>
    </row>
    <row r="11138" spans="7:7">
      <c r="G11138" s="31"/>
    </row>
    <row r="11139" spans="7:7">
      <c r="G11139" s="31"/>
    </row>
    <row r="11140" spans="7:7">
      <c r="G11140" s="31"/>
    </row>
    <row r="11141" spans="7:7">
      <c r="G11141" s="31"/>
    </row>
    <row r="11142" spans="7:7">
      <c r="G11142" s="31"/>
    </row>
    <row r="11143" spans="7:7">
      <c r="G11143" s="31"/>
    </row>
    <row r="11144" spans="7:7">
      <c r="G11144" s="31"/>
    </row>
    <row r="11145" spans="7:7">
      <c r="G11145" s="31"/>
    </row>
    <row r="11146" spans="7:7">
      <c r="G11146" s="31"/>
    </row>
    <row r="11147" spans="7:7">
      <c r="G11147" s="31"/>
    </row>
    <row r="11148" spans="7:7">
      <c r="G11148" s="31"/>
    </row>
    <row r="11149" spans="7:7">
      <c r="G11149" s="31"/>
    </row>
    <row r="11150" spans="7:7">
      <c r="G11150" s="31"/>
    </row>
    <row r="11151" spans="7:7">
      <c r="G11151" s="31"/>
    </row>
    <row r="11152" spans="7:7">
      <c r="G11152" s="31"/>
    </row>
    <row r="11153" spans="7:7">
      <c r="G11153" s="31"/>
    </row>
    <row r="11154" spans="7:7">
      <c r="G11154" s="31"/>
    </row>
    <row r="11155" spans="7:7">
      <c r="G11155" s="31"/>
    </row>
    <row r="11156" spans="7:7">
      <c r="G11156" s="31"/>
    </row>
    <row r="11157" spans="7:7">
      <c r="G11157" s="31"/>
    </row>
    <row r="11158" spans="7:7">
      <c r="G11158" s="31"/>
    </row>
    <row r="11159" spans="7:7">
      <c r="G11159" s="31"/>
    </row>
    <row r="11160" spans="7:7">
      <c r="G11160" s="31"/>
    </row>
    <row r="11161" spans="7:7">
      <c r="G11161" s="31"/>
    </row>
    <row r="11162" spans="7:7">
      <c r="G11162" s="31"/>
    </row>
    <row r="11163" spans="7:7">
      <c r="G11163" s="31"/>
    </row>
    <row r="11164" spans="7:7">
      <c r="G11164" s="31"/>
    </row>
    <row r="11165" spans="7:7">
      <c r="G11165" s="31"/>
    </row>
    <row r="11166" spans="7:7">
      <c r="G11166" s="31"/>
    </row>
    <row r="11167" spans="7:7">
      <c r="G11167" s="31"/>
    </row>
    <row r="11168" spans="7:7">
      <c r="G11168" s="31"/>
    </row>
    <row r="11169" spans="7:7">
      <c r="G11169" s="31"/>
    </row>
    <row r="11170" spans="7:7">
      <c r="G11170" s="31"/>
    </row>
    <row r="11171" spans="7:7">
      <c r="G11171" s="31"/>
    </row>
    <row r="11172" spans="7:7">
      <c r="G11172" s="31"/>
    </row>
    <row r="11173" spans="7:7">
      <c r="G11173" s="31"/>
    </row>
    <row r="11174" spans="7:7">
      <c r="G11174" s="31"/>
    </row>
    <row r="11175" spans="7:7">
      <c r="G11175" s="31"/>
    </row>
    <row r="11176" spans="7:7">
      <c r="G11176" s="31"/>
    </row>
    <row r="11177" spans="7:7">
      <c r="G11177" s="31"/>
    </row>
    <row r="11178" spans="7:7">
      <c r="G11178" s="31"/>
    </row>
    <row r="11179" spans="7:7">
      <c r="G11179" s="31"/>
    </row>
    <row r="11180" spans="7:7">
      <c r="G11180" s="31"/>
    </row>
    <row r="11181" spans="7:7">
      <c r="G11181" s="31"/>
    </row>
    <row r="11182" spans="7:7">
      <c r="G11182" s="31"/>
    </row>
    <row r="11183" spans="7:7">
      <c r="G11183" s="31"/>
    </row>
    <row r="11184" spans="7:7">
      <c r="G11184" s="31"/>
    </row>
    <row r="11185" spans="7:7">
      <c r="G11185" s="31"/>
    </row>
    <row r="11186" spans="7:7">
      <c r="G11186" s="31"/>
    </row>
    <row r="11187" spans="7:7">
      <c r="G11187" s="31"/>
    </row>
    <row r="11188" spans="7:7">
      <c r="G11188" s="31"/>
    </row>
    <row r="11189" spans="7:7">
      <c r="G11189" s="31"/>
    </row>
    <row r="11190" spans="7:7">
      <c r="G11190" s="31"/>
    </row>
    <row r="11191" spans="7:7">
      <c r="G11191" s="31"/>
    </row>
    <row r="11192" spans="7:7">
      <c r="G11192" s="31"/>
    </row>
    <row r="11193" spans="7:7">
      <c r="G11193" s="31"/>
    </row>
    <row r="11194" spans="7:7">
      <c r="G11194" s="31"/>
    </row>
    <row r="11195" spans="7:7">
      <c r="G11195" s="31"/>
    </row>
    <row r="11196" spans="7:7">
      <c r="G11196" s="31"/>
    </row>
    <row r="11197" spans="7:7">
      <c r="G11197" s="31"/>
    </row>
    <row r="11198" spans="7:7">
      <c r="G11198" s="31"/>
    </row>
    <row r="11199" spans="7:7">
      <c r="G11199" s="31"/>
    </row>
    <row r="11200" spans="7:7">
      <c r="G11200" s="31"/>
    </row>
    <row r="11201" spans="7:7">
      <c r="G11201" s="31"/>
    </row>
    <row r="11202" spans="7:7">
      <c r="G11202" s="31"/>
    </row>
    <row r="11203" spans="7:7">
      <c r="G11203" s="31"/>
    </row>
    <row r="11204" spans="7:7">
      <c r="G11204" s="31"/>
    </row>
    <row r="11205" spans="7:7">
      <c r="G11205" s="31"/>
    </row>
    <row r="11206" spans="7:7">
      <c r="G11206" s="31"/>
    </row>
    <row r="11207" spans="7:7">
      <c r="G11207" s="31"/>
    </row>
    <row r="11208" spans="7:7">
      <c r="G11208" s="31"/>
    </row>
    <row r="11209" spans="7:7">
      <c r="G11209" s="31"/>
    </row>
    <row r="11210" spans="7:7">
      <c r="G11210" s="31"/>
    </row>
    <row r="11211" spans="7:7">
      <c r="G11211" s="31"/>
    </row>
    <row r="11212" spans="7:7">
      <c r="G11212" s="31"/>
    </row>
    <row r="11213" spans="7:7">
      <c r="G11213" s="31"/>
    </row>
    <row r="11214" spans="7:7">
      <c r="G11214" s="31"/>
    </row>
    <row r="11215" spans="7:7">
      <c r="G11215" s="31"/>
    </row>
    <row r="11216" spans="7:7">
      <c r="G11216" s="31"/>
    </row>
    <row r="11217" spans="7:7">
      <c r="G11217" s="31"/>
    </row>
    <row r="11218" spans="7:7">
      <c r="G11218" s="31"/>
    </row>
    <row r="11219" spans="7:7">
      <c r="G11219" s="31"/>
    </row>
    <row r="11220" spans="7:7">
      <c r="G11220" s="31"/>
    </row>
    <row r="11221" spans="7:7">
      <c r="G11221" s="31"/>
    </row>
    <row r="11222" spans="7:7">
      <c r="G11222" s="31"/>
    </row>
    <row r="11223" spans="7:7">
      <c r="G11223" s="31"/>
    </row>
    <row r="11224" spans="7:7">
      <c r="G11224" s="31"/>
    </row>
    <row r="11225" spans="7:7">
      <c r="G11225" s="31"/>
    </row>
    <row r="11226" spans="7:7">
      <c r="G11226" s="31"/>
    </row>
    <row r="11227" spans="7:7">
      <c r="G11227" s="31"/>
    </row>
    <row r="11228" spans="7:7">
      <c r="G11228" s="31"/>
    </row>
    <row r="11229" spans="7:7">
      <c r="G11229" s="31"/>
    </row>
    <row r="11230" spans="7:7">
      <c r="G11230" s="31"/>
    </row>
    <row r="11231" spans="7:7">
      <c r="G11231" s="31"/>
    </row>
    <row r="11232" spans="7:7">
      <c r="G11232" s="31"/>
    </row>
    <row r="11233" spans="7:7">
      <c r="G11233" s="31"/>
    </row>
    <row r="11234" spans="7:7">
      <c r="G11234" s="31"/>
    </row>
    <row r="11235" spans="7:7">
      <c r="G11235" s="31"/>
    </row>
    <row r="11236" spans="7:7">
      <c r="G11236" s="31"/>
    </row>
    <row r="11237" spans="7:7">
      <c r="G11237" s="31"/>
    </row>
    <row r="11238" spans="7:7">
      <c r="G11238" s="31"/>
    </row>
    <row r="11239" spans="7:7">
      <c r="G11239" s="31"/>
    </row>
    <row r="11240" spans="7:7">
      <c r="G11240" s="31"/>
    </row>
    <row r="11241" spans="7:7">
      <c r="G11241" s="31"/>
    </row>
    <row r="11242" spans="7:7">
      <c r="G11242" s="31"/>
    </row>
    <row r="11243" spans="7:7">
      <c r="G11243" s="31"/>
    </row>
    <row r="11244" spans="7:7">
      <c r="G11244" s="31"/>
    </row>
    <row r="11245" spans="7:7">
      <c r="G11245" s="31"/>
    </row>
    <row r="11246" spans="7:7">
      <c r="G11246" s="31"/>
    </row>
    <row r="11247" spans="7:7">
      <c r="G11247" s="31"/>
    </row>
    <row r="11248" spans="7:7">
      <c r="G11248" s="31"/>
    </row>
    <row r="11249" spans="7:7">
      <c r="G11249" s="31"/>
    </row>
    <row r="11250" spans="7:7">
      <c r="G11250" s="31"/>
    </row>
    <row r="11251" spans="7:7">
      <c r="G11251" s="31"/>
    </row>
    <row r="11252" spans="7:7">
      <c r="G11252" s="31"/>
    </row>
    <row r="11253" spans="7:7">
      <c r="G11253" s="31"/>
    </row>
    <row r="11254" spans="7:7">
      <c r="G11254" s="31"/>
    </row>
    <row r="11255" spans="7:7">
      <c r="G11255" s="31"/>
    </row>
    <row r="11256" spans="7:7">
      <c r="G11256" s="31"/>
    </row>
    <row r="11257" spans="7:7">
      <c r="G11257" s="31"/>
    </row>
    <row r="11258" spans="7:7">
      <c r="G11258" s="31"/>
    </row>
    <row r="11259" spans="7:7">
      <c r="G11259" s="31"/>
    </row>
    <row r="11260" spans="7:7">
      <c r="G11260" s="31"/>
    </row>
    <row r="11261" spans="7:7">
      <c r="G11261" s="31"/>
    </row>
    <row r="11262" spans="7:7">
      <c r="G11262" s="31"/>
    </row>
    <row r="11263" spans="7:7">
      <c r="G11263" s="31"/>
    </row>
    <row r="11264" spans="7:7">
      <c r="G11264" s="31"/>
    </row>
    <row r="11265" spans="7:7">
      <c r="G11265" s="31"/>
    </row>
    <row r="11266" spans="7:7">
      <c r="G11266" s="31"/>
    </row>
    <row r="11267" spans="7:7">
      <c r="G11267" s="31"/>
    </row>
    <row r="11268" spans="7:7">
      <c r="G11268" s="31"/>
    </row>
    <row r="11269" spans="7:7">
      <c r="G11269" s="31"/>
    </row>
    <row r="11270" spans="7:7">
      <c r="G11270" s="31"/>
    </row>
    <row r="11271" spans="7:7">
      <c r="G11271" s="31"/>
    </row>
    <row r="11272" spans="7:7">
      <c r="G11272" s="31"/>
    </row>
    <row r="11273" spans="7:7">
      <c r="G11273" s="31"/>
    </row>
    <row r="11274" spans="7:7">
      <c r="G11274" s="31"/>
    </row>
    <row r="11275" spans="7:7">
      <c r="G11275" s="31"/>
    </row>
    <row r="11276" spans="7:7">
      <c r="G11276" s="31"/>
    </row>
    <row r="11277" spans="7:7">
      <c r="G11277" s="31"/>
    </row>
    <row r="11278" spans="7:7">
      <c r="G11278" s="31"/>
    </row>
    <row r="11279" spans="7:7">
      <c r="G11279" s="31"/>
    </row>
    <row r="11280" spans="7:7">
      <c r="G11280" s="31"/>
    </row>
    <row r="11281" spans="7:7">
      <c r="G11281" s="31"/>
    </row>
    <row r="11282" spans="7:7">
      <c r="G11282" s="31"/>
    </row>
    <row r="11283" spans="7:7">
      <c r="G11283" s="31"/>
    </row>
    <row r="11284" spans="7:7">
      <c r="G11284" s="31"/>
    </row>
    <row r="11285" spans="7:7">
      <c r="G11285" s="31"/>
    </row>
    <row r="11286" spans="7:7">
      <c r="G11286" s="31"/>
    </row>
    <row r="11287" spans="7:7">
      <c r="G11287" s="31"/>
    </row>
    <row r="11288" spans="7:7">
      <c r="G11288" s="31"/>
    </row>
    <row r="11289" spans="7:7">
      <c r="G11289" s="31"/>
    </row>
    <row r="11290" spans="7:7">
      <c r="G11290" s="31"/>
    </row>
    <row r="11291" spans="7:7">
      <c r="G11291" s="31"/>
    </row>
    <row r="11292" spans="7:7">
      <c r="G11292" s="31"/>
    </row>
    <row r="11293" spans="7:7">
      <c r="G11293" s="31"/>
    </row>
    <row r="11294" spans="7:7">
      <c r="G11294" s="31"/>
    </row>
    <row r="11295" spans="7:7">
      <c r="G11295" s="31"/>
    </row>
    <row r="11296" spans="7:7">
      <c r="G11296" s="31"/>
    </row>
    <row r="11297" spans="7:7">
      <c r="G11297" s="31"/>
    </row>
    <row r="11298" spans="7:7">
      <c r="G11298" s="31"/>
    </row>
    <row r="11299" spans="7:7">
      <c r="G11299" s="31"/>
    </row>
    <row r="11300" spans="7:7">
      <c r="G11300" s="31"/>
    </row>
    <row r="11301" spans="7:7">
      <c r="G11301" s="31"/>
    </row>
    <row r="11302" spans="7:7">
      <c r="G11302" s="31"/>
    </row>
    <row r="11303" spans="7:7">
      <c r="G11303" s="31"/>
    </row>
    <row r="11304" spans="7:7">
      <c r="G11304" s="31"/>
    </row>
    <row r="11305" spans="7:7">
      <c r="G11305" s="31"/>
    </row>
    <row r="11306" spans="7:7">
      <c r="G11306" s="31"/>
    </row>
    <row r="11307" spans="7:7">
      <c r="G11307" s="31"/>
    </row>
    <row r="11308" spans="7:7">
      <c r="G11308" s="31"/>
    </row>
    <row r="11309" spans="7:7">
      <c r="G11309" s="31"/>
    </row>
    <row r="11310" spans="7:7">
      <c r="G11310" s="31"/>
    </row>
    <row r="11311" spans="7:7">
      <c r="G11311" s="31"/>
    </row>
    <row r="11312" spans="7:7">
      <c r="G11312" s="31"/>
    </row>
    <row r="11313" spans="7:7">
      <c r="G11313" s="31"/>
    </row>
    <row r="11314" spans="7:7">
      <c r="G11314" s="31"/>
    </row>
    <row r="11315" spans="7:7">
      <c r="G11315" s="31"/>
    </row>
    <row r="11316" spans="7:7">
      <c r="G11316" s="31"/>
    </row>
    <row r="11317" spans="7:7">
      <c r="G11317" s="31"/>
    </row>
    <row r="11318" spans="7:7">
      <c r="G11318" s="31"/>
    </row>
    <row r="11319" spans="7:7">
      <c r="G11319" s="31"/>
    </row>
    <row r="11320" spans="7:7">
      <c r="G11320" s="31"/>
    </row>
    <row r="11321" spans="7:7">
      <c r="G11321" s="31"/>
    </row>
    <row r="11322" spans="7:7">
      <c r="G11322" s="31"/>
    </row>
    <row r="11323" spans="7:7">
      <c r="G11323" s="31"/>
    </row>
    <row r="11324" spans="7:7">
      <c r="G11324" s="31"/>
    </row>
    <row r="11325" spans="7:7">
      <c r="G11325" s="31"/>
    </row>
    <row r="11326" spans="7:7">
      <c r="G11326" s="31"/>
    </row>
    <row r="11327" spans="7:7">
      <c r="G11327" s="31"/>
    </row>
    <row r="11328" spans="7:7">
      <c r="G11328" s="31"/>
    </row>
    <row r="11329" spans="7:7">
      <c r="G11329" s="31"/>
    </row>
    <row r="11330" spans="7:7">
      <c r="G11330" s="31"/>
    </row>
    <row r="11331" spans="7:7">
      <c r="G11331" s="31"/>
    </row>
    <row r="11332" spans="7:7">
      <c r="G11332" s="31"/>
    </row>
    <row r="11333" spans="7:7">
      <c r="G11333" s="31"/>
    </row>
    <row r="11334" spans="7:7">
      <c r="G11334" s="31"/>
    </row>
    <row r="11335" spans="7:7">
      <c r="G11335" s="31"/>
    </row>
    <row r="11336" spans="7:7">
      <c r="G11336" s="31"/>
    </row>
    <row r="11337" spans="7:7">
      <c r="G11337" s="31"/>
    </row>
    <row r="11338" spans="7:7">
      <c r="G11338" s="31"/>
    </row>
    <row r="11339" spans="7:7">
      <c r="G11339" s="31"/>
    </row>
    <row r="11340" spans="7:7">
      <c r="G11340" s="31"/>
    </row>
    <row r="11341" spans="7:7">
      <c r="G11341" s="31"/>
    </row>
    <row r="11342" spans="7:7">
      <c r="G11342" s="31"/>
    </row>
    <row r="11343" spans="7:7">
      <c r="G11343" s="31"/>
    </row>
    <row r="11344" spans="7:7">
      <c r="G11344" s="31"/>
    </row>
    <row r="11345" spans="7:7">
      <c r="G11345" s="31"/>
    </row>
    <row r="11346" spans="7:7">
      <c r="G11346" s="31"/>
    </row>
    <row r="11347" spans="7:7">
      <c r="G11347" s="31"/>
    </row>
    <row r="11348" spans="7:7">
      <c r="G11348" s="31"/>
    </row>
    <row r="11349" spans="7:7">
      <c r="G11349" s="31"/>
    </row>
    <row r="11350" spans="7:7">
      <c r="G11350" s="31"/>
    </row>
    <row r="11351" spans="7:7">
      <c r="G11351" s="31"/>
    </row>
    <row r="11352" spans="7:7">
      <c r="G11352" s="31"/>
    </row>
    <row r="11353" spans="7:7">
      <c r="G11353" s="31"/>
    </row>
    <row r="11354" spans="7:7">
      <c r="G11354" s="31"/>
    </row>
    <row r="11355" spans="7:7">
      <c r="G11355" s="31"/>
    </row>
    <row r="11356" spans="7:7">
      <c r="G11356" s="31"/>
    </row>
    <row r="11357" spans="7:7">
      <c r="G11357" s="31"/>
    </row>
    <row r="11358" spans="7:7">
      <c r="G11358" s="31"/>
    </row>
    <row r="11359" spans="7:7">
      <c r="G11359" s="31"/>
    </row>
    <row r="11360" spans="7:7">
      <c r="G11360" s="31"/>
    </row>
    <row r="11361" spans="7:7">
      <c r="G11361" s="31"/>
    </row>
    <row r="11362" spans="7:7">
      <c r="G11362" s="31"/>
    </row>
    <row r="11363" spans="7:7">
      <c r="G11363" s="31"/>
    </row>
    <row r="11364" spans="7:7">
      <c r="G11364" s="31"/>
    </row>
    <row r="11365" spans="7:7">
      <c r="G11365" s="31"/>
    </row>
    <row r="11366" spans="7:7">
      <c r="G11366" s="31"/>
    </row>
    <row r="11367" spans="7:7">
      <c r="G11367" s="31"/>
    </row>
    <row r="11368" spans="7:7">
      <c r="G11368" s="31"/>
    </row>
    <row r="11369" spans="7:7">
      <c r="G11369" s="31"/>
    </row>
    <row r="11370" spans="7:7">
      <c r="G11370" s="31"/>
    </row>
    <row r="11371" spans="7:7">
      <c r="G11371" s="31"/>
    </row>
    <row r="11372" spans="7:7">
      <c r="G11372" s="31"/>
    </row>
    <row r="11373" spans="7:7">
      <c r="G11373" s="31"/>
    </row>
    <row r="11374" spans="7:7">
      <c r="G11374" s="31"/>
    </row>
    <row r="11375" spans="7:7">
      <c r="G11375" s="31"/>
    </row>
    <row r="11376" spans="7:7">
      <c r="G11376" s="31"/>
    </row>
    <row r="11377" spans="7:7">
      <c r="G11377" s="31"/>
    </row>
    <row r="11378" spans="7:7">
      <c r="G11378" s="31"/>
    </row>
    <row r="11379" spans="7:7">
      <c r="G11379" s="31"/>
    </row>
    <row r="11380" spans="7:7">
      <c r="G11380" s="31"/>
    </row>
    <row r="11381" spans="7:7">
      <c r="G11381" s="31"/>
    </row>
    <row r="11382" spans="7:7">
      <c r="G11382" s="31"/>
    </row>
    <row r="11383" spans="7:7">
      <c r="G11383" s="31"/>
    </row>
    <row r="11384" spans="7:7">
      <c r="G11384" s="31"/>
    </row>
    <row r="11385" spans="7:7">
      <c r="G11385" s="31"/>
    </row>
    <row r="11386" spans="7:7">
      <c r="G11386" s="31"/>
    </row>
    <row r="11387" spans="7:7">
      <c r="G11387" s="31"/>
    </row>
    <row r="11388" spans="7:7">
      <c r="G11388" s="31"/>
    </row>
    <row r="11389" spans="7:7">
      <c r="G11389" s="31"/>
    </row>
    <row r="11390" spans="7:7">
      <c r="G11390" s="31"/>
    </row>
    <row r="11391" spans="7:7">
      <c r="G11391" s="31"/>
    </row>
    <row r="11392" spans="7:7">
      <c r="G11392" s="31"/>
    </row>
    <row r="11393" spans="7:7">
      <c r="G11393" s="31"/>
    </row>
    <row r="11394" spans="7:7">
      <c r="G11394" s="31"/>
    </row>
    <row r="11395" spans="7:7">
      <c r="G11395" s="31"/>
    </row>
    <row r="11396" spans="7:7">
      <c r="G11396" s="31"/>
    </row>
    <row r="11397" spans="7:7">
      <c r="G11397" s="31"/>
    </row>
    <row r="11398" spans="7:7">
      <c r="G11398" s="31"/>
    </row>
    <row r="11399" spans="7:7">
      <c r="G11399" s="31"/>
    </row>
    <row r="11400" spans="7:7">
      <c r="G11400" s="31"/>
    </row>
    <row r="11401" spans="7:7">
      <c r="G11401" s="31"/>
    </row>
    <row r="11402" spans="7:7">
      <c r="G11402" s="31"/>
    </row>
    <row r="11403" spans="7:7">
      <c r="G11403" s="31"/>
    </row>
    <row r="11404" spans="7:7">
      <c r="G11404" s="31"/>
    </row>
    <row r="11405" spans="7:7">
      <c r="G11405" s="31"/>
    </row>
    <row r="11406" spans="7:7">
      <c r="G11406" s="31"/>
    </row>
    <row r="11407" spans="7:7">
      <c r="G11407" s="31"/>
    </row>
    <row r="11408" spans="7:7">
      <c r="G11408" s="31"/>
    </row>
    <row r="11409" spans="7:7">
      <c r="G11409" s="31"/>
    </row>
    <row r="11410" spans="7:7">
      <c r="G11410" s="31"/>
    </row>
    <row r="11411" spans="7:7">
      <c r="G11411" s="31"/>
    </row>
    <row r="11412" spans="7:7">
      <c r="G11412" s="31"/>
    </row>
    <row r="11413" spans="7:7">
      <c r="G11413" s="31"/>
    </row>
    <row r="11414" spans="7:7">
      <c r="G11414" s="31"/>
    </row>
    <row r="11415" spans="7:7">
      <c r="G11415" s="31"/>
    </row>
    <row r="11416" spans="7:7">
      <c r="G11416" s="31"/>
    </row>
    <row r="11417" spans="7:7">
      <c r="G11417" s="31"/>
    </row>
    <row r="11418" spans="7:7">
      <c r="G11418" s="31"/>
    </row>
    <row r="11419" spans="7:7">
      <c r="G11419" s="31"/>
    </row>
    <row r="11420" spans="7:7">
      <c r="G11420" s="31"/>
    </row>
    <row r="11421" spans="7:7">
      <c r="G11421" s="31"/>
    </row>
    <row r="11422" spans="7:7">
      <c r="G11422" s="31"/>
    </row>
    <row r="11423" spans="7:7">
      <c r="G11423" s="31"/>
    </row>
    <row r="11424" spans="7:7">
      <c r="G11424" s="31"/>
    </row>
    <row r="11425" spans="7:7">
      <c r="G11425" s="31"/>
    </row>
    <row r="11426" spans="7:7">
      <c r="G11426" s="31"/>
    </row>
    <row r="11427" spans="7:7">
      <c r="G11427" s="31"/>
    </row>
    <row r="11428" spans="7:7">
      <c r="G11428" s="31"/>
    </row>
    <row r="11429" spans="7:7">
      <c r="G11429" s="31"/>
    </row>
    <row r="11430" spans="7:7">
      <c r="G11430" s="31"/>
    </row>
    <row r="11431" spans="7:7">
      <c r="G11431" s="31"/>
    </row>
    <row r="11432" spans="7:7">
      <c r="G11432" s="31"/>
    </row>
    <row r="11433" spans="7:7">
      <c r="G11433" s="31"/>
    </row>
    <row r="11434" spans="7:7">
      <c r="G11434" s="31"/>
    </row>
    <row r="11435" spans="7:7">
      <c r="G11435" s="31"/>
    </row>
    <row r="11436" spans="7:7">
      <c r="G11436" s="31"/>
    </row>
    <row r="11437" spans="7:7">
      <c r="G11437" s="31"/>
    </row>
    <row r="11438" spans="7:7">
      <c r="G11438" s="31"/>
    </row>
    <row r="11439" spans="7:7">
      <c r="G11439" s="31"/>
    </row>
    <row r="11440" spans="7:7">
      <c r="G11440" s="31"/>
    </row>
    <row r="11441" spans="7:7">
      <c r="G11441" s="31"/>
    </row>
    <row r="11442" spans="7:7">
      <c r="G11442" s="31"/>
    </row>
    <row r="11443" spans="7:7">
      <c r="G11443" s="31"/>
    </row>
    <row r="11444" spans="7:7">
      <c r="G11444" s="31"/>
    </row>
    <row r="11445" spans="7:7">
      <c r="G11445" s="31"/>
    </row>
    <row r="11446" spans="7:7">
      <c r="G11446" s="31"/>
    </row>
    <row r="11447" spans="7:7">
      <c r="G11447" s="31"/>
    </row>
    <row r="11448" spans="7:7">
      <c r="G11448" s="31"/>
    </row>
    <row r="11449" spans="7:7">
      <c r="G11449" s="31"/>
    </row>
    <row r="11450" spans="7:7">
      <c r="G11450" s="31"/>
    </row>
    <row r="11451" spans="7:7">
      <c r="G11451" s="31"/>
    </row>
    <row r="11452" spans="7:7">
      <c r="G11452" s="31"/>
    </row>
    <row r="11453" spans="7:7">
      <c r="G11453" s="31"/>
    </row>
    <row r="11454" spans="7:7">
      <c r="G11454" s="31"/>
    </row>
    <row r="11455" spans="7:7">
      <c r="G11455" s="31"/>
    </row>
    <row r="11456" spans="7:7">
      <c r="G11456" s="31"/>
    </row>
    <row r="11457" spans="7:7">
      <c r="G11457" s="31"/>
    </row>
    <row r="11458" spans="7:7">
      <c r="G11458" s="31"/>
    </row>
    <row r="11459" spans="7:7">
      <c r="G11459" s="31"/>
    </row>
    <row r="11460" spans="7:7">
      <c r="G11460" s="31"/>
    </row>
    <row r="11461" spans="7:7">
      <c r="G11461" s="31"/>
    </row>
    <row r="11462" spans="7:7">
      <c r="G11462" s="31"/>
    </row>
    <row r="11463" spans="7:7">
      <c r="G11463" s="31"/>
    </row>
    <row r="11464" spans="7:7">
      <c r="G11464" s="31"/>
    </row>
    <row r="11465" spans="7:7">
      <c r="G11465" s="31"/>
    </row>
    <row r="11466" spans="7:7">
      <c r="G11466" s="31"/>
    </row>
    <row r="11467" spans="7:7">
      <c r="G11467" s="31"/>
    </row>
    <row r="11468" spans="7:7">
      <c r="G11468" s="31"/>
    </row>
    <row r="11469" spans="7:7">
      <c r="G11469" s="31"/>
    </row>
    <row r="11470" spans="7:7">
      <c r="G11470" s="31"/>
    </row>
    <row r="11471" spans="7:7">
      <c r="G11471" s="31"/>
    </row>
    <row r="11472" spans="7:7">
      <c r="G11472" s="31"/>
    </row>
    <row r="11473" spans="7:7">
      <c r="G11473" s="31"/>
    </row>
    <row r="11474" spans="7:7">
      <c r="G11474" s="31"/>
    </row>
    <row r="11475" spans="7:7">
      <c r="G11475" s="31"/>
    </row>
    <row r="11476" spans="7:7">
      <c r="G11476" s="31"/>
    </row>
    <row r="11477" spans="7:7">
      <c r="G11477" s="31"/>
    </row>
    <row r="11478" spans="7:7">
      <c r="G11478" s="31"/>
    </row>
    <row r="11479" spans="7:7">
      <c r="G11479" s="31"/>
    </row>
    <row r="11480" spans="7:7">
      <c r="G11480" s="31"/>
    </row>
    <row r="11481" spans="7:7">
      <c r="G11481" s="31"/>
    </row>
    <row r="11482" spans="7:7">
      <c r="G11482" s="31"/>
    </row>
    <row r="11483" spans="7:7">
      <c r="G11483" s="31"/>
    </row>
    <row r="11484" spans="7:7">
      <c r="G11484" s="31"/>
    </row>
    <row r="11485" spans="7:7">
      <c r="G11485" s="31"/>
    </row>
    <row r="11486" spans="7:7">
      <c r="G11486" s="31"/>
    </row>
    <row r="11487" spans="7:7">
      <c r="G11487" s="31"/>
    </row>
    <row r="11488" spans="7:7">
      <c r="G11488" s="31"/>
    </row>
    <row r="11489" spans="7:7">
      <c r="G11489" s="31"/>
    </row>
    <row r="11490" spans="7:7">
      <c r="G11490" s="31"/>
    </row>
    <row r="11491" spans="7:7">
      <c r="G11491" s="31"/>
    </row>
    <row r="11492" spans="7:7">
      <c r="G11492" s="31"/>
    </row>
    <row r="11493" spans="7:7">
      <c r="G11493" s="31"/>
    </row>
    <row r="11494" spans="7:7">
      <c r="G11494" s="31"/>
    </row>
    <row r="11495" spans="7:7">
      <c r="G11495" s="31"/>
    </row>
    <row r="11496" spans="7:7">
      <c r="G11496" s="31"/>
    </row>
    <row r="11497" spans="7:7">
      <c r="G11497" s="31"/>
    </row>
    <row r="11498" spans="7:7">
      <c r="G11498" s="31"/>
    </row>
    <row r="11499" spans="7:7">
      <c r="G11499" s="31"/>
    </row>
    <row r="11500" spans="7:7">
      <c r="G11500" s="31"/>
    </row>
    <row r="11501" spans="7:7">
      <c r="G11501" s="31"/>
    </row>
    <row r="11502" spans="7:7">
      <c r="G11502" s="31"/>
    </row>
    <row r="11503" spans="7:7">
      <c r="G11503" s="31"/>
    </row>
    <row r="11504" spans="7:7">
      <c r="G11504" s="31"/>
    </row>
    <row r="11505" spans="7:7">
      <c r="G11505" s="31"/>
    </row>
    <row r="11506" spans="7:7">
      <c r="G11506" s="31"/>
    </row>
    <row r="11507" spans="7:7">
      <c r="G11507" s="31"/>
    </row>
    <row r="11508" spans="7:7">
      <c r="G11508" s="31"/>
    </row>
    <row r="11509" spans="7:7">
      <c r="G11509" s="31"/>
    </row>
    <row r="11510" spans="7:7">
      <c r="G11510" s="31"/>
    </row>
    <row r="11511" spans="7:7">
      <c r="G11511" s="31"/>
    </row>
    <row r="11512" spans="7:7">
      <c r="G11512" s="31"/>
    </row>
    <row r="11513" spans="7:7">
      <c r="G11513" s="31"/>
    </row>
    <row r="11514" spans="7:7">
      <c r="G11514" s="31"/>
    </row>
    <row r="11515" spans="7:7">
      <c r="G11515" s="31"/>
    </row>
    <row r="11516" spans="7:7">
      <c r="G11516" s="31"/>
    </row>
    <row r="11517" spans="7:7">
      <c r="G11517" s="31"/>
    </row>
    <row r="11518" spans="7:7">
      <c r="G11518" s="31"/>
    </row>
    <row r="11519" spans="7:7">
      <c r="G11519" s="31"/>
    </row>
    <row r="11520" spans="7:7">
      <c r="G11520" s="31"/>
    </row>
    <row r="11521" spans="7:7">
      <c r="G11521" s="31"/>
    </row>
    <row r="11522" spans="7:7">
      <c r="G11522" s="31"/>
    </row>
    <row r="11523" spans="7:7">
      <c r="G11523" s="31"/>
    </row>
    <row r="11524" spans="7:7">
      <c r="G11524" s="31"/>
    </row>
    <row r="11525" spans="7:7">
      <c r="G11525" s="31"/>
    </row>
    <row r="11526" spans="7:7">
      <c r="G11526" s="31"/>
    </row>
    <row r="11527" spans="7:7">
      <c r="G11527" s="31"/>
    </row>
    <row r="11528" spans="7:7">
      <c r="G11528" s="31"/>
    </row>
    <row r="11529" spans="7:7">
      <c r="G11529" s="31"/>
    </row>
    <row r="11530" spans="7:7">
      <c r="G11530" s="31"/>
    </row>
    <row r="11531" spans="7:7">
      <c r="G11531" s="31"/>
    </row>
    <row r="11532" spans="7:7">
      <c r="G11532" s="31"/>
    </row>
    <row r="11533" spans="7:7">
      <c r="G11533" s="31"/>
    </row>
    <row r="11534" spans="7:7">
      <c r="G11534" s="31"/>
    </row>
    <row r="11535" spans="7:7">
      <c r="G11535" s="31"/>
    </row>
    <row r="11536" spans="7:7">
      <c r="G11536" s="31"/>
    </row>
    <row r="11537" spans="7:7">
      <c r="G11537" s="31"/>
    </row>
    <row r="11538" spans="7:7">
      <c r="G11538" s="31"/>
    </row>
    <row r="11539" spans="7:7">
      <c r="G11539" s="31"/>
    </row>
    <row r="11540" spans="7:7">
      <c r="G11540" s="31"/>
    </row>
    <row r="11541" spans="7:7">
      <c r="G11541" s="31"/>
    </row>
    <row r="11542" spans="7:7">
      <c r="G11542" s="31"/>
    </row>
    <row r="11543" spans="7:7">
      <c r="G11543" s="31"/>
    </row>
    <row r="11544" spans="7:7">
      <c r="G11544" s="31"/>
    </row>
    <row r="11545" spans="7:7">
      <c r="G11545" s="31"/>
    </row>
    <row r="11546" spans="7:7">
      <c r="G11546" s="31"/>
    </row>
    <row r="11547" spans="7:7">
      <c r="G11547" s="31"/>
    </row>
    <row r="11548" spans="7:7">
      <c r="G11548" s="31"/>
    </row>
    <row r="11549" spans="7:7">
      <c r="G11549" s="31"/>
    </row>
    <row r="11550" spans="7:7">
      <c r="G11550" s="31"/>
    </row>
    <row r="11551" spans="7:7">
      <c r="G11551" s="31"/>
    </row>
    <row r="11552" spans="7:7">
      <c r="G11552" s="31"/>
    </row>
    <row r="11553" spans="7:7">
      <c r="G11553" s="31"/>
    </row>
    <row r="11554" spans="7:7">
      <c r="G11554" s="31"/>
    </row>
    <row r="11555" spans="7:7">
      <c r="G11555" s="31"/>
    </row>
    <row r="11556" spans="7:7">
      <c r="G11556" s="31"/>
    </row>
    <row r="11557" spans="7:7">
      <c r="G11557" s="31"/>
    </row>
    <row r="11558" spans="7:7">
      <c r="G11558" s="31"/>
    </row>
    <row r="11559" spans="7:7">
      <c r="G11559" s="31"/>
    </row>
    <row r="11560" spans="7:7">
      <c r="G11560" s="31"/>
    </row>
    <row r="11561" spans="7:7">
      <c r="G11561" s="31"/>
    </row>
    <row r="11562" spans="7:7">
      <c r="G11562" s="31"/>
    </row>
    <row r="11563" spans="7:7">
      <c r="G11563" s="31"/>
    </row>
    <row r="11564" spans="7:7">
      <c r="G11564" s="31"/>
    </row>
    <row r="11565" spans="7:7">
      <c r="G11565" s="31"/>
    </row>
    <row r="11566" spans="7:7">
      <c r="G11566" s="31"/>
    </row>
    <row r="11567" spans="7:7">
      <c r="G11567" s="31"/>
    </row>
    <row r="11568" spans="7:7">
      <c r="G11568" s="31"/>
    </row>
    <row r="11569" spans="7:7">
      <c r="G11569" s="31"/>
    </row>
    <row r="11570" spans="7:7">
      <c r="G11570" s="31"/>
    </row>
    <row r="11571" spans="7:7">
      <c r="G11571" s="31"/>
    </row>
    <row r="11572" spans="7:7">
      <c r="G11572" s="31"/>
    </row>
    <row r="11573" spans="7:7">
      <c r="G11573" s="31"/>
    </row>
    <row r="11574" spans="7:7">
      <c r="G11574" s="31"/>
    </row>
    <row r="11575" spans="7:7">
      <c r="G11575" s="31"/>
    </row>
    <row r="11576" spans="7:7">
      <c r="G11576" s="31"/>
    </row>
    <row r="11577" spans="7:7">
      <c r="G11577" s="31"/>
    </row>
    <row r="11578" spans="7:7">
      <c r="G11578" s="31"/>
    </row>
    <row r="11579" spans="7:7">
      <c r="G11579" s="31"/>
    </row>
    <row r="11580" spans="7:7">
      <c r="G11580" s="31"/>
    </row>
    <row r="11581" spans="7:7">
      <c r="G11581" s="31"/>
    </row>
    <row r="11582" spans="7:7">
      <c r="G11582" s="31"/>
    </row>
    <row r="11583" spans="7:7">
      <c r="G11583" s="31"/>
    </row>
    <row r="11584" spans="7:7">
      <c r="G11584" s="31"/>
    </row>
    <row r="11585" spans="7:7">
      <c r="G11585" s="31"/>
    </row>
    <row r="11586" spans="7:7">
      <c r="G11586" s="31"/>
    </row>
    <row r="11587" spans="7:7">
      <c r="G11587" s="31"/>
    </row>
    <row r="11588" spans="7:7">
      <c r="G11588" s="31"/>
    </row>
    <row r="11589" spans="7:7">
      <c r="G11589" s="31"/>
    </row>
    <row r="11590" spans="7:7">
      <c r="G11590" s="31"/>
    </row>
    <row r="11591" spans="7:7">
      <c r="G11591" s="31"/>
    </row>
    <row r="11592" spans="7:7">
      <c r="G11592" s="31"/>
    </row>
    <row r="11593" spans="7:7">
      <c r="G11593" s="31"/>
    </row>
    <row r="11594" spans="7:7">
      <c r="G11594" s="31"/>
    </row>
    <row r="11595" spans="7:7">
      <c r="G11595" s="31"/>
    </row>
    <row r="11596" spans="7:7">
      <c r="G11596" s="31"/>
    </row>
    <row r="11597" spans="7:7">
      <c r="G11597" s="31"/>
    </row>
    <row r="11598" spans="7:7">
      <c r="G11598" s="31"/>
    </row>
    <row r="11599" spans="7:7">
      <c r="G11599" s="31"/>
    </row>
    <row r="11600" spans="7:7">
      <c r="G11600" s="31"/>
    </row>
    <row r="11601" spans="7:7">
      <c r="G11601" s="31"/>
    </row>
    <row r="11602" spans="7:7">
      <c r="G11602" s="31"/>
    </row>
    <row r="11603" spans="7:7">
      <c r="G11603" s="31"/>
    </row>
    <row r="11604" spans="7:7">
      <c r="G11604" s="31"/>
    </row>
    <row r="11605" spans="7:7">
      <c r="G11605" s="31"/>
    </row>
    <row r="11606" spans="7:7">
      <c r="G11606" s="31"/>
    </row>
    <row r="11607" spans="7:7">
      <c r="G11607" s="31"/>
    </row>
    <row r="11608" spans="7:7">
      <c r="G11608" s="31"/>
    </row>
    <row r="11609" spans="7:7">
      <c r="G11609" s="31"/>
    </row>
    <row r="11610" spans="7:7">
      <c r="G11610" s="31"/>
    </row>
    <row r="11611" spans="7:7">
      <c r="G11611" s="31"/>
    </row>
    <row r="11612" spans="7:7">
      <c r="G11612" s="31"/>
    </row>
    <row r="11613" spans="7:7">
      <c r="G11613" s="31"/>
    </row>
    <row r="11614" spans="7:7">
      <c r="G11614" s="31"/>
    </row>
    <row r="11615" spans="7:7">
      <c r="G11615" s="31"/>
    </row>
    <row r="11616" spans="7:7">
      <c r="G11616" s="31"/>
    </row>
    <row r="11617" spans="7:7">
      <c r="G11617" s="31"/>
    </row>
    <row r="11618" spans="7:7">
      <c r="G11618" s="31"/>
    </row>
    <row r="11619" spans="7:7">
      <c r="G11619" s="31"/>
    </row>
    <row r="11620" spans="7:7">
      <c r="G11620" s="31"/>
    </row>
    <row r="11621" spans="7:7">
      <c r="G11621" s="31"/>
    </row>
    <row r="11622" spans="7:7">
      <c r="G11622" s="31"/>
    </row>
    <row r="11623" spans="7:7">
      <c r="G11623" s="31"/>
    </row>
    <row r="11624" spans="7:7">
      <c r="G11624" s="31"/>
    </row>
    <row r="11625" spans="7:7">
      <c r="G11625" s="31"/>
    </row>
    <row r="11626" spans="7:7">
      <c r="G11626" s="31"/>
    </row>
    <row r="11627" spans="7:7">
      <c r="G11627" s="31"/>
    </row>
    <row r="11628" spans="7:7">
      <c r="G11628" s="31"/>
    </row>
    <row r="11629" spans="7:7">
      <c r="G11629" s="31"/>
    </row>
    <row r="11630" spans="7:7">
      <c r="G11630" s="31"/>
    </row>
    <row r="11631" spans="7:7">
      <c r="G11631" s="31"/>
    </row>
    <row r="11632" spans="7:7">
      <c r="G11632" s="31"/>
    </row>
    <row r="11633" spans="7:7">
      <c r="G11633" s="31"/>
    </row>
    <row r="11634" spans="7:7">
      <c r="G11634" s="31"/>
    </row>
    <row r="11635" spans="7:7">
      <c r="G11635" s="31"/>
    </row>
    <row r="11636" spans="7:7">
      <c r="G11636" s="31"/>
    </row>
    <row r="11637" spans="7:7">
      <c r="G11637" s="31"/>
    </row>
    <row r="11638" spans="7:7">
      <c r="G11638" s="31"/>
    </row>
    <row r="11639" spans="7:7">
      <c r="G11639" s="31"/>
    </row>
    <row r="11640" spans="7:7">
      <c r="G11640" s="31"/>
    </row>
    <row r="11641" spans="7:7">
      <c r="G11641" s="31"/>
    </row>
    <row r="11642" spans="7:7">
      <c r="G11642" s="31"/>
    </row>
    <row r="11643" spans="7:7">
      <c r="G11643" s="31"/>
    </row>
    <row r="11644" spans="7:7">
      <c r="G11644" s="31"/>
    </row>
    <row r="11645" spans="7:7">
      <c r="G11645" s="31"/>
    </row>
    <row r="11646" spans="7:7">
      <c r="G11646" s="31"/>
    </row>
    <row r="11647" spans="7:7">
      <c r="G11647" s="31"/>
    </row>
    <row r="11648" spans="7:7">
      <c r="G11648" s="31"/>
    </row>
    <row r="11649" spans="7:7">
      <c r="G11649" s="31"/>
    </row>
    <row r="11650" spans="7:7">
      <c r="G11650" s="31"/>
    </row>
    <row r="11651" spans="7:7">
      <c r="G11651" s="31"/>
    </row>
    <row r="11652" spans="7:7">
      <c r="G11652" s="31"/>
    </row>
    <row r="11653" spans="7:7">
      <c r="G11653" s="31"/>
    </row>
    <row r="11654" spans="7:7">
      <c r="G11654" s="31"/>
    </row>
    <row r="11655" spans="7:7">
      <c r="G11655" s="31"/>
    </row>
    <row r="11656" spans="7:7">
      <c r="G11656" s="31"/>
    </row>
    <row r="11657" spans="7:7">
      <c r="G11657" s="31"/>
    </row>
    <row r="11658" spans="7:7">
      <c r="G11658" s="31"/>
    </row>
    <row r="11659" spans="7:7">
      <c r="G11659" s="31"/>
    </row>
    <row r="11660" spans="7:7">
      <c r="G11660" s="31"/>
    </row>
    <row r="11661" spans="7:7">
      <c r="G11661" s="31"/>
    </row>
    <row r="11662" spans="7:7">
      <c r="G11662" s="31"/>
    </row>
    <row r="11663" spans="7:7">
      <c r="G11663" s="31"/>
    </row>
    <row r="11664" spans="7:7">
      <c r="G11664" s="31"/>
    </row>
    <row r="11665" spans="7:7">
      <c r="G11665" s="31"/>
    </row>
    <row r="11666" spans="7:7">
      <c r="G11666" s="31"/>
    </row>
    <row r="11667" spans="7:7">
      <c r="G11667" s="31"/>
    </row>
    <row r="11668" spans="7:7">
      <c r="G11668" s="31"/>
    </row>
    <row r="11669" spans="7:7">
      <c r="G11669" s="31"/>
    </row>
    <row r="11670" spans="7:7">
      <c r="G11670" s="31"/>
    </row>
    <row r="11671" spans="7:7">
      <c r="G11671" s="31"/>
    </row>
    <row r="11672" spans="7:7">
      <c r="G11672" s="31"/>
    </row>
    <row r="11673" spans="7:7">
      <c r="G11673" s="31"/>
    </row>
    <row r="11674" spans="7:7">
      <c r="G11674" s="31"/>
    </row>
    <row r="11675" spans="7:7">
      <c r="G11675" s="31"/>
    </row>
    <row r="11676" spans="7:7">
      <c r="G11676" s="31"/>
    </row>
    <row r="11677" spans="7:7">
      <c r="G11677" s="31"/>
    </row>
    <row r="11678" spans="7:7">
      <c r="G11678" s="31"/>
    </row>
    <row r="11679" spans="7:7">
      <c r="G11679" s="31"/>
    </row>
    <row r="11680" spans="7:7">
      <c r="G11680" s="31"/>
    </row>
    <row r="11681" spans="7:7">
      <c r="G11681" s="31"/>
    </row>
    <row r="11682" spans="7:7">
      <c r="G11682" s="31"/>
    </row>
    <row r="11683" spans="7:7">
      <c r="G11683" s="31"/>
    </row>
    <row r="11684" spans="7:7">
      <c r="G11684" s="31"/>
    </row>
    <row r="11685" spans="7:7">
      <c r="G11685" s="31"/>
    </row>
    <row r="11686" spans="7:7">
      <c r="G11686" s="31"/>
    </row>
    <row r="11687" spans="7:7">
      <c r="G11687" s="31"/>
    </row>
    <row r="11688" spans="7:7">
      <c r="G11688" s="31"/>
    </row>
    <row r="11689" spans="7:7">
      <c r="G11689" s="31"/>
    </row>
    <row r="11690" spans="7:7">
      <c r="G11690" s="31"/>
    </row>
    <row r="11691" spans="7:7">
      <c r="G11691" s="31"/>
    </row>
    <row r="11692" spans="7:7">
      <c r="G11692" s="31"/>
    </row>
    <row r="11693" spans="7:7">
      <c r="G11693" s="31"/>
    </row>
    <row r="11694" spans="7:7">
      <c r="G11694" s="31"/>
    </row>
    <row r="11695" spans="7:7">
      <c r="G11695" s="31"/>
    </row>
    <row r="11696" spans="7:7">
      <c r="G11696" s="31"/>
    </row>
    <row r="11697" spans="7:7">
      <c r="G11697" s="31"/>
    </row>
    <row r="11698" spans="7:7">
      <c r="G11698" s="31"/>
    </row>
    <row r="11699" spans="7:7">
      <c r="G11699" s="31"/>
    </row>
    <row r="11700" spans="7:7">
      <c r="G11700" s="31"/>
    </row>
    <row r="11701" spans="7:7">
      <c r="G11701" s="31"/>
    </row>
    <row r="11702" spans="7:7">
      <c r="G11702" s="31"/>
    </row>
    <row r="11703" spans="7:7">
      <c r="G11703" s="31"/>
    </row>
    <row r="11704" spans="7:7">
      <c r="G11704" s="31"/>
    </row>
    <row r="11705" spans="7:7">
      <c r="G11705" s="31"/>
    </row>
    <row r="11706" spans="7:7">
      <c r="G11706" s="31"/>
    </row>
    <row r="11707" spans="7:7">
      <c r="G11707" s="31"/>
    </row>
    <row r="11708" spans="7:7">
      <c r="G11708" s="31"/>
    </row>
    <row r="11709" spans="7:7">
      <c r="G11709" s="31"/>
    </row>
    <row r="11710" spans="7:7">
      <c r="G11710" s="31"/>
    </row>
    <row r="11711" spans="7:7">
      <c r="G11711" s="31"/>
    </row>
    <row r="11712" spans="7:7">
      <c r="G11712" s="31"/>
    </row>
    <row r="11713" spans="7:7">
      <c r="G11713" s="31"/>
    </row>
    <row r="11714" spans="7:7">
      <c r="G11714" s="31"/>
    </row>
    <row r="11715" spans="7:7">
      <c r="G11715" s="31"/>
    </row>
    <row r="11716" spans="7:7">
      <c r="G11716" s="31"/>
    </row>
    <row r="11717" spans="7:7">
      <c r="G11717" s="31"/>
    </row>
    <row r="11718" spans="7:7">
      <c r="G11718" s="31"/>
    </row>
    <row r="11719" spans="7:7">
      <c r="G11719" s="31"/>
    </row>
    <row r="11720" spans="7:7">
      <c r="G11720" s="31"/>
    </row>
    <row r="11721" spans="7:7">
      <c r="G11721" s="31"/>
    </row>
    <row r="11722" spans="7:7">
      <c r="G11722" s="31"/>
    </row>
    <row r="11723" spans="7:7">
      <c r="G11723" s="31"/>
    </row>
    <row r="11724" spans="7:7">
      <c r="G11724" s="31"/>
    </row>
    <row r="11725" spans="7:7">
      <c r="G11725" s="31"/>
    </row>
    <row r="11726" spans="7:7">
      <c r="G11726" s="31"/>
    </row>
    <row r="11727" spans="7:7">
      <c r="G11727" s="31"/>
    </row>
    <row r="11728" spans="7:7">
      <c r="G11728" s="31"/>
    </row>
    <row r="11729" spans="7:7">
      <c r="G11729" s="31"/>
    </row>
    <row r="11730" spans="7:7">
      <c r="G11730" s="31"/>
    </row>
    <row r="11731" spans="7:7">
      <c r="G11731" s="31"/>
    </row>
    <row r="11732" spans="7:7">
      <c r="G11732" s="31"/>
    </row>
    <row r="11733" spans="7:7">
      <c r="G11733" s="31"/>
    </row>
    <row r="11734" spans="7:7">
      <c r="G11734" s="31"/>
    </row>
    <row r="11735" spans="7:7">
      <c r="G11735" s="31"/>
    </row>
    <row r="11736" spans="7:7">
      <c r="G11736" s="31"/>
    </row>
    <row r="11737" spans="7:7">
      <c r="G11737" s="31"/>
    </row>
    <row r="11738" spans="7:7">
      <c r="G11738" s="31"/>
    </row>
    <row r="11739" spans="7:7">
      <c r="G11739" s="31"/>
    </row>
    <row r="11740" spans="7:7">
      <c r="G11740" s="31"/>
    </row>
    <row r="11741" spans="7:7">
      <c r="G11741" s="31"/>
    </row>
    <row r="11742" spans="7:7">
      <c r="G11742" s="31"/>
    </row>
    <row r="11743" spans="7:7">
      <c r="G11743" s="31"/>
    </row>
    <row r="11744" spans="7:7">
      <c r="G11744" s="31"/>
    </row>
    <row r="11745" spans="7:7">
      <c r="G11745" s="31"/>
    </row>
    <row r="11746" spans="7:7">
      <c r="G11746" s="31"/>
    </row>
    <row r="11747" spans="7:7">
      <c r="G11747" s="31"/>
    </row>
    <row r="11748" spans="7:7">
      <c r="G11748" s="31"/>
    </row>
    <row r="11749" spans="7:7">
      <c r="G11749" s="31"/>
    </row>
    <row r="11750" spans="7:7">
      <c r="G11750" s="31"/>
    </row>
    <row r="11751" spans="7:7">
      <c r="G11751" s="31"/>
    </row>
    <row r="11752" spans="7:7">
      <c r="G11752" s="31"/>
    </row>
    <row r="11753" spans="7:7">
      <c r="G11753" s="31"/>
    </row>
    <row r="11754" spans="7:7">
      <c r="G11754" s="31"/>
    </row>
    <row r="11755" spans="7:7">
      <c r="G11755" s="31"/>
    </row>
    <row r="11756" spans="7:7">
      <c r="G11756" s="31"/>
    </row>
    <row r="11757" spans="7:7">
      <c r="G11757" s="31"/>
    </row>
    <row r="11758" spans="7:7">
      <c r="G11758" s="31"/>
    </row>
    <row r="11759" spans="7:7">
      <c r="G11759" s="31"/>
    </row>
    <row r="11760" spans="7:7">
      <c r="G11760" s="31"/>
    </row>
    <row r="11761" spans="7:7">
      <c r="G11761" s="31"/>
    </row>
    <row r="11762" spans="7:7">
      <c r="G11762" s="31"/>
    </row>
    <row r="11763" spans="7:7">
      <c r="G11763" s="31"/>
    </row>
    <row r="11764" spans="7:7">
      <c r="G11764" s="31"/>
    </row>
    <row r="11765" spans="7:7">
      <c r="G11765" s="31"/>
    </row>
    <row r="11766" spans="7:7">
      <c r="G11766" s="31"/>
    </row>
    <row r="11767" spans="7:7">
      <c r="G11767" s="31"/>
    </row>
    <row r="11768" spans="7:7">
      <c r="G11768" s="31"/>
    </row>
    <row r="11769" spans="7:7">
      <c r="G11769" s="31"/>
    </row>
    <row r="11770" spans="7:7">
      <c r="G11770" s="31"/>
    </row>
    <row r="11771" spans="7:7">
      <c r="G11771" s="31"/>
    </row>
    <row r="11772" spans="7:7">
      <c r="G11772" s="31"/>
    </row>
    <row r="11773" spans="7:7">
      <c r="G11773" s="31"/>
    </row>
    <row r="11774" spans="7:7">
      <c r="G11774" s="31"/>
    </row>
    <row r="11775" spans="7:7">
      <c r="G11775" s="31"/>
    </row>
    <row r="11776" spans="7:7">
      <c r="G11776" s="31"/>
    </row>
    <row r="11777" spans="7:7">
      <c r="G11777" s="31"/>
    </row>
    <row r="11778" spans="7:7">
      <c r="G11778" s="31"/>
    </row>
    <row r="11779" spans="7:7">
      <c r="G11779" s="31"/>
    </row>
    <row r="11780" spans="7:7">
      <c r="G11780" s="31"/>
    </row>
    <row r="11781" spans="7:7">
      <c r="G11781" s="31"/>
    </row>
    <row r="11782" spans="7:7">
      <c r="G11782" s="31"/>
    </row>
    <row r="11783" spans="7:7">
      <c r="G11783" s="31"/>
    </row>
    <row r="11784" spans="7:7">
      <c r="G11784" s="31"/>
    </row>
    <row r="11785" spans="7:7">
      <c r="G11785" s="31"/>
    </row>
    <row r="11786" spans="7:7">
      <c r="G11786" s="31"/>
    </row>
    <row r="11787" spans="7:7">
      <c r="G11787" s="31"/>
    </row>
    <row r="11788" spans="7:7">
      <c r="G11788" s="31"/>
    </row>
    <row r="11789" spans="7:7">
      <c r="G11789" s="31"/>
    </row>
    <row r="11790" spans="7:7">
      <c r="G11790" s="31"/>
    </row>
    <row r="11791" spans="7:7">
      <c r="G11791" s="31"/>
    </row>
    <row r="11792" spans="7:7">
      <c r="G11792" s="31"/>
    </row>
    <row r="11793" spans="7:7">
      <c r="G11793" s="31"/>
    </row>
    <row r="11794" spans="7:7">
      <c r="G11794" s="31"/>
    </row>
    <row r="11795" spans="7:7">
      <c r="G11795" s="31"/>
    </row>
    <row r="11796" spans="7:7">
      <c r="G11796" s="31"/>
    </row>
    <row r="11797" spans="7:7">
      <c r="G11797" s="31"/>
    </row>
    <row r="11798" spans="7:7">
      <c r="G11798" s="31"/>
    </row>
    <row r="11799" spans="7:7">
      <c r="G11799" s="31"/>
    </row>
    <row r="11800" spans="7:7">
      <c r="G11800" s="31"/>
    </row>
    <row r="11801" spans="7:7">
      <c r="G11801" s="31"/>
    </row>
    <row r="11802" spans="7:7">
      <c r="G11802" s="31"/>
    </row>
    <row r="11803" spans="7:7">
      <c r="G11803" s="31"/>
    </row>
    <row r="11804" spans="7:7">
      <c r="G11804" s="31"/>
    </row>
    <row r="11805" spans="7:7">
      <c r="G11805" s="31"/>
    </row>
    <row r="11806" spans="7:7">
      <c r="G11806" s="31"/>
    </row>
    <row r="11807" spans="7:7">
      <c r="G11807" s="31"/>
    </row>
    <row r="11808" spans="7:7">
      <c r="G11808" s="31"/>
    </row>
    <row r="11809" spans="7:7">
      <c r="G11809" s="31"/>
    </row>
    <row r="11810" spans="7:7">
      <c r="G11810" s="31"/>
    </row>
    <row r="11811" spans="7:7">
      <c r="G11811" s="31"/>
    </row>
    <row r="11812" spans="7:7">
      <c r="G11812" s="31"/>
    </row>
    <row r="11813" spans="7:7">
      <c r="G11813" s="31"/>
    </row>
    <row r="11814" spans="7:7">
      <c r="G11814" s="31"/>
    </row>
    <row r="11815" spans="7:7">
      <c r="G11815" s="31"/>
    </row>
    <row r="11816" spans="7:7">
      <c r="G11816" s="31"/>
    </row>
    <row r="11817" spans="7:7">
      <c r="G11817" s="31"/>
    </row>
    <row r="11818" spans="7:7">
      <c r="G11818" s="31"/>
    </row>
    <row r="11819" spans="7:7">
      <c r="G11819" s="31"/>
    </row>
    <row r="11820" spans="7:7">
      <c r="G11820" s="31"/>
    </row>
    <row r="11821" spans="7:7">
      <c r="G11821" s="31"/>
    </row>
    <row r="11822" spans="7:7">
      <c r="G11822" s="31"/>
    </row>
    <row r="11823" spans="7:7">
      <c r="G11823" s="31"/>
    </row>
    <row r="11824" spans="7:7">
      <c r="G11824" s="31"/>
    </row>
    <row r="11825" spans="7:7">
      <c r="G11825" s="31"/>
    </row>
    <row r="11826" spans="7:7">
      <c r="G11826" s="31"/>
    </row>
    <row r="11827" spans="7:7">
      <c r="G11827" s="31"/>
    </row>
    <row r="11828" spans="7:7">
      <c r="G11828" s="31"/>
    </row>
    <row r="11829" spans="7:7">
      <c r="G11829" s="31"/>
    </row>
    <row r="11830" spans="7:7">
      <c r="G11830" s="31"/>
    </row>
    <row r="11831" spans="7:7">
      <c r="G11831" s="31"/>
    </row>
    <row r="11832" spans="7:7">
      <c r="G11832" s="31"/>
    </row>
    <row r="11833" spans="7:7">
      <c r="G11833" s="31"/>
    </row>
    <row r="11834" spans="7:7">
      <c r="G11834" s="31"/>
    </row>
    <row r="11835" spans="7:7">
      <c r="G11835" s="31"/>
    </row>
    <row r="11836" spans="7:7">
      <c r="G11836" s="31"/>
    </row>
    <row r="11837" spans="7:7">
      <c r="G11837" s="31"/>
    </row>
    <row r="11838" spans="7:7">
      <c r="G11838" s="31"/>
    </row>
    <row r="11839" spans="7:7">
      <c r="G11839" s="31"/>
    </row>
    <row r="11840" spans="7:7">
      <c r="G11840" s="31"/>
    </row>
    <row r="11841" spans="7:7">
      <c r="G11841" s="31"/>
    </row>
    <row r="11842" spans="7:7">
      <c r="G11842" s="31"/>
    </row>
    <row r="11843" spans="7:7">
      <c r="G11843" s="31"/>
    </row>
    <row r="11844" spans="7:7">
      <c r="G11844" s="31"/>
    </row>
    <row r="11845" spans="7:7">
      <c r="G11845" s="31"/>
    </row>
    <row r="11846" spans="7:7">
      <c r="G11846" s="31"/>
    </row>
    <row r="11847" spans="7:7">
      <c r="G11847" s="31"/>
    </row>
    <row r="11848" spans="7:7">
      <c r="G11848" s="31"/>
    </row>
    <row r="11849" spans="7:7">
      <c r="G11849" s="31"/>
    </row>
    <row r="11850" spans="7:7">
      <c r="G11850" s="31"/>
    </row>
    <row r="11851" spans="7:7">
      <c r="G11851" s="31"/>
    </row>
    <row r="11852" spans="7:7">
      <c r="G11852" s="31"/>
    </row>
    <row r="11853" spans="7:7">
      <c r="G11853" s="31"/>
    </row>
    <row r="11854" spans="7:7">
      <c r="G11854" s="31"/>
    </row>
    <row r="11855" spans="7:7">
      <c r="G11855" s="31"/>
    </row>
    <row r="11856" spans="7:7">
      <c r="G11856" s="31"/>
    </row>
    <row r="11857" spans="7:7">
      <c r="G11857" s="31"/>
    </row>
    <row r="11858" spans="7:7">
      <c r="G11858" s="31"/>
    </row>
    <row r="11859" spans="7:7">
      <c r="G11859" s="31"/>
    </row>
    <row r="11860" spans="7:7">
      <c r="G11860" s="31"/>
    </row>
    <row r="11861" spans="7:7">
      <c r="G11861" s="31"/>
    </row>
    <row r="11862" spans="7:7">
      <c r="G11862" s="31"/>
    </row>
    <row r="11863" spans="7:7">
      <c r="G11863" s="31"/>
    </row>
    <row r="11864" spans="7:7">
      <c r="G11864" s="31"/>
    </row>
    <row r="11865" spans="7:7">
      <c r="G11865" s="31"/>
    </row>
    <row r="11866" spans="7:7">
      <c r="G11866" s="31"/>
    </row>
    <row r="11867" spans="7:7">
      <c r="G11867" s="31"/>
    </row>
    <row r="11868" spans="7:7">
      <c r="G11868" s="31"/>
    </row>
    <row r="11869" spans="7:7">
      <c r="G11869" s="31"/>
    </row>
    <row r="11870" spans="7:7">
      <c r="G11870" s="31"/>
    </row>
    <row r="11871" spans="7:7">
      <c r="G11871" s="31"/>
    </row>
    <row r="11872" spans="7:7">
      <c r="G11872" s="31"/>
    </row>
    <row r="11873" spans="7:7">
      <c r="G11873" s="31"/>
    </row>
    <row r="11874" spans="7:7">
      <c r="G11874" s="31"/>
    </row>
    <row r="11875" spans="7:7">
      <c r="G11875" s="31"/>
    </row>
    <row r="11876" spans="7:7">
      <c r="G11876" s="31"/>
    </row>
    <row r="11877" spans="7:7">
      <c r="G11877" s="31"/>
    </row>
    <row r="11878" spans="7:7">
      <c r="G11878" s="31"/>
    </row>
    <row r="11879" spans="7:7">
      <c r="G11879" s="31"/>
    </row>
    <row r="11880" spans="7:7">
      <c r="G11880" s="31"/>
    </row>
    <row r="11881" spans="7:7">
      <c r="G11881" s="31"/>
    </row>
    <row r="11882" spans="7:7">
      <c r="G11882" s="31"/>
    </row>
    <row r="11883" spans="7:7">
      <c r="G11883" s="31"/>
    </row>
    <row r="11884" spans="7:7">
      <c r="G11884" s="31"/>
    </row>
    <row r="11885" spans="7:7">
      <c r="G11885" s="31"/>
    </row>
    <row r="11886" spans="7:7">
      <c r="G11886" s="31"/>
    </row>
    <row r="11887" spans="7:7">
      <c r="G11887" s="31"/>
    </row>
    <row r="11888" spans="7:7">
      <c r="G11888" s="31"/>
    </row>
    <row r="11889" spans="7:7">
      <c r="G11889" s="31"/>
    </row>
    <row r="11890" spans="7:7">
      <c r="G11890" s="31"/>
    </row>
    <row r="11891" spans="7:7">
      <c r="G11891" s="31"/>
    </row>
    <row r="11892" spans="7:7">
      <c r="G11892" s="31"/>
    </row>
    <row r="11893" spans="7:7">
      <c r="G11893" s="31"/>
    </row>
    <row r="11894" spans="7:7">
      <c r="G11894" s="31"/>
    </row>
    <row r="11895" spans="7:7">
      <c r="G11895" s="31"/>
    </row>
    <row r="11896" spans="7:7">
      <c r="G11896" s="31"/>
    </row>
    <row r="11897" spans="7:7">
      <c r="G11897" s="31"/>
    </row>
    <row r="11898" spans="7:7">
      <c r="G11898" s="31"/>
    </row>
    <row r="11899" spans="7:7">
      <c r="G11899" s="31"/>
    </row>
    <row r="11900" spans="7:7">
      <c r="G11900" s="31"/>
    </row>
    <row r="11901" spans="7:7">
      <c r="G11901" s="31"/>
    </row>
    <row r="11902" spans="7:7">
      <c r="G11902" s="31"/>
    </row>
    <row r="11903" spans="7:7">
      <c r="G11903" s="31"/>
    </row>
    <row r="11904" spans="7:7">
      <c r="G11904" s="31"/>
    </row>
    <row r="11905" spans="7:7">
      <c r="G11905" s="31"/>
    </row>
    <row r="11906" spans="7:7">
      <c r="G11906" s="31"/>
    </row>
    <row r="11907" spans="7:7">
      <c r="G11907" s="31"/>
    </row>
    <row r="11908" spans="7:7">
      <c r="G11908" s="31"/>
    </row>
    <row r="11909" spans="7:7">
      <c r="G11909" s="31"/>
    </row>
    <row r="11910" spans="7:7">
      <c r="G11910" s="31"/>
    </row>
    <row r="11911" spans="7:7">
      <c r="G11911" s="31"/>
    </row>
    <row r="11912" spans="7:7">
      <c r="G11912" s="31"/>
    </row>
    <row r="11913" spans="7:7">
      <c r="G11913" s="31"/>
    </row>
    <row r="11914" spans="7:7">
      <c r="G11914" s="31"/>
    </row>
    <row r="11915" spans="7:7">
      <c r="G11915" s="31"/>
    </row>
    <row r="11916" spans="7:7">
      <c r="G11916" s="31"/>
    </row>
    <row r="11917" spans="7:7">
      <c r="G11917" s="31"/>
    </row>
    <row r="11918" spans="7:7">
      <c r="G11918" s="31"/>
    </row>
    <row r="11919" spans="7:7">
      <c r="G11919" s="31"/>
    </row>
    <row r="11920" spans="7:7">
      <c r="G11920" s="31"/>
    </row>
    <row r="11921" spans="7:7">
      <c r="G11921" s="31"/>
    </row>
    <row r="11922" spans="7:7">
      <c r="G11922" s="31"/>
    </row>
    <row r="11923" spans="7:7">
      <c r="G11923" s="31"/>
    </row>
    <row r="11924" spans="7:7">
      <c r="G11924" s="31"/>
    </row>
    <row r="11925" spans="7:7">
      <c r="G11925" s="31"/>
    </row>
    <row r="11926" spans="7:7">
      <c r="G11926" s="31"/>
    </row>
    <row r="11927" spans="7:7">
      <c r="G11927" s="31"/>
    </row>
    <row r="11928" spans="7:7">
      <c r="G11928" s="31"/>
    </row>
    <row r="11929" spans="7:7">
      <c r="G11929" s="31"/>
    </row>
    <row r="11930" spans="7:7">
      <c r="G11930" s="31"/>
    </row>
    <row r="11931" spans="7:7">
      <c r="G11931" s="31"/>
    </row>
    <row r="11932" spans="7:7">
      <c r="G11932" s="31"/>
    </row>
    <row r="11933" spans="7:7">
      <c r="G11933" s="31"/>
    </row>
    <row r="11934" spans="7:7">
      <c r="G11934" s="31"/>
    </row>
    <row r="11935" spans="7:7">
      <c r="G11935" s="31"/>
    </row>
    <row r="11936" spans="7:7">
      <c r="G11936" s="31"/>
    </row>
    <row r="11937" spans="7:7">
      <c r="G11937" s="31"/>
    </row>
    <row r="11938" spans="7:7">
      <c r="G11938" s="31"/>
    </row>
    <row r="11939" spans="7:7">
      <c r="G11939" s="31"/>
    </row>
    <row r="11940" spans="7:7">
      <c r="G11940" s="31"/>
    </row>
    <row r="11941" spans="7:7">
      <c r="G11941" s="31"/>
    </row>
    <row r="11942" spans="7:7">
      <c r="G11942" s="31"/>
    </row>
    <row r="11943" spans="7:7">
      <c r="G11943" s="31"/>
    </row>
    <row r="11944" spans="7:7">
      <c r="G11944" s="31"/>
    </row>
    <row r="11945" spans="7:7">
      <c r="G11945" s="31"/>
    </row>
    <row r="11946" spans="7:7">
      <c r="G11946" s="31"/>
    </row>
    <row r="11947" spans="7:7">
      <c r="G11947" s="31"/>
    </row>
    <row r="11948" spans="7:7">
      <c r="G11948" s="31"/>
    </row>
    <row r="11949" spans="7:7">
      <c r="G11949" s="31"/>
    </row>
    <row r="11950" spans="7:7">
      <c r="G11950" s="31"/>
    </row>
    <row r="11951" spans="7:7">
      <c r="G11951" s="31"/>
    </row>
    <row r="11952" spans="7:7">
      <c r="G11952" s="31"/>
    </row>
    <row r="11953" spans="7:7">
      <c r="G11953" s="31"/>
    </row>
    <row r="11954" spans="7:7">
      <c r="G11954" s="31"/>
    </row>
    <row r="11955" spans="7:7">
      <c r="G11955" s="31"/>
    </row>
    <row r="11956" spans="7:7">
      <c r="G11956" s="31"/>
    </row>
    <row r="11957" spans="7:7">
      <c r="G11957" s="31"/>
    </row>
    <row r="11958" spans="7:7">
      <c r="G11958" s="31"/>
    </row>
    <row r="11959" spans="7:7">
      <c r="G11959" s="31"/>
    </row>
    <row r="11960" spans="7:7">
      <c r="G11960" s="31"/>
    </row>
    <row r="11961" spans="7:7">
      <c r="G11961" s="31"/>
    </row>
    <row r="11962" spans="7:7">
      <c r="G11962" s="31"/>
    </row>
    <row r="11963" spans="7:7">
      <c r="G11963" s="31"/>
    </row>
    <row r="11964" spans="7:7">
      <c r="G11964" s="31"/>
    </row>
    <row r="11965" spans="7:7">
      <c r="G11965" s="31"/>
    </row>
    <row r="11966" spans="7:7">
      <c r="G11966" s="31"/>
    </row>
    <row r="11967" spans="7:7">
      <c r="G11967" s="31"/>
    </row>
    <row r="11968" spans="7:7">
      <c r="G11968" s="31"/>
    </row>
    <row r="11969" spans="7:7">
      <c r="G11969" s="31"/>
    </row>
    <row r="11970" spans="7:7">
      <c r="G11970" s="31"/>
    </row>
    <row r="11971" spans="7:7">
      <c r="G11971" s="31"/>
    </row>
    <row r="11972" spans="7:7">
      <c r="G11972" s="31"/>
    </row>
    <row r="11973" spans="7:7">
      <c r="G11973" s="31"/>
    </row>
    <row r="11974" spans="7:7">
      <c r="G11974" s="31"/>
    </row>
    <row r="11975" spans="7:7">
      <c r="G11975" s="31"/>
    </row>
    <row r="11976" spans="7:7">
      <c r="G11976" s="31"/>
    </row>
    <row r="11977" spans="7:7">
      <c r="G11977" s="31"/>
    </row>
    <row r="11978" spans="7:7">
      <c r="G11978" s="31"/>
    </row>
    <row r="11979" spans="7:7">
      <c r="G11979" s="31"/>
    </row>
    <row r="11980" spans="7:7">
      <c r="G11980" s="31"/>
    </row>
    <row r="11981" spans="7:7">
      <c r="G11981" s="31"/>
    </row>
    <row r="11982" spans="7:7">
      <c r="G11982" s="31"/>
    </row>
    <row r="11983" spans="7:7">
      <c r="G11983" s="31"/>
    </row>
    <row r="11984" spans="7:7">
      <c r="G11984" s="31"/>
    </row>
    <row r="11985" spans="7:7">
      <c r="G11985" s="31"/>
    </row>
    <row r="11986" spans="7:7">
      <c r="G11986" s="31"/>
    </row>
    <row r="11987" spans="7:7">
      <c r="G11987" s="31"/>
    </row>
    <row r="11988" spans="7:7">
      <c r="G11988" s="31"/>
    </row>
    <row r="11989" spans="7:7">
      <c r="G11989" s="31"/>
    </row>
    <row r="11990" spans="7:7">
      <c r="G11990" s="31"/>
    </row>
    <row r="11991" spans="7:7">
      <c r="G11991" s="31"/>
    </row>
    <row r="11992" spans="7:7">
      <c r="G11992" s="31"/>
    </row>
    <row r="11993" spans="7:7">
      <c r="G11993" s="31"/>
    </row>
    <row r="11994" spans="7:7">
      <c r="G11994" s="31"/>
    </row>
    <row r="11995" spans="7:7">
      <c r="G11995" s="31"/>
    </row>
    <row r="11996" spans="7:7">
      <c r="G11996" s="31"/>
    </row>
    <row r="11997" spans="7:7">
      <c r="G11997" s="31"/>
    </row>
    <row r="11998" spans="7:7">
      <c r="G11998" s="31"/>
    </row>
    <row r="11999" spans="7:7">
      <c r="G11999" s="31"/>
    </row>
    <row r="12000" spans="7:7">
      <c r="G12000" s="31"/>
    </row>
    <row r="12001" spans="7:7">
      <c r="G12001" s="31"/>
    </row>
    <row r="12002" spans="7:7">
      <c r="G12002" s="31"/>
    </row>
    <row r="12003" spans="7:7">
      <c r="G12003" s="31"/>
    </row>
    <row r="12004" spans="7:7">
      <c r="G12004" s="31"/>
    </row>
    <row r="12005" spans="7:7">
      <c r="G12005" s="31"/>
    </row>
    <row r="12006" spans="7:7">
      <c r="G12006" s="31"/>
    </row>
    <row r="12007" spans="7:7">
      <c r="G12007" s="31"/>
    </row>
    <row r="12008" spans="7:7">
      <c r="G12008" s="31"/>
    </row>
    <row r="12009" spans="7:7">
      <c r="G12009" s="31"/>
    </row>
    <row r="12010" spans="7:7">
      <c r="G12010" s="31"/>
    </row>
    <row r="12011" spans="7:7">
      <c r="G12011" s="31"/>
    </row>
    <row r="12012" spans="7:7">
      <c r="G12012" s="31"/>
    </row>
    <row r="12013" spans="7:7">
      <c r="G12013" s="31"/>
    </row>
    <row r="12014" spans="7:7">
      <c r="G12014" s="31"/>
    </row>
    <row r="12015" spans="7:7">
      <c r="G12015" s="31"/>
    </row>
    <row r="12016" spans="7:7">
      <c r="G12016" s="31"/>
    </row>
    <row r="12017" spans="7:7">
      <c r="G12017" s="31"/>
    </row>
    <row r="12018" spans="7:7">
      <c r="G12018" s="31"/>
    </row>
    <row r="12019" spans="7:7">
      <c r="G12019" s="31"/>
    </row>
    <row r="12020" spans="7:7">
      <c r="G12020" s="31"/>
    </row>
    <row r="12021" spans="7:7">
      <c r="G12021" s="31"/>
    </row>
    <row r="12022" spans="7:7">
      <c r="G12022" s="31"/>
    </row>
    <row r="12023" spans="7:7">
      <c r="G12023" s="31"/>
    </row>
    <row r="12024" spans="7:7">
      <c r="G12024" s="31"/>
    </row>
    <row r="12025" spans="7:7">
      <c r="G12025" s="31"/>
    </row>
    <row r="12026" spans="7:7">
      <c r="G12026" s="31"/>
    </row>
    <row r="12027" spans="7:7">
      <c r="G12027" s="31"/>
    </row>
    <row r="12028" spans="7:7">
      <c r="G12028" s="31"/>
    </row>
    <row r="12029" spans="7:7">
      <c r="G12029" s="31"/>
    </row>
    <row r="12030" spans="7:7">
      <c r="G12030" s="31"/>
    </row>
    <row r="12031" spans="7:7">
      <c r="G12031" s="31"/>
    </row>
    <row r="12032" spans="7:7">
      <c r="G12032" s="31"/>
    </row>
    <row r="12033" spans="7:7">
      <c r="G12033" s="31"/>
    </row>
    <row r="12034" spans="7:7">
      <c r="G12034" s="31"/>
    </row>
    <row r="12035" spans="7:7">
      <c r="G12035" s="31"/>
    </row>
    <row r="12036" spans="7:7">
      <c r="G12036" s="31"/>
    </row>
    <row r="12037" spans="7:7">
      <c r="G12037" s="31"/>
    </row>
    <row r="12038" spans="7:7">
      <c r="G12038" s="31"/>
    </row>
    <row r="12039" spans="7:7">
      <c r="G12039" s="31"/>
    </row>
    <row r="12040" spans="7:7">
      <c r="G12040" s="31"/>
    </row>
    <row r="12041" spans="7:7">
      <c r="G12041" s="31"/>
    </row>
    <row r="12042" spans="7:7">
      <c r="G12042" s="31"/>
    </row>
    <row r="12043" spans="7:7">
      <c r="G12043" s="31"/>
    </row>
    <row r="12044" spans="7:7">
      <c r="G12044" s="31"/>
    </row>
    <row r="12045" spans="7:7">
      <c r="G12045" s="31"/>
    </row>
    <row r="12046" spans="7:7">
      <c r="G12046" s="31"/>
    </row>
    <row r="12047" spans="7:7">
      <c r="G12047" s="31"/>
    </row>
    <row r="12048" spans="7:7">
      <c r="G12048" s="31"/>
    </row>
    <row r="12049" spans="7:7">
      <c r="G12049" s="31"/>
    </row>
    <row r="12050" spans="7:7">
      <c r="G12050" s="31"/>
    </row>
    <row r="12051" spans="7:7">
      <c r="G12051" s="31"/>
    </row>
    <row r="12052" spans="7:7">
      <c r="G12052" s="31"/>
    </row>
    <row r="12053" spans="7:7">
      <c r="G12053" s="31"/>
    </row>
    <row r="12054" spans="7:7">
      <c r="G12054" s="31"/>
    </row>
    <row r="12055" spans="7:7">
      <c r="G12055" s="31"/>
    </row>
    <row r="12056" spans="7:7">
      <c r="G12056" s="31"/>
    </row>
    <row r="12057" spans="7:7">
      <c r="G12057" s="31"/>
    </row>
    <row r="12058" spans="7:7">
      <c r="G12058" s="31"/>
    </row>
    <row r="12059" spans="7:7">
      <c r="G12059" s="31"/>
    </row>
    <row r="12060" spans="7:7">
      <c r="G12060" s="31"/>
    </row>
    <row r="12061" spans="7:7">
      <c r="G12061" s="31"/>
    </row>
    <row r="12062" spans="7:7">
      <c r="G12062" s="31"/>
    </row>
    <row r="12063" spans="7:7">
      <c r="G12063" s="31"/>
    </row>
    <row r="12064" spans="7:7">
      <c r="G12064" s="31"/>
    </row>
    <row r="12065" spans="7:7">
      <c r="G12065" s="31"/>
    </row>
    <row r="12066" spans="7:7">
      <c r="G12066" s="31"/>
    </row>
    <row r="12067" spans="7:7">
      <c r="G12067" s="31"/>
    </row>
    <row r="12068" spans="7:7">
      <c r="G12068" s="31"/>
    </row>
    <row r="12069" spans="7:7">
      <c r="G12069" s="31"/>
    </row>
    <row r="12070" spans="7:7">
      <c r="G12070" s="31"/>
    </row>
    <row r="12071" spans="7:7">
      <c r="G12071" s="31"/>
    </row>
    <row r="12072" spans="7:7">
      <c r="G12072" s="31"/>
    </row>
    <row r="12073" spans="7:7">
      <c r="G12073" s="31"/>
    </row>
    <row r="12074" spans="7:7">
      <c r="G12074" s="31"/>
    </row>
    <row r="12075" spans="7:7">
      <c r="G12075" s="31"/>
    </row>
    <row r="12076" spans="7:7">
      <c r="G12076" s="31"/>
    </row>
    <row r="12077" spans="7:7">
      <c r="G12077" s="31"/>
    </row>
    <row r="12078" spans="7:7">
      <c r="G12078" s="31"/>
    </row>
    <row r="12079" spans="7:7">
      <c r="G12079" s="31"/>
    </row>
    <row r="12080" spans="7:7">
      <c r="G12080" s="31"/>
    </row>
    <row r="12081" spans="7:7">
      <c r="G12081" s="31"/>
    </row>
    <row r="12082" spans="7:7">
      <c r="G12082" s="31"/>
    </row>
    <row r="12083" spans="7:7">
      <c r="G12083" s="31"/>
    </row>
    <row r="12084" spans="7:7">
      <c r="G12084" s="31"/>
    </row>
    <row r="12085" spans="7:7">
      <c r="G12085" s="31"/>
    </row>
    <row r="12086" spans="7:7">
      <c r="G12086" s="31"/>
    </row>
    <row r="12087" spans="7:7">
      <c r="G12087" s="31"/>
    </row>
    <row r="12088" spans="7:7">
      <c r="G12088" s="31"/>
    </row>
    <row r="12089" spans="7:7">
      <c r="G12089" s="31"/>
    </row>
    <row r="12090" spans="7:7">
      <c r="G12090" s="31"/>
    </row>
    <row r="12091" spans="7:7">
      <c r="G12091" s="31"/>
    </row>
    <row r="12092" spans="7:7">
      <c r="G12092" s="31"/>
    </row>
    <row r="12093" spans="7:7">
      <c r="G12093" s="31"/>
    </row>
    <row r="12094" spans="7:7">
      <c r="G12094" s="31"/>
    </row>
    <row r="12095" spans="7:7">
      <c r="G12095" s="31"/>
    </row>
    <row r="12096" spans="7:7">
      <c r="G12096" s="31"/>
    </row>
    <row r="12097" spans="7:7">
      <c r="G12097" s="31"/>
    </row>
    <row r="12098" spans="7:7">
      <c r="G12098" s="31"/>
    </row>
    <row r="12099" spans="7:7">
      <c r="G12099" s="31"/>
    </row>
    <row r="12100" spans="7:7">
      <c r="G12100" s="31"/>
    </row>
    <row r="12101" spans="7:7">
      <c r="G12101" s="31"/>
    </row>
    <row r="12102" spans="7:7">
      <c r="G12102" s="31"/>
    </row>
    <row r="12103" spans="7:7">
      <c r="G12103" s="31"/>
    </row>
    <row r="12104" spans="7:7">
      <c r="G12104" s="31"/>
    </row>
    <row r="12105" spans="7:7">
      <c r="G12105" s="31"/>
    </row>
    <row r="12106" spans="7:7">
      <c r="G12106" s="31"/>
    </row>
    <row r="12107" spans="7:7">
      <c r="G12107" s="31"/>
    </row>
    <row r="12108" spans="7:7">
      <c r="G12108" s="31"/>
    </row>
    <row r="12109" spans="7:7">
      <c r="G12109" s="31"/>
    </row>
    <row r="12110" spans="7:7">
      <c r="G12110" s="31"/>
    </row>
    <row r="12111" spans="7:7">
      <c r="G12111" s="31"/>
    </row>
    <row r="12112" spans="7:7">
      <c r="G12112" s="31"/>
    </row>
    <row r="12113" spans="7:7">
      <c r="G12113" s="31"/>
    </row>
    <row r="12114" spans="7:7">
      <c r="G12114" s="31"/>
    </row>
    <row r="12115" spans="7:7">
      <c r="G12115" s="31"/>
    </row>
    <row r="12116" spans="7:7">
      <c r="G12116" s="31"/>
    </row>
    <row r="12117" spans="7:7">
      <c r="G12117" s="31"/>
    </row>
    <row r="12118" spans="7:7">
      <c r="G12118" s="31"/>
    </row>
    <row r="12119" spans="7:7">
      <c r="G12119" s="31"/>
    </row>
    <row r="12120" spans="7:7">
      <c r="G12120" s="31"/>
    </row>
    <row r="12121" spans="7:7">
      <c r="G12121" s="31"/>
    </row>
    <row r="12122" spans="7:7">
      <c r="G12122" s="31"/>
    </row>
    <row r="12123" spans="7:7">
      <c r="G12123" s="31"/>
    </row>
    <row r="12124" spans="7:7">
      <c r="G12124" s="31"/>
    </row>
    <row r="12125" spans="7:7">
      <c r="G12125" s="31"/>
    </row>
    <row r="12126" spans="7:7">
      <c r="G12126" s="31"/>
    </row>
    <row r="12127" spans="7:7">
      <c r="G12127" s="31"/>
    </row>
    <row r="12128" spans="7:7">
      <c r="G12128" s="31"/>
    </row>
    <row r="12129" spans="7:7">
      <c r="G12129" s="31"/>
    </row>
    <row r="12130" spans="7:7">
      <c r="G12130" s="31"/>
    </row>
    <row r="12131" spans="7:7">
      <c r="G12131" s="31"/>
    </row>
    <row r="12132" spans="7:7">
      <c r="G12132" s="31"/>
    </row>
    <row r="12133" spans="7:7">
      <c r="G12133" s="31"/>
    </row>
    <row r="12134" spans="7:7">
      <c r="G12134" s="31"/>
    </row>
    <row r="12135" spans="7:7">
      <c r="G12135" s="31"/>
    </row>
    <row r="12136" spans="7:7">
      <c r="G12136" s="31"/>
    </row>
    <row r="12137" spans="7:7">
      <c r="G12137" s="31"/>
    </row>
    <row r="12138" spans="7:7">
      <c r="G12138" s="31"/>
    </row>
    <row r="12139" spans="7:7">
      <c r="G12139" s="31"/>
    </row>
    <row r="12140" spans="7:7">
      <c r="G12140" s="31"/>
    </row>
    <row r="12141" spans="7:7">
      <c r="G12141" s="31"/>
    </row>
    <row r="12142" spans="7:7">
      <c r="G12142" s="31"/>
    </row>
    <row r="12143" spans="7:7">
      <c r="G12143" s="31"/>
    </row>
    <row r="12144" spans="7:7">
      <c r="G12144" s="31"/>
    </row>
    <row r="12145" spans="7:7">
      <c r="G12145" s="31"/>
    </row>
    <row r="12146" spans="7:7">
      <c r="G12146" s="31"/>
    </row>
    <row r="12147" spans="7:7">
      <c r="G12147" s="31"/>
    </row>
    <row r="12148" spans="7:7">
      <c r="G12148" s="31"/>
    </row>
    <row r="12149" spans="7:7">
      <c r="G12149" s="31"/>
    </row>
    <row r="12150" spans="7:7">
      <c r="G12150" s="31"/>
    </row>
    <row r="12151" spans="7:7">
      <c r="G12151" s="31"/>
    </row>
    <row r="12152" spans="7:7">
      <c r="G12152" s="31"/>
    </row>
    <row r="12153" spans="7:7">
      <c r="G12153" s="31"/>
    </row>
    <row r="12154" spans="7:7">
      <c r="G12154" s="31"/>
    </row>
    <row r="12155" spans="7:7">
      <c r="G12155" s="31"/>
    </row>
    <row r="12156" spans="7:7">
      <c r="G12156" s="31"/>
    </row>
    <row r="12157" spans="7:7">
      <c r="G12157" s="31"/>
    </row>
    <row r="12158" spans="7:7">
      <c r="G12158" s="31"/>
    </row>
    <row r="12159" spans="7:7">
      <c r="G12159" s="31"/>
    </row>
    <row r="12160" spans="7:7">
      <c r="G12160" s="31"/>
    </row>
    <row r="12161" spans="7:7">
      <c r="G12161" s="31"/>
    </row>
    <row r="12162" spans="7:7">
      <c r="G12162" s="31"/>
    </row>
    <row r="12163" spans="7:7">
      <c r="G12163" s="31"/>
    </row>
    <row r="12164" spans="7:7">
      <c r="G12164" s="31"/>
    </row>
    <row r="12165" spans="7:7">
      <c r="G12165" s="31"/>
    </row>
    <row r="12166" spans="7:7">
      <c r="G12166" s="31"/>
    </row>
    <row r="12167" spans="7:7">
      <c r="G12167" s="31"/>
    </row>
    <row r="12168" spans="7:7">
      <c r="G12168" s="31"/>
    </row>
    <row r="12169" spans="7:7">
      <c r="G12169" s="31"/>
    </row>
    <row r="12170" spans="7:7">
      <c r="G12170" s="31"/>
    </row>
    <row r="12171" spans="7:7">
      <c r="G12171" s="31"/>
    </row>
    <row r="12172" spans="7:7">
      <c r="G12172" s="31"/>
    </row>
    <row r="12173" spans="7:7">
      <c r="G12173" s="31"/>
    </row>
    <row r="12174" spans="7:7">
      <c r="G12174" s="31"/>
    </row>
    <row r="12175" spans="7:7">
      <c r="G12175" s="31"/>
    </row>
    <row r="12176" spans="7:7">
      <c r="G12176" s="31"/>
    </row>
    <row r="12177" spans="7:7">
      <c r="G12177" s="31"/>
    </row>
    <row r="12178" spans="7:7">
      <c r="G12178" s="31"/>
    </row>
    <row r="12179" spans="7:7">
      <c r="G12179" s="31"/>
    </row>
    <row r="12180" spans="7:7">
      <c r="G12180" s="31"/>
    </row>
    <row r="12181" spans="7:7">
      <c r="G12181" s="31"/>
    </row>
    <row r="12182" spans="7:7">
      <c r="G12182" s="31"/>
    </row>
    <row r="12183" spans="7:7">
      <c r="G12183" s="31"/>
    </row>
    <row r="12184" spans="7:7">
      <c r="G12184" s="31"/>
    </row>
    <row r="12185" spans="7:7">
      <c r="G12185" s="31"/>
    </row>
    <row r="12186" spans="7:7">
      <c r="G12186" s="31"/>
    </row>
    <row r="12187" spans="7:7">
      <c r="G12187" s="31"/>
    </row>
    <row r="12188" spans="7:7">
      <c r="G12188" s="31"/>
    </row>
    <row r="12189" spans="7:7">
      <c r="G12189" s="31"/>
    </row>
    <row r="12190" spans="7:7">
      <c r="G12190" s="31"/>
    </row>
    <row r="12191" spans="7:7">
      <c r="G12191" s="31"/>
    </row>
    <row r="12192" spans="7:7">
      <c r="G12192" s="31"/>
    </row>
    <row r="12193" spans="7:7">
      <c r="G12193" s="31"/>
    </row>
    <row r="12194" spans="7:7">
      <c r="G12194" s="31"/>
    </row>
    <row r="12195" spans="7:7">
      <c r="G12195" s="31"/>
    </row>
    <row r="12196" spans="7:7">
      <c r="G12196" s="31"/>
    </row>
    <row r="12197" spans="7:7">
      <c r="G12197" s="31"/>
    </row>
    <row r="12198" spans="7:7">
      <c r="G12198" s="31"/>
    </row>
    <row r="12199" spans="7:7">
      <c r="G12199" s="31"/>
    </row>
    <row r="12200" spans="7:7">
      <c r="G12200" s="31"/>
    </row>
    <row r="12201" spans="7:7">
      <c r="G12201" s="31"/>
    </row>
    <row r="12202" spans="7:7">
      <c r="G12202" s="31"/>
    </row>
    <row r="12203" spans="7:7">
      <c r="G12203" s="31"/>
    </row>
    <row r="12204" spans="7:7">
      <c r="G12204" s="31"/>
    </row>
    <row r="12205" spans="7:7">
      <c r="G12205" s="31"/>
    </row>
    <row r="12206" spans="7:7">
      <c r="G12206" s="31"/>
    </row>
    <row r="12207" spans="7:7">
      <c r="G12207" s="31"/>
    </row>
    <row r="12208" spans="7:7">
      <c r="G12208" s="31"/>
    </row>
    <row r="12209" spans="7:7">
      <c r="G12209" s="31"/>
    </row>
    <row r="12210" spans="7:7">
      <c r="G12210" s="31"/>
    </row>
    <row r="12211" spans="7:7">
      <c r="G12211" s="31"/>
    </row>
    <row r="12212" spans="7:7">
      <c r="G12212" s="31"/>
    </row>
    <row r="12213" spans="7:7">
      <c r="G12213" s="31"/>
    </row>
    <row r="12214" spans="7:7">
      <c r="G12214" s="31"/>
    </row>
    <row r="12215" spans="7:7">
      <c r="G12215" s="31"/>
    </row>
    <row r="12216" spans="7:7">
      <c r="G12216" s="31"/>
    </row>
    <row r="12217" spans="7:7">
      <c r="G12217" s="31"/>
    </row>
    <row r="12218" spans="7:7">
      <c r="G12218" s="31"/>
    </row>
    <row r="12219" spans="7:7">
      <c r="G12219" s="31"/>
    </row>
    <row r="12220" spans="7:7">
      <c r="G12220" s="31"/>
    </row>
    <row r="12221" spans="7:7">
      <c r="G12221" s="31"/>
    </row>
    <row r="12222" spans="7:7">
      <c r="G12222" s="31"/>
    </row>
    <row r="12223" spans="7:7">
      <c r="G12223" s="31"/>
    </row>
    <row r="12224" spans="7:7">
      <c r="G12224" s="31"/>
    </row>
    <row r="12225" spans="7:7">
      <c r="G12225" s="31"/>
    </row>
    <row r="12226" spans="7:7">
      <c r="G12226" s="31"/>
    </row>
    <row r="12227" spans="7:7">
      <c r="G12227" s="31"/>
    </row>
    <row r="12228" spans="7:7">
      <c r="G12228" s="31"/>
    </row>
    <row r="12229" spans="7:7">
      <c r="G12229" s="31"/>
    </row>
    <row r="12230" spans="7:7">
      <c r="G12230" s="31"/>
    </row>
    <row r="12231" spans="7:7">
      <c r="G12231" s="31"/>
    </row>
    <row r="12232" spans="7:7">
      <c r="G12232" s="31"/>
    </row>
    <row r="12233" spans="7:7">
      <c r="G12233" s="31"/>
    </row>
    <row r="12234" spans="7:7">
      <c r="G12234" s="31"/>
    </row>
    <row r="12235" spans="7:7">
      <c r="G12235" s="31"/>
    </row>
    <row r="12236" spans="7:7">
      <c r="G12236" s="31"/>
    </row>
    <row r="12237" spans="7:7">
      <c r="G12237" s="31"/>
    </row>
    <row r="12238" spans="7:7">
      <c r="G12238" s="31"/>
    </row>
    <row r="12239" spans="7:7">
      <c r="G12239" s="31"/>
    </row>
    <row r="12240" spans="7:7">
      <c r="G12240" s="31"/>
    </row>
    <row r="12241" spans="7:7">
      <c r="G12241" s="31"/>
    </row>
    <row r="12242" spans="7:7">
      <c r="G12242" s="31"/>
    </row>
    <row r="12243" spans="7:7">
      <c r="G12243" s="31"/>
    </row>
    <row r="12244" spans="7:7">
      <c r="G12244" s="31"/>
    </row>
    <row r="12245" spans="7:7">
      <c r="G12245" s="31"/>
    </row>
    <row r="12246" spans="7:7">
      <c r="G12246" s="31"/>
    </row>
    <row r="12247" spans="7:7">
      <c r="G12247" s="31"/>
    </row>
    <row r="12248" spans="7:7">
      <c r="G12248" s="31"/>
    </row>
    <row r="12249" spans="7:7">
      <c r="G12249" s="31"/>
    </row>
    <row r="12250" spans="7:7">
      <c r="G12250" s="31"/>
    </row>
    <row r="12251" spans="7:7">
      <c r="G12251" s="31"/>
    </row>
    <row r="12252" spans="7:7">
      <c r="G12252" s="31"/>
    </row>
    <row r="12253" spans="7:7">
      <c r="G12253" s="31"/>
    </row>
    <row r="12254" spans="7:7">
      <c r="G12254" s="31"/>
    </row>
    <row r="12255" spans="7:7">
      <c r="G12255" s="31"/>
    </row>
    <row r="12256" spans="7:7">
      <c r="G12256" s="31"/>
    </row>
    <row r="12257" spans="7:7">
      <c r="G12257" s="31"/>
    </row>
    <row r="12258" spans="7:7">
      <c r="G12258" s="31"/>
    </row>
    <row r="12259" spans="7:7">
      <c r="G12259" s="31"/>
    </row>
    <row r="12260" spans="7:7">
      <c r="G12260" s="31"/>
    </row>
    <row r="12261" spans="7:7">
      <c r="G12261" s="31"/>
    </row>
    <row r="12262" spans="7:7">
      <c r="G12262" s="31"/>
    </row>
    <row r="12263" spans="7:7">
      <c r="G12263" s="31"/>
    </row>
    <row r="12264" spans="7:7">
      <c r="G12264" s="31"/>
    </row>
    <row r="12265" spans="7:7">
      <c r="G12265" s="31"/>
    </row>
    <row r="12266" spans="7:7">
      <c r="G12266" s="31"/>
    </row>
    <row r="12267" spans="7:7">
      <c r="G12267" s="31"/>
    </row>
    <row r="12268" spans="7:7">
      <c r="G12268" s="31"/>
    </row>
    <row r="12269" spans="7:7">
      <c r="G12269" s="31"/>
    </row>
    <row r="12270" spans="7:7">
      <c r="G12270" s="31"/>
    </row>
    <row r="12271" spans="7:7">
      <c r="G12271" s="31"/>
    </row>
    <row r="12272" spans="7:7">
      <c r="G12272" s="31"/>
    </row>
    <row r="12273" spans="7:7">
      <c r="G12273" s="31"/>
    </row>
    <row r="12274" spans="7:7">
      <c r="G12274" s="31"/>
    </row>
    <row r="12275" spans="7:7">
      <c r="G12275" s="31"/>
    </row>
    <row r="12276" spans="7:7">
      <c r="G12276" s="31"/>
    </row>
    <row r="12277" spans="7:7">
      <c r="G12277" s="31"/>
    </row>
    <row r="12278" spans="7:7">
      <c r="G12278" s="31"/>
    </row>
    <row r="12279" spans="7:7">
      <c r="G12279" s="31"/>
    </row>
    <row r="12280" spans="7:7">
      <c r="G12280" s="31"/>
    </row>
    <row r="12281" spans="7:7">
      <c r="G12281" s="31"/>
    </row>
    <row r="12282" spans="7:7">
      <c r="G12282" s="31"/>
    </row>
    <row r="12283" spans="7:7">
      <c r="G12283" s="31"/>
    </row>
    <row r="12284" spans="7:7">
      <c r="G12284" s="31"/>
    </row>
    <row r="12285" spans="7:7">
      <c r="G12285" s="31"/>
    </row>
    <row r="12286" spans="7:7">
      <c r="G12286" s="31"/>
    </row>
    <row r="12287" spans="7:7">
      <c r="G12287" s="31"/>
    </row>
    <row r="12288" spans="7:7">
      <c r="G12288" s="31"/>
    </row>
    <row r="12289" spans="7:7">
      <c r="G12289" s="31"/>
    </row>
    <row r="12290" spans="7:7">
      <c r="G12290" s="31"/>
    </row>
    <row r="12291" spans="7:7">
      <c r="G12291" s="31"/>
    </row>
    <row r="12292" spans="7:7">
      <c r="G12292" s="31"/>
    </row>
    <row r="12293" spans="7:7">
      <c r="G12293" s="31"/>
    </row>
    <row r="12294" spans="7:7">
      <c r="G12294" s="31"/>
    </row>
    <row r="12295" spans="7:7">
      <c r="G12295" s="31"/>
    </row>
    <row r="12296" spans="7:7">
      <c r="G12296" s="31"/>
    </row>
    <row r="12297" spans="7:7">
      <c r="G12297" s="31"/>
    </row>
    <row r="12298" spans="7:7">
      <c r="G12298" s="31"/>
    </row>
    <row r="12299" spans="7:7">
      <c r="G12299" s="31"/>
    </row>
    <row r="12300" spans="7:7">
      <c r="G12300" s="31"/>
    </row>
    <row r="12301" spans="7:7">
      <c r="G12301" s="31"/>
    </row>
    <row r="12302" spans="7:7">
      <c r="G12302" s="31"/>
    </row>
    <row r="12303" spans="7:7">
      <c r="G12303" s="31"/>
    </row>
    <row r="12304" spans="7:7">
      <c r="G12304" s="31"/>
    </row>
    <row r="12305" spans="7:7">
      <c r="G12305" s="31"/>
    </row>
    <row r="12306" spans="7:7">
      <c r="G12306" s="31"/>
    </row>
    <row r="12307" spans="7:7">
      <c r="G12307" s="31"/>
    </row>
    <row r="12308" spans="7:7">
      <c r="G12308" s="31"/>
    </row>
    <row r="12309" spans="7:7">
      <c r="G12309" s="31"/>
    </row>
    <row r="12310" spans="7:7">
      <c r="G12310" s="31"/>
    </row>
    <row r="12311" spans="7:7">
      <c r="G12311" s="31"/>
    </row>
    <row r="12312" spans="7:7">
      <c r="G12312" s="31"/>
    </row>
    <row r="12313" spans="7:7">
      <c r="G12313" s="31"/>
    </row>
    <row r="12314" spans="7:7">
      <c r="G12314" s="31"/>
    </row>
    <row r="12315" spans="7:7">
      <c r="G12315" s="31"/>
    </row>
    <row r="12316" spans="7:7">
      <c r="G12316" s="31"/>
    </row>
    <row r="12317" spans="7:7">
      <c r="G12317" s="31"/>
    </row>
    <row r="12318" spans="7:7">
      <c r="G12318" s="31"/>
    </row>
    <row r="12319" spans="7:7">
      <c r="G12319" s="31"/>
    </row>
    <row r="12320" spans="7:7">
      <c r="G12320" s="31"/>
    </row>
    <row r="12321" spans="7:7">
      <c r="G12321" s="31"/>
    </row>
    <row r="12322" spans="7:7">
      <c r="G12322" s="31"/>
    </row>
    <row r="12323" spans="7:7">
      <c r="G12323" s="31"/>
    </row>
    <row r="12324" spans="7:7">
      <c r="G12324" s="31"/>
    </row>
    <row r="12325" spans="7:7">
      <c r="G12325" s="31"/>
    </row>
    <row r="12326" spans="7:7">
      <c r="G12326" s="31"/>
    </row>
    <row r="12327" spans="7:7">
      <c r="G12327" s="31"/>
    </row>
    <row r="12328" spans="7:7">
      <c r="G12328" s="31"/>
    </row>
    <row r="12329" spans="7:7">
      <c r="G12329" s="31"/>
    </row>
    <row r="12330" spans="7:7">
      <c r="G12330" s="31"/>
    </row>
    <row r="12331" spans="7:7">
      <c r="G12331" s="31"/>
    </row>
    <row r="12332" spans="7:7">
      <c r="G12332" s="31"/>
    </row>
    <row r="12333" spans="7:7">
      <c r="G12333" s="31"/>
    </row>
    <row r="12334" spans="7:7">
      <c r="G12334" s="31"/>
    </row>
    <row r="12335" spans="7:7">
      <c r="G12335" s="31"/>
    </row>
    <row r="12336" spans="7:7">
      <c r="G12336" s="31"/>
    </row>
    <row r="12337" spans="7:7">
      <c r="G12337" s="31"/>
    </row>
    <row r="12338" spans="7:7">
      <c r="G12338" s="31"/>
    </row>
    <row r="12339" spans="7:7">
      <c r="G12339" s="31"/>
    </row>
    <row r="12340" spans="7:7">
      <c r="G12340" s="31"/>
    </row>
    <row r="12341" spans="7:7">
      <c r="G12341" s="31"/>
    </row>
    <row r="12342" spans="7:7">
      <c r="G12342" s="31"/>
    </row>
    <row r="12343" spans="7:7">
      <c r="G12343" s="31"/>
    </row>
    <row r="12344" spans="7:7">
      <c r="G12344" s="31"/>
    </row>
    <row r="12345" spans="7:7">
      <c r="G12345" s="31"/>
    </row>
    <row r="12346" spans="7:7">
      <c r="G12346" s="31"/>
    </row>
    <row r="12347" spans="7:7">
      <c r="G12347" s="31"/>
    </row>
    <row r="12348" spans="7:7">
      <c r="G12348" s="31"/>
    </row>
    <row r="12349" spans="7:7">
      <c r="G12349" s="31"/>
    </row>
    <row r="12350" spans="7:7">
      <c r="G12350" s="31"/>
    </row>
    <row r="12351" spans="7:7">
      <c r="G12351" s="31"/>
    </row>
    <row r="12352" spans="7:7">
      <c r="G12352" s="31"/>
    </row>
    <row r="12353" spans="7:7">
      <c r="G12353" s="31"/>
    </row>
    <row r="12354" spans="7:7">
      <c r="G12354" s="31"/>
    </row>
    <row r="12355" spans="7:7">
      <c r="G12355" s="31"/>
    </row>
    <row r="12356" spans="7:7">
      <c r="G12356" s="31"/>
    </row>
    <row r="12357" spans="7:7">
      <c r="G12357" s="31"/>
    </row>
    <row r="12358" spans="7:7">
      <c r="G12358" s="31"/>
    </row>
    <row r="12359" spans="7:7">
      <c r="G12359" s="31"/>
    </row>
    <row r="12360" spans="7:7">
      <c r="G12360" s="31"/>
    </row>
    <row r="12361" spans="7:7">
      <c r="G12361" s="31"/>
    </row>
    <row r="12362" spans="7:7">
      <c r="G12362" s="31"/>
    </row>
    <row r="12363" spans="7:7">
      <c r="G12363" s="31"/>
    </row>
    <row r="12364" spans="7:7">
      <c r="G12364" s="31"/>
    </row>
    <row r="12365" spans="7:7">
      <c r="G12365" s="31"/>
    </row>
    <row r="12366" spans="7:7">
      <c r="G12366" s="31"/>
    </row>
    <row r="12367" spans="7:7">
      <c r="G12367" s="31"/>
    </row>
    <row r="12368" spans="7:7">
      <c r="G12368" s="31"/>
    </row>
    <row r="12369" spans="7:7">
      <c r="G12369" s="31"/>
    </row>
    <row r="12370" spans="7:7">
      <c r="G12370" s="31"/>
    </row>
    <row r="12371" spans="7:7">
      <c r="G12371" s="31"/>
    </row>
    <row r="12372" spans="7:7">
      <c r="G12372" s="31"/>
    </row>
    <row r="12373" spans="7:7">
      <c r="G12373" s="31"/>
    </row>
    <row r="12374" spans="7:7">
      <c r="G12374" s="31"/>
    </row>
    <row r="12375" spans="7:7">
      <c r="G12375" s="31"/>
    </row>
    <row r="12376" spans="7:7">
      <c r="G12376" s="31"/>
    </row>
    <row r="12377" spans="7:7">
      <c r="G12377" s="31"/>
    </row>
    <row r="12378" spans="7:7">
      <c r="G12378" s="31"/>
    </row>
    <row r="12379" spans="7:7">
      <c r="G12379" s="31"/>
    </row>
    <row r="12380" spans="7:7">
      <c r="G12380" s="31"/>
    </row>
    <row r="12381" spans="7:7">
      <c r="G12381" s="31"/>
    </row>
    <row r="12382" spans="7:7">
      <c r="G12382" s="31"/>
    </row>
    <row r="12383" spans="7:7">
      <c r="G12383" s="31"/>
    </row>
    <row r="12384" spans="7:7">
      <c r="G12384" s="31"/>
    </row>
    <row r="12385" spans="7:7">
      <c r="G12385" s="31"/>
    </row>
    <row r="12386" spans="7:7">
      <c r="G12386" s="31"/>
    </row>
    <row r="12387" spans="7:7">
      <c r="G12387" s="31"/>
    </row>
    <row r="12388" spans="7:7">
      <c r="G12388" s="31"/>
    </row>
    <row r="12389" spans="7:7">
      <c r="G12389" s="31"/>
    </row>
    <row r="12390" spans="7:7">
      <c r="G12390" s="31"/>
    </row>
    <row r="12391" spans="7:7">
      <c r="G12391" s="31"/>
    </row>
    <row r="12392" spans="7:7">
      <c r="G12392" s="31"/>
    </row>
    <row r="12393" spans="7:7">
      <c r="G12393" s="31"/>
    </row>
    <row r="12394" spans="7:7">
      <c r="G12394" s="31"/>
    </row>
    <row r="12395" spans="7:7">
      <c r="G12395" s="31"/>
    </row>
    <row r="12396" spans="7:7">
      <c r="G12396" s="31"/>
    </row>
    <row r="12397" spans="7:7">
      <c r="G12397" s="31"/>
    </row>
    <row r="12398" spans="7:7">
      <c r="G12398" s="31"/>
    </row>
    <row r="12399" spans="7:7">
      <c r="G12399" s="31"/>
    </row>
    <row r="12400" spans="7:7">
      <c r="G12400" s="31"/>
    </row>
    <row r="12401" spans="7:7">
      <c r="G12401" s="31"/>
    </row>
    <row r="12402" spans="7:7">
      <c r="G12402" s="31"/>
    </row>
    <row r="12403" spans="7:7">
      <c r="G12403" s="31"/>
    </row>
    <row r="12404" spans="7:7">
      <c r="G12404" s="31"/>
    </row>
    <row r="12405" spans="7:7">
      <c r="G12405" s="31"/>
    </row>
    <row r="12406" spans="7:7">
      <c r="G12406" s="31"/>
    </row>
    <row r="12407" spans="7:7">
      <c r="G12407" s="31"/>
    </row>
    <row r="12408" spans="7:7">
      <c r="G12408" s="31"/>
    </row>
    <row r="12409" spans="7:7">
      <c r="G12409" s="31"/>
    </row>
    <row r="12410" spans="7:7">
      <c r="G12410" s="31"/>
    </row>
    <row r="12411" spans="7:7">
      <c r="G12411" s="31"/>
    </row>
    <row r="12412" spans="7:7">
      <c r="G12412" s="31"/>
    </row>
    <row r="12413" spans="7:7">
      <c r="G12413" s="31"/>
    </row>
    <row r="12414" spans="7:7">
      <c r="G12414" s="31"/>
    </row>
    <row r="12415" spans="7:7">
      <c r="G12415" s="31"/>
    </row>
    <row r="12416" spans="7:7">
      <c r="G12416" s="31"/>
    </row>
    <row r="12417" spans="7:7">
      <c r="G12417" s="31"/>
    </row>
    <row r="12418" spans="7:7">
      <c r="G12418" s="31"/>
    </row>
    <row r="12419" spans="7:7">
      <c r="G12419" s="31"/>
    </row>
    <row r="12420" spans="7:7">
      <c r="G12420" s="31"/>
    </row>
    <row r="12421" spans="7:7">
      <c r="G12421" s="31"/>
    </row>
    <row r="12422" spans="7:7">
      <c r="G12422" s="31"/>
    </row>
    <row r="12423" spans="7:7">
      <c r="G12423" s="31"/>
    </row>
    <row r="12424" spans="7:7">
      <c r="G12424" s="31"/>
    </row>
    <row r="12425" spans="7:7">
      <c r="G12425" s="31"/>
    </row>
    <row r="12426" spans="7:7">
      <c r="G12426" s="31"/>
    </row>
    <row r="12427" spans="7:7">
      <c r="G12427" s="31"/>
    </row>
    <row r="12428" spans="7:7">
      <c r="G12428" s="31"/>
    </row>
    <row r="12429" spans="7:7">
      <c r="G12429" s="31"/>
    </row>
    <row r="12430" spans="7:7">
      <c r="G12430" s="31"/>
    </row>
    <row r="12431" spans="7:7">
      <c r="G12431" s="31"/>
    </row>
    <row r="12432" spans="7:7">
      <c r="G12432" s="31"/>
    </row>
    <row r="12433" spans="7:7">
      <c r="G12433" s="31"/>
    </row>
    <row r="12434" spans="7:7">
      <c r="G12434" s="31"/>
    </row>
    <row r="12435" spans="7:7">
      <c r="G12435" s="31"/>
    </row>
    <row r="12436" spans="7:7">
      <c r="G12436" s="31"/>
    </row>
    <row r="12437" spans="7:7">
      <c r="G12437" s="31"/>
    </row>
    <row r="12438" spans="7:7">
      <c r="G12438" s="31"/>
    </row>
    <row r="12439" spans="7:7">
      <c r="G12439" s="31"/>
    </row>
    <row r="12440" spans="7:7">
      <c r="G12440" s="31"/>
    </row>
    <row r="12441" spans="7:7">
      <c r="G12441" s="31"/>
    </row>
    <row r="12442" spans="7:7">
      <c r="G12442" s="31"/>
    </row>
    <row r="12443" spans="7:7">
      <c r="G12443" s="31"/>
    </row>
    <row r="12444" spans="7:7">
      <c r="G12444" s="31"/>
    </row>
    <row r="12445" spans="7:7">
      <c r="G12445" s="31"/>
    </row>
    <row r="12446" spans="7:7">
      <c r="G12446" s="31"/>
    </row>
    <row r="12447" spans="7:7">
      <c r="G12447" s="31"/>
    </row>
    <row r="12448" spans="7:7">
      <c r="G12448" s="31"/>
    </row>
    <row r="12449" spans="7:7">
      <c r="G12449" s="31"/>
    </row>
    <row r="12450" spans="7:7">
      <c r="G12450" s="31"/>
    </row>
    <row r="12451" spans="7:7">
      <c r="G12451" s="31"/>
    </row>
    <row r="12452" spans="7:7">
      <c r="G12452" s="31"/>
    </row>
    <row r="12453" spans="7:7">
      <c r="G12453" s="31"/>
    </row>
    <row r="12454" spans="7:7">
      <c r="G12454" s="31"/>
    </row>
    <row r="12455" spans="7:7">
      <c r="G12455" s="31"/>
    </row>
    <row r="12456" spans="7:7">
      <c r="G12456" s="31"/>
    </row>
    <row r="12457" spans="7:7">
      <c r="G12457" s="31"/>
    </row>
    <row r="12458" spans="7:7">
      <c r="G12458" s="31"/>
    </row>
    <row r="12459" spans="7:7">
      <c r="G12459" s="31"/>
    </row>
    <row r="12460" spans="7:7">
      <c r="G12460" s="31"/>
    </row>
    <row r="12461" spans="7:7">
      <c r="G12461" s="31"/>
    </row>
    <row r="12462" spans="7:7">
      <c r="G12462" s="31"/>
    </row>
    <row r="12463" spans="7:7">
      <c r="G12463" s="31"/>
    </row>
    <row r="12464" spans="7:7">
      <c r="G12464" s="31"/>
    </row>
    <row r="12465" spans="7:7">
      <c r="G12465" s="31"/>
    </row>
    <row r="12466" spans="7:7">
      <c r="G12466" s="31"/>
    </row>
    <row r="12467" spans="7:7">
      <c r="G12467" s="31"/>
    </row>
    <row r="12468" spans="7:7">
      <c r="G12468" s="31"/>
    </row>
    <row r="12469" spans="7:7">
      <c r="G12469" s="31"/>
    </row>
    <row r="12470" spans="7:7">
      <c r="G12470" s="31"/>
    </row>
    <row r="12471" spans="7:7">
      <c r="G12471" s="31"/>
    </row>
    <row r="12472" spans="7:7">
      <c r="G12472" s="31"/>
    </row>
    <row r="12473" spans="7:7">
      <c r="G12473" s="31"/>
    </row>
    <row r="12474" spans="7:7">
      <c r="G12474" s="31"/>
    </row>
    <row r="12475" spans="7:7">
      <c r="G12475" s="31"/>
    </row>
    <row r="12476" spans="7:7">
      <c r="G12476" s="31"/>
    </row>
    <row r="12477" spans="7:7">
      <c r="G12477" s="31"/>
    </row>
    <row r="12478" spans="7:7">
      <c r="G12478" s="31"/>
    </row>
    <row r="12479" spans="7:7">
      <c r="G12479" s="31"/>
    </row>
    <row r="12480" spans="7:7">
      <c r="G12480" s="31"/>
    </row>
    <row r="12481" spans="7:7">
      <c r="G12481" s="31"/>
    </row>
    <row r="12482" spans="7:7">
      <c r="G12482" s="31"/>
    </row>
    <row r="12483" spans="7:7">
      <c r="G12483" s="31"/>
    </row>
    <row r="12484" spans="7:7">
      <c r="G12484" s="31"/>
    </row>
    <row r="12485" spans="7:7">
      <c r="G12485" s="31"/>
    </row>
    <row r="12486" spans="7:7">
      <c r="G12486" s="31"/>
    </row>
    <row r="12487" spans="7:7">
      <c r="G12487" s="31"/>
    </row>
    <row r="12488" spans="7:7">
      <c r="G12488" s="31"/>
    </row>
    <row r="12489" spans="7:7">
      <c r="G12489" s="31"/>
    </row>
    <row r="12490" spans="7:7">
      <c r="G12490" s="31"/>
    </row>
    <row r="12491" spans="7:7">
      <c r="G12491" s="31"/>
    </row>
    <row r="12492" spans="7:7">
      <c r="G12492" s="31"/>
    </row>
    <row r="12493" spans="7:7">
      <c r="G12493" s="31"/>
    </row>
    <row r="12494" spans="7:7">
      <c r="G12494" s="31"/>
    </row>
    <row r="12495" spans="7:7">
      <c r="G12495" s="31"/>
    </row>
    <row r="12496" spans="7:7">
      <c r="G12496" s="31"/>
    </row>
    <row r="12497" spans="7:7">
      <c r="G12497" s="31"/>
    </row>
    <row r="12498" spans="7:7">
      <c r="G12498" s="31"/>
    </row>
    <row r="12499" spans="7:7">
      <c r="G12499" s="31"/>
    </row>
    <row r="12500" spans="7:7">
      <c r="G12500" s="31"/>
    </row>
    <row r="12501" spans="7:7">
      <c r="G12501" s="31"/>
    </row>
    <row r="12502" spans="7:7">
      <c r="G12502" s="31"/>
    </row>
    <row r="12503" spans="7:7">
      <c r="G12503" s="31"/>
    </row>
    <row r="12504" spans="7:7">
      <c r="G12504" s="31"/>
    </row>
    <row r="12505" spans="7:7">
      <c r="G12505" s="31"/>
    </row>
    <row r="12506" spans="7:7">
      <c r="G12506" s="31"/>
    </row>
    <row r="12507" spans="7:7">
      <c r="G12507" s="31"/>
    </row>
    <row r="12508" spans="7:7">
      <c r="G12508" s="31"/>
    </row>
    <row r="12509" spans="7:7">
      <c r="G12509" s="31"/>
    </row>
    <row r="12510" spans="7:7">
      <c r="G12510" s="31"/>
    </row>
    <row r="12511" spans="7:7">
      <c r="G12511" s="31"/>
    </row>
    <row r="12512" spans="7:7">
      <c r="G12512" s="31"/>
    </row>
    <row r="12513" spans="7:7">
      <c r="G12513" s="31"/>
    </row>
    <row r="12514" spans="7:7">
      <c r="G12514" s="31"/>
    </row>
    <row r="12515" spans="7:7">
      <c r="G12515" s="31"/>
    </row>
    <row r="12516" spans="7:7">
      <c r="G12516" s="31"/>
    </row>
    <row r="12517" spans="7:7">
      <c r="G12517" s="31"/>
    </row>
    <row r="12518" spans="7:7">
      <c r="G12518" s="31"/>
    </row>
    <row r="12519" spans="7:7">
      <c r="G12519" s="31"/>
    </row>
    <row r="12520" spans="7:7">
      <c r="G12520" s="31"/>
    </row>
    <row r="12521" spans="7:7">
      <c r="G12521" s="31"/>
    </row>
    <row r="12522" spans="7:7">
      <c r="G12522" s="31"/>
    </row>
    <row r="12523" spans="7:7">
      <c r="G12523" s="31"/>
    </row>
    <row r="12524" spans="7:7">
      <c r="G12524" s="31"/>
    </row>
    <row r="12525" spans="7:7">
      <c r="G12525" s="31"/>
    </row>
    <row r="12526" spans="7:7">
      <c r="G12526" s="31"/>
    </row>
    <row r="12527" spans="7:7">
      <c r="G12527" s="31"/>
    </row>
    <row r="12528" spans="7:7">
      <c r="G12528" s="31"/>
    </row>
    <row r="12529" spans="7:7">
      <c r="G12529" s="31"/>
    </row>
    <row r="12530" spans="7:7">
      <c r="G12530" s="31"/>
    </row>
    <row r="12531" spans="7:7">
      <c r="G12531" s="31"/>
    </row>
    <row r="12532" spans="7:7">
      <c r="G12532" s="31"/>
    </row>
    <row r="12533" spans="7:7">
      <c r="G12533" s="31"/>
    </row>
    <row r="12534" spans="7:7">
      <c r="G12534" s="31"/>
    </row>
    <row r="12535" spans="7:7">
      <c r="G12535" s="31"/>
    </row>
    <row r="12536" spans="7:7">
      <c r="G12536" s="31"/>
    </row>
    <row r="12537" spans="7:7">
      <c r="G12537" s="31"/>
    </row>
    <row r="12538" spans="7:7">
      <c r="G12538" s="31"/>
    </row>
    <row r="12539" spans="7:7">
      <c r="G12539" s="31"/>
    </row>
    <row r="12540" spans="7:7">
      <c r="G12540" s="31"/>
    </row>
    <row r="12541" spans="7:7">
      <c r="G12541" s="31"/>
    </row>
    <row r="12542" spans="7:7">
      <c r="G12542" s="31"/>
    </row>
    <row r="12543" spans="7:7">
      <c r="G12543" s="31"/>
    </row>
    <row r="12544" spans="7:7">
      <c r="G12544" s="31"/>
    </row>
    <row r="12545" spans="7:7">
      <c r="G12545" s="31"/>
    </row>
    <row r="12546" spans="7:7">
      <c r="G12546" s="31"/>
    </row>
    <row r="12547" spans="7:7">
      <c r="G12547" s="31"/>
    </row>
    <row r="12548" spans="7:7">
      <c r="G12548" s="31"/>
    </row>
    <row r="12549" spans="7:7">
      <c r="G12549" s="31"/>
    </row>
    <row r="12550" spans="7:7">
      <c r="G12550" s="31"/>
    </row>
    <row r="12551" spans="7:7">
      <c r="G12551" s="31"/>
    </row>
    <row r="12552" spans="7:7">
      <c r="G12552" s="31"/>
    </row>
    <row r="12553" spans="7:7">
      <c r="G12553" s="31"/>
    </row>
    <row r="12554" spans="7:7">
      <c r="G12554" s="31"/>
    </row>
    <row r="12555" spans="7:7">
      <c r="G12555" s="31"/>
    </row>
    <row r="12556" spans="7:7">
      <c r="G12556" s="31"/>
    </row>
    <row r="12557" spans="7:7">
      <c r="G12557" s="31"/>
    </row>
    <row r="12558" spans="7:7">
      <c r="G12558" s="31"/>
    </row>
    <row r="12559" spans="7:7">
      <c r="G12559" s="31"/>
    </row>
    <row r="12560" spans="7:7">
      <c r="G12560" s="31"/>
    </row>
    <row r="12561" spans="7:7">
      <c r="G12561" s="31"/>
    </row>
    <row r="12562" spans="7:7">
      <c r="G12562" s="31"/>
    </row>
    <row r="12563" spans="7:7">
      <c r="G12563" s="31"/>
    </row>
    <row r="12564" spans="7:7">
      <c r="G12564" s="31"/>
    </row>
    <row r="12565" spans="7:7">
      <c r="G12565" s="31"/>
    </row>
    <row r="12566" spans="7:7">
      <c r="G12566" s="31"/>
    </row>
    <row r="12567" spans="7:7">
      <c r="G12567" s="31"/>
    </row>
    <row r="12568" spans="7:7">
      <c r="G12568" s="31"/>
    </row>
    <row r="12569" spans="7:7">
      <c r="G12569" s="31"/>
    </row>
    <row r="12570" spans="7:7">
      <c r="G12570" s="31"/>
    </row>
    <row r="12571" spans="7:7">
      <c r="G12571" s="31"/>
    </row>
    <row r="12572" spans="7:7">
      <c r="G12572" s="31"/>
    </row>
    <row r="12573" spans="7:7">
      <c r="G12573" s="31"/>
    </row>
    <row r="12574" spans="7:7">
      <c r="G12574" s="31"/>
    </row>
    <row r="12575" spans="7:7">
      <c r="G12575" s="31"/>
    </row>
    <row r="12576" spans="7:7">
      <c r="G12576" s="31"/>
    </row>
    <row r="12577" spans="7:7">
      <c r="G12577" s="31"/>
    </row>
    <row r="12578" spans="7:7">
      <c r="G12578" s="31"/>
    </row>
    <row r="12579" spans="7:7">
      <c r="G12579" s="31"/>
    </row>
    <row r="12580" spans="7:7">
      <c r="G12580" s="31"/>
    </row>
    <row r="12581" spans="7:7">
      <c r="G12581" s="31"/>
    </row>
    <row r="12582" spans="7:7">
      <c r="G12582" s="31"/>
    </row>
    <row r="12583" spans="7:7">
      <c r="G12583" s="31"/>
    </row>
    <row r="12584" spans="7:7">
      <c r="G12584" s="31"/>
    </row>
    <row r="12585" spans="7:7">
      <c r="G12585" s="31"/>
    </row>
    <row r="12586" spans="7:7">
      <c r="G12586" s="31"/>
    </row>
    <row r="12587" spans="7:7">
      <c r="G12587" s="31"/>
    </row>
    <row r="12588" spans="7:7">
      <c r="G12588" s="31"/>
    </row>
    <row r="12589" spans="7:7">
      <c r="G12589" s="31"/>
    </row>
    <row r="12590" spans="7:7">
      <c r="G12590" s="31"/>
    </row>
    <row r="12591" spans="7:7">
      <c r="G12591" s="31"/>
    </row>
    <row r="12592" spans="7:7">
      <c r="G12592" s="31"/>
    </row>
    <row r="12593" spans="7:7">
      <c r="G12593" s="31"/>
    </row>
    <row r="12594" spans="7:7">
      <c r="G12594" s="31"/>
    </row>
    <row r="12595" spans="7:7">
      <c r="G12595" s="31"/>
    </row>
    <row r="12596" spans="7:7">
      <c r="G12596" s="31"/>
    </row>
    <row r="12597" spans="7:7">
      <c r="G12597" s="31"/>
    </row>
    <row r="12598" spans="7:7">
      <c r="G12598" s="31"/>
    </row>
    <row r="12599" spans="7:7">
      <c r="G12599" s="31"/>
    </row>
    <row r="12600" spans="7:7">
      <c r="G12600" s="31"/>
    </row>
    <row r="12601" spans="7:7">
      <c r="G12601" s="31"/>
    </row>
    <row r="12602" spans="7:7">
      <c r="G12602" s="31"/>
    </row>
    <row r="12603" spans="7:7">
      <c r="G12603" s="31"/>
    </row>
    <row r="12604" spans="7:7">
      <c r="G12604" s="31"/>
    </row>
    <row r="12605" spans="7:7">
      <c r="G12605" s="31"/>
    </row>
    <row r="12606" spans="7:7">
      <c r="G12606" s="31"/>
    </row>
    <row r="12607" spans="7:7">
      <c r="G12607" s="31"/>
    </row>
    <row r="12608" spans="7:7">
      <c r="G12608" s="31"/>
    </row>
    <row r="12609" spans="7:7">
      <c r="G12609" s="31"/>
    </row>
    <row r="12610" spans="7:7">
      <c r="G12610" s="31"/>
    </row>
    <row r="12611" spans="7:7">
      <c r="G12611" s="31"/>
    </row>
    <row r="12612" spans="7:7">
      <c r="G12612" s="31"/>
    </row>
    <row r="12613" spans="7:7">
      <c r="G12613" s="31"/>
    </row>
    <row r="12614" spans="7:7">
      <c r="G12614" s="31"/>
    </row>
    <row r="12615" spans="7:7">
      <c r="G12615" s="31"/>
    </row>
    <row r="12616" spans="7:7">
      <c r="G12616" s="31"/>
    </row>
    <row r="12617" spans="7:7">
      <c r="G12617" s="31"/>
    </row>
    <row r="12618" spans="7:7">
      <c r="G12618" s="31"/>
    </row>
    <row r="12619" spans="7:7">
      <c r="G12619" s="31"/>
    </row>
    <row r="12620" spans="7:7">
      <c r="G12620" s="31"/>
    </row>
    <row r="12621" spans="7:7">
      <c r="G12621" s="31"/>
    </row>
    <row r="12622" spans="7:7">
      <c r="G12622" s="31"/>
    </row>
    <row r="12623" spans="7:7">
      <c r="G12623" s="31"/>
    </row>
    <row r="12624" spans="7:7">
      <c r="G12624" s="31"/>
    </row>
    <row r="12625" spans="7:7">
      <c r="G12625" s="31"/>
    </row>
    <row r="12626" spans="7:7">
      <c r="G12626" s="31"/>
    </row>
    <row r="12627" spans="7:7">
      <c r="G12627" s="31"/>
    </row>
    <row r="12628" spans="7:7">
      <c r="G12628" s="31"/>
    </row>
    <row r="12629" spans="7:7">
      <c r="G12629" s="31"/>
    </row>
    <row r="12630" spans="7:7">
      <c r="G12630" s="31"/>
    </row>
    <row r="12631" spans="7:7">
      <c r="G12631" s="31"/>
    </row>
    <row r="12632" spans="7:7">
      <c r="G12632" s="31"/>
    </row>
    <row r="12633" spans="7:7">
      <c r="G12633" s="31"/>
    </row>
    <row r="12634" spans="7:7">
      <c r="G12634" s="31"/>
    </row>
    <row r="12635" spans="7:7">
      <c r="G12635" s="31"/>
    </row>
    <row r="12636" spans="7:7">
      <c r="G12636" s="31"/>
    </row>
    <row r="12637" spans="7:7">
      <c r="G12637" s="31"/>
    </row>
    <row r="12638" spans="7:7">
      <c r="G12638" s="31"/>
    </row>
    <row r="12639" spans="7:7">
      <c r="G12639" s="31"/>
    </row>
    <row r="12640" spans="7:7">
      <c r="G12640" s="31"/>
    </row>
    <row r="12641" spans="7:7">
      <c r="G12641" s="31"/>
    </row>
    <row r="12642" spans="7:7">
      <c r="G12642" s="31"/>
    </row>
    <row r="12643" spans="7:7">
      <c r="G12643" s="31"/>
    </row>
    <row r="12644" spans="7:7">
      <c r="G12644" s="31"/>
    </row>
    <row r="12645" spans="7:7">
      <c r="G12645" s="31"/>
    </row>
    <row r="12646" spans="7:7">
      <c r="G12646" s="31"/>
    </row>
    <row r="12647" spans="7:7">
      <c r="G12647" s="31"/>
    </row>
    <row r="12648" spans="7:7">
      <c r="G12648" s="31"/>
    </row>
    <row r="12649" spans="7:7">
      <c r="G12649" s="31"/>
    </row>
    <row r="12650" spans="7:7">
      <c r="G12650" s="31"/>
    </row>
    <row r="12651" spans="7:7">
      <c r="G12651" s="31"/>
    </row>
    <row r="12652" spans="7:7">
      <c r="G12652" s="31"/>
    </row>
    <row r="12653" spans="7:7">
      <c r="G12653" s="31"/>
    </row>
    <row r="12654" spans="7:7">
      <c r="G12654" s="31"/>
    </row>
    <row r="12655" spans="7:7">
      <c r="G12655" s="31"/>
    </row>
    <row r="12656" spans="7:7">
      <c r="G12656" s="31"/>
    </row>
    <row r="12657" spans="7:7">
      <c r="G12657" s="31"/>
    </row>
    <row r="12658" spans="7:7">
      <c r="G12658" s="31"/>
    </row>
    <row r="12659" spans="7:7">
      <c r="G12659" s="31"/>
    </row>
    <row r="12660" spans="7:7">
      <c r="G12660" s="31"/>
    </row>
    <row r="12661" spans="7:7">
      <c r="G12661" s="31"/>
    </row>
    <row r="12662" spans="7:7">
      <c r="G12662" s="31"/>
    </row>
    <row r="12663" spans="7:7">
      <c r="G12663" s="31"/>
    </row>
    <row r="12664" spans="7:7">
      <c r="G12664" s="31"/>
    </row>
    <row r="12665" spans="7:7">
      <c r="G12665" s="31"/>
    </row>
    <row r="12666" spans="7:7">
      <c r="G12666" s="31"/>
    </row>
    <row r="12667" spans="7:7">
      <c r="G12667" s="31"/>
    </row>
    <row r="12668" spans="7:7">
      <c r="G12668" s="31"/>
    </row>
    <row r="12669" spans="7:7">
      <c r="G12669" s="31"/>
    </row>
    <row r="12670" spans="7:7">
      <c r="G12670" s="31"/>
    </row>
    <row r="12671" spans="7:7">
      <c r="G12671" s="31"/>
    </row>
    <row r="12672" spans="7:7">
      <c r="G12672" s="31"/>
    </row>
    <row r="12673" spans="7:7">
      <c r="G12673" s="31"/>
    </row>
    <row r="12674" spans="7:7">
      <c r="G12674" s="31"/>
    </row>
    <row r="12675" spans="7:7">
      <c r="G12675" s="31"/>
    </row>
    <row r="12676" spans="7:7">
      <c r="G12676" s="31"/>
    </row>
    <row r="12677" spans="7:7">
      <c r="G12677" s="31"/>
    </row>
    <row r="12678" spans="7:7">
      <c r="G12678" s="31"/>
    </row>
    <row r="12679" spans="7:7">
      <c r="G12679" s="31"/>
    </row>
    <row r="12680" spans="7:7">
      <c r="G12680" s="31"/>
    </row>
    <row r="12681" spans="7:7">
      <c r="G12681" s="31"/>
    </row>
    <row r="12682" spans="7:7">
      <c r="G12682" s="31"/>
    </row>
    <row r="12683" spans="7:7">
      <c r="G12683" s="31"/>
    </row>
    <row r="12684" spans="7:7">
      <c r="G12684" s="31"/>
    </row>
    <row r="12685" spans="7:7">
      <c r="G12685" s="31"/>
    </row>
    <row r="12686" spans="7:7">
      <c r="G12686" s="31"/>
    </row>
    <row r="12687" spans="7:7">
      <c r="G12687" s="31"/>
    </row>
    <row r="12688" spans="7:7">
      <c r="G12688" s="31"/>
    </row>
    <row r="12689" spans="7:7">
      <c r="G12689" s="31"/>
    </row>
    <row r="12690" spans="7:7">
      <c r="G12690" s="31"/>
    </row>
    <row r="12691" spans="7:7">
      <c r="G12691" s="31"/>
    </row>
    <row r="12692" spans="7:7">
      <c r="G12692" s="31"/>
    </row>
    <row r="12693" spans="7:7">
      <c r="G12693" s="31"/>
    </row>
    <row r="12694" spans="7:7">
      <c r="G12694" s="31"/>
    </row>
    <row r="12695" spans="7:7">
      <c r="G12695" s="31"/>
    </row>
    <row r="12696" spans="7:7">
      <c r="G12696" s="31"/>
    </row>
    <row r="12697" spans="7:7">
      <c r="G12697" s="31"/>
    </row>
    <row r="12698" spans="7:7">
      <c r="G12698" s="31"/>
    </row>
    <row r="12699" spans="7:7">
      <c r="G12699" s="31"/>
    </row>
    <row r="12700" spans="7:7">
      <c r="G12700" s="31"/>
    </row>
    <row r="12701" spans="7:7">
      <c r="G12701" s="31"/>
    </row>
    <row r="12702" spans="7:7">
      <c r="G12702" s="31"/>
    </row>
    <row r="12703" spans="7:7">
      <c r="G12703" s="31"/>
    </row>
    <row r="12704" spans="7:7">
      <c r="G12704" s="31"/>
    </row>
    <row r="12705" spans="7:7">
      <c r="G12705" s="31"/>
    </row>
    <row r="12706" spans="7:7">
      <c r="G12706" s="31"/>
    </row>
    <row r="12707" spans="7:7">
      <c r="G12707" s="31"/>
    </row>
    <row r="12708" spans="7:7">
      <c r="G12708" s="31"/>
    </row>
    <row r="12709" spans="7:7">
      <c r="G12709" s="31"/>
    </row>
    <row r="12710" spans="7:7">
      <c r="G12710" s="31"/>
    </row>
    <row r="12711" spans="7:7">
      <c r="G12711" s="31"/>
    </row>
    <row r="12712" spans="7:7">
      <c r="G12712" s="31"/>
    </row>
    <row r="12713" spans="7:7">
      <c r="G12713" s="31"/>
    </row>
    <row r="12714" spans="7:7">
      <c r="G12714" s="31"/>
    </row>
    <row r="12715" spans="7:7">
      <c r="G12715" s="31"/>
    </row>
    <row r="12716" spans="7:7">
      <c r="G12716" s="31"/>
    </row>
    <row r="12717" spans="7:7">
      <c r="G12717" s="31"/>
    </row>
    <row r="12718" spans="7:7">
      <c r="G12718" s="31"/>
    </row>
    <row r="12719" spans="7:7">
      <c r="G12719" s="31"/>
    </row>
    <row r="12720" spans="7:7">
      <c r="G12720" s="31"/>
    </row>
    <row r="12721" spans="7:7">
      <c r="G12721" s="31"/>
    </row>
    <row r="12722" spans="7:7">
      <c r="G12722" s="31"/>
    </row>
    <row r="12723" spans="7:7">
      <c r="G12723" s="31"/>
    </row>
    <row r="12724" spans="7:7">
      <c r="G12724" s="31"/>
    </row>
    <row r="12725" spans="7:7">
      <c r="G12725" s="31"/>
    </row>
    <row r="12726" spans="7:7">
      <c r="G12726" s="31"/>
    </row>
    <row r="12727" spans="7:7">
      <c r="G12727" s="31"/>
    </row>
    <row r="12728" spans="7:7">
      <c r="G12728" s="31"/>
    </row>
    <row r="12729" spans="7:7">
      <c r="G12729" s="31"/>
    </row>
    <row r="12730" spans="7:7">
      <c r="G12730" s="31"/>
    </row>
    <row r="12731" spans="7:7">
      <c r="G12731" s="31"/>
    </row>
    <row r="12732" spans="7:7">
      <c r="G12732" s="31"/>
    </row>
    <row r="12733" spans="7:7">
      <c r="G12733" s="31"/>
    </row>
    <row r="12734" spans="7:7">
      <c r="G12734" s="31"/>
    </row>
    <row r="12735" spans="7:7">
      <c r="G12735" s="31"/>
    </row>
    <row r="12736" spans="7:7">
      <c r="G12736" s="31"/>
    </row>
    <row r="12737" spans="7:7">
      <c r="G12737" s="31"/>
    </row>
    <row r="12738" spans="7:7">
      <c r="G12738" s="31"/>
    </row>
    <row r="12739" spans="7:7">
      <c r="G12739" s="31"/>
    </row>
    <row r="12740" spans="7:7">
      <c r="G12740" s="31"/>
    </row>
    <row r="12741" spans="7:7">
      <c r="G12741" s="31"/>
    </row>
    <row r="12742" spans="7:7">
      <c r="G12742" s="31"/>
    </row>
    <row r="12743" spans="7:7">
      <c r="G12743" s="31"/>
    </row>
    <row r="12744" spans="7:7">
      <c r="G12744" s="31"/>
    </row>
    <row r="12745" spans="7:7">
      <c r="G12745" s="31"/>
    </row>
    <row r="12746" spans="7:7">
      <c r="G12746" s="31"/>
    </row>
    <row r="12747" spans="7:7">
      <c r="G12747" s="31"/>
    </row>
    <row r="12748" spans="7:7">
      <c r="G12748" s="31"/>
    </row>
    <row r="12749" spans="7:7">
      <c r="G12749" s="31"/>
    </row>
    <row r="12750" spans="7:7">
      <c r="G12750" s="31"/>
    </row>
    <row r="12751" spans="7:7">
      <c r="G12751" s="31"/>
    </row>
    <row r="12752" spans="7:7">
      <c r="G12752" s="31"/>
    </row>
    <row r="12753" spans="7:7">
      <c r="G12753" s="31"/>
    </row>
    <row r="12754" spans="7:7">
      <c r="G12754" s="31"/>
    </row>
    <row r="12755" spans="7:7">
      <c r="G12755" s="31"/>
    </row>
    <row r="12756" spans="7:7">
      <c r="G12756" s="31"/>
    </row>
    <row r="12757" spans="7:7">
      <c r="G12757" s="31"/>
    </row>
    <row r="12758" spans="7:7">
      <c r="G12758" s="31"/>
    </row>
    <row r="12759" spans="7:7">
      <c r="G12759" s="31"/>
    </row>
    <row r="12760" spans="7:7">
      <c r="G12760" s="31"/>
    </row>
    <row r="12761" spans="7:7">
      <c r="G12761" s="31"/>
    </row>
    <row r="12762" spans="7:7">
      <c r="G12762" s="31"/>
    </row>
    <row r="12763" spans="7:7">
      <c r="G12763" s="31"/>
    </row>
    <row r="12764" spans="7:7">
      <c r="G12764" s="31"/>
    </row>
    <row r="12765" spans="7:7">
      <c r="G12765" s="31"/>
    </row>
    <row r="12766" spans="7:7">
      <c r="G12766" s="31"/>
    </row>
    <row r="12767" spans="7:7">
      <c r="G12767" s="31"/>
    </row>
    <row r="12768" spans="7:7">
      <c r="G12768" s="31"/>
    </row>
    <row r="12769" spans="7:7">
      <c r="G12769" s="31"/>
    </row>
    <row r="12770" spans="7:7">
      <c r="G12770" s="31"/>
    </row>
    <row r="12771" spans="7:7">
      <c r="G12771" s="31"/>
    </row>
    <row r="12772" spans="7:7">
      <c r="G12772" s="31"/>
    </row>
    <row r="12773" spans="7:7">
      <c r="G12773" s="31"/>
    </row>
    <row r="12774" spans="7:7">
      <c r="G12774" s="31"/>
    </row>
    <row r="12775" spans="7:7">
      <c r="G12775" s="31"/>
    </row>
    <row r="12776" spans="7:7">
      <c r="G12776" s="31"/>
    </row>
    <row r="12777" spans="7:7">
      <c r="G12777" s="31"/>
    </row>
    <row r="12778" spans="7:7">
      <c r="G12778" s="31"/>
    </row>
    <row r="12779" spans="7:7">
      <c r="G12779" s="31"/>
    </row>
    <row r="12780" spans="7:7">
      <c r="G12780" s="31"/>
    </row>
    <row r="12781" spans="7:7">
      <c r="G12781" s="31"/>
    </row>
    <row r="12782" spans="7:7">
      <c r="G12782" s="31"/>
    </row>
    <row r="12783" spans="7:7">
      <c r="G12783" s="31"/>
    </row>
    <row r="12784" spans="7:7">
      <c r="G12784" s="31"/>
    </row>
    <row r="12785" spans="7:7">
      <c r="G12785" s="31"/>
    </row>
    <row r="12786" spans="7:7">
      <c r="G12786" s="31"/>
    </row>
    <row r="12787" spans="7:7">
      <c r="G12787" s="31"/>
    </row>
    <row r="12788" spans="7:7">
      <c r="G12788" s="31"/>
    </row>
    <row r="12789" spans="7:7">
      <c r="G12789" s="31"/>
    </row>
    <row r="12790" spans="7:7">
      <c r="G12790" s="31"/>
    </row>
    <row r="12791" spans="7:7">
      <c r="G12791" s="31"/>
    </row>
    <row r="12792" spans="7:7">
      <c r="G12792" s="31"/>
    </row>
    <row r="12793" spans="7:7">
      <c r="G12793" s="31"/>
    </row>
    <row r="12794" spans="7:7">
      <c r="G12794" s="31"/>
    </row>
    <row r="12795" spans="7:7">
      <c r="G12795" s="31"/>
    </row>
    <row r="12796" spans="7:7">
      <c r="G12796" s="31"/>
    </row>
    <row r="12797" spans="7:7">
      <c r="G12797" s="31"/>
    </row>
    <row r="12798" spans="7:7">
      <c r="G12798" s="31"/>
    </row>
    <row r="12799" spans="7:7">
      <c r="G12799" s="31"/>
    </row>
    <row r="12800" spans="7:7">
      <c r="G12800" s="31"/>
    </row>
    <row r="12801" spans="7:7">
      <c r="G12801" s="31"/>
    </row>
    <row r="12802" spans="7:7">
      <c r="G12802" s="31"/>
    </row>
    <row r="12803" spans="7:7">
      <c r="G12803" s="31"/>
    </row>
    <row r="12804" spans="7:7">
      <c r="G12804" s="31"/>
    </row>
    <row r="12805" spans="7:7">
      <c r="G12805" s="31"/>
    </row>
    <row r="12806" spans="7:7">
      <c r="G12806" s="31"/>
    </row>
    <row r="12807" spans="7:7">
      <c r="G12807" s="31"/>
    </row>
    <row r="12808" spans="7:7">
      <c r="G12808" s="31"/>
    </row>
    <row r="12809" spans="7:7">
      <c r="G12809" s="31"/>
    </row>
    <row r="12810" spans="7:7">
      <c r="G12810" s="31"/>
    </row>
    <row r="12811" spans="7:7">
      <c r="G12811" s="31"/>
    </row>
    <row r="12812" spans="7:7">
      <c r="G12812" s="31"/>
    </row>
    <row r="12813" spans="7:7">
      <c r="G12813" s="31"/>
    </row>
    <row r="12814" spans="7:7">
      <c r="G12814" s="31"/>
    </row>
    <row r="12815" spans="7:7">
      <c r="G12815" s="31"/>
    </row>
    <row r="12816" spans="7:7">
      <c r="G12816" s="31"/>
    </row>
    <row r="12817" spans="7:7">
      <c r="G12817" s="31"/>
    </row>
    <row r="12818" spans="7:7">
      <c r="G12818" s="31"/>
    </row>
    <row r="12819" spans="7:7">
      <c r="G12819" s="31"/>
    </row>
    <row r="12820" spans="7:7">
      <c r="G12820" s="31"/>
    </row>
    <row r="12821" spans="7:7">
      <c r="G12821" s="31"/>
    </row>
    <row r="12822" spans="7:7">
      <c r="G12822" s="31"/>
    </row>
    <row r="12823" spans="7:7">
      <c r="G12823" s="31"/>
    </row>
    <row r="12824" spans="7:7">
      <c r="G12824" s="31"/>
    </row>
    <row r="12825" spans="7:7">
      <c r="G12825" s="31"/>
    </row>
    <row r="12826" spans="7:7">
      <c r="G12826" s="31"/>
    </row>
    <row r="12827" spans="7:7">
      <c r="G12827" s="31"/>
    </row>
    <row r="12828" spans="7:7">
      <c r="G12828" s="31"/>
    </row>
    <row r="12829" spans="7:7">
      <c r="G12829" s="31"/>
    </row>
    <row r="12830" spans="7:7">
      <c r="G12830" s="31"/>
    </row>
    <row r="12831" spans="7:7">
      <c r="G12831" s="31"/>
    </row>
    <row r="12832" spans="7:7">
      <c r="G12832" s="31"/>
    </row>
    <row r="12833" spans="7:7">
      <c r="G12833" s="31"/>
    </row>
    <row r="12834" spans="7:7">
      <c r="G12834" s="31"/>
    </row>
    <row r="12835" spans="7:7">
      <c r="G12835" s="31"/>
    </row>
    <row r="12836" spans="7:7">
      <c r="G12836" s="31"/>
    </row>
    <row r="12837" spans="7:7">
      <c r="G12837" s="31"/>
    </row>
    <row r="12838" spans="7:7">
      <c r="G12838" s="31"/>
    </row>
    <row r="12839" spans="7:7">
      <c r="G12839" s="31"/>
    </row>
    <row r="12840" spans="7:7">
      <c r="G12840" s="31"/>
    </row>
    <row r="12841" spans="7:7">
      <c r="G12841" s="31"/>
    </row>
    <row r="12842" spans="7:7">
      <c r="G12842" s="31"/>
    </row>
    <row r="12843" spans="7:7">
      <c r="G12843" s="31"/>
    </row>
    <row r="12844" spans="7:7">
      <c r="G12844" s="31"/>
    </row>
    <row r="12845" spans="7:7">
      <c r="G12845" s="31"/>
    </row>
    <row r="12846" spans="7:7">
      <c r="G12846" s="31"/>
    </row>
    <row r="12847" spans="7:7">
      <c r="G12847" s="31"/>
    </row>
    <row r="12848" spans="7:7">
      <c r="G12848" s="31"/>
    </row>
    <row r="12849" spans="7:7">
      <c r="G12849" s="31"/>
    </row>
    <row r="12850" spans="7:7">
      <c r="G12850" s="31"/>
    </row>
    <row r="12851" spans="7:7">
      <c r="G12851" s="31"/>
    </row>
    <row r="12852" spans="7:7">
      <c r="G12852" s="31"/>
    </row>
    <row r="12853" spans="7:7">
      <c r="G12853" s="31"/>
    </row>
    <row r="12854" spans="7:7">
      <c r="G12854" s="31"/>
    </row>
    <row r="12855" spans="7:7">
      <c r="G12855" s="31"/>
    </row>
    <row r="12856" spans="7:7">
      <c r="G12856" s="31"/>
    </row>
    <row r="12857" spans="7:7">
      <c r="G12857" s="31"/>
    </row>
    <row r="12858" spans="7:7">
      <c r="G12858" s="31"/>
    </row>
    <row r="12859" spans="7:7">
      <c r="G12859" s="31"/>
    </row>
    <row r="12860" spans="7:7">
      <c r="G12860" s="31"/>
    </row>
    <row r="12861" spans="7:7">
      <c r="G12861" s="31"/>
    </row>
    <row r="12862" spans="7:7">
      <c r="G12862" s="31"/>
    </row>
    <row r="12863" spans="7:7">
      <c r="G12863" s="31"/>
    </row>
    <row r="12864" spans="7:7">
      <c r="G12864" s="31"/>
    </row>
    <row r="12865" spans="7:7">
      <c r="G12865" s="31"/>
    </row>
    <row r="12866" spans="7:7">
      <c r="G12866" s="31"/>
    </row>
    <row r="12867" spans="7:7">
      <c r="G12867" s="31"/>
    </row>
    <row r="12868" spans="7:7">
      <c r="G12868" s="31"/>
    </row>
    <row r="12869" spans="7:7">
      <c r="G12869" s="31"/>
    </row>
    <row r="12870" spans="7:7">
      <c r="G12870" s="31"/>
    </row>
    <row r="12871" spans="7:7">
      <c r="G12871" s="31"/>
    </row>
    <row r="12872" spans="7:7">
      <c r="G12872" s="31"/>
    </row>
    <row r="12873" spans="7:7">
      <c r="G12873" s="31"/>
    </row>
    <row r="12874" spans="7:7">
      <c r="G12874" s="31"/>
    </row>
    <row r="12875" spans="7:7">
      <c r="G12875" s="31"/>
    </row>
    <row r="12876" spans="7:7">
      <c r="G12876" s="31"/>
    </row>
    <row r="12877" spans="7:7">
      <c r="G12877" s="31"/>
    </row>
    <row r="12878" spans="7:7">
      <c r="G12878" s="31"/>
    </row>
    <row r="12879" spans="7:7">
      <c r="G12879" s="31"/>
    </row>
    <row r="12880" spans="7:7">
      <c r="G12880" s="31"/>
    </row>
    <row r="12881" spans="7:7">
      <c r="G12881" s="31"/>
    </row>
    <row r="12882" spans="7:7">
      <c r="G12882" s="31"/>
    </row>
    <row r="12883" spans="7:7">
      <c r="G12883" s="31"/>
    </row>
    <row r="12884" spans="7:7">
      <c r="G12884" s="31"/>
    </row>
    <row r="12885" spans="7:7">
      <c r="G12885" s="31"/>
    </row>
    <row r="12886" spans="7:7">
      <c r="G12886" s="31"/>
    </row>
    <row r="12887" spans="7:7">
      <c r="G12887" s="31"/>
    </row>
    <row r="12888" spans="7:7">
      <c r="G12888" s="31"/>
    </row>
    <row r="12889" spans="7:7">
      <c r="G12889" s="31"/>
    </row>
    <row r="12890" spans="7:7">
      <c r="G12890" s="31"/>
    </row>
    <row r="12891" spans="7:7">
      <c r="G12891" s="31"/>
    </row>
    <row r="12892" spans="7:7">
      <c r="G12892" s="31"/>
    </row>
    <row r="12893" spans="7:7">
      <c r="G12893" s="31"/>
    </row>
    <row r="12894" spans="7:7">
      <c r="G12894" s="31"/>
    </row>
    <row r="12895" spans="7:7">
      <c r="G12895" s="31"/>
    </row>
    <row r="12896" spans="7:7">
      <c r="G12896" s="31"/>
    </row>
    <row r="12897" spans="7:7">
      <c r="G12897" s="31"/>
    </row>
    <row r="12898" spans="7:7">
      <c r="G12898" s="31"/>
    </row>
    <row r="12899" spans="7:7">
      <c r="G12899" s="31"/>
    </row>
    <row r="12900" spans="7:7">
      <c r="G12900" s="31"/>
    </row>
    <row r="12901" spans="7:7">
      <c r="G12901" s="31"/>
    </row>
    <row r="12902" spans="7:7">
      <c r="G12902" s="31"/>
    </row>
    <row r="12903" spans="7:7">
      <c r="G12903" s="31"/>
    </row>
    <row r="12904" spans="7:7">
      <c r="G12904" s="31"/>
    </row>
    <row r="12905" spans="7:7">
      <c r="G12905" s="31"/>
    </row>
    <row r="12906" spans="7:7">
      <c r="G12906" s="31"/>
    </row>
    <row r="12907" spans="7:7">
      <c r="G12907" s="31"/>
    </row>
    <row r="12908" spans="7:7">
      <c r="G12908" s="31"/>
    </row>
    <row r="12909" spans="7:7">
      <c r="G12909" s="31"/>
    </row>
    <row r="12910" spans="7:7">
      <c r="G12910" s="31"/>
    </row>
    <row r="12911" spans="7:7">
      <c r="G12911" s="31"/>
    </row>
    <row r="12912" spans="7:7">
      <c r="G12912" s="31"/>
    </row>
    <row r="12913" spans="7:7">
      <c r="G12913" s="31"/>
    </row>
    <row r="12914" spans="7:7">
      <c r="G12914" s="31"/>
    </row>
    <row r="12915" spans="7:7">
      <c r="G12915" s="31"/>
    </row>
    <row r="12916" spans="7:7">
      <c r="G12916" s="31"/>
    </row>
    <row r="12917" spans="7:7">
      <c r="G12917" s="31"/>
    </row>
    <row r="12918" spans="7:7">
      <c r="G12918" s="31"/>
    </row>
    <row r="12919" spans="7:7">
      <c r="G12919" s="31"/>
    </row>
    <row r="12920" spans="7:7">
      <c r="G12920" s="31"/>
    </row>
    <row r="12921" spans="7:7">
      <c r="G12921" s="31"/>
    </row>
    <row r="12922" spans="7:7">
      <c r="G12922" s="31"/>
    </row>
    <row r="12923" spans="7:7">
      <c r="G12923" s="31"/>
    </row>
    <row r="12924" spans="7:7">
      <c r="G12924" s="31"/>
    </row>
    <row r="12925" spans="7:7">
      <c r="G12925" s="31"/>
    </row>
    <row r="12926" spans="7:7">
      <c r="G12926" s="31"/>
    </row>
    <row r="12927" spans="7:7">
      <c r="G12927" s="31"/>
    </row>
    <row r="12928" spans="7:7">
      <c r="G12928" s="31"/>
    </row>
    <row r="12929" spans="7:7">
      <c r="G12929" s="31"/>
    </row>
    <row r="12930" spans="7:7">
      <c r="G12930" s="31"/>
    </row>
    <row r="12931" spans="7:7">
      <c r="G12931" s="31"/>
    </row>
    <row r="12932" spans="7:7">
      <c r="G12932" s="31"/>
    </row>
    <row r="12933" spans="7:7">
      <c r="G12933" s="31"/>
    </row>
    <row r="12934" spans="7:7">
      <c r="G12934" s="31"/>
    </row>
    <row r="12935" spans="7:7">
      <c r="G12935" s="31"/>
    </row>
    <row r="12936" spans="7:7">
      <c r="G12936" s="31"/>
    </row>
    <row r="12937" spans="7:7">
      <c r="G12937" s="31"/>
    </row>
    <row r="12938" spans="7:7">
      <c r="G12938" s="31"/>
    </row>
    <row r="12939" spans="7:7">
      <c r="G12939" s="31"/>
    </row>
    <row r="12940" spans="7:7">
      <c r="G12940" s="31"/>
    </row>
    <row r="12941" spans="7:7">
      <c r="G12941" s="31"/>
    </row>
    <row r="12942" spans="7:7">
      <c r="G12942" s="31"/>
    </row>
    <row r="12943" spans="7:7">
      <c r="G12943" s="31"/>
    </row>
    <row r="12944" spans="7:7">
      <c r="G12944" s="31"/>
    </row>
    <row r="12945" spans="7:7">
      <c r="G12945" s="31"/>
    </row>
    <row r="12946" spans="7:7">
      <c r="G12946" s="31"/>
    </row>
    <row r="12947" spans="7:7">
      <c r="G12947" s="31"/>
    </row>
    <row r="12948" spans="7:7">
      <c r="G12948" s="31"/>
    </row>
    <row r="12949" spans="7:7">
      <c r="G12949" s="31"/>
    </row>
    <row r="12950" spans="7:7">
      <c r="G12950" s="31"/>
    </row>
    <row r="12951" spans="7:7">
      <c r="G12951" s="31"/>
    </row>
    <row r="12952" spans="7:7">
      <c r="G12952" s="31"/>
    </row>
    <row r="12953" spans="7:7">
      <c r="G12953" s="31"/>
    </row>
    <row r="12954" spans="7:7">
      <c r="G12954" s="31"/>
    </row>
    <row r="12955" spans="7:7">
      <c r="G12955" s="31"/>
    </row>
    <row r="12956" spans="7:7">
      <c r="G12956" s="31"/>
    </row>
    <row r="12957" spans="7:7">
      <c r="G12957" s="31"/>
    </row>
    <row r="12958" spans="7:7">
      <c r="G12958" s="31"/>
    </row>
    <row r="12959" spans="7:7">
      <c r="G12959" s="31"/>
    </row>
    <row r="12960" spans="7:7">
      <c r="G12960" s="31"/>
    </row>
    <row r="12961" spans="7:7">
      <c r="G12961" s="31"/>
    </row>
    <row r="12962" spans="7:7">
      <c r="G12962" s="31"/>
    </row>
    <row r="12963" spans="7:7">
      <c r="G12963" s="31"/>
    </row>
    <row r="12964" spans="7:7">
      <c r="G12964" s="31"/>
    </row>
    <row r="12965" spans="7:7">
      <c r="G12965" s="31"/>
    </row>
    <row r="12966" spans="7:7">
      <c r="G12966" s="31"/>
    </row>
    <row r="12967" spans="7:7">
      <c r="G12967" s="31"/>
    </row>
    <row r="12968" spans="7:7">
      <c r="G12968" s="31"/>
    </row>
    <row r="12969" spans="7:7">
      <c r="G12969" s="31"/>
    </row>
    <row r="12970" spans="7:7">
      <c r="G12970" s="31"/>
    </row>
    <row r="12971" spans="7:7">
      <c r="G12971" s="31"/>
    </row>
    <row r="12972" spans="7:7">
      <c r="G12972" s="31"/>
    </row>
    <row r="12973" spans="7:7">
      <c r="G12973" s="31"/>
    </row>
    <row r="12974" spans="7:7">
      <c r="G12974" s="31"/>
    </row>
    <row r="12975" spans="7:7">
      <c r="G12975" s="31"/>
    </row>
    <row r="12976" spans="7:7">
      <c r="G12976" s="31"/>
    </row>
    <row r="12977" spans="7:7">
      <c r="G12977" s="31"/>
    </row>
    <row r="12978" spans="7:7">
      <c r="G12978" s="31"/>
    </row>
    <row r="12979" spans="7:7">
      <c r="G12979" s="31"/>
    </row>
    <row r="12980" spans="7:7">
      <c r="G12980" s="31"/>
    </row>
    <row r="12981" spans="7:7">
      <c r="G12981" s="31"/>
    </row>
    <row r="12982" spans="7:7">
      <c r="G12982" s="31"/>
    </row>
    <row r="12983" spans="7:7">
      <c r="G12983" s="31"/>
    </row>
    <row r="12984" spans="7:7">
      <c r="G12984" s="31"/>
    </row>
    <row r="12985" spans="7:7">
      <c r="G12985" s="31"/>
    </row>
    <row r="12986" spans="7:7">
      <c r="G12986" s="31"/>
    </row>
    <row r="12987" spans="7:7">
      <c r="G12987" s="31"/>
    </row>
    <row r="12988" spans="7:7">
      <c r="G12988" s="31"/>
    </row>
    <row r="12989" spans="7:7">
      <c r="G12989" s="31"/>
    </row>
    <row r="12990" spans="7:7">
      <c r="G12990" s="31"/>
    </row>
    <row r="12991" spans="7:7">
      <c r="G12991" s="31"/>
    </row>
    <row r="12992" spans="7:7">
      <c r="G12992" s="31"/>
    </row>
    <row r="12993" spans="7:7">
      <c r="G12993" s="31"/>
    </row>
    <row r="12994" spans="7:7">
      <c r="G12994" s="31"/>
    </row>
    <row r="12995" spans="7:7">
      <c r="G12995" s="31"/>
    </row>
    <row r="12996" spans="7:7">
      <c r="G12996" s="31"/>
    </row>
    <row r="12997" spans="7:7">
      <c r="G12997" s="31"/>
    </row>
    <row r="12998" spans="7:7">
      <c r="G12998" s="31"/>
    </row>
    <row r="12999" spans="7:7">
      <c r="G12999" s="31"/>
    </row>
    <row r="13000" spans="7:7">
      <c r="G13000" s="31"/>
    </row>
    <row r="13001" spans="7:7">
      <c r="G13001" s="31"/>
    </row>
    <row r="13002" spans="7:7">
      <c r="G13002" s="31"/>
    </row>
    <row r="13003" spans="7:7">
      <c r="G13003" s="31"/>
    </row>
    <row r="13004" spans="7:7">
      <c r="G13004" s="31"/>
    </row>
    <row r="13005" spans="7:7">
      <c r="G13005" s="31"/>
    </row>
    <row r="13006" spans="7:7">
      <c r="G13006" s="31"/>
    </row>
    <row r="13007" spans="7:7">
      <c r="G13007" s="31"/>
    </row>
    <row r="13008" spans="7:7">
      <c r="G13008" s="31"/>
    </row>
    <row r="13009" spans="7:7">
      <c r="G13009" s="31"/>
    </row>
    <row r="13010" spans="7:7">
      <c r="G13010" s="31"/>
    </row>
    <row r="13011" spans="7:7">
      <c r="G13011" s="31"/>
    </row>
    <row r="13012" spans="7:7">
      <c r="G13012" s="31"/>
    </row>
    <row r="13013" spans="7:7">
      <c r="G13013" s="31"/>
    </row>
    <row r="13014" spans="7:7">
      <c r="G13014" s="31"/>
    </row>
    <row r="13015" spans="7:7">
      <c r="G13015" s="31"/>
    </row>
    <row r="13016" spans="7:7">
      <c r="G13016" s="31"/>
    </row>
    <row r="13017" spans="7:7">
      <c r="G13017" s="31"/>
    </row>
    <row r="13018" spans="7:7">
      <c r="G13018" s="31"/>
    </row>
    <row r="13019" spans="7:7">
      <c r="G13019" s="31"/>
    </row>
    <row r="13020" spans="7:7">
      <c r="G13020" s="31"/>
    </row>
    <row r="13021" spans="7:7">
      <c r="G13021" s="31"/>
    </row>
    <row r="13022" spans="7:7">
      <c r="G13022" s="31"/>
    </row>
    <row r="13023" spans="7:7">
      <c r="G13023" s="31"/>
    </row>
    <row r="13024" spans="7:7">
      <c r="G13024" s="31"/>
    </row>
    <row r="13025" spans="7:7">
      <c r="G13025" s="31"/>
    </row>
    <row r="13026" spans="7:7">
      <c r="G13026" s="31"/>
    </row>
    <row r="13027" spans="7:7">
      <c r="G13027" s="31"/>
    </row>
    <row r="13028" spans="7:7">
      <c r="G13028" s="31"/>
    </row>
    <row r="13029" spans="7:7">
      <c r="G13029" s="31"/>
    </row>
    <row r="13030" spans="7:7">
      <c r="G13030" s="31"/>
    </row>
    <row r="13031" spans="7:7">
      <c r="G13031" s="31"/>
    </row>
    <row r="13032" spans="7:7">
      <c r="G13032" s="31"/>
    </row>
    <row r="13033" spans="7:7">
      <c r="G13033" s="31"/>
    </row>
    <row r="13034" spans="7:7">
      <c r="G13034" s="31"/>
    </row>
    <row r="13035" spans="7:7">
      <c r="G13035" s="31"/>
    </row>
    <row r="13036" spans="7:7">
      <c r="G13036" s="31"/>
    </row>
    <row r="13037" spans="7:7">
      <c r="G13037" s="31"/>
    </row>
    <row r="13038" spans="7:7">
      <c r="G13038" s="31"/>
    </row>
    <row r="13039" spans="7:7">
      <c r="G13039" s="31"/>
    </row>
    <row r="13040" spans="7:7">
      <c r="G13040" s="31"/>
    </row>
    <row r="13041" spans="7:7">
      <c r="G13041" s="31"/>
    </row>
    <row r="13042" spans="7:7">
      <c r="G13042" s="31"/>
    </row>
    <row r="13043" spans="7:7">
      <c r="G13043" s="31"/>
    </row>
    <row r="13044" spans="7:7">
      <c r="G13044" s="31"/>
    </row>
    <row r="13045" spans="7:7">
      <c r="G13045" s="31"/>
    </row>
    <row r="13046" spans="7:7">
      <c r="G13046" s="31"/>
    </row>
    <row r="13047" spans="7:7">
      <c r="G13047" s="31"/>
    </row>
    <row r="13048" spans="7:7">
      <c r="G13048" s="31"/>
    </row>
    <row r="13049" spans="7:7">
      <c r="G13049" s="31"/>
    </row>
    <row r="13050" spans="7:7">
      <c r="G13050" s="31"/>
    </row>
    <row r="13051" spans="7:7">
      <c r="G13051" s="31"/>
    </row>
    <row r="13052" spans="7:7">
      <c r="G13052" s="31"/>
    </row>
    <row r="13053" spans="7:7">
      <c r="G13053" s="31"/>
    </row>
    <row r="13054" spans="7:7">
      <c r="G13054" s="31"/>
    </row>
    <row r="13055" spans="7:7">
      <c r="G13055" s="31"/>
    </row>
    <row r="13056" spans="7:7">
      <c r="G13056" s="31"/>
    </row>
    <row r="13057" spans="7:7">
      <c r="G13057" s="31"/>
    </row>
    <row r="13058" spans="7:7">
      <c r="G13058" s="31"/>
    </row>
    <row r="13059" spans="7:7">
      <c r="G13059" s="31"/>
    </row>
    <row r="13060" spans="7:7">
      <c r="G13060" s="31"/>
    </row>
    <row r="13061" spans="7:7">
      <c r="G13061" s="31"/>
    </row>
    <row r="13062" spans="7:7">
      <c r="G13062" s="31"/>
    </row>
    <row r="13063" spans="7:7">
      <c r="G13063" s="31"/>
    </row>
    <row r="13064" spans="7:7">
      <c r="G13064" s="31"/>
    </row>
    <row r="13065" spans="7:7">
      <c r="G13065" s="31"/>
    </row>
    <row r="13066" spans="7:7">
      <c r="G13066" s="31"/>
    </row>
    <row r="13067" spans="7:7">
      <c r="G13067" s="31"/>
    </row>
    <row r="13068" spans="7:7">
      <c r="G13068" s="31"/>
    </row>
    <row r="13069" spans="7:7">
      <c r="G13069" s="31"/>
    </row>
    <row r="13070" spans="7:7">
      <c r="G13070" s="31"/>
    </row>
    <row r="13071" spans="7:7">
      <c r="G13071" s="31"/>
    </row>
    <row r="13072" spans="7:7">
      <c r="G13072" s="31"/>
    </row>
    <row r="13073" spans="7:7">
      <c r="G13073" s="31"/>
    </row>
    <row r="13074" spans="7:7">
      <c r="G13074" s="31"/>
    </row>
    <row r="13075" spans="7:7">
      <c r="G13075" s="31"/>
    </row>
    <row r="13076" spans="7:7">
      <c r="G13076" s="31"/>
    </row>
    <row r="13077" spans="7:7">
      <c r="G13077" s="31"/>
    </row>
    <row r="13078" spans="7:7">
      <c r="G13078" s="31"/>
    </row>
    <row r="13079" spans="7:7">
      <c r="G13079" s="31"/>
    </row>
    <row r="13080" spans="7:7">
      <c r="G13080" s="31"/>
    </row>
    <row r="13081" spans="7:7">
      <c r="G13081" s="31"/>
    </row>
    <row r="13082" spans="7:7">
      <c r="G13082" s="31"/>
    </row>
    <row r="13083" spans="7:7">
      <c r="G13083" s="31"/>
    </row>
    <row r="13084" spans="7:7">
      <c r="G13084" s="31"/>
    </row>
    <row r="13085" spans="7:7">
      <c r="G13085" s="31"/>
    </row>
    <row r="13086" spans="7:7">
      <c r="G13086" s="31"/>
    </row>
    <row r="13087" spans="7:7">
      <c r="G13087" s="31"/>
    </row>
    <row r="13088" spans="7:7">
      <c r="G13088" s="31"/>
    </row>
    <row r="13089" spans="7:7">
      <c r="G13089" s="31"/>
    </row>
    <row r="13090" spans="7:7">
      <c r="G13090" s="31"/>
    </row>
    <row r="13091" spans="7:7">
      <c r="G13091" s="31"/>
    </row>
    <row r="13092" spans="7:7">
      <c r="G13092" s="31"/>
    </row>
    <row r="13093" spans="7:7">
      <c r="G13093" s="31"/>
    </row>
    <row r="13094" spans="7:7">
      <c r="G13094" s="31"/>
    </row>
    <row r="13095" spans="7:7">
      <c r="G13095" s="31"/>
    </row>
    <row r="13096" spans="7:7">
      <c r="G13096" s="31"/>
    </row>
    <row r="13097" spans="7:7">
      <c r="G13097" s="31"/>
    </row>
    <row r="13098" spans="7:7">
      <c r="G13098" s="31"/>
    </row>
    <row r="13099" spans="7:7">
      <c r="G13099" s="31"/>
    </row>
    <row r="13100" spans="7:7">
      <c r="G13100" s="31"/>
    </row>
    <row r="13101" spans="7:7">
      <c r="G13101" s="31"/>
    </row>
    <row r="13102" spans="7:7">
      <c r="G13102" s="31"/>
    </row>
    <row r="13103" spans="7:7">
      <c r="G13103" s="31"/>
    </row>
    <row r="13104" spans="7:7">
      <c r="G13104" s="31"/>
    </row>
    <row r="13105" spans="7:7">
      <c r="G13105" s="31"/>
    </row>
    <row r="13106" spans="7:7">
      <c r="G13106" s="31"/>
    </row>
    <row r="13107" spans="7:7">
      <c r="G13107" s="31"/>
    </row>
    <row r="13108" spans="7:7">
      <c r="G13108" s="31"/>
    </row>
    <row r="13109" spans="7:7">
      <c r="G13109" s="31"/>
    </row>
    <row r="13110" spans="7:7">
      <c r="G13110" s="31"/>
    </row>
    <row r="13111" spans="7:7">
      <c r="G13111" s="31"/>
    </row>
    <row r="13112" spans="7:7">
      <c r="G13112" s="31"/>
    </row>
    <row r="13113" spans="7:7">
      <c r="G13113" s="31"/>
    </row>
    <row r="13114" spans="7:7">
      <c r="G13114" s="31"/>
    </row>
    <row r="13115" spans="7:7">
      <c r="G13115" s="31"/>
    </row>
    <row r="13116" spans="7:7">
      <c r="G13116" s="31"/>
    </row>
    <row r="13117" spans="7:7">
      <c r="G13117" s="31"/>
    </row>
    <row r="13118" spans="7:7">
      <c r="G13118" s="31"/>
    </row>
    <row r="13119" spans="7:7">
      <c r="G13119" s="31"/>
    </row>
    <row r="13120" spans="7:7">
      <c r="G13120" s="31"/>
    </row>
    <row r="13121" spans="7:7">
      <c r="G13121" s="31"/>
    </row>
    <row r="13122" spans="7:7">
      <c r="G13122" s="31"/>
    </row>
    <row r="13123" spans="7:7">
      <c r="G13123" s="31"/>
    </row>
    <row r="13124" spans="7:7">
      <c r="G13124" s="31"/>
    </row>
    <row r="13125" spans="7:7">
      <c r="G13125" s="31"/>
    </row>
    <row r="13126" spans="7:7">
      <c r="G13126" s="31"/>
    </row>
    <row r="13127" spans="7:7">
      <c r="G13127" s="31"/>
    </row>
    <row r="13128" spans="7:7">
      <c r="G13128" s="31"/>
    </row>
    <row r="13129" spans="7:7">
      <c r="G13129" s="31"/>
    </row>
    <row r="13130" spans="7:7">
      <c r="G13130" s="31"/>
    </row>
    <row r="13131" spans="7:7">
      <c r="G13131" s="31"/>
    </row>
    <row r="13132" spans="7:7">
      <c r="G13132" s="31"/>
    </row>
    <row r="13133" spans="7:7">
      <c r="G13133" s="31"/>
    </row>
    <row r="13134" spans="7:7">
      <c r="G13134" s="31"/>
    </row>
    <row r="13135" spans="7:7">
      <c r="G13135" s="31"/>
    </row>
    <row r="13136" spans="7:7">
      <c r="G13136" s="31"/>
    </row>
    <row r="13137" spans="7:7">
      <c r="G13137" s="31"/>
    </row>
    <row r="13138" spans="7:7">
      <c r="G13138" s="31"/>
    </row>
    <row r="13139" spans="7:7">
      <c r="G13139" s="31"/>
    </row>
    <row r="13140" spans="7:7">
      <c r="G13140" s="31"/>
    </row>
    <row r="13141" spans="7:7">
      <c r="G13141" s="31"/>
    </row>
    <row r="13142" spans="7:7">
      <c r="G13142" s="31"/>
    </row>
    <row r="13143" spans="7:7">
      <c r="G13143" s="31"/>
    </row>
    <row r="13144" spans="7:7">
      <c r="G13144" s="31"/>
    </row>
    <row r="13145" spans="7:7">
      <c r="G13145" s="31"/>
    </row>
    <row r="13146" spans="7:7">
      <c r="G13146" s="31"/>
    </row>
    <row r="13147" spans="7:7">
      <c r="G13147" s="31"/>
    </row>
    <row r="13148" spans="7:7">
      <c r="G13148" s="31"/>
    </row>
    <row r="13149" spans="7:7">
      <c r="G13149" s="31"/>
    </row>
    <row r="13150" spans="7:7">
      <c r="G13150" s="31"/>
    </row>
    <row r="13151" spans="7:7">
      <c r="G13151" s="31"/>
    </row>
    <row r="13152" spans="7:7">
      <c r="G13152" s="31"/>
    </row>
    <row r="13153" spans="7:7">
      <c r="G13153" s="31"/>
    </row>
    <row r="13154" spans="7:7">
      <c r="G13154" s="31"/>
    </row>
    <row r="13155" spans="7:7">
      <c r="G13155" s="31"/>
    </row>
    <row r="13156" spans="7:7">
      <c r="G13156" s="31"/>
    </row>
    <row r="13157" spans="7:7">
      <c r="G13157" s="31"/>
    </row>
    <row r="13158" spans="7:7">
      <c r="G13158" s="31"/>
    </row>
    <row r="13159" spans="7:7">
      <c r="G13159" s="31"/>
    </row>
    <row r="13160" spans="7:7">
      <c r="G13160" s="31"/>
    </row>
    <row r="13161" spans="7:7">
      <c r="G13161" s="31"/>
    </row>
    <row r="13162" spans="7:7">
      <c r="G13162" s="31"/>
    </row>
    <row r="13163" spans="7:7">
      <c r="G13163" s="31"/>
    </row>
    <row r="13164" spans="7:7">
      <c r="G13164" s="31"/>
    </row>
    <row r="13165" spans="7:7">
      <c r="G13165" s="31"/>
    </row>
    <row r="13166" spans="7:7">
      <c r="G13166" s="31"/>
    </row>
    <row r="13167" spans="7:7">
      <c r="G13167" s="31"/>
    </row>
    <row r="13168" spans="7:7">
      <c r="G13168" s="31"/>
    </row>
    <row r="13169" spans="7:7">
      <c r="G13169" s="31"/>
    </row>
    <row r="13170" spans="7:7">
      <c r="G13170" s="31"/>
    </row>
    <row r="13171" spans="7:7">
      <c r="G13171" s="31"/>
    </row>
    <row r="13172" spans="7:7">
      <c r="G13172" s="31"/>
    </row>
    <row r="13173" spans="7:7">
      <c r="G13173" s="31"/>
    </row>
    <row r="13174" spans="7:7">
      <c r="G13174" s="31"/>
    </row>
    <row r="13175" spans="7:7">
      <c r="G13175" s="31"/>
    </row>
    <row r="13176" spans="7:7">
      <c r="G13176" s="31"/>
    </row>
    <row r="13177" spans="7:7">
      <c r="G13177" s="31"/>
    </row>
    <row r="13178" spans="7:7">
      <c r="G13178" s="31"/>
    </row>
    <row r="13179" spans="7:7">
      <c r="G13179" s="31"/>
    </row>
    <row r="13180" spans="7:7">
      <c r="G13180" s="31"/>
    </row>
    <row r="13181" spans="7:7">
      <c r="G13181" s="31"/>
    </row>
    <row r="13182" spans="7:7">
      <c r="G13182" s="31"/>
    </row>
    <row r="13183" spans="7:7">
      <c r="G13183" s="31"/>
    </row>
    <row r="13184" spans="7:7">
      <c r="G13184" s="31"/>
    </row>
    <row r="13185" spans="7:7">
      <c r="G13185" s="31"/>
    </row>
    <row r="13186" spans="7:7">
      <c r="G13186" s="31"/>
    </row>
    <row r="13187" spans="7:7">
      <c r="G13187" s="31"/>
    </row>
    <row r="13188" spans="7:7">
      <c r="G13188" s="31"/>
    </row>
    <row r="13189" spans="7:7">
      <c r="G13189" s="31"/>
    </row>
    <row r="13190" spans="7:7">
      <c r="G13190" s="31"/>
    </row>
    <row r="13191" spans="7:7">
      <c r="G13191" s="31"/>
    </row>
    <row r="13192" spans="7:7">
      <c r="G13192" s="31"/>
    </row>
    <row r="13193" spans="7:7">
      <c r="G13193" s="31"/>
    </row>
    <row r="13194" spans="7:7">
      <c r="G13194" s="31"/>
    </row>
    <row r="13195" spans="7:7">
      <c r="G13195" s="31"/>
    </row>
    <row r="13196" spans="7:7">
      <c r="G13196" s="31"/>
    </row>
    <row r="13197" spans="7:7">
      <c r="G13197" s="31"/>
    </row>
    <row r="13198" spans="7:7">
      <c r="G13198" s="31"/>
    </row>
    <row r="13199" spans="7:7">
      <c r="G13199" s="31"/>
    </row>
    <row r="13200" spans="7:7">
      <c r="G13200" s="31"/>
    </row>
    <row r="13201" spans="7:7">
      <c r="G13201" s="31"/>
    </row>
    <row r="13202" spans="7:7">
      <c r="G13202" s="31"/>
    </row>
    <row r="13203" spans="7:7">
      <c r="G13203" s="31"/>
    </row>
    <row r="13204" spans="7:7">
      <c r="G13204" s="31"/>
    </row>
    <row r="13205" spans="7:7">
      <c r="G13205" s="31"/>
    </row>
    <row r="13206" spans="7:7">
      <c r="G13206" s="31"/>
    </row>
    <row r="13207" spans="7:7">
      <c r="G13207" s="31"/>
    </row>
    <row r="13208" spans="7:7">
      <c r="G13208" s="31"/>
    </row>
    <row r="13209" spans="7:7">
      <c r="G13209" s="31"/>
    </row>
    <row r="13210" spans="7:7">
      <c r="G13210" s="31"/>
    </row>
    <row r="13211" spans="7:7">
      <c r="G13211" s="31"/>
    </row>
    <row r="13212" spans="7:7">
      <c r="G13212" s="31"/>
    </row>
    <row r="13213" spans="7:7">
      <c r="G13213" s="31"/>
    </row>
    <row r="13214" spans="7:7">
      <c r="G13214" s="31"/>
    </row>
    <row r="13215" spans="7:7">
      <c r="G13215" s="31"/>
    </row>
    <row r="13216" spans="7:7">
      <c r="G13216" s="31"/>
    </row>
    <row r="13217" spans="7:7">
      <c r="G13217" s="31"/>
    </row>
    <row r="13218" spans="7:7">
      <c r="G13218" s="31"/>
    </row>
    <row r="13219" spans="7:7">
      <c r="G13219" s="31"/>
    </row>
    <row r="13220" spans="7:7">
      <c r="G13220" s="31"/>
    </row>
    <row r="13221" spans="7:7">
      <c r="G13221" s="31"/>
    </row>
    <row r="13222" spans="7:7">
      <c r="G13222" s="31"/>
    </row>
    <row r="13223" spans="7:7">
      <c r="G13223" s="31"/>
    </row>
    <row r="13224" spans="7:7">
      <c r="G13224" s="31"/>
    </row>
    <row r="13225" spans="7:7">
      <c r="G13225" s="31"/>
    </row>
    <row r="13226" spans="7:7">
      <c r="G13226" s="31"/>
    </row>
    <row r="13227" spans="7:7">
      <c r="G13227" s="31"/>
    </row>
    <row r="13228" spans="7:7">
      <c r="G13228" s="31"/>
    </row>
    <row r="13229" spans="7:7">
      <c r="G13229" s="31"/>
    </row>
    <row r="13230" spans="7:7">
      <c r="G13230" s="31"/>
    </row>
    <row r="13231" spans="7:7">
      <c r="G13231" s="31"/>
    </row>
    <row r="13232" spans="7:7">
      <c r="G13232" s="31"/>
    </row>
    <row r="13233" spans="7:7">
      <c r="G13233" s="31"/>
    </row>
    <row r="13234" spans="7:7">
      <c r="G13234" s="31"/>
    </row>
    <row r="13235" spans="7:7">
      <c r="G13235" s="31"/>
    </row>
    <row r="13236" spans="7:7">
      <c r="G13236" s="31"/>
    </row>
    <row r="13237" spans="7:7">
      <c r="G13237" s="31"/>
    </row>
    <row r="13238" spans="7:7">
      <c r="G13238" s="31"/>
    </row>
    <row r="13239" spans="7:7">
      <c r="G13239" s="31"/>
    </row>
    <row r="13240" spans="7:7">
      <c r="G13240" s="31"/>
    </row>
    <row r="13241" spans="7:7">
      <c r="G13241" s="31"/>
    </row>
    <row r="13242" spans="7:7">
      <c r="G13242" s="31"/>
    </row>
    <row r="13243" spans="7:7">
      <c r="G13243" s="31"/>
    </row>
    <row r="13244" spans="7:7">
      <c r="G13244" s="31"/>
    </row>
    <row r="13245" spans="7:7">
      <c r="G13245" s="31"/>
    </row>
    <row r="13246" spans="7:7">
      <c r="G13246" s="31"/>
    </row>
    <row r="13247" spans="7:7">
      <c r="G13247" s="31"/>
    </row>
    <row r="13248" spans="7:7">
      <c r="G13248" s="31"/>
    </row>
    <row r="13249" spans="7:7">
      <c r="G13249" s="31"/>
    </row>
    <row r="13250" spans="7:7">
      <c r="G13250" s="31"/>
    </row>
    <row r="13251" spans="7:7">
      <c r="G13251" s="31"/>
    </row>
    <row r="13252" spans="7:7">
      <c r="G13252" s="31"/>
    </row>
    <row r="13253" spans="7:7">
      <c r="G13253" s="31"/>
    </row>
    <row r="13254" spans="7:7">
      <c r="G13254" s="31"/>
    </row>
    <row r="13255" spans="7:7">
      <c r="G13255" s="31"/>
    </row>
    <row r="13256" spans="7:7">
      <c r="G13256" s="31"/>
    </row>
    <row r="13257" spans="7:7">
      <c r="G13257" s="31"/>
    </row>
    <row r="13258" spans="7:7">
      <c r="G13258" s="31"/>
    </row>
    <row r="13259" spans="7:7">
      <c r="G13259" s="31"/>
    </row>
    <row r="13260" spans="7:7">
      <c r="G13260" s="31"/>
    </row>
    <row r="13261" spans="7:7">
      <c r="G13261" s="31"/>
    </row>
    <row r="13262" spans="7:7">
      <c r="G13262" s="31"/>
    </row>
    <row r="13263" spans="7:7">
      <c r="G13263" s="31"/>
    </row>
    <row r="13264" spans="7:7">
      <c r="G13264" s="31"/>
    </row>
    <row r="13265" spans="7:7">
      <c r="G13265" s="31"/>
    </row>
    <row r="13266" spans="7:7">
      <c r="G13266" s="31"/>
    </row>
    <row r="13267" spans="7:7">
      <c r="G13267" s="31"/>
    </row>
    <row r="13268" spans="7:7">
      <c r="G13268" s="31"/>
    </row>
    <row r="13269" spans="7:7">
      <c r="G13269" s="31"/>
    </row>
    <row r="13270" spans="7:7">
      <c r="G13270" s="31"/>
    </row>
    <row r="13271" spans="7:7">
      <c r="G13271" s="31"/>
    </row>
    <row r="13272" spans="7:7">
      <c r="G13272" s="31"/>
    </row>
    <row r="13273" spans="7:7">
      <c r="G13273" s="31"/>
    </row>
    <row r="13274" spans="7:7">
      <c r="G13274" s="31"/>
    </row>
    <row r="13275" spans="7:7">
      <c r="G13275" s="31"/>
    </row>
    <row r="13276" spans="7:7">
      <c r="G13276" s="31"/>
    </row>
    <row r="13277" spans="7:7">
      <c r="G13277" s="31"/>
    </row>
    <row r="13278" spans="7:7">
      <c r="G13278" s="31"/>
    </row>
    <row r="13279" spans="7:7">
      <c r="G13279" s="31"/>
    </row>
    <row r="13280" spans="7:7">
      <c r="G13280" s="31"/>
    </row>
    <row r="13281" spans="7:7">
      <c r="G13281" s="31"/>
    </row>
    <row r="13282" spans="7:7">
      <c r="G13282" s="31"/>
    </row>
    <row r="13283" spans="7:7">
      <c r="G13283" s="31"/>
    </row>
    <row r="13284" spans="7:7">
      <c r="G13284" s="31"/>
    </row>
    <row r="13285" spans="7:7">
      <c r="G13285" s="31"/>
    </row>
    <row r="13286" spans="7:7">
      <c r="G13286" s="31"/>
    </row>
    <row r="13287" spans="7:7">
      <c r="G13287" s="31"/>
    </row>
    <row r="13288" spans="7:7">
      <c r="G13288" s="31"/>
    </row>
    <row r="13289" spans="7:7">
      <c r="G13289" s="31"/>
    </row>
    <row r="13290" spans="7:7">
      <c r="G13290" s="31"/>
    </row>
    <row r="13291" spans="7:7">
      <c r="G13291" s="31"/>
    </row>
    <row r="13292" spans="7:7">
      <c r="G13292" s="31"/>
    </row>
    <row r="13293" spans="7:7">
      <c r="G13293" s="31"/>
    </row>
    <row r="13294" spans="7:7">
      <c r="G13294" s="31"/>
    </row>
    <row r="13295" spans="7:7">
      <c r="G13295" s="31"/>
    </row>
    <row r="13296" spans="7:7">
      <c r="G13296" s="31"/>
    </row>
    <row r="13297" spans="7:7">
      <c r="G13297" s="31"/>
    </row>
    <row r="13298" spans="7:7">
      <c r="G13298" s="31"/>
    </row>
    <row r="13299" spans="7:7">
      <c r="G13299" s="31"/>
    </row>
    <row r="13300" spans="7:7">
      <c r="G13300" s="31"/>
    </row>
    <row r="13301" spans="7:7">
      <c r="G13301" s="31"/>
    </row>
    <row r="13302" spans="7:7">
      <c r="G13302" s="31"/>
    </row>
    <row r="13303" spans="7:7">
      <c r="G13303" s="31"/>
    </row>
    <row r="13304" spans="7:7">
      <c r="G13304" s="31"/>
    </row>
    <row r="13305" spans="7:7">
      <c r="G13305" s="31"/>
    </row>
    <row r="13306" spans="7:7">
      <c r="G13306" s="31"/>
    </row>
    <row r="13307" spans="7:7">
      <c r="G13307" s="31"/>
    </row>
    <row r="13308" spans="7:7">
      <c r="G13308" s="31"/>
    </row>
    <row r="13309" spans="7:7">
      <c r="G13309" s="31"/>
    </row>
    <row r="13310" spans="7:7">
      <c r="G13310" s="31"/>
    </row>
    <row r="13311" spans="7:7">
      <c r="G13311" s="31"/>
    </row>
    <row r="13312" spans="7:7">
      <c r="G13312" s="31"/>
    </row>
    <row r="13313" spans="7:7">
      <c r="G13313" s="31"/>
    </row>
    <row r="13314" spans="7:7">
      <c r="G13314" s="31"/>
    </row>
    <row r="13315" spans="7:7">
      <c r="G13315" s="31"/>
    </row>
    <row r="13316" spans="7:7">
      <c r="G13316" s="31"/>
    </row>
    <row r="13317" spans="7:7">
      <c r="G13317" s="31"/>
    </row>
    <row r="13318" spans="7:7">
      <c r="G13318" s="31"/>
    </row>
    <row r="13319" spans="7:7">
      <c r="G13319" s="31"/>
    </row>
    <row r="13320" spans="7:7">
      <c r="G13320" s="31"/>
    </row>
    <row r="13321" spans="7:7">
      <c r="G13321" s="31"/>
    </row>
    <row r="13322" spans="7:7">
      <c r="G13322" s="31"/>
    </row>
    <row r="13323" spans="7:7">
      <c r="G13323" s="31"/>
    </row>
    <row r="13324" spans="7:7">
      <c r="G13324" s="31"/>
    </row>
    <row r="13325" spans="7:7">
      <c r="G13325" s="31"/>
    </row>
    <row r="13326" spans="7:7">
      <c r="G13326" s="31"/>
    </row>
    <row r="13327" spans="7:7">
      <c r="G13327" s="31"/>
    </row>
    <row r="13328" spans="7:7">
      <c r="G13328" s="31"/>
    </row>
    <row r="13329" spans="7:7">
      <c r="G13329" s="31"/>
    </row>
    <row r="13330" spans="7:7">
      <c r="G13330" s="31"/>
    </row>
    <row r="13331" spans="7:7">
      <c r="G13331" s="31"/>
    </row>
    <row r="13332" spans="7:7">
      <c r="G13332" s="31"/>
    </row>
    <row r="13333" spans="7:7">
      <c r="G13333" s="31"/>
    </row>
    <row r="13334" spans="7:7">
      <c r="G13334" s="31"/>
    </row>
    <row r="13335" spans="7:7">
      <c r="G13335" s="31"/>
    </row>
    <row r="13336" spans="7:7">
      <c r="G13336" s="31"/>
    </row>
    <row r="13337" spans="7:7">
      <c r="G13337" s="31"/>
    </row>
    <row r="13338" spans="7:7">
      <c r="G13338" s="31"/>
    </row>
    <row r="13339" spans="7:7">
      <c r="G13339" s="31"/>
    </row>
    <row r="13340" spans="7:7">
      <c r="G13340" s="31"/>
    </row>
    <row r="13341" spans="7:7">
      <c r="G13341" s="31"/>
    </row>
    <row r="13342" spans="7:7">
      <c r="G13342" s="31"/>
    </row>
    <row r="13343" spans="7:7">
      <c r="G13343" s="31"/>
    </row>
    <row r="13344" spans="7:7">
      <c r="G13344" s="31"/>
    </row>
    <row r="13345" spans="7:7">
      <c r="G13345" s="31"/>
    </row>
    <row r="13346" spans="7:7">
      <c r="G13346" s="31"/>
    </row>
    <row r="13347" spans="7:7">
      <c r="G13347" s="31"/>
    </row>
    <row r="13348" spans="7:7">
      <c r="G13348" s="31"/>
    </row>
    <row r="13349" spans="7:7">
      <c r="G13349" s="31"/>
    </row>
    <row r="13350" spans="7:7">
      <c r="G13350" s="31"/>
    </row>
    <row r="13351" spans="7:7">
      <c r="G13351" s="31"/>
    </row>
    <row r="13352" spans="7:7">
      <c r="G13352" s="31"/>
    </row>
    <row r="13353" spans="7:7">
      <c r="G13353" s="31"/>
    </row>
    <row r="13354" spans="7:7">
      <c r="G13354" s="31"/>
    </row>
    <row r="13355" spans="7:7">
      <c r="G13355" s="31"/>
    </row>
    <row r="13356" spans="7:7">
      <c r="G13356" s="31"/>
    </row>
    <row r="13357" spans="7:7">
      <c r="G13357" s="31"/>
    </row>
    <row r="13358" spans="7:7">
      <c r="G13358" s="31"/>
    </row>
    <row r="13359" spans="7:7">
      <c r="G13359" s="31"/>
    </row>
    <row r="13360" spans="7:7">
      <c r="G13360" s="31"/>
    </row>
    <row r="13361" spans="7:7">
      <c r="G13361" s="31"/>
    </row>
    <row r="13362" spans="7:7">
      <c r="G13362" s="31"/>
    </row>
    <row r="13363" spans="7:7">
      <c r="G13363" s="31"/>
    </row>
    <row r="13364" spans="7:7">
      <c r="G13364" s="31"/>
    </row>
    <row r="13365" spans="7:7">
      <c r="G13365" s="31"/>
    </row>
    <row r="13366" spans="7:7">
      <c r="G13366" s="31"/>
    </row>
    <row r="13367" spans="7:7">
      <c r="G13367" s="31"/>
    </row>
    <row r="13368" spans="7:7">
      <c r="G13368" s="31"/>
    </row>
    <row r="13369" spans="7:7">
      <c r="G13369" s="31"/>
    </row>
    <row r="13370" spans="7:7">
      <c r="G13370" s="31"/>
    </row>
    <row r="13371" spans="7:7">
      <c r="G13371" s="31"/>
    </row>
    <row r="13372" spans="7:7">
      <c r="G13372" s="31"/>
    </row>
    <row r="13373" spans="7:7">
      <c r="G13373" s="31"/>
    </row>
    <row r="13374" spans="7:7">
      <c r="G13374" s="31"/>
    </row>
    <row r="13375" spans="7:7">
      <c r="G13375" s="31"/>
    </row>
    <row r="13376" spans="7:7">
      <c r="G13376" s="31"/>
    </row>
    <row r="13377" spans="7:7">
      <c r="G13377" s="31"/>
    </row>
    <row r="13378" spans="7:7">
      <c r="G13378" s="31"/>
    </row>
    <row r="13379" spans="7:7">
      <c r="G13379" s="31"/>
    </row>
    <row r="13380" spans="7:7">
      <c r="G13380" s="31"/>
    </row>
    <row r="13381" spans="7:7">
      <c r="G13381" s="31"/>
    </row>
    <row r="13382" spans="7:7">
      <c r="G13382" s="31"/>
    </row>
    <row r="13383" spans="7:7">
      <c r="G13383" s="31"/>
    </row>
    <row r="13384" spans="7:7">
      <c r="G13384" s="31"/>
    </row>
    <row r="13385" spans="7:7">
      <c r="G13385" s="31"/>
    </row>
    <row r="13386" spans="7:7">
      <c r="G13386" s="31"/>
    </row>
    <row r="13387" spans="7:7">
      <c r="G13387" s="31"/>
    </row>
    <row r="13388" spans="7:7">
      <c r="G13388" s="31"/>
    </row>
    <row r="13389" spans="7:7">
      <c r="G13389" s="31"/>
    </row>
    <row r="13390" spans="7:7">
      <c r="G13390" s="31"/>
    </row>
    <row r="13391" spans="7:7">
      <c r="G13391" s="31"/>
    </row>
    <row r="13392" spans="7:7">
      <c r="G13392" s="31"/>
    </row>
    <row r="13393" spans="7:7">
      <c r="G13393" s="31"/>
    </row>
    <row r="13394" spans="7:7">
      <c r="G13394" s="31"/>
    </row>
    <row r="13395" spans="7:7">
      <c r="G13395" s="31"/>
    </row>
    <row r="13396" spans="7:7">
      <c r="G13396" s="31"/>
    </row>
    <row r="13397" spans="7:7">
      <c r="G13397" s="31"/>
    </row>
    <row r="13398" spans="7:7">
      <c r="G13398" s="31"/>
    </row>
    <row r="13399" spans="7:7">
      <c r="G13399" s="31"/>
    </row>
    <row r="13400" spans="7:7">
      <c r="G13400" s="31"/>
    </row>
    <row r="13401" spans="7:7">
      <c r="G13401" s="31"/>
    </row>
    <row r="13402" spans="7:7">
      <c r="G13402" s="31"/>
    </row>
    <row r="13403" spans="7:7">
      <c r="G13403" s="31"/>
    </row>
    <row r="13404" spans="7:7">
      <c r="G13404" s="31"/>
    </row>
    <row r="13405" spans="7:7">
      <c r="G13405" s="31"/>
    </row>
    <row r="13406" spans="7:7">
      <c r="G13406" s="31"/>
    </row>
    <row r="13407" spans="7:7">
      <c r="G13407" s="31"/>
    </row>
    <row r="13408" spans="7:7">
      <c r="G13408" s="31"/>
    </row>
    <row r="13409" spans="7:7">
      <c r="G13409" s="31"/>
    </row>
    <row r="13410" spans="7:7">
      <c r="G13410" s="31"/>
    </row>
    <row r="13411" spans="7:7">
      <c r="G13411" s="31"/>
    </row>
    <row r="13412" spans="7:7">
      <c r="G13412" s="31"/>
    </row>
    <row r="13413" spans="7:7">
      <c r="G13413" s="31"/>
    </row>
    <row r="13414" spans="7:7">
      <c r="G13414" s="31"/>
    </row>
    <row r="13415" spans="7:7">
      <c r="G13415" s="31"/>
    </row>
    <row r="13416" spans="7:7">
      <c r="G13416" s="31"/>
    </row>
    <row r="13417" spans="7:7">
      <c r="G13417" s="31"/>
    </row>
    <row r="13418" spans="7:7">
      <c r="G13418" s="31"/>
    </row>
    <row r="13419" spans="7:7">
      <c r="G13419" s="31"/>
    </row>
    <row r="13420" spans="7:7">
      <c r="G13420" s="31"/>
    </row>
    <row r="13421" spans="7:7">
      <c r="G13421" s="31"/>
    </row>
    <row r="13422" spans="7:7">
      <c r="G13422" s="31"/>
    </row>
    <row r="13423" spans="7:7">
      <c r="G13423" s="31"/>
    </row>
    <row r="13424" spans="7:7">
      <c r="G13424" s="31"/>
    </row>
    <row r="13425" spans="7:7">
      <c r="G13425" s="31"/>
    </row>
    <row r="13426" spans="7:7">
      <c r="G13426" s="31"/>
    </row>
    <row r="13427" spans="7:7">
      <c r="G13427" s="31"/>
    </row>
    <row r="13428" spans="7:7">
      <c r="G13428" s="31"/>
    </row>
    <row r="13429" spans="7:7">
      <c r="G13429" s="31"/>
    </row>
    <row r="13430" spans="7:7">
      <c r="G13430" s="31"/>
    </row>
    <row r="13431" spans="7:7">
      <c r="G13431" s="31"/>
    </row>
    <row r="13432" spans="7:7">
      <c r="G13432" s="31"/>
    </row>
    <row r="13433" spans="7:7">
      <c r="G13433" s="31"/>
    </row>
    <row r="13434" spans="7:7">
      <c r="G13434" s="31"/>
    </row>
    <row r="13435" spans="7:7">
      <c r="G13435" s="31"/>
    </row>
    <row r="13436" spans="7:7">
      <c r="G13436" s="31"/>
    </row>
    <row r="13437" spans="7:7">
      <c r="G13437" s="31"/>
    </row>
    <row r="13438" spans="7:7">
      <c r="G13438" s="31"/>
    </row>
    <row r="13439" spans="7:7">
      <c r="G13439" s="31"/>
    </row>
    <row r="13440" spans="7:7">
      <c r="G13440" s="31"/>
    </row>
    <row r="13441" spans="7:7">
      <c r="G13441" s="31"/>
    </row>
    <row r="13442" spans="7:7">
      <c r="G13442" s="31"/>
    </row>
    <row r="13443" spans="7:7">
      <c r="G13443" s="31"/>
    </row>
    <row r="13444" spans="7:7">
      <c r="G13444" s="31"/>
    </row>
    <row r="13445" spans="7:7">
      <c r="G13445" s="31"/>
    </row>
    <row r="13446" spans="7:7">
      <c r="G13446" s="31"/>
    </row>
    <row r="13447" spans="7:7">
      <c r="G13447" s="31"/>
    </row>
    <row r="13448" spans="7:7">
      <c r="G13448" s="31"/>
    </row>
    <row r="13449" spans="7:7">
      <c r="G13449" s="31"/>
    </row>
    <row r="13450" spans="7:7">
      <c r="G13450" s="31"/>
    </row>
    <row r="13451" spans="7:7">
      <c r="G13451" s="31"/>
    </row>
    <row r="13452" spans="7:7">
      <c r="G13452" s="31"/>
    </row>
    <row r="13453" spans="7:7">
      <c r="G13453" s="31"/>
    </row>
    <row r="13454" spans="7:7">
      <c r="G13454" s="31"/>
    </row>
    <row r="13455" spans="7:7">
      <c r="G13455" s="31"/>
    </row>
    <row r="13456" spans="7:7">
      <c r="G13456" s="31"/>
    </row>
    <row r="13457" spans="7:7">
      <c r="G13457" s="31"/>
    </row>
    <row r="13458" spans="7:7">
      <c r="G13458" s="31"/>
    </row>
    <row r="13459" spans="7:7">
      <c r="G13459" s="31"/>
    </row>
    <row r="13460" spans="7:7">
      <c r="G13460" s="31"/>
    </row>
    <row r="13461" spans="7:7">
      <c r="G13461" s="31"/>
    </row>
    <row r="13462" spans="7:7">
      <c r="G13462" s="31"/>
    </row>
    <row r="13463" spans="7:7">
      <c r="G13463" s="31"/>
    </row>
    <row r="13464" spans="7:7">
      <c r="G13464" s="31"/>
    </row>
    <row r="13465" spans="7:7">
      <c r="G13465" s="31"/>
    </row>
    <row r="13466" spans="7:7">
      <c r="G13466" s="31"/>
    </row>
    <row r="13467" spans="7:7">
      <c r="G13467" s="31"/>
    </row>
    <row r="13468" spans="7:7">
      <c r="G13468" s="31"/>
    </row>
    <row r="13469" spans="7:7">
      <c r="G13469" s="31"/>
    </row>
    <row r="13470" spans="7:7">
      <c r="G13470" s="31"/>
    </row>
    <row r="13471" spans="7:7">
      <c r="G13471" s="31"/>
    </row>
    <row r="13472" spans="7:7">
      <c r="G13472" s="31"/>
    </row>
    <row r="13473" spans="7:7">
      <c r="G13473" s="31"/>
    </row>
    <row r="13474" spans="7:7">
      <c r="G13474" s="31"/>
    </row>
    <row r="13475" spans="7:7">
      <c r="G13475" s="31"/>
    </row>
    <row r="13476" spans="7:7">
      <c r="G13476" s="31"/>
    </row>
    <row r="13477" spans="7:7">
      <c r="G13477" s="31"/>
    </row>
    <row r="13478" spans="7:7">
      <c r="G13478" s="31"/>
    </row>
    <row r="13479" spans="7:7">
      <c r="G13479" s="31"/>
    </row>
    <row r="13480" spans="7:7">
      <c r="G13480" s="31"/>
    </row>
    <row r="13481" spans="7:7">
      <c r="G13481" s="31"/>
    </row>
    <row r="13482" spans="7:7">
      <c r="G13482" s="31"/>
    </row>
    <row r="13483" spans="7:7">
      <c r="G13483" s="31"/>
    </row>
    <row r="13484" spans="7:7">
      <c r="G13484" s="31"/>
    </row>
    <row r="13485" spans="7:7">
      <c r="G13485" s="31"/>
    </row>
    <row r="13486" spans="7:7">
      <c r="G13486" s="31"/>
    </row>
    <row r="13487" spans="7:7">
      <c r="G13487" s="31"/>
    </row>
    <row r="13488" spans="7:7">
      <c r="G13488" s="31"/>
    </row>
    <row r="13489" spans="7:7">
      <c r="G13489" s="31"/>
    </row>
    <row r="13490" spans="7:7">
      <c r="G13490" s="31"/>
    </row>
    <row r="13491" spans="7:7">
      <c r="G13491" s="31"/>
    </row>
    <row r="13492" spans="7:7">
      <c r="G13492" s="31"/>
    </row>
    <row r="13493" spans="7:7">
      <c r="G13493" s="31"/>
    </row>
    <row r="13494" spans="7:7">
      <c r="G13494" s="31"/>
    </row>
    <row r="13495" spans="7:7">
      <c r="G13495" s="31"/>
    </row>
    <row r="13496" spans="7:7">
      <c r="G13496" s="31"/>
    </row>
    <row r="13497" spans="7:7">
      <c r="G13497" s="31"/>
    </row>
    <row r="13498" spans="7:7">
      <c r="G13498" s="31"/>
    </row>
    <row r="13499" spans="7:7">
      <c r="G13499" s="31"/>
    </row>
    <row r="13500" spans="7:7">
      <c r="G13500" s="31"/>
    </row>
    <row r="13501" spans="7:7">
      <c r="G13501" s="31"/>
    </row>
    <row r="13502" spans="7:7">
      <c r="G13502" s="31"/>
    </row>
    <row r="13503" spans="7:7">
      <c r="G13503" s="31"/>
    </row>
    <row r="13504" spans="7:7">
      <c r="G13504" s="31"/>
    </row>
    <row r="13505" spans="7:7">
      <c r="G13505" s="31"/>
    </row>
    <row r="13506" spans="7:7">
      <c r="G13506" s="31"/>
    </row>
    <row r="13507" spans="7:7">
      <c r="G13507" s="31"/>
    </row>
    <row r="13508" spans="7:7">
      <c r="G13508" s="31"/>
    </row>
    <row r="13509" spans="7:7">
      <c r="G13509" s="31"/>
    </row>
    <row r="13510" spans="7:7">
      <c r="G13510" s="31"/>
    </row>
    <row r="13511" spans="7:7">
      <c r="G13511" s="31"/>
    </row>
    <row r="13512" spans="7:7">
      <c r="G13512" s="31"/>
    </row>
    <row r="13513" spans="7:7">
      <c r="G13513" s="31"/>
    </row>
    <row r="13514" spans="7:7">
      <c r="G13514" s="31"/>
    </row>
    <row r="13515" spans="7:7">
      <c r="G13515" s="31"/>
    </row>
    <row r="13516" spans="7:7">
      <c r="G13516" s="31"/>
    </row>
    <row r="13517" spans="7:7">
      <c r="G13517" s="31"/>
    </row>
    <row r="13518" spans="7:7">
      <c r="G13518" s="31"/>
    </row>
    <row r="13519" spans="7:7">
      <c r="G13519" s="31"/>
    </row>
    <row r="13520" spans="7:7">
      <c r="G13520" s="31"/>
    </row>
    <row r="13521" spans="7:7">
      <c r="G13521" s="31"/>
    </row>
    <row r="13522" spans="7:7">
      <c r="G13522" s="31"/>
    </row>
    <row r="13523" spans="7:7">
      <c r="G13523" s="31"/>
    </row>
    <row r="13524" spans="7:7">
      <c r="G13524" s="31"/>
    </row>
    <row r="13525" spans="7:7">
      <c r="G13525" s="31"/>
    </row>
    <row r="13526" spans="7:7">
      <c r="G13526" s="31"/>
    </row>
    <row r="13527" spans="7:7">
      <c r="G13527" s="31"/>
    </row>
    <row r="13528" spans="7:7">
      <c r="G13528" s="31"/>
    </row>
    <row r="13529" spans="7:7">
      <c r="G13529" s="31"/>
    </row>
    <row r="13530" spans="7:7">
      <c r="G13530" s="31"/>
    </row>
    <row r="13531" spans="7:7">
      <c r="G13531" s="31"/>
    </row>
    <row r="13532" spans="7:7">
      <c r="G13532" s="31"/>
    </row>
    <row r="13533" spans="7:7">
      <c r="G13533" s="31"/>
    </row>
    <row r="13534" spans="7:7">
      <c r="G13534" s="31"/>
    </row>
    <row r="13535" spans="7:7">
      <c r="G13535" s="31"/>
    </row>
    <row r="13536" spans="7:7">
      <c r="G13536" s="31"/>
    </row>
    <row r="13537" spans="7:7">
      <c r="G13537" s="31"/>
    </row>
    <row r="13538" spans="7:7">
      <c r="G13538" s="31"/>
    </row>
    <row r="13539" spans="7:7">
      <c r="G13539" s="31"/>
    </row>
    <row r="13540" spans="7:7">
      <c r="G13540" s="31"/>
    </row>
    <row r="13541" spans="7:7">
      <c r="G13541" s="31"/>
    </row>
    <row r="13542" spans="7:7">
      <c r="G13542" s="31"/>
    </row>
    <row r="13543" spans="7:7">
      <c r="G13543" s="31"/>
    </row>
    <row r="13544" spans="7:7">
      <c r="G13544" s="31"/>
    </row>
    <row r="13545" spans="7:7">
      <c r="G13545" s="31"/>
    </row>
    <row r="13546" spans="7:7">
      <c r="G13546" s="31"/>
    </row>
    <row r="13547" spans="7:7">
      <c r="G13547" s="31"/>
    </row>
    <row r="13548" spans="7:7">
      <c r="G13548" s="31"/>
    </row>
    <row r="13549" spans="7:7">
      <c r="G13549" s="31"/>
    </row>
    <row r="13550" spans="7:7">
      <c r="G13550" s="31"/>
    </row>
    <row r="13551" spans="7:7">
      <c r="G13551" s="31"/>
    </row>
    <row r="13552" spans="7:7">
      <c r="G13552" s="31"/>
    </row>
    <row r="13553" spans="7:7">
      <c r="G13553" s="31"/>
    </row>
    <row r="13554" spans="7:7">
      <c r="G13554" s="31"/>
    </row>
    <row r="13555" spans="7:7">
      <c r="G13555" s="31"/>
    </row>
    <row r="13556" spans="7:7">
      <c r="G13556" s="31"/>
    </row>
    <row r="13557" spans="7:7">
      <c r="G13557" s="31"/>
    </row>
    <row r="13558" spans="7:7">
      <c r="G13558" s="31"/>
    </row>
    <row r="13559" spans="7:7">
      <c r="G13559" s="31"/>
    </row>
    <row r="13560" spans="7:7">
      <c r="G13560" s="31"/>
    </row>
    <row r="13561" spans="7:7">
      <c r="G13561" s="31"/>
    </row>
    <row r="13562" spans="7:7">
      <c r="G13562" s="31"/>
    </row>
    <row r="13563" spans="7:7">
      <c r="G13563" s="31"/>
    </row>
    <row r="13564" spans="7:7">
      <c r="G13564" s="31"/>
    </row>
    <row r="13565" spans="7:7">
      <c r="G13565" s="31"/>
    </row>
    <row r="13566" spans="7:7">
      <c r="G13566" s="31"/>
    </row>
    <row r="13567" spans="7:7">
      <c r="G13567" s="31"/>
    </row>
    <row r="13568" spans="7:7">
      <c r="G13568" s="31"/>
    </row>
    <row r="13569" spans="7:7">
      <c r="G13569" s="31"/>
    </row>
    <row r="13570" spans="7:7">
      <c r="G13570" s="31"/>
    </row>
    <row r="13571" spans="7:7">
      <c r="G13571" s="31"/>
    </row>
    <row r="13572" spans="7:7">
      <c r="G13572" s="31"/>
    </row>
    <row r="13573" spans="7:7">
      <c r="G13573" s="31"/>
    </row>
    <row r="13574" spans="7:7">
      <c r="G13574" s="31"/>
    </row>
    <row r="13575" spans="7:7">
      <c r="G13575" s="31"/>
    </row>
    <row r="13576" spans="7:7">
      <c r="G13576" s="31"/>
    </row>
    <row r="13577" spans="7:7">
      <c r="G13577" s="31"/>
    </row>
    <row r="13578" spans="7:7">
      <c r="G13578" s="31"/>
    </row>
    <row r="13579" spans="7:7">
      <c r="G13579" s="31"/>
    </row>
    <row r="13580" spans="7:7">
      <c r="G13580" s="31"/>
    </row>
    <row r="13581" spans="7:7">
      <c r="G13581" s="31"/>
    </row>
    <row r="13582" spans="7:7">
      <c r="G13582" s="31"/>
    </row>
    <row r="13583" spans="7:7">
      <c r="G13583" s="31"/>
    </row>
    <row r="13584" spans="7:7">
      <c r="G13584" s="31"/>
    </row>
    <row r="13585" spans="7:7">
      <c r="G13585" s="31"/>
    </row>
    <row r="13586" spans="7:7">
      <c r="G13586" s="31"/>
    </row>
    <row r="13587" spans="7:7">
      <c r="G13587" s="31"/>
    </row>
    <row r="13588" spans="7:7">
      <c r="G13588" s="31"/>
    </row>
    <row r="13589" spans="7:7">
      <c r="G13589" s="31"/>
    </row>
    <row r="13590" spans="7:7">
      <c r="G13590" s="31"/>
    </row>
    <row r="13591" spans="7:7">
      <c r="G13591" s="31"/>
    </row>
    <row r="13592" spans="7:7">
      <c r="G13592" s="31"/>
    </row>
    <row r="13593" spans="7:7">
      <c r="G13593" s="31"/>
    </row>
    <row r="13594" spans="7:7">
      <c r="G13594" s="31"/>
    </row>
    <row r="13595" spans="7:7">
      <c r="G13595" s="31"/>
    </row>
    <row r="13596" spans="7:7">
      <c r="G13596" s="31"/>
    </row>
    <row r="13597" spans="7:7">
      <c r="G13597" s="31"/>
    </row>
    <row r="13598" spans="7:7">
      <c r="G13598" s="31"/>
    </row>
    <row r="13599" spans="7:7">
      <c r="G13599" s="31"/>
    </row>
    <row r="13600" spans="7:7">
      <c r="G13600" s="31"/>
    </row>
    <row r="13601" spans="7:7">
      <c r="G13601" s="31"/>
    </row>
    <row r="13602" spans="7:7">
      <c r="G13602" s="31"/>
    </row>
    <row r="13603" spans="7:7">
      <c r="G13603" s="31"/>
    </row>
    <row r="13604" spans="7:7">
      <c r="G13604" s="31"/>
    </row>
    <row r="13605" spans="7:7">
      <c r="G13605" s="31"/>
    </row>
    <row r="13606" spans="7:7">
      <c r="G13606" s="31"/>
    </row>
    <row r="13607" spans="7:7">
      <c r="G13607" s="31"/>
    </row>
    <row r="13608" spans="7:7">
      <c r="G13608" s="31"/>
    </row>
    <row r="13609" spans="7:7">
      <c r="G13609" s="31"/>
    </row>
    <row r="13610" spans="7:7">
      <c r="G13610" s="31"/>
    </row>
    <row r="13611" spans="7:7">
      <c r="G13611" s="31"/>
    </row>
    <row r="13612" spans="7:7">
      <c r="G13612" s="31"/>
    </row>
    <row r="13613" spans="7:7">
      <c r="G13613" s="31"/>
    </row>
    <row r="13614" spans="7:7">
      <c r="G13614" s="31"/>
    </row>
    <row r="13615" spans="7:7">
      <c r="G13615" s="31"/>
    </row>
    <row r="13616" spans="7:7">
      <c r="G13616" s="31"/>
    </row>
    <row r="13617" spans="7:7">
      <c r="G13617" s="31"/>
    </row>
    <row r="13618" spans="7:7">
      <c r="G13618" s="31"/>
    </row>
    <row r="13619" spans="7:7">
      <c r="G13619" s="31"/>
    </row>
    <row r="13620" spans="7:7">
      <c r="G13620" s="31"/>
    </row>
    <row r="13621" spans="7:7">
      <c r="G13621" s="31"/>
    </row>
    <row r="13622" spans="7:7">
      <c r="G13622" s="31"/>
    </row>
    <row r="13623" spans="7:7">
      <c r="G13623" s="31"/>
    </row>
    <row r="13624" spans="7:7">
      <c r="G13624" s="31"/>
    </row>
    <row r="13625" spans="7:7">
      <c r="G13625" s="31"/>
    </row>
    <row r="13626" spans="7:7">
      <c r="G13626" s="31"/>
    </row>
    <row r="13627" spans="7:7">
      <c r="G13627" s="31"/>
    </row>
    <row r="13628" spans="7:7">
      <c r="G13628" s="31"/>
    </row>
    <row r="13629" spans="7:7">
      <c r="G13629" s="31"/>
    </row>
    <row r="13630" spans="7:7">
      <c r="G13630" s="31"/>
    </row>
    <row r="13631" spans="7:7">
      <c r="G13631" s="31"/>
    </row>
    <row r="13632" spans="7:7">
      <c r="G13632" s="31"/>
    </row>
    <row r="13633" spans="7:7">
      <c r="G13633" s="31"/>
    </row>
    <row r="13634" spans="7:7">
      <c r="G13634" s="31"/>
    </row>
    <row r="13635" spans="7:7">
      <c r="G13635" s="31"/>
    </row>
    <row r="13636" spans="7:7">
      <c r="G13636" s="31"/>
    </row>
    <row r="13637" spans="7:7">
      <c r="G13637" s="31"/>
    </row>
    <row r="13638" spans="7:7">
      <c r="G13638" s="31"/>
    </row>
    <row r="13639" spans="7:7">
      <c r="G13639" s="31"/>
    </row>
    <row r="13640" spans="7:7">
      <c r="G13640" s="31"/>
    </row>
    <row r="13641" spans="7:7">
      <c r="G13641" s="31"/>
    </row>
    <row r="13642" spans="7:7">
      <c r="G13642" s="31"/>
    </row>
    <row r="13643" spans="7:7">
      <c r="G13643" s="31"/>
    </row>
    <row r="13644" spans="7:7">
      <c r="G13644" s="31"/>
    </row>
    <row r="13645" spans="7:7">
      <c r="G13645" s="31"/>
    </row>
    <row r="13646" spans="7:7">
      <c r="G13646" s="31"/>
    </row>
    <row r="13647" spans="7:7">
      <c r="G13647" s="31"/>
    </row>
    <row r="13648" spans="7:7">
      <c r="G13648" s="31"/>
    </row>
    <row r="13649" spans="7:7">
      <c r="G13649" s="31"/>
    </row>
    <row r="13650" spans="7:7">
      <c r="G13650" s="31"/>
    </row>
    <row r="13651" spans="7:7">
      <c r="G13651" s="31"/>
    </row>
    <row r="13652" spans="7:7">
      <c r="G13652" s="31"/>
    </row>
    <row r="13653" spans="7:7">
      <c r="G13653" s="31"/>
    </row>
    <row r="13654" spans="7:7">
      <c r="G13654" s="31"/>
    </row>
    <row r="13655" spans="7:7">
      <c r="G13655" s="31"/>
    </row>
    <row r="13656" spans="7:7">
      <c r="G13656" s="31"/>
    </row>
    <row r="13657" spans="7:7">
      <c r="G13657" s="31"/>
    </row>
    <row r="13658" spans="7:7">
      <c r="G13658" s="31"/>
    </row>
    <row r="13659" spans="7:7">
      <c r="G13659" s="31"/>
    </row>
    <row r="13660" spans="7:7">
      <c r="G13660" s="31"/>
    </row>
    <row r="13661" spans="7:7">
      <c r="G13661" s="31"/>
    </row>
    <row r="13662" spans="7:7">
      <c r="G13662" s="31"/>
    </row>
    <row r="13663" spans="7:7">
      <c r="G13663" s="31"/>
    </row>
    <row r="13664" spans="7:7">
      <c r="G13664" s="31"/>
    </row>
    <row r="13665" spans="7:7">
      <c r="G13665" s="31"/>
    </row>
    <row r="13666" spans="7:7">
      <c r="G13666" s="31"/>
    </row>
    <row r="13667" spans="7:7">
      <c r="G13667" s="31"/>
    </row>
    <row r="13668" spans="7:7">
      <c r="G13668" s="31"/>
    </row>
    <row r="13669" spans="7:7">
      <c r="G13669" s="31"/>
    </row>
    <row r="13670" spans="7:7">
      <c r="G13670" s="31"/>
    </row>
    <row r="13671" spans="7:7">
      <c r="G13671" s="31"/>
    </row>
    <row r="13672" spans="7:7">
      <c r="G13672" s="31"/>
    </row>
    <row r="13673" spans="7:7">
      <c r="G13673" s="31"/>
    </row>
    <row r="13674" spans="7:7">
      <c r="G13674" s="31"/>
    </row>
    <row r="13675" spans="7:7">
      <c r="G13675" s="31"/>
    </row>
    <row r="13676" spans="7:7">
      <c r="G13676" s="31"/>
    </row>
    <row r="13677" spans="7:7">
      <c r="G13677" s="31"/>
    </row>
    <row r="13678" spans="7:7">
      <c r="G13678" s="31"/>
    </row>
    <row r="13679" spans="7:7">
      <c r="G13679" s="31"/>
    </row>
    <row r="13680" spans="7:7">
      <c r="G13680" s="31"/>
    </row>
    <row r="13681" spans="7:7">
      <c r="G13681" s="31"/>
    </row>
    <row r="13682" spans="7:7">
      <c r="G13682" s="31"/>
    </row>
    <row r="13683" spans="7:7">
      <c r="G13683" s="31"/>
    </row>
    <row r="13684" spans="7:7">
      <c r="G13684" s="31"/>
    </row>
    <row r="13685" spans="7:7">
      <c r="G13685" s="31"/>
    </row>
    <row r="13686" spans="7:7">
      <c r="G13686" s="31"/>
    </row>
    <row r="13687" spans="7:7">
      <c r="G13687" s="31"/>
    </row>
    <row r="13688" spans="7:7">
      <c r="G13688" s="31"/>
    </row>
    <row r="13689" spans="7:7">
      <c r="G13689" s="31"/>
    </row>
    <row r="13690" spans="7:7">
      <c r="G13690" s="31"/>
    </row>
    <row r="13691" spans="7:7">
      <c r="G13691" s="31"/>
    </row>
    <row r="13692" spans="7:7">
      <c r="G13692" s="31"/>
    </row>
    <row r="13693" spans="7:7">
      <c r="G13693" s="31"/>
    </row>
    <row r="13694" spans="7:7">
      <c r="G13694" s="31"/>
    </row>
    <row r="13695" spans="7:7">
      <c r="G13695" s="31"/>
    </row>
    <row r="13696" spans="7:7">
      <c r="G13696" s="31"/>
    </row>
    <row r="13697" spans="7:7">
      <c r="G13697" s="31"/>
    </row>
    <row r="13698" spans="7:7">
      <c r="G13698" s="31"/>
    </row>
    <row r="13699" spans="7:7">
      <c r="G13699" s="31"/>
    </row>
    <row r="13700" spans="7:7">
      <c r="G13700" s="31"/>
    </row>
    <row r="13701" spans="7:7">
      <c r="G13701" s="31"/>
    </row>
    <row r="13702" spans="7:7">
      <c r="G13702" s="31"/>
    </row>
    <row r="13703" spans="7:7">
      <c r="G13703" s="31"/>
    </row>
    <row r="13704" spans="7:7">
      <c r="G13704" s="31"/>
    </row>
    <row r="13705" spans="7:7">
      <c r="G13705" s="31"/>
    </row>
    <row r="13706" spans="7:7">
      <c r="G13706" s="31"/>
    </row>
    <row r="13707" spans="7:7">
      <c r="G13707" s="31"/>
    </row>
    <row r="13708" spans="7:7">
      <c r="G13708" s="31"/>
    </row>
    <row r="13709" spans="7:7">
      <c r="G13709" s="31"/>
    </row>
    <row r="13710" spans="7:7">
      <c r="G13710" s="31"/>
    </row>
    <row r="13711" spans="7:7">
      <c r="G13711" s="31"/>
    </row>
    <row r="13712" spans="7:7">
      <c r="G13712" s="31"/>
    </row>
    <row r="13713" spans="7:7">
      <c r="G13713" s="31"/>
    </row>
    <row r="13714" spans="7:7">
      <c r="G13714" s="31"/>
    </row>
    <row r="13715" spans="7:7">
      <c r="G13715" s="31"/>
    </row>
    <row r="13716" spans="7:7">
      <c r="G13716" s="31"/>
    </row>
    <row r="13717" spans="7:7">
      <c r="G13717" s="31"/>
    </row>
    <row r="13718" spans="7:7">
      <c r="G13718" s="31"/>
    </row>
    <row r="13719" spans="7:7">
      <c r="G13719" s="31"/>
    </row>
    <row r="13720" spans="7:7">
      <c r="G13720" s="31"/>
    </row>
    <row r="13721" spans="7:7">
      <c r="G13721" s="31"/>
    </row>
    <row r="13722" spans="7:7">
      <c r="G13722" s="31"/>
    </row>
    <row r="13723" spans="7:7">
      <c r="G13723" s="31"/>
    </row>
    <row r="13724" spans="7:7">
      <c r="G13724" s="31"/>
    </row>
    <row r="13725" spans="7:7">
      <c r="G13725" s="31"/>
    </row>
    <row r="13726" spans="7:7">
      <c r="G13726" s="31"/>
    </row>
    <row r="13727" spans="7:7">
      <c r="G13727" s="31"/>
    </row>
    <row r="13728" spans="7:7">
      <c r="G13728" s="31"/>
    </row>
    <row r="13729" spans="7:7">
      <c r="G13729" s="31"/>
    </row>
    <row r="13730" spans="7:7">
      <c r="G13730" s="31"/>
    </row>
    <row r="13731" spans="7:7">
      <c r="G13731" s="31"/>
    </row>
    <row r="13732" spans="7:7">
      <c r="G13732" s="31"/>
    </row>
    <row r="13733" spans="7:7">
      <c r="G13733" s="31"/>
    </row>
    <row r="13734" spans="7:7">
      <c r="G13734" s="31"/>
    </row>
    <row r="13735" spans="7:7">
      <c r="G13735" s="31"/>
    </row>
    <row r="13736" spans="7:7">
      <c r="G13736" s="31"/>
    </row>
    <row r="13737" spans="7:7">
      <c r="G13737" s="31"/>
    </row>
    <row r="13738" spans="7:7">
      <c r="G13738" s="31"/>
    </row>
    <row r="13739" spans="7:7">
      <c r="G13739" s="31"/>
    </row>
    <row r="13740" spans="7:7">
      <c r="G13740" s="31"/>
    </row>
    <row r="13741" spans="7:7">
      <c r="G13741" s="31"/>
    </row>
    <row r="13742" spans="7:7">
      <c r="G13742" s="31"/>
    </row>
    <row r="13743" spans="7:7">
      <c r="G13743" s="31"/>
    </row>
    <row r="13744" spans="7:7">
      <c r="G13744" s="31"/>
    </row>
    <row r="13745" spans="7:7">
      <c r="G13745" s="31"/>
    </row>
    <row r="13746" spans="7:7">
      <c r="G13746" s="31"/>
    </row>
    <row r="13747" spans="7:7">
      <c r="G13747" s="31"/>
    </row>
    <row r="13748" spans="7:7">
      <c r="G13748" s="31"/>
    </row>
    <row r="13749" spans="7:7">
      <c r="G13749" s="31"/>
    </row>
    <row r="13750" spans="7:7">
      <c r="G13750" s="31"/>
    </row>
    <row r="13751" spans="7:7">
      <c r="G13751" s="31"/>
    </row>
    <row r="13752" spans="7:7">
      <c r="G13752" s="31"/>
    </row>
    <row r="13753" spans="7:7">
      <c r="G13753" s="31"/>
    </row>
    <row r="13754" spans="7:7">
      <c r="G13754" s="31"/>
    </row>
    <row r="13755" spans="7:7">
      <c r="G13755" s="31"/>
    </row>
    <row r="13756" spans="7:7">
      <c r="G13756" s="31"/>
    </row>
    <row r="13757" spans="7:7">
      <c r="G13757" s="31"/>
    </row>
    <row r="13758" spans="7:7">
      <c r="G13758" s="31"/>
    </row>
    <row r="13759" spans="7:7">
      <c r="G13759" s="31"/>
    </row>
    <row r="13760" spans="7:7">
      <c r="G13760" s="31"/>
    </row>
    <row r="13761" spans="7:7">
      <c r="G13761" s="31"/>
    </row>
    <row r="13762" spans="7:7">
      <c r="G13762" s="31"/>
    </row>
    <row r="13763" spans="7:7">
      <c r="G13763" s="31"/>
    </row>
    <row r="13764" spans="7:7">
      <c r="G13764" s="31"/>
    </row>
    <row r="13765" spans="7:7">
      <c r="G13765" s="31"/>
    </row>
    <row r="13766" spans="7:7">
      <c r="G13766" s="31"/>
    </row>
    <row r="13767" spans="7:7">
      <c r="G13767" s="31"/>
    </row>
    <row r="13768" spans="7:7">
      <c r="G13768" s="31"/>
    </row>
    <row r="13769" spans="7:7">
      <c r="G13769" s="31"/>
    </row>
    <row r="13770" spans="7:7">
      <c r="G13770" s="31"/>
    </row>
    <row r="13771" spans="7:7">
      <c r="G13771" s="31"/>
    </row>
    <row r="13772" spans="7:7">
      <c r="G13772" s="31"/>
    </row>
    <row r="13773" spans="7:7">
      <c r="G13773" s="31"/>
    </row>
    <row r="13774" spans="7:7">
      <c r="G13774" s="31"/>
    </row>
    <row r="13775" spans="7:7">
      <c r="G13775" s="31"/>
    </row>
    <row r="13776" spans="7:7">
      <c r="G13776" s="31"/>
    </row>
    <row r="13777" spans="7:7">
      <c r="G13777" s="31"/>
    </row>
    <row r="13778" spans="7:7">
      <c r="G13778" s="31"/>
    </row>
    <row r="13779" spans="7:7">
      <c r="G13779" s="31"/>
    </row>
    <row r="13780" spans="7:7">
      <c r="G13780" s="31"/>
    </row>
    <row r="13781" spans="7:7">
      <c r="G13781" s="31"/>
    </row>
    <row r="13782" spans="7:7">
      <c r="G13782" s="31"/>
    </row>
    <row r="13783" spans="7:7">
      <c r="G13783" s="31"/>
    </row>
    <row r="13784" spans="7:7">
      <c r="G13784" s="31"/>
    </row>
    <row r="13785" spans="7:7">
      <c r="G13785" s="31"/>
    </row>
    <row r="13786" spans="7:7">
      <c r="G13786" s="31"/>
    </row>
    <row r="13787" spans="7:7">
      <c r="G13787" s="31"/>
    </row>
    <row r="13788" spans="7:7">
      <c r="G13788" s="31"/>
    </row>
    <row r="13789" spans="7:7">
      <c r="G13789" s="31"/>
    </row>
    <row r="13790" spans="7:7">
      <c r="G13790" s="31"/>
    </row>
    <row r="13791" spans="7:7">
      <c r="G13791" s="31"/>
    </row>
    <row r="13792" spans="7:7">
      <c r="G13792" s="31"/>
    </row>
    <row r="13793" spans="7:7">
      <c r="G13793" s="31"/>
    </row>
    <row r="13794" spans="7:7">
      <c r="G13794" s="31"/>
    </row>
    <row r="13795" spans="7:7">
      <c r="G13795" s="31"/>
    </row>
    <row r="13796" spans="7:7">
      <c r="G13796" s="31"/>
    </row>
    <row r="13797" spans="7:7">
      <c r="G13797" s="31"/>
    </row>
    <row r="13798" spans="7:7">
      <c r="G13798" s="31"/>
    </row>
    <row r="13799" spans="7:7">
      <c r="G13799" s="31"/>
    </row>
    <row r="13800" spans="7:7">
      <c r="G13800" s="31"/>
    </row>
    <row r="13801" spans="7:7">
      <c r="G13801" s="31"/>
    </row>
    <row r="13802" spans="7:7">
      <c r="G13802" s="31"/>
    </row>
    <row r="13803" spans="7:7">
      <c r="G13803" s="31"/>
    </row>
    <row r="13804" spans="7:7">
      <c r="G13804" s="31"/>
    </row>
    <row r="13805" spans="7:7">
      <c r="G13805" s="31"/>
    </row>
    <row r="13806" spans="7:7">
      <c r="G13806" s="31"/>
    </row>
    <row r="13807" spans="7:7">
      <c r="G13807" s="31"/>
    </row>
    <row r="13808" spans="7:7">
      <c r="G13808" s="31"/>
    </row>
    <row r="13809" spans="7:7">
      <c r="G13809" s="31"/>
    </row>
    <row r="13810" spans="7:7">
      <c r="G13810" s="31"/>
    </row>
    <row r="13811" spans="7:7">
      <c r="G13811" s="31"/>
    </row>
    <row r="13812" spans="7:7">
      <c r="G13812" s="31"/>
    </row>
    <row r="13813" spans="7:7">
      <c r="G13813" s="31"/>
    </row>
    <row r="13814" spans="7:7">
      <c r="G13814" s="31"/>
    </row>
    <row r="13815" spans="7:7">
      <c r="G13815" s="31"/>
    </row>
    <row r="13816" spans="7:7">
      <c r="G13816" s="31"/>
    </row>
    <row r="13817" spans="7:7">
      <c r="G13817" s="31"/>
    </row>
    <row r="13818" spans="7:7">
      <c r="G13818" s="31"/>
    </row>
    <row r="13819" spans="7:7">
      <c r="G13819" s="31"/>
    </row>
    <row r="13820" spans="7:7">
      <c r="G13820" s="31"/>
    </row>
    <row r="13821" spans="7:7">
      <c r="G13821" s="31"/>
    </row>
    <row r="13822" spans="7:7">
      <c r="G13822" s="31"/>
    </row>
    <row r="13823" spans="7:7">
      <c r="G13823" s="31"/>
    </row>
    <row r="13824" spans="7:7">
      <c r="G13824" s="31"/>
    </row>
    <row r="13825" spans="7:7">
      <c r="G13825" s="31"/>
    </row>
    <row r="13826" spans="7:7">
      <c r="G13826" s="31"/>
    </row>
    <row r="13827" spans="7:7">
      <c r="G13827" s="31"/>
    </row>
    <row r="13828" spans="7:7">
      <c r="G13828" s="31"/>
    </row>
    <row r="13829" spans="7:7">
      <c r="G13829" s="31"/>
    </row>
    <row r="13830" spans="7:7">
      <c r="G13830" s="31"/>
    </row>
    <row r="13831" spans="7:7">
      <c r="G13831" s="31"/>
    </row>
    <row r="13832" spans="7:7">
      <c r="G13832" s="31"/>
    </row>
    <row r="13833" spans="7:7">
      <c r="G13833" s="31"/>
    </row>
    <row r="13834" spans="7:7">
      <c r="G13834" s="31"/>
    </row>
    <row r="13835" spans="7:7">
      <c r="G13835" s="31"/>
    </row>
    <row r="13836" spans="7:7">
      <c r="G13836" s="31"/>
    </row>
    <row r="13837" spans="7:7">
      <c r="G13837" s="31"/>
    </row>
    <row r="13838" spans="7:7">
      <c r="G13838" s="31"/>
    </row>
    <row r="13839" spans="7:7">
      <c r="G13839" s="31"/>
    </row>
    <row r="13840" spans="7:7">
      <c r="G13840" s="31"/>
    </row>
    <row r="13841" spans="7:7">
      <c r="G13841" s="31"/>
    </row>
    <row r="13842" spans="7:7">
      <c r="G13842" s="31"/>
    </row>
    <row r="13843" spans="7:7">
      <c r="G13843" s="31"/>
    </row>
    <row r="13844" spans="7:7">
      <c r="G13844" s="31"/>
    </row>
    <row r="13845" spans="7:7">
      <c r="G13845" s="31"/>
    </row>
    <row r="13846" spans="7:7">
      <c r="G13846" s="31"/>
    </row>
    <row r="13847" spans="7:7">
      <c r="G13847" s="31"/>
    </row>
    <row r="13848" spans="7:7">
      <c r="G13848" s="31"/>
    </row>
    <row r="13849" spans="7:7">
      <c r="G13849" s="31"/>
    </row>
    <row r="13850" spans="7:7">
      <c r="G13850" s="31"/>
    </row>
    <row r="13851" spans="7:7">
      <c r="G13851" s="31"/>
    </row>
    <row r="13852" spans="7:7">
      <c r="G13852" s="31"/>
    </row>
    <row r="13853" spans="7:7">
      <c r="G13853" s="31"/>
    </row>
    <row r="13854" spans="7:7">
      <c r="G13854" s="31"/>
    </row>
    <row r="13855" spans="7:7">
      <c r="G13855" s="31"/>
    </row>
    <row r="13856" spans="7:7">
      <c r="G13856" s="31"/>
    </row>
    <row r="13857" spans="7:7">
      <c r="G13857" s="31"/>
    </row>
    <row r="13858" spans="7:7">
      <c r="G13858" s="31"/>
    </row>
    <row r="13859" spans="7:7">
      <c r="G13859" s="31"/>
    </row>
    <row r="13860" spans="7:7">
      <c r="G13860" s="31"/>
    </row>
    <row r="13861" spans="7:7">
      <c r="G13861" s="31"/>
    </row>
    <row r="13862" spans="7:7">
      <c r="G13862" s="31"/>
    </row>
    <row r="13863" spans="7:7">
      <c r="G13863" s="31"/>
    </row>
    <row r="13864" spans="7:7">
      <c r="G13864" s="31"/>
    </row>
    <row r="13865" spans="7:7">
      <c r="G13865" s="31"/>
    </row>
    <row r="13866" spans="7:7">
      <c r="G13866" s="31"/>
    </row>
    <row r="13867" spans="7:7">
      <c r="G13867" s="31"/>
    </row>
    <row r="13868" spans="7:7">
      <c r="G13868" s="31"/>
    </row>
    <row r="13869" spans="7:7">
      <c r="G13869" s="31"/>
    </row>
    <row r="13870" spans="7:7">
      <c r="G13870" s="31"/>
    </row>
    <row r="13871" spans="7:7">
      <c r="G13871" s="31"/>
    </row>
    <row r="13872" spans="7:7">
      <c r="G13872" s="31"/>
    </row>
    <row r="13873" spans="7:7">
      <c r="G13873" s="31"/>
    </row>
    <row r="13874" spans="7:7">
      <c r="G13874" s="31"/>
    </row>
    <row r="13875" spans="7:7">
      <c r="G13875" s="31"/>
    </row>
    <row r="13876" spans="7:7">
      <c r="G13876" s="31"/>
    </row>
    <row r="13877" spans="7:7">
      <c r="G13877" s="31"/>
    </row>
    <row r="13878" spans="7:7">
      <c r="G13878" s="31"/>
    </row>
    <row r="13879" spans="7:7">
      <c r="G13879" s="31"/>
    </row>
    <row r="13880" spans="7:7">
      <c r="G13880" s="31"/>
    </row>
    <row r="13881" spans="7:7">
      <c r="G13881" s="31"/>
    </row>
    <row r="13882" spans="7:7">
      <c r="G13882" s="31"/>
    </row>
    <row r="13883" spans="7:7">
      <c r="G13883" s="31"/>
    </row>
    <row r="13884" spans="7:7">
      <c r="G13884" s="31"/>
    </row>
    <row r="13885" spans="7:7">
      <c r="G13885" s="31"/>
    </row>
    <row r="13886" spans="7:7">
      <c r="G13886" s="31"/>
    </row>
    <row r="13887" spans="7:7">
      <c r="G13887" s="31"/>
    </row>
    <row r="13888" spans="7:7">
      <c r="G13888" s="31"/>
    </row>
    <row r="13889" spans="7:7">
      <c r="G13889" s="31"/>
    </row>
    <row r="13890" spans="7:7">
      <c r="G13890" s="31"/>
    </row>
    <row r="13891" spans="7:7">
      <c r="G13891" s="31"/>
    </row>
    <row r="13892" spans="7:7">
      <c r="G13892" s="31"/>
    </row>
    <row r="13893" spans="7:7">
      <c r="G13893" s="31"/>
    </row>
    <row r="13894" spans="7:7">
      <c r="G13894" s="31"/>
    </row>
    <row r="13895" spans="7:7">
      <c r="G13895" s="31"/>
    </row>
    <row r="13896" spans="7:7">
      <c r="G13896" s="31"/>
    </row>
    <row r="13897" spans="7:7">
      <c r="G13897" s="31"/>
    </row>
    <row r="13898" spans="7:7">
      <c r="G13898" s="31"/>
    </row>
    <row r="13899" spans="7:7">
      <c r="G13899" s="31"/>
    </row>
    <row r="13900" spans="7:7">
      <c r="G13900" s="31"/>
    </row>
    <row r="13901" spans="7:7">
      <c r="G13901" s="31"/>
    </row>
    <row r="13902" spans="7:7">
      <c r="G13902" s="31"/>
    </row>
    <row r="13903" spans="7:7">
      <c r="G13903" s="31"/>
    </row>
    <row r="13904" spans="7:7">
      <c r="G13904" s="31"/>
    </row>
    <row r="13905" spans="7:7">
      <c r="G13905" s="31"/>
    </row>
    <row r="13906" spans="7:7">
      <c r="G13906" s="31"/>
    </row>
    <row r="13907" spans="7:7">
      <c r="G13907" s="31"/>
    </row>
    <row r="13908" spans="7:7">
      <c r="G13908" s="31"/>
    </row>
    <row r="13909" spans="7:7">
      <c r="G13909" s="31"/>
    </row>
    <row r="13910" spans="7:7">
      <c r="G13910" s="31"/>
    </row>
    <row r="13911" spans="7:7">
      <c r="G13911" s="31"/>
    </row>
    <row r="13912" spans="7:7">
      <c r="G13912" s="31"/>
    </row>
    <row r="13913" spans="7:7">
      <c r="G13913" s="31"/>
    </row>
    <row r="13914" spans="7:7">
      <c r="G13914" s="31"/>
    </row>
    <row r="13915" spans="7:7">
      <c r="G13915" s="31"/>
    </row>
    <row r="13916" spans="7:7">
      <c r="G13916" s="31"/>
    </row>
    <row r="13917" spans="7:7">
      <c r="G13917" s="31"/>
    </row>
    <row r="13918" spans="7:7">
      <c r="G13918" s="31"/>
    </row>
    <row r="13919" spans="7:7">
      <c r="G13919" s="31"/>
    </row>
    <row r="13920" spans="7:7">
      <c r="G13920" s="31"/>
    </row>
    <row r="13921" spans="7:7">
      <c r="G13921" s="31"/>
    </row>
    <row r="13922" spans="7:7">
      <c r="G13922" s="31"/>
    </row>
    <row r="13923" spans="7:7">
      <c r="G13923" s="31"/>
    </row>
    <row r="13924" spans="7:7">
      <c r="G13924" s="31"/>
    </row>
    <row r="13925" spans="7:7">
      <c r="G13925" s="31"/>
    </row>
    <row r="13926" spans="7:7">
      <c r="G13926" s="31"/>
    </row>
    <row r="13927" spans="7:7">
      <c r="G13927" s="31"/>
    </row>
    <row r="13928" spans="7:7">
      <c r="G13928" s="31"/>
    </row>
    <row r="13929" spans="7:7">
      <c r="G13929" s="31"/>
    </row>
    <row r="13930" spans="7:7">
      <c r="G13930" s="31"/>
    </row>
    <row r="13931" spans="7:7">
      <c r="G13931" s="31"/>
    </row>
    <row r="13932" spans="7:7">
      <c r="G13932" s="31"/>
    </row>
    <row r="13933" spans="7:7">
      <c r="G13933" s="31"/>
    </row>
    <row r="13934" spans="7:7">
      <c r="G13934" s="31"/>
    </row>
    <row r="13935" spans="7:7">
      <c r="G13935" s="31"/>
    </row>
    <row r="13936" spans="7:7">
      <c r="G13936" s="31"/>
    </row>
    <row r="13937" spans="7:7">
      <c r="G13937" s="31"/>
    </row>
    <row r="13938" spans="7:7">
      <c r="G13938" s="31"/>
    </row>
    <row r="13939" spans="7:7">
      <c r="G13939" s="31"/>
    </row>
    <row r="13940" spans="7:7">
      <c r="G13940" s="31"/>
    </row>
    <row r="13941" spans="7:7">
      <c r="G13941" s="31"/>
    </row>
    <row r="13942" spans="7:7">
      <c r="G13942" s="31"/>
    </row>
    <row r="13943" spans="7:7">
      <c r="G13943" s="31"/>
    </row>
    <row r="13944" spans="7:7">
      <c r="G13944" s="31"/>
    </row>
    <row r="13945" spans="7:7">
      <c r="G13945" s="31"/>
    </row>
    <row r="13946" spans="7:7">
      <c r="G13946" s="31"/>
    </row>
    <row r="13947" spans="7:7">
      <c r="G13947" s="31"/>
    </row>
    <row r="13948" spans="7:7">
      <c r="G13948" s="31"/>
    </row>
    <row r="13949" spans="7:7">
      <c r="G13949" s="31"/>
    </row>
    <row r="13950" spans="7:7">
      <c r="G13950" s="31"/>
    </row>
    <row r="13951" spans="7:7">
      <c r="G13951" s="31"/>
    </row>
    <row r="13952" spans="7:7">
      <c r="G13952" s="31"/>
    </row>
    <row r="13953" spans="7:7">
      <c r="G13953" s="31"/>
    </row>
    <row r="13954" spans="7:7">
      <c r="G13954" s="31"/>
    </row>
    <row r="13955" spans="7:7">
      <c r="G13955" s="31"/>
    </row>
    <row r="13956" spans="7:7">
      <c r="G13956" s="31"/>
    </row>
    <row r="13957" spans="7:7">
      <c r="G13957" s="31"/>
    </row>
    <row r="13958" spans="7:7">
      <c r="G13958" s="31"/>
    </row>
    <row r="13959" spans="7:7">
      <c r="G13959" s="31"/>
    </row>
    <row r="13960" spans="7:7">
      <c r="G13960" s="31"/>
    </row>
    <row r="13961" spans="7:7">
      <c r="G13961" s="31"/>
    </row>
    <row r="13962" spans="7:7">
      <c r="G13962" s="31"/>
    </row>
    <row r="13963" spans="7:7">
      <c r="G13963" s="31"/>
    </row>
    <row r="13964" spans="7:7">
      <c r="G13964" s="31"/>
    </row>
    <row r="13965" spans="7:7">
      <c r="G13965" s="31"/>
    </row>
    <row r="13966" spans="7:7">
      <c r="G13966" s="31"/>
    </row>
    <row r="13967" spans="7:7">
      <c r="G13967" s="31"/>
    </row>
    <row r="13968" spans="7:7">
      <c r="G13968" s="31"/>
    </row>
    <row r="13969" spans="7:7">
      <c r="G13969" s="31"/>
    </row>
    <row r="13970" spans="7:7">
      <c r="G13970" s="31"/>
    </row>
    <row r="13971" spans="7:7">
      <c r="G13971" s="31"/>
    </row>
    <row r="13972" spans="7:7">
      <c r="G13972" s="31"/>
    </row>
    <row r="13973" spans="7:7">
      <c r="G13973" s="31"/>
    </row>
    <row r="13974" spans="7:7">
      <c r="G13974" s="31"/>
    </row>
    <row r="13975" spans="7:7">
      <c r="G13975" s="31"/>
    </row>
    <row r="13976" spans="7:7">
      <c r="G13976" s="31"/>
    </row>
    <row r="13977" spans="7:7">
      <c r="G13977" s="31"/>
    </row>
    <row r="13978" spans="7:7">
      <c r="G13978" s="31"/>
    </row>
    <row r="13979" spans="7:7">
      <c r="G13979" s="31"/>
    </row>
    <row r="13980" spans="7:7">
      <c r="G13980" s="31"/>
    </row>
    <row r="13981" spans="7:7">
      <c r="G13981" s="31"/>
    </row>
    <row r="13982" spans="7:7">
      <c r="G13982" s="31"/>
    </row>
    <row r="13983" spans="7:7">
      <c r="G13983" s="31"/>
    </row>
    <row r="13984" spans="7:7">
      <c r="G13984" s="31"/>
    </row>
    <row r="13985" spans="7:7">
      <c r="G13985" s="31"/>
    </row>
    <row r="13986" spans="7:7">
      <c r="G13986" s="31"/>
    </row>
    <row r="13987" spans="7:7">
      <c r="G13987" s="31"/>
    </row>
    <row r="13988" spans="7:7">
      <c r="G13988" s="31"/>
    </row>
    <row r="13989" spans="7:7">
      <c r="G13989" s="31"/>
    </row>
    <row r="13990" spans="7:7">
      <c r="G13990" s="31"/>
    </row>
    <row r="13991" spans="7:7">
      <c r="G13991" s="31"/>
    </row>
    <row r="13992" spans="7:7">
      <c r="G13992" s="31"/>
    </row>
    <row r="13993" spans="7:7">
      <c r="G13993" s="31"/>
    </row>
    <row r="13994" spans="7:7">
      <c r="G13994" s="31"/>
    </row>
    <row r="13995" spans="7:7">
      <c r="G13995" s="31"/>
    </row>
    <row r="13996" spans="7:7">
      <c r="G13996" s="31"/>
    </row>
    <row r="13997" spans="7:7">
      <c r="G13997" s="31"/>
    </row>
    <row r="13998" spans="7:7">
      <c r="G13998" s="31"/>
    </row>
    <row r="13999" spans="7:7">
      <c r="G13999" s="31"/>
    </row>
    <row r="14000" spans="7:7">
      <c r="G14000" s="31"/>
    </row>
    <row r="14001" spans="7:7">
      <c r="G14001" s="31"/>
    </row>
    <row r="14002" spans="7:7">
      <c r="G14002" s="31"/>
    </row>
    <row r="14003" spans="7:7">
      <c r="G14003" s="31"/>
    </row>
    <row r="14004" spans="7:7">
      <c r="G14004" s="31"/>
    </row>
    <row r="14005" spans="7:7">
      <c r="G14005" s="31"/>
    </row>
    <row r="14006" spans="7:7">
      <c r="G14006" s="31"/>
    </row>
    <row r="14007" spans="7:7">
      <c r="G14007" s="31"/>
    </row>
    <row r="14008" spans="7:7">
      <c r="G14008" s="31"/>
    </row>
    <row r="14009" spans="7:7">
      <c r="G14009" s="31"/>
    </row>
    <row r="14010" spans="7:7">
      <c r="G14010" s="31"/>
    </row>
    <row r="14011" spans="7:7">
      <c r="G14011" s="31"/>
    </row>
    <row r="14012" spans="7:7">
      <c r="G14012" s="31"/>
    </row>
    <row r="14013" spans="7:7">
      <c r="G14013" s="31"/>
    </row>
    <row r="14014" spans="7:7">
      <c r="G14014" s="31"/>
    </row>
    <row r="14015" spans="7:7">
      <c r="G14015" s="31"/>
    </row>
    <row r="14016" spans="7:7">
      <c r="G14016" s="31"/>
    </row>
    <row r="14017" spans="7:7">
      <c r="G14017" s="31"/>
    </row>
    <row r="14018" spans="7:7">
      <c r="G14018" s="31"/>
    </row>
    <row r="14019" spans="7:7">
      <c r="G14019" s="31"/>
    </row>
    <row r="14020" spans="7:7">
      <c r="G14020" s="31"/>
    </row>
    <row r="14021" spans="7:7">
      <c r="G14021" s="31"/>
    </row>
    <row r="14022" spans="7:7">
      <c r="G14022" s="31"/>
    </row>
    <row r="14023" spans="7:7">
      <c r="G14023" s="31"/>
    </row>
    <row r="14024" spans="7:7">
      <c r="G14024" s="31"/>
    </row>
    <row r="14025" spans="7:7">
      <c r="G14025" s="31"/>
    </row>
    <row r="14026" spans="7:7">
      <c r="G14026" s="31"/>
    </row>
    <row r="14027" spans="7:7">
      <c r="G14027" s="31"/>
    </row>
    <row r="14028" spans="7:7">
      <c r="G14028" s="31"/>
    </row>
    <row r="14029" spans="7:7">
      <c r="G14029" s="31"/>
    </row>
    <row r="14030" spans="7:7">
      <c r="G14030" s="31"/>
    </row>
    <row r="14031" spans="7:7">
      <c r="G14031" s="31"/>
    </row>
    <row r="14032" spans="7:7">
      <c r="G14032" s="31"/>
    </row>
    <row r="14033" spans="7:7">
      <c r="G14033" s="31"/>
    </row>
    <row r="14034" spans="7:7">
      <c r="G14034" s="31"/>
    </row>
    <row r="14035" spans="7:7">
      <c r="G14035" s="31"/>
    </row>
    <row r="14036" spans="7:7">
      <c r="G14036" s="31"/>
    </row>
    <row r="14037" spans="7:7">
      <c r="G14037" s="31"/>
    </row>
    <row r="14038" spans="7:7">
      <c r="G14038" s="31"/>
    </row>
    <row r="14039" spans="7:7">
      <c r="G14039" s="31"/>
    </row>
    <row r="14040" spans="7:7">
      <c r="G14040" s="31"/>
    </row>
    <row r="14041" spans="7:7">
      <c r="G14041" s="31"/>
    </row>
    <row r="14042" spans="7:7">
      <c r="G14042" s="31"/>
    </row>
    <row r="14043" spans="7:7">
      <c r="G14043" s="31"/>
    </row>
    <row r="14044" spans="7:7">
      <c r="G14044" s="31"/>
    </row>
    <row r="14045" spans="7:7">
      <c r="G14045" s="31"/>
    </row>
    <row r="14046" spans="7:7">
      <c r="G14046" s="31"/>
    </row>
    <row r="14047" spans="7:7">
      <c r="G14047" s="31"/>
    </row>
    <row r="14048" spans="7:7">
      <c r="G14048" s="31"/>
    </row>
    <row r="14049" spans="7:7">
      <c r="G14049" s="31"/>
    </row>
    <row r="14050" spans="7:7">
      <c r="G14050" s="31"/>
    </row>
    <row r="14051" spans="7:7">
      <c r="G14051" s="31"/>
    </row>
    <row r="14052" spans="7:7">
      <c r="G14052" s="31"/>
    </row>
    <row r="14053" spans="7:7">
      <c r="G14053" s="31"/>
    </row>
    <row r="14054" spans="7:7">
      <c r="G14054" s="31"/>
    </row>
    <row r="14055" spans="7:7">
      <c r="G14055" s="31"/>
    </row>
    <row r="14056" spans="7:7">
      <c r="G14056" s="31"/>
    </row>
    <row r="14057" spans="7:7">
      <c r="G14057" s="31"/>
    </row>
    <row r="14058" spans="7:7">
      <c r="G14058" s="31"/>
    </row>
    <row r="14059" spans="7:7">
      <c r="G14059" s="31"/>
    </row>
    <row r="14060" spans="7:7">
      <c r="G14060" s="31"/>
    </row>
    <row r="14061" spans="7:7">
      <c r="G14061" s="31"/>
    </row>
    <row r="14062" spans="7:7">
      <c r="G14062" s="31"/>
    </row>
    <row r="14063" spans="7:7">
      <c r="G14063" s="31"/>
    </row>
    <row r="14064" spans="7:7">
      <c r="G14064" s="31"/>
    </row>
    <row r="14065" spans="7:7">
      <c r="G14065" s="31"/>
    </row>
    <row r="14066" spans="7:7">
      <c r="G14066" s="31"/>
    </row>
    <row r="14067" spans="7:7">
      <c r="G14067" s="31"/>
    </row>
    <row r="14068" spans="7:7">
      <c r="G14068" s="31"/>
    </row>
    <row r="14069" spans="7:7">
      <c r="G14069" s="31"/>
    </row>
    <row r="14070" spans="7:7">
      <c r="G14070" s="31"/>
    </row>
    <row r="14071" spans="7:7">
      <c r="G14071" s="31"/>
    </row>
    <row r="14072" spans="7:7">
      <c r="G14072" s="31"/>
    </row>
    <row r="14073" spans="7:7">
      <c r="G14073" s="31"/>
    </row>
    <row r="14074" spans="7:7">
      <c r="G14074" s="31"/>
    </row>
    <row r="14075" spans="7:7">
      <c r="G14075" s="31"/>
    </row>
    <row r="14076" spans="7:7">
      <c r="G14076" s="31"/>
    </row>
    <row r="14077" spans="7:7">
      <c r="G14077" s="31"/>
    </row>
    <row r="14078" spans="7:7">
      <c r="G14078" s="31"/>
    </row>
    <row r="14079" spans="7:7">
      <c r="G14079" s="31"/>
    </row>
    <row r="14080" spans="7:7">
      <c r="G14080" s="31"/>
    </row>
    <row r="14081" spans="7:7">
      <c r="G14081" s="31"/>
    </row>
    <row r="14082" spans="7:7">
      <c r="G14082" s="31"/>
    </row>
    <row r="14083" spans="7:7">
      <c r="G14083" s="31"/>
    </row>
    <row r="14084" spans="7:7">
      <c r="G14084" s="31"/>
    </row>
    <row r="14085" spans="7:7">
      <c r="G14085" s="31"/>
    </row>
    <row r="14086" spans="7:7">
      <c r="G14086" s="31"/>
    </row>
    <row r="14087" spans="7:7">
      <c r="G14087" s="31"/>
    </row>
    <row r="14088" spans="7:7">
      <c r="G14088" s="31"/>
    </row>
    <row r="14089" spans="7:7">
      <c r="G14089" s="31"/>
    </row>
    <row r="14090" spans="7:7">
      <c r="G14090" s="31"/>
    </row>
    <row r="14091" spans="7:7">
      <c r="G14091" s="31"/>
    </row>
    <row r="14092" spans="7:7">
      <c r="G14092" s="31"/>
    </row>
    <row r="14093" spans="7:7">
      <c r="G14093" s="31"/>
    </row>
    <row r="14094" spans="7:7">
      <c r="G14094" s="31"/>
    </row>
    <row r="14095" spans="7:7">
      <c r="G14095" s="31"/>
    </row>
    <row r="14096" spans="7:7">
      <c r="G14096" s="31"/>
    </row>
    <row r="14097" spans="7:7">
      <c r="G14097" s="31"/>
    </row>
    <row r="14098" spans="7:7">
      <c r="G14098" s="31"/>
    </row>
    <row r="14099" spans="7:7">
      <c r="G14099" s="31"/>
    </row>
    <row r="14100" spans="7:7">
      <c r="G14100" s="31"/>
    </row>
    <row r="14101" spans="7:7">
      <c r="G14101" s="31"/>
    </row>
    <row r="14102" spans="7:7">
      <c r="G14102" s="31"/>
    </row>
    <row r="14103" spans="7:7">
      <c r="G14103" s="31"/>
    </row>
    <row r="14104" spans="7:7">
      <c r="G14104" s="31"/>
    </row>
    <row r="14105" spans="7:7">
      <c r="G14105" s="31"/>
    </row>
    <row r="14106" spans="7:7">
      <c r="G14106" s="31"/>
    </row>
    <row r="14107" spans="7:7">
      <c r="G14107" s="31"/>
    </row>
    <row r="14108" spans="7:7">
      <c r="G14108" s="31"/>
    </row>
    <row r="14109" spans="7:7">
      <c r="G14109" s="31"/>
    </row>
    <row r="14110" spans="7:7">
      <c r="G14110" s="31"/>
    </row>
    <row r="14111" spans="7:7">
      <c r="G14111" s="31"/>
    </row>
    <row r="14112" spans="7:7">
      <c r="G14112" s="31"/>
    </row>
    <row r="14113" spans="7:7">
      <c r="G14113" s="31"/>
    </row>
    <row r="14114" spans="7:7">
      <c r="G14114" s="31"/>
    </row>
    <row r="14115" spans="7:7">
      <c r="G14115" s="31"/>
    </row>
    <row r="14116" spans="7:7">
      <c r="G14116" s="31"/>
    </row>
    <row r="14117" spans="7:7">
      <c r="G14117" s="31"/>
    </row>
    <row r="14118" spans="7:7">
      <c r="G14118" s="31"/>
    </row>
    <row r="14119" spans="7:7">
      <c r="G14119" s="31"/>
    </row>
    <row r="14120" spans="7:7">
      <c r="G14120" s="31"/>
    </row>
    <row r="14121" spans="7:7">
      <c r="G14121" s="31"/>
    </row>
    <row r="14122" spans="7:7">
      <c r="G14122" s="31"/>
    </row>
    <row r="14123" spans="7:7">
      <c r="G14123" s="31"/>
    </row>
    <row r="14124" spans="7:7">
      <c r="G14124" s="31"/>
    </row>
    <row r="14125" spans="7:7">
      <c r="G14125" s="31"/>
    </row>
    <row r="14126" spans="7:7">
      <c r="G14126" s="31"/>
    </row>
    <row r="14127" spans="7:7">
      <c r="G14127" s="31"/>
    </row>
    <row r="14128" spans="7:7">
      <c r="G14128" s="31"/>
    </row>
    <row r="14129" spans="7:7">
      <c r="G14129" s="31"/>
    </row>
    <row r="14130" spans="7:7">
      <c r="G14130" s="31"/>
    </row>
    <row r="14131" spans="7:7">
      <c r="G14131" s="31"/>
    </row>
    <row r="14132" spans="7:7">
      <c r="G14132" s="31"/>
    </row>
    <row r="14133" spans="7:7">
      <c r="G14133" s="31"/>
    </row>
    <row r="14134" spans="7:7">
      <c r="G14134" s="31"/>
    </row>
    <row r="14135" spans="7:7">
      <c r="G14135" s="31"/>
    </row>
    <row r="14136" spans="7:7">
      <c r="G14136" s="31"/>
    </row>
    <row r="14137" spans="7:7">
      <c r="G14137" s="31"/>
    </row>
    <row r="14138" spans="7:7">
      <c r="G14138" s="31"/>
    </row>
    <row r="14139" spans="7:7">
      <c r="G14139" s="31"/>
    </row>
    <row r="14140" spans="7:7">
      <c r="G14140" s="31"/>
    </row>
    <row r="14141" spans="7:7">
      <c r="G14141" s="31"/>
    </row>
    <row r="14142" spans="7:7">
      <c r="G14142" s="31"/>
    </row>
    <row r="14143" spans="7:7">
      <c r="G14143" s="31"/>
    </row>
    <row r="14144" spans="7:7">
      <c r="G14144" s="31"/>
    </row>
    <row r="14145" spans="7:7">
      <c r="G14145" s="31"/>
    </row>
    <row r="14146" spans="7:7">
      <c r="G14146" s="31"/>
    </row>
    <row r="14147" spans="7:7">
      <c r="G14147" s="31"/>
    </row>
    <row r="14148" spans="7:7">
      <c r="G14148" s="31"/>
    </row>
    <row r="14149" spans="7:7">
      <c r="G14149" s="31"/>
    </row>
    <row r="14150" spans="7:7">
      <c r="G14150" s="31"/>
    </row>
    <row r="14151" spans="7:7">
      <c r="G14151" s="31"/>
    </row>
    <row r="14152" spans="7:7">
      <c r="G14152" s="31"/>
    </row>
    <row r="14153" spans="7:7">
      <c r="G14153" s="31"/>
    </row>
    <row r="14154" spans="7:7">
      <c r="G14154" s="31"/>
    </row>
    <row r="14155" spans="7:7">
      <c r="G14155" s="31"/>
    </row>
    <row r="14156" spans="7:7">
      <c r="G14156" s="31"/>
    </row>
    <row r="14157" spans="7:7">
      <c r="G14157" s="31"/>
    </row>
    <row r="14158" spans="7:7">
      <c r="G14158" s="31"/>
    </row>
    <row r="14159" spans="7:7">
      <c r="G14159" s="31"/>
    </row>
    <row r="14160" spans="7:7">
      <c r="G14160" s="31"/>
    </row>
    <row r="14161" spans="7:7">
      <c r="G14161" s="31"/>
    </row>
    <row r="14162" spans="7:7">
      <c r="G14162" s="31"/>
    </row>
    <row r="14163" spans="7:7">
      <c r="G14163" s="31"/>
    </row>
    <row r="14164" spans="7:7">
      <c r="G14164" s="31"/>
    </row>
    <row r="14165" spans="7:7">
      <c r="G14165" s="31"/>
    </row>
    <row r="14166" spans="7:7">
      <c r="G14166" s="31"/>
    </row>
    <row r="14167" spans="7:7">
      <c r="G14167" s="31"/>
    </row>
    <row r="14168" spans="7:7">
      <c r="G14168" s="31"/>
    </row>
    <row r="14169" spans="7:7">
      <c r="G14169" s="31"/>
    </row>
    <row r="14170" spans="7:7">
      <c r="G14170" s="31"/>
    </row>
    <row r="14171" spans="7:7">
      <c r="G14171" s="31"/>
    </row>
    <row r="14172" spans="7:7">
      <c r="G14172" s="31"/>
    </row>
    <row r="14173" spans="7:7">
      <c r="G14173" s="31"/>
    </row>
    <row r="14174" spans="7:7">
      <c r="G14174" s="31"/>
    </row>
    <row r="14175" spans="7:7">
      <c r="G14175" s="31"/>
    </row>
    <row r="14176" spans="7:7">
      <c r="G14176" s="31"/>
    </row>
    <row r="14177" spans="7:7">
      <c r="G14177" s="31"/>
    </row>
    <row r="14178" spans="7:7">
      <c r="G14178" s="31"/>
    </row>
    <row r="14179" spans="7:7">
      <c r="G14179" s="31"/>
    </row>
    <row r="14180" spans="7:7">
      <c r="G14180" s="31"/>
    </row>
    <row r="14181" spans="7:7">
      <c r="G14181" s="31"/>
    </row>
    <row r="14182" spans="7:7">
      <c r="G14182" s="31"/>
    </row>
    <row r="14183" spans="7:7">
      <c r="G14183" s="31"/>
    </row>
    <row r="14184" spans="7:7">
      <c r="G14184" s="31"/>
    </row>
    <row r="14185" spans="7:7">
      <c r="G14185" s="31"/>
    </row>
    <row r="14186" spans="7:7">
      <c r="G14186" s="31"/>
    </row>
    <row r="14187" spans="7:7">
      <c r="G14187" s="31"/>
    </row>
    <row r="14188" spans="7:7">
      <c r="G14188" s="31"/>
    </row>
    <row r="14189" spans="7:7">
      <c r="G14189" s="31"/>
    </row>
    <row r="14190" spans="7:7">
      <c r="G14190" s="31"/>
    </row>
    <row r="14191" spans="7:7">
      <c r="G14191" s="31"/>
    </row>
    <row r="14192" spans="7:7">
      <c r="G14192" s="31"/>
    </row>
    <row r="14193" spans="7:7">
      <c r="G14193" s="31"/>
    </row>
    <row r="14194" spans="7:7">
      <c r="G14194" s="31"/>
    </row>
    <row r="14195" spans="7:7">
      <c r="G14195" s="31"/>
    </row>
    <row r="14196" spans="7:7">
      <c r="G14196" s="31"/>
    </row>
    <row r="14197" spans="7:7">
      <c r="G14197" s="31"/>
    </row>
    <row r="14198" spans="7:7">
      <c r="G14198" s="31"/>
    </row>
    <row r="14199" spans="7:7">
      <c r="G14199" s="31"/>
    </row>
    <row r="14200" spans="7:7">
      <c r="G14200" s="31"/>
    </row>
    <row r="14201" spans="7:7">
      <c r="G14201" s="31"/>
    </row>
    <row r="14202" spans="7:7">
      <c r="G14202" s="31"/>
    </row>
    <row r="14203" spans="7:7">
      <c r="G14203" s="31"/>
    </row>
    <row r="14204" spans="7:7">
      <c r="G14204" s="31"/>
    </row>
    <row r="14205" spans="7:7">
      <c r="G14205" s="31"/>
    </row>
    <row r="14206" spans="7:7">
      <c r="G14206" s="31"/>
    </row>
    <row r="14207" spans="7:7">
      <c r="G14207" s="31"/>
    </row>
    <row r="14208" spans="7:7">
      <c r="G14208" s="31"/>
    </row>
    <row r="14209" spans="7:7">
      <c r="G14209" s="31"/>
    </row>
    <row r="14210" spans="7:7">
      <c r="G14210" s="31"/>
    </row>
    <row r="14211" spans="7:7">
      <c r="G14211" s="31"/>
    </row>
    <row r="14212" spans="7:7">
      <c r="G14212" s="31"/>
    </row>
    <row r="14213" spans="7:7">
      <c r="G14213" s="31"/>
    </row>
    <row r="14214" spans="7:7">
      <c r="G14214" s="31"/>
    </row>
    <row r="14215" spans="7:7">
      <c r="G14215" s="31"/>
    </row>
    <row r="14216" spans="7:7">
      <c r="G14216" s="31"/>
    </row>
    <row r="14217" spans="7:7">
      <c r="G14217" s="31"/>
    </row>
    <row r="14218" spans="7:7">
      <c r="G14218" s="31"/>
    </row>
    <row r="14219" spans="7:7">
      <c r="G14219" s="31"/>
    </row>
    <row r="14220" spans="7:7">
      <c r="G14220" s="31"/>
    </row>
    <row r="14221" spans="7:7">
      <c r="G14221" s="31"/>
    </row>
    <row r="14222" spans="7:7">
      <c r="G14222" s="31"/>
    </row>
    <row r="14223" spans="7:7">
      <c r="G14223" s="31"/>
    </row>
    <row r="14224" spans="7:7">
      <c r="G14224" s="31"/>
    </row>
    <row r="14225" spans="7:7">
      <c r="G14225" s="31"/>
    </row>
    <row r="14226" spans="7:7">
      <c r="G14226" s="31"/>
    </row>
    <row r="14227" spans="7:7">
      <c r="G14227" s="31"/>
    </row>
    <row r="14228" spans="7:7">
      <c r="G14228" s="31"/>
    </row>
    <row r="14229" spans="7:7">
      <c r="G14229" s="31"/>
    </row>
    <row r="14230" spans="7:7">
      <c r="G14230" s="31"/>
    </row>
    <row r="14231" spans="7:7">
      <c r="G14231" s="31"/>
    </row>
    <row r="14232" spans="7:7">
      <c r="G14232" s="31"/>
    </row>
    <row r="14233" spans="7:7">
      <c r="G14233" s="31"/>
    </row>
    <row r="14234" spans="7:7">
      <c r="G14234" s="31"/>
    </row>
    <row r="14235" spans="7:7">
      <c r="G14235" s="31"/>
    </row>
    <row r="14236" spans="7:7">
      <c r="G14236" s="31"/>
    </row>
    <row r="14237" spans="7:7">
      <c r="G14237" s="31"/>
    </row>
    <row r="14238" spans="7:7">
      <c r="G14238" s="31"/>
    </row>
    <row r="14239" spans="7:7">
      <c r="G14239" s="31"/>
    </row>
    <row r="14240" spans="7:7">
      <c r="G14240" s="31"/>
    </row>
    <row r="14241" spans="7:7">
      <c r="G14241" s="31"/>
    </row>
    <row r="14242" spans="7:7">
      <c r="G14242" s="31"/>
    </row>
    <row r="14243" spans="7:7">
      <c r="G14243" s="31"/>
    </row>
    <row r="14244" spans="7:7">
      <c r="G14244" s="31"/>
    </row>
    <row r="14245" spans="7:7">
      <c r="G14245" s="31"/>
    </row>
    <row r="14246" spans="7:7">
      <c r="G14246" s="31"/>
    </row>
    <row r="14247" spans="7:7">
      <c r="G14247" s="31"/>
    </row>
    <row r="14248" spans="7:7">
      <c r="G14248" s="31"/>
    </row>
    <row r="14249" spans="7:7">
      <c r="G14249" s="31"/>
    </row>
    <row r="14250" spans="7:7">
      <c r="G14250" s="31"/>
    </row>
    <row r="14251" spans="7:7">
      <c r="G14251" s="31"/>
    </row>
    <row r="14252" spans="7:7">
      <c r="G14252" s="31"/>
    </row>
    <row r="14253" spans="7:7">
      <c r="G14253" s="31"/>
    </row>
    <row r="14254" spans="7:7">
      <c r="G14254" s="31"/>
    </row>
    <row r="14255" spans="7:7">
      <c r="G14255" s="31"/>
    </row>
    <row r="14256" spans="7:7">
      <c r="G14256" s="31"/>
    </row>
    <row r="14257" spans="7:7">
      <c r="G14257" s="31"/>
    </row>
    <row r="14258" spans="7:7">
      <c r="G14258" s="31"/>
    </row>
    <row r="14259" spans="7:7">
      <c r="G14259" s="31"/>
    </row>
    <row r="14260" spans="7:7">
      <c r="G14260" s="31"/>
    </row>
    <row r="14261" spans="7:7">
      <c r="G14261" s="31"/>
    </row>
    <row r="14262" spans="7:7">
      <c r="G14262" s="31"/>
    </row>
    <row r="14263" spans="7:7">
      <c r="G14263" s="31"/>
    </row>
    <row r="14264" spans="7:7">
      <c r="G14264" s="31"/>
    </row>
    <row r="14265" spans="7:7">
      <c r="G14265" s="31"/>
    </row>
    <row r="14266" spans="7:7">
      <c r="G14266" s="31"/>
    </row>
    <row r="14267" spans="7:7">
      <c r="G14267" s="31"/>
    </row>
    <row r="14268" spans="7:7">
      <c r="G14268" s="31"/>
    </row>
    <row r="14269" spans="7:7">
      <c r="G14269" s="31"/>
    </row>
    <row r="14270" spans="7:7">
      <c r="G14270" s="31"/>
    </row>
    <row r="14271" spans="7:7">
      <c r="G14271" s="31"/>
    </row>
    <row r="14272" spans="7:7">
      <c r="G14272" s="31"/>
    </row>
    <row r="14273" spans="7:7">
      <c r="G14273" s="31"/>
    </row>
    <row r="14274" spans="7:7">
      <c r="G14274" s="31"/>
    </row>
    <row r="14275" spans="7:7">
      <c r="G14275" s="31"/>
    </row>
    <row r="14276" spans="7:7">
      <c r="G14276" s="31"/>
    </row>
    <row r="14277" spans="7:7">
      <c r="G14277" s="31"/>
    </row>
    <row r="14278" spans="7:7">
      <c r="G14278" s="31"/>
    </row>
    <row r="14279" spans="7:7">
      <c r="G14279" s="31"/>
    </row>
    <row r="14280" spans="7:7">
      <c r="G14280" s="31"/>
    </row>
    <row r="14281" spans="7:7">
      <c r="G14281" s="31"/>
    </row>
    <row r="14282" spans="7:7">
      <c r="G14282" s="31"/>
    </row>
    <row r="14283" spans="7:7">
      <c r="G14283" s="31"/>
    </row>
    <row r="14284" spans="7:7">
      <c r="G14284" s="31"/>
    </row>
    <row r="14285" spans="7:7">
      <c r="G14285" s="31"/>
    </row>
    <row r="14286" spans="7:7">
      <c r="G14286" s="31"/>
    </row>
    <row r="14287" spans="7:7">
      <c r="G14287" s="31"/>
    </row>
    <row r="14288" spans="7:7">
      <c r="G14288" s="31"/>
    </row>
    <row r="14289" spans="7:7">
      <c r="G14289" s="31"/>
    </row>
    <row r="14290" spans="7:7">
      <c r="G14290" s="31"/>
    </row>
    <row r="14291" spans="7:7">
      <c r="G14291" s="31"/>
    </row>
    <row r="14292" spans="7:7">
      <c r="G14292" s="31"/>
    </row>
    <row r="14293" spans="7:7">
      <c r="G14293" s="31"/>
    </row>
    <row r="14294" spans="7:7">
      <c r="G14294" s="31"/>
    </row>
    <row r="14295" spans="7:7">
      <c r="G14295" s="31"/>
    </row>
    <row r="14296" spans="7:7">
      <c r="G14296" s="31"/>
    </row>
    <row r="14297" spans="7:7">
      <c r="G14297" s="31"/>
    </row>
    <row r="14298" spans="7:7">
      <c r="G14298" s="31"/>
    </row>
    <row r="14299" spans="7:7">
      <c r="G14299" s="31"/>
    </row>
    <row r="14300" spans="7:7">
      <c r="G14300" s="31"/>
    </row>
    <row r="14301" spans="7:7">
      <c r="G14301" s="31"/>
    </row>
    <row r="14302" spans="7:7">
      <c r="G14302" s="31"/>
    </row>
    <row r="14303" spans="7:7">
      <c r="G14303" s="31"/>
    </row>
    <row r="14304" spans="7:7">
      <c r="G14304" s="31"/>
    </row>
    <row r="14305" spans="7:7">
      <c r="G14305" s="31"/>
    </row>
    <row r="14306" spans="7:7">
      <c r="G14306" s="31"/>
    </row>
    <row r="14307" spans="7:7">
      <c r="G14307" s="31"/>
    </row>
    <row r="14308" spans="7:7">
      <c r="G14308" s="31"/>
    </row>
    <row r="14309" spans="7:7">
      <c r="G14309" s="31"/>
    </row>
    <row r="14310" spans="7:7">
      <c r="G14310" s="31"/>
    </row>
    <row r="14311" spans="7:7">
      <c r="G14311" s="31"/>
    </row>
    <row r="14312" spans="7:7">
      <c r="G14312" s="31"/>
    </row>
    <row r="14313" spans="7:7">
      <c r="G14313" s="31"/>
    </row>
    <row r="14314" spans="7:7">
      <c r="G14314" s="31"/>
    </row>
    <row r="14315" spans="7:7">
      <c r="G14315" s="31"/>
    </row>
    <row r="14316" spans="7:7">
      <c r="G14316" s="31"/>
    </row>
    <row r="14317" spans="7:7">
      <c r="G14317" s="31"/>
    </row>
    <row r="14318" spans="7:7">
      <c r="G14318" s="31"/>
    </row>
    <row r="14319" spans="7:7">
      <c r="G14319" s="31"/>
    </row>
    <row r="14320" spans="7:7">
      <c r="G14320" s="31"/>
    </row>
    <row r="14321" spans="7:7">
      <c r="G14321" s="31"/>
    </row>
    <row r="14322" spans="7:7">
      <c r="G14322" s="31"/>
    </row>
    <row r="14323" spans="7:7">
      <c r="G14323" s="31"/>
    </row>
    <row r="14324" spans="7:7">
      <c r="G14324" s="31"/>
    </row>
    <row r="14325" spans="7:7">
      <c r="G14325" s="31"/>
    </row>
    <row r="14326" spans="7:7">
      <c r="G14326" s="31"/>
    </row>
    <row r="14327" spans="7:7">
      <c r="G14327" s="31"/>
    </row>
    <row r="14328" spans="7:7">
      <c r="G14328" s="31"/>
    </row>
    <row r="14329" spans="7:7">
      <c r="G14329" s="31"/>
    </row>
    <row r="14330" spans="7:7">
      <c r="G14330" s="31"/>
    </row>
    <row r="14331" spans="7:7">
      <c r="G14331" s="31"/>
    </row>
    <row r="14332" spans="7:7">
      <c r="G14332" s="31"/>
    </row>
    <row r="14333" spans="7:7">
      <c r="G14333" s="31"/>
    </row>
    <row r="14334" spans="7:7">
      <c r="G14334" s="31"/>
    </row>
    <row r="14335" spans="7:7">
      <c r="G14335" s="31"/>
    </row>
    <row r="14336" spans="7:7">
      <c r="G14336" s="31"/>
    </row>
    <row r="14337" spans="7:7">
      <c r="G14337" s="31"/>
    </row>
    <row r="14338" spans="7:7">
      <c r="G14338" s="31"/>
    </row>
    <row r="14339" spans="7:7">
      <c r="G14339" s="31"/>
    </row>
    <row r="14340" spans="7:7">
      <c r="G14340" s="31"/>
    </row>
    <row r="14341" spans="7:7">
      <c r="G14341" s="31"/>
    </row>
    <row r="14342" spans="7:7">
      <c r="G14342" s="31"/>
    </row>
    <row r="14343" spans="7:7">
      <c r="G14343" s="31"/>
    </row>
    <row r="14344" spans="7:7">
      <c r="G14344" s="31"/>
    </row>
    <row r="14345" spans="7:7">
      <c r="G14345" s="31"/>
    </row>
    <row r="14346" spans="7:7">
      <c r="G14346" s="31"/>
    </row>
    <row r="14347" spans="7:7">
      <c r="G14347" s="31"/>
    </row>
    <row r="14348" spans="7:7">
      <c r="G14348" s="31"/>
    </row>
    <row r="14349" spans="7:7">
      <c r="G14349" s="31"/>
    </row>
    <row r="14350" spans="7:7">
      <c r="G14350" s="31"/>
    </row>
    <row r="14351" spans="7:7">
      <c r="G14351" s="31"/>
    </row>
    <row r="14352" spans="7:7">
      <c r="G14352" s="31"/>
    </row>
    <row r="14353" spans="7:7">
      <c r="G14353" s="31"/>
    </row>
    <row r="14354" spans="7:7">
      <c r="G14354" s="31"/>
    </row>
    <row r="14355" spans="7:7">
      <c r="G14355" s="31"/>
    </row>
    <row r="14356" spans="7:7">
      <c r="G14356" s="31"/>
    </row>
    <row r="14357" spans="7:7">
      <c r="G14357" s="31"/>
    </row>
    <row r="14358" spans="7:7">
      <c r="G14358" s="31"/>
    </row>
    <row r="14359" spans="7:7">
      <c r="G14359" s="31"/>
    </row>
    <row r="14360" spans="7:7">
      <c r="G14360" s="31"/>
    </row>
    <row r="14361" spans="7:7">
      <c r="G14361" s="31"/>
    </row>
    <row r="14362" spans="7:7">
      <c r="G14362" s="31"/>
    </row>
    <row r="14363" spans="7:7">
      <c r="G14363" s="31"/>
    </row>
    <row r="14364" spans="7:7">
      <c r="G14364" s="31"/>
    </row>
    <row r="14365" spans="7:7">
      <c r="G14365" s="31"/>
    </row>
    <row r="14366" spans="7:7">
      <c r="G14366" s="31"/>
    </row>
    <row r="14367" spans="7:7">
      <c r="G14367" s="31"/>
    </row>
    <row r="14368" spans="7:7">
      <c r="G14368" s="31"/>
    </row>
    <row r="14369" spans="7:7">
      <c r="G14369" s="31"/>
    </row>
    <row r="14370" spans="7:7">
      <c r="G14370" s="31"/>
    </row>
    <row r="14371" spans="7:7">
      <c r="G14371" s="31"/>
    </row>
    <row r="14372" spans="7:7">
      <c r="G14372" s="31"/>
    </row>
    <row r="14373" spans="7:7">
      <c r="G14373" s="31"/>
    </row>
    <row r="14374" spans="7:7">
      <c r="G14374" s="31"/>
    </row>
    <row r="14375" spans="7:7">
      <c r="G14375" s="31"/>
    </row>
    <row r="14376" spans="7:7">
      <c r="G14376" s="31"/>
    </row>
    <row r="14377" spans="7:7">
      <c r="G14377" s="31"/>
    </row>
    <row r="14378" spans="7:7">
      <c r="G14378" s="31"/>
    </row>
    <row r="14379" spans="7:7">
      <c r="G14379" s="31"/>
    </row>
    <row r="14380" spans="7:7">
      <c r="G14380" s="31"/>
    </row>
    <row r="14381" spans="7:7">
      <c r="G14381" s="31"/>
    </row>
    <row r="14382" spans="7:7">
      <c r="G14382" s="31"/>
    </row>
    <row r="14383" spans="7:7">
      <c r="G14383" s="31"/>
    </row>
    <row r="14384" spans="7:7">
      <c r="G14384" s="31"/>
    </row>
    <row r="14385" spans="7:7">
      <c r="G14385" s="31"/>
    </row>
    <row r="14386" spans="7:7">
      <c r="G14386" s="31"/>
    </row>
    <row r="14387" spans="7:7">
      <c r="G14387" s="31"/>
    </row>
    <row r="14388" spans="7:7">
      <c r="G14388" s="31"/>
    </row>
    <row r="14389" spans="7:7">
      <c r="G14389" s="31"/>
    </row>
    <row r="14390" spans="7:7">
      <c r="G14390" s="31"/>
    </row>
    <row r="14391" spans="7:7">
      <c r="G14391" s="31"/>
    </row>
    <row r="14392" spans="7:7">
      <c r="G14392" s="31"/>
    </row>
    <row r="14393" spans="7:7">
      <c r="G14393" s="31"/>
    </row>
    <row r="14394" spans="7:7">
      <c r="G14394" s="31"/>
    </row>
    <row r="14395" spans="7:7">
      <c r="G14395" s="31"/>
    </row>
    <row r="14396" spans="7:7">
      <c r="G14396" s="31"/>
    </row>
    <row r="14397" spans="7:7">
      <c r="G14397" s="31"/>
    </row>
    <row r="14398" spans="7:7">
      <c r="G14398" s="31"/>
    </row>
    <row r="14399" spans="7:7">
      <c r="G14399" s="31"/>
    </row>
    <row r="14400" spans="7:7">
      <c r="G14400" s="31"/>
    </row>
    <row r="14401" spans="7:7">
      <c r="G14401" s="31"/>
    </row>
    <row r="14402" spans="7:7">
      <c r="G14402" s="31"/>
    </row>
    <row r="14403" spans="7:7">
      <c r="G14403" s="31"/>
    </row>
    <row r="14404" spans="7:7">
      <c r="G14404" s="31"/>
    </row>
    <row r="14405" spans="7:7">
      <c r="G14405" s="31"/>
    </row>
    <row r="14406" spans="7:7">
      <c r="G14406" s="31"/>
    </row>
    <row r="14407" spans="7:7">
      <c r="G14407" s="31"/>
    </row>
    <row r="14408" spans="7:7">
      <c r="G14408" s="31"/>
    </row>
    <row r="14409" spans="7:7">
      <c r="G14409" s="31"/>
    </row>
    <row r="14410" spans="7:7">
      <c r="G14410" s="31"/>
    </row>
    <row r="14411" spans="7:7">
      <c r="G14411" s="31"/>
    </row>
    <row r="14412" spans="7:7">
      <c r="G14412" s="31"/>
    </row>
    <row r="14413" spans="7:7">
      <c r="G14413" s="31"/>
    </row>
    <row r="14414" spans="7:7">
      <c r="G14414" s="31"/>
    </row>
    <row r="14415" spans="7:7">
      <c r="G14415" s="31"/>
    </row>
    <row r="14416" spans="7:7">
      <c r="G14416" s="31"/>
    </row>
    <row r="14417" spans="7:7">
      <c r="G14417" s="31"/>
    </row>
    <row r="14418" spans="7:7">
      <c r="G14418" s="31"/>
    </row>
    <row r="14419" spans="7:7">
      <c r="G14419" s="31"/>
    </row>
    <row r="14420" spans="7:7">
      <c r="G14420" s="31"/>
    </row>
    <row r="14421" spans="7:7">
      <c r="G14421" s="31"/>
    </row>
    <row r="14422" spans="7:7">
      <c r="G14422" s="31"/>
    </row>
    <row r="14423" spans="7:7">
      <c r="G14423" s="31"/>
    </row>
    <row r="14424" spans="7:7">
      <c r="G14424" s="31"/>
    </row>
    <row r="14425" spans="7:7">
      <c r="G14425" s="31"/>
    </row>
    <row r="14426" spans="7:7">
      <c r="G14426" s="31"/>
    </row>
    <row r="14427" spans="7:7">
      <c r="G14427" s="31"/>
    </row>
    <row r="14428" spans="7:7">
      <c r="G14428" s="31"/>
    </row>
    <row r="14429" spans="7:7">
      <c r="G14429" s="31"/>
    </row>
    <row r="14430" spans="7:7">
      <c r="G14430" s="31"/>
    </row>
    <row r="14431" spans="7:7">
      <c r="G14431" s="31"/>
    </row>
    <row r="14432" spans="7:7">
      <c r="G14432" s="31"/>
    </row>
    <row r="14433" spans="7:7">
      <c r="G14433" s="31"/>
    </row>
    <row r="14434" spans="7:7">
      <c r="G14434" s="31"/>
    </row>
    <row r="14435" spans="7:7">
      <c r="G14435" s="31"/>
    </row>
    <row r="14436" spans="7:7">
      <c r="G14436" s="31"/>
    </row>
    <row r="14437" spans="7:7">
      <c r="G14437" s="31"/>
    </row>
    <row r="14438" spans="7:7">
      <c r="G14438" s="31"/>
    </row>
    <row r="14439" spans="7:7">
      <c r="G14439" s="31"/>
    </row>
    <row r="14440" spans="7:7">
      <c r="G14440" s="31"/>
    </row>
    <row r="14441" spans="7:7">
      <c r="G14441" s="31"/>
    </row>
    <row r="14442" spans="7:7">
      <c r="G14442" s="31"/>
    </row>
    <row r="14443" spans="7:7">
      <c r="G14443" s="31"/>
    </row>
    <row r="14444" spans="7:7">
      <c r="G14444" s="31"/>
    </row>
    <row r="14445" spans="7:7">
      <c r="G14445" s="31"/>
    </row>
    <row r="14446" spans="7:7">
      <c r="G14446" s="31"/>
    </row>
    <row r="14447" spans="7:7">
      <c r="G14447" s="31"/>
    </row>
    <row r="14448" spans="7:7">
      <c r="G14448" s="31"/>
    </row>
    <row r="14449" spans="7:7">
      <c r="G14449" s="31"/>
    </row>
    <row r="14450" spans="7:7">
      <c r="G14450" s="31"/>
    </row>
    <row r="14451" spans="7:7">
      <c r="G14451" s="31"/>
    </row>
    <row r="14452" spans="7:7">
      <c r="G14452" s="31"/>
    </row>
    <row r="14453" spans="7:7">
      <c r="G14453" s="31"/>
    </row>
    <row r="14454" spans="7:7">
      <c r="G14454" s="31"/>
    </row>
    <row r="14455" spans="7:7">
      <c r="G14455" s="31"/>
    </row>
    <row r="14456" spans="7:7">
      <c r="G14456" s="31"/>
    </row>
    <row r="14457" spans="7:7">
      <c r="G14457" s="31"/>
    </row>
    <row r="14458" spans="7:7">
      <c r="G14458" s="31"/>
    </row>
    <row r="14459" spans="7:7">
      <c r="G14459" s="31"/>
    </row>
    <row r="14460" spans="7:7">
      <c r="G14460" s="31"/>
    </row>
    <row r="14461" spans="7:7">
      <c r="G14461" s="31"/>
    </row>
    <row r="14462" spans="7:7">
      <c r="G14462" s="31"/>
    </row>
    <row r="14463" spans="7:7">
      <c r="G14463" s="31"/>
    </row>
    <row r="14464" spans="7:7">
      <c r="G14464" s="31"/>
    </row>
    <row r="14465" spans="7:7">
      <c r="G14465" s="31"/>
    </row>
    <row r="14466" spans="7:7">
      <c r="G14466" s="31"/>
    </row>
    <row r="14467" spans="7:7">
      <c r="G14467" s="31"/>
    </row>
    <row r="14468" spans="7:7">
      <c r="G14468" s="31"/>
    </row>
    <row r="14469" spans="7:7">
      <c r="G14469" s="31"/>
    </row>
    <row r="14470" spans="7:7">
      <c r="G14470" s="31"/>
    </row>
    <row r="14471" spans="7:7">
      <c r="G14471" s="31"/>
    </row>
    <row r="14472" spans="7:7">
      <c r="G14472" s="31"/>
    </row>
    <row r="14473" spans="7:7">
      <c r="G14473" s="31"/>
    </row>
    <row r="14474" spans="7:7">
      <c r="G14474" s="31"/>
    </row>
    <row r="14475" spans="7:7">
      <c r="G14475" s="31"/>
    </row>
    <row r="14476" spans="7:7">
      <c r="G14476" s="31"/>
    </row>
    <row r="14477" spans="7:7">
      <c r="G14477" s="31"/>
    </row>
    <row r="14478" spans="7:7">
      <c r="G14478" s="31"/>
    </row>
    <row r="14479" spans="7:7">
      <c r="G14479" s="31"/>
    </row>
    <row r="14480" spans="7:7">
      <c r="G14480" s="31"/>
    </row>
    <row r="14481" spans="7:7">
      <c r="G14481" s="31"/>
    </row>
    <row r="14482" spans="7:7">
      <c r="G14482" s="31"/>
    </row>
    <row r="14483" spans="7:7">
      <c r="G14483" s="31"/>
    </row>
    <row r="14484" spans="7:7">
      <c r="G14484" s="31"/>
    </row>
    <row r="14485" spans="7:7">
      <c r="G14485" s="31"/>
    </row>
    <row r="14486" spans="7:7">
      <c r="G14486" s="31"/>
    </row>
    <row r="14487" spans="7:7">
      <c r="G14487" s="31"/>
    </row>
    <row r="14488" spans="7:7">
      <c r="G14488" s="31"/>
    </row>
    <row r="14489" spans="7:7">
      <c r="G14489" s="31"/>
    </row>
    <row r="14490" spans="7:7">
      <c r="G14490" s="31"/>
    </row>
    <row r="14491" spans="7:7">
      <c r="G14491" s="31"/>
    </row>
    <row r="14492" spans="7:7">
      <c r="G14492" s="31"/>
    </row>
    <row r="14493" spans="7:7">
      <c r="G14493" s="31"/>
    </row>
    <row r="14494" spans="7:7">
      <c r="G14494" s="31"/>
    </row>
    <row r="14495" spans="7:7">
      <c r="G14495" s="31"/>
    </row>
    <row r="14496" spans="7:7">
      <c r="G14496" s="31"/>
    </row>
    <row r="14497" spans="7:7">
      <c r="G14497" s="31"/>
    </row>
    <row r="14498" spans="7:7">
      <c r="G14498" s="31"/>
    </row>
    <row r="14499" spans="7:7">
      <c r="G14499" s="31"/>
    </row>
    <row r="14500" spans="7:7">
      <c r="G14500" s="31"/>
    </row>
    <row r="14501" spans="7:7">
      <c r="G14501" s="31"/>
    </row>
    <row r="14502" spans="7:7">
      <c r="G14502" s="31"/>
    </row>
    <row r="14503" spans="7:7">
      <c r="G14503" s="31"/>
    </row>
    <row r="14504" spans="7:7">
      <c r="G14504" s="31"/>
    </row>
    <row r="14505" spans="7:7">
      <c r="G14505" s="31"/>
    </row>
    <row r="14506" spans="7:7">
      <c r="G14506" s="31"/>
    </row>
    <row r="14507" spans="7:7">
      <c r="G14507" s="31"/>
    </row>
    <row r="14508" spans="7:7">
      <c r="G14508" s="31"/>
    </row>
    <row r="14509" spans="7:7">
      <c r="G14509" s="31"/>
    </row>
    <row r="14510" spans="7:7">
      <c r="G14510" s="31"/>
    </row>
    <row r="14511" spans="7:7">
      <c r="G14511" s="31"/>
    </row>
    <row r="14512" spans="7:7">
      <c r="G14512" s="31"/>
    </row>
    <row r="14513" spans="7:7">
      <c r="G14513" s="31"/>
    </row>
    <row r="14514" spans="7:7">
      <c r="G14514" s="31"/>
    </row>
    <row r="14515" spans="7:7">
      <c r="G14515" s="31"/>
    </row>
    <row r="14516" spans="7:7">
      <c r="G14516" s="31"/>
    </row>
    <row r="14517" spans="7:7">
      <c r="G14517" s="31"/>
    </row>
    <row r="14518" spans="7:7">
      <c r="G14518" s="31"/>
    </row>
    <row r="14519" spans="7:7">
      <c r="G14519" s="31"/>
    </row>
    <row r="14520" spans="7:7">
      <c r="G14520" s="31"/>
    </row>
    <row r="14521" spans="7:7">
      <c r="G14521" s="31"/>
    </row>
    <row r="14522" spans="7:7">
      <c r="G14522" s="31"/>
    </row>
    <row r="14523" spans="7:7">
      <c r="G14523" s="31"/>
    </row>
    <row r="14524" spans="7:7">
      <c r="G14524" s="31"/>
    </row>
    <row r="14525" spans="7:7">
      <c r="G14525" s="31"/>
    </row>
    <row r="14526" spans="7:7">
      <c r="G14526" s="31"/>
    </row>
    <row r="14527" spans="7:7">
      <c r="G14527" s="31"/>
    </row>
    <row r="14528" spans="7:7">
      <c r="G14528" s="31"/>
    </row>
    <row r="14529" spans="7:7">
      <c r="G14529" s="31"/>
    </row>
    <row r="14530" spans="7:7">
      <c r="G14530" s="31"/>
    </row>
    <row r="14531" spans="7:7">
      <c r="G14531" s="31"/>
    </row>
    <row r="14532" spans="7:7">
      <c r="G14532" s="31"/>
    </row>
    <row r="14533" spans="7:7">
      <c r="G14533" s="31"/>
    </row>
    <row r="14534" spans="7:7">
      <c r="G14534" s="31"/>
    </row>
    <row r="14535" spans="7:7">
      <c r="G14535" s="31"/>
    </row>
    <row r="14536" spans="7:7">
      <c r="G14536" s="31"/>
    </row>
    <row r="14537" spans="7:7">
      <c r="G14537" s="31"/>
    </row>
    <row r="14538" spans="7:7">
      <c r="G14538" s="31"/>
    </row>
    <row r="14539" spans="7:7">
      <c r="G14539" s="31"/>
    </row>
    <row r="14540" spans="7:7">
      <c r="G14540" s="31"/>
    </row>
    <row r="14541" spans="7:7">
      <c r="G14541" s="31"/>
    </row>
    <row r="14542" spans="7:7">
      <c r="G14542" s="31"/>
    </row>
    <row r="14543" spans="7:7">
      <c r="G14543" s="31"/>
    </row>
    <row r="14544" spans="7:7">
      <c r="G14544" s="31"/>
    </row>
    <row r="14545" spans="7:7">
      <c r="G14545" s="31"/>
    </row>
    <row r="14546" spans="7:7">
      <c r="G14546" s="31"/>
    </row>
    <row r="14547" spans="7:7">
      <c r="G14547" s="31"/>
    </row>
    <row r="14548" spans="7:7">
      <c r="G14548" s="31"/>
    </row>
    <row r="14549" spans="7:7">
      <c r="G14549" s="31"/>
    </row>
    <row r="14550" spans="7:7">
      <c r="G14550" s="31"/>
    </row>
    <row r="14551" spans="7:7">
      <c r="G14551" s="31"/>
    </row>
    <row r="14552" spans="7:7">
      <c r="G14552" s="31"/>
    </row>
    <row r="14553" spans="7:7">
      <c r="G14553" s="31"/>
    </row>
    <row r="14554" spans="7:7">
      <c r="G14554" s="31"/>
    </row>
    <row r="14555" spans="7:7">
      <c r="G14555" s="31"/>
    </row>
    <row r="14556" spans="7:7">
      <c r="G14556" s="31"/>
    </row>
    <row r="14557" spans="7:7">
      <c r="G14557" s="31"/>
    </row>
    <row r="14558" spans="7:7">
      <c r="G14558" s="31"/>
    </row>
    <row r="14559" spans="7:7">
      <c r="G14559" s="31"/>
    </row>
    <row r="14560" spans="7:7">
      <c r="G14560" s="31"/>
    </row>
    <row r="14561" spans="7:7">
      <c r="G14561" s="31"/>
    </row>
    <row r="14562" spans="7:7">
      <c r="G14562" s="31"/>
    </row>
    <row r="14563" spans="7:7">
      <c r="G14563" s="31"/>
    </row>
    <row r="14564" spans="7:7">
      <c r="G14564" s="31"/>
    </row>
    <row r="14565" spans="7:7">
      <c r="G14565" s="31"/>
    </row>
    <row r="14566" spans="7:7">
      <c r="G14566" s="31"/>
    </row>
    <row r="14567" spans="7:7">
      <c r="G14567" s="31"/>
    </row>
    <row r="14568" spans="7:7">
      <c r="G14568" s="31"/>
    </row>
    <row r="14569" spans="7:7">
      <c r="G14569" s="31"/>
    </row>
    <row r="14570" spans="7:7">
      <c r="G14570" s="31"/>
    </row>
    <row r="14571" spans="7:7">
      <c r="G14571" s="31"/>
    </row>
    <row r="14572" spans="7:7">
      <c r="G14572" s="31"/>
    </row>
    <row r="14573" spans="7:7">
      <c r="G14573" s="31"/>
    </row>
    <row r="14574" spans="7:7">
      <c r="G14574" s="31"/>
    </row>
    <row r="14575" spans="7:7">
      <c r="G14575" s="31"/>
    </row>
    <row r="14576" spans="7:7">
      <c r="G14576" s="31"/>
    </row>
    <row r="14577" spans="7:7">
      <c r="G14577" s="31"/>
    </row>
    <row r="14578" spans="7:7">
      <c r="G14578" s="31"/>
    </row>
    <row r="14579" spans="7:7">
      <c r="G14579" s="31"/>
    </row>
    <row r="14580" spans="7:7">
      <c r="G14580" s="31"/>
    </row>
    <row r="14581" spans="7:7">
      <c r="G14581" s="31"/>
    </row>
    <row r="14582" spans="7:7">
      <c r="G14582" s="31"/>
    </row>
    <row r="14583" spans="7:7">
      <c r="G14583" s="31"/>
    </row>
    <row r="14584" spans="7:7">
      <c r="G14584" s="31"/>
    </row>
    <row r="14585" spans="7:7">
      <c r="G14585" s="31"/>
    </row>
    <row r="14586" spans="7:7">
      <c r="G14586" s="31"/>
    </row>
    <row r="14587" spans="7:7">
      <c r="G14587" s="31"/>
    </row>
    <row r="14588" spans="7:7">
      <c r="G14588" s="31"/>
    </row>
    <row r="14589" spans="7:7">
      <c r="G14589" s="31"/>
    </row>
    <row r="14590" spans="7:7">
      <c r="G14590" s="31"/>
    </row>
    <row r="14591" spans="7:7">
      <c r="G14591" s="31"/>
    </row>
    <row r="14592" spans="7:7">
      <c r="G14592" s="31"/>
    </row>
    <row r="14593" spans="7:7">
      <c r="G14593" s="31"/>
    </row>
    <row r="14594" spans="7:7">
      <c r="G14594" s="31"/>
    </row>
    <row r="14595" spans="7:7">
      <c r="G14595" s="31"/>
    </row>
    <row r="14596" spans="7:7">
      <c r="G14596" s="31"/>
    </row>
    <row r="14597" spans="7:7">
      <c r="G14597" s="31"/>
    </row>
    <row r="14598" spans="7:7">
      <c r="G14598" s="31"/>
    </row>
    <row r="14599" spans="7:7">
      <c r="G14599" s="31"/>
    </row>
    <row r="14600" spans="7:7">
      <c r="G14600" s="31"/>
    </row>
    <row r="14601" spans="7:7">
      <c r="G14601" s="31"/>
    </row>
    <row r="14602" spans="7:7">
      <c r="G14602" s="31"/>
    </row>
    <row r="14603" spans="7:7">
      <c r="G14603" s="31"/>
    </row>
    <row r="14604" spans="7:7">
      <c r="G14604" s="31"/>
    </row>
    <row r="14605" spans="7:7">
      <c r="G14605" s="31"/>
    </row>
    <row r="14606" spans="7:7">
      <c r="G14606" s="31"/>
    </row>
    <row r="14607" spans="7:7">
      <c r="G14607" s="31"/>
    </row>
    <row r="14608" spans="7:7">
      <c r="G14608" s="31"/>
    </row>
    <row r="14609" spans="7:7">
      <c r="G14609" s="31"/>
    </row>
    <row r="14610" spans="7:7">
      <c r="G14610" s="31"/>
    </row>
    <row r="14611" spans="7:7">
      <c r="G14611" s="31"/>
    </row>
    <row r="14612" spans="7:7">
      <c r="G14612" s="31"/>
    </row>
    <row r="14613" spans="7:7">
      <c r="G14613" s="31"/>
    </row>
    <row r="14614" spans="7:7">
      <c r="G14614" s="31"/>
    </row>
    <row r="14615" spans="7:7">
      <c r="G14615" s="31"/>
    </row>
    <row r="14616" spans="7:7">
      <c r="G14616" s="31"/>
    </row>
    <row r="14617" spans="7:7">
      <c r="G14617" s="31"/>
    </row>
    <row r="14618" spans="7:7">
      <c r="G14618" s="31"/>
    </row>
    <row r="14619" spans="7:7">
      <c r="G14619" s="31"/>
    </row>
    <row r="14620" spans="7:7">
      <c r="G14620" s="31"/>
    </row>
    <row r="14621" spans="7:7">
      <c r="G14621" s="31"/>
    </row>
    <row r="14622" spans="7:7">
      <c r="G14622" s="31"/>
    </row>
    <row r="14623" spans="7:7">
      <c r="G14623" s="31"/>
    </row>
    <row r="14624" spans="7:7">
      <c r="G14624" s="31"/>
    </row>
    <row r="14625" spans="7:7">
      <c r="G14625" s="31"/>
    </row>
    <row r="14626" spans="7:7">
      <c r="G14626" s="31"/>
    </row>
    <row r="14627" spans="7:7">
      <c r="G14627" s="31"/>
    </row>
    <row r="14628" spans="7:7">
      <c r="G14628" s="31"/>
    </row>
    <row r="14629" spans="7:7">
      <c r="G14629" s="31"/>
    </row>
    <row r="14630" spans="7:7">
      <c r="G14630" s="31"/>
    </row>
    <row r="14631" spans="7:7">
      <c r="G14631" s="31"/>
    </row>
    <row r="14632" spans="7:7">
      <c r="G14632" s="31"/>
    </row>
    <row r="14633" spans="7:7">
      <c r="G14633" s="31"/>
    </row>
    <row r="14634" spans="7:7">
      <c r="G14634" s="31"/>
    </row>
    <row r="14635" spans="7:7">
      <c r="G14635" s="31"/>
    </row>
    <row r="14636" spans="7:7">
      <c r="G14636" s="31"/>
    </row>
    <row r="14637" spans="7:7">
      <c r="G14637" s="31"/>
    </row>
    <row r="14638" spans="7:7">
      <c r="G14638" s="31"/>
    </row>
    <row r="14639" spans="7:7">
      <c r="G14639" s="31"/>
    </row>
    <row r="14640" spans="7:7">
      <c r="G14640" s="31"/>
    </row>
    <row r="14641" spans="7:7">
      <c r="G14641" s="31"/>
    </row>
    <row r="14642" spans="7:7">
      <c r="G14642" s="31"/>
    </row>
    <row r="14643" spans="7:7">
      <c r="G14643" s="31"/>
    </row>
    <row r="14644" spans="7:7">
      <c r="G14644" s="31"/>
    </row>
    <row r="14645" spans="7:7">
      <c r="G14645" s="31"/>
    </row>
    <row r="14646" spans="7:7">
      <c r="G14646" s="31"/>
    </row>
    <row r="14647" spans="7:7">
      <c r="G14647" s="31"/>
    </row>
    <row r="14648" spans="7:7">
      <c r="G14648" s="31"/>
    </row>
    <row r="14649" spans="7:7">
      <c r="G14649" s="31"/>
    </row>
    <row r="14650" spans="7:7">
      <c r="G14650" s="31"/>
    </row>
    <row r="14651" spans="7:7">
      <c r="G14651" s="31"/>
    </row>
    <row r="14652" spans="7:7">
      <c r="G14652" s="31"/>
    </row>
    <row r="14653" spans="7:7">
      <c r="G14653" s="31"/>
    </row>
    <row r="14654" spans="7:7">
      <c r="G14654" s="31"/>
    </row>
    <row r="14655" spans="7:7">
      <c r="G14655" s="31"/>
    </row>
    <row r="14656" spans="7:7">
      <c r="G14656" s="31"/>
    </row>
    <row r="14657" spans="7:7">
      <c r="G14657" s="31"/>
    </row>
    <row r="14658" spans="7:7">
      <c r="G14658" s="31"/>
    </row>
    <row r="14659" spans="7:7">
      <c r="G14659" s="31"/>
    </row>
    <row r="14660" spans="7:7">
      <c r="G14660" s="31"/>
    </row>
    <row r="14661" spans="7:7">
      <c r="G14661" s="31"/>
    </row>
    <row r="14662" spans="7:7">
      <c r="G14662" s="31"/>
    </row>
    <row r="14663" spans="7:7">
      <c r="G14663" s="31"/>
    </row>
    <row r="14664" spans="7:7">
      <c r="G14664" s="31"/>
    </row>
    <row r="14665" spans="7:7">
      <c r="G14665" s="31"/>
    </row>
    <row r="14666" spans="7:7">
      <c r="G14666" s="31"/>
    </row>
    <row r="14667" spans="7:7">
      <c r="G14667" s="31"/>
    </row>
    <row r="14668" spans="7:7">
      <c r="G14668" s="31"/>
    </row>
    <row r="14669" spans="7:7">
      <c r="G14669" s="31"/>
    </row>
    <row r="14670" spans="7:7">
      <c r="G14670" s="31"/>
    </row>
    <row r="14671" spans="7:7">
      <c r="G14671" s="31"/>
    </row>
    <row r="14672" spans="7:7">
      <c r="G14672" s="31"/>
    </row>
    <row r="14673" spans="7:7">
      <c r="G14673" s="31"/>
    </row>
    <row r="14674" spans="7:7">
      <c r="G14674" s="31"/>
    </row>
    <row r="14675" spans="7:7">
      <c r="G14675" s="31"/>
    </row>
    <row r="14676" spans="7:7">
      <c r="G14676" s="31"/>
    </row>
    <row r="14677" spans="7:7">
      <c r="G14677" s="31"/>
    </row>
    <row r="14678" spans="7:7">
      <c r="G14678" s="31"/>
    </row>
    <row r="14679" spans="7:7">
      <c r="G14679" s="31"/>
    </row>
    <row r="14680" spans="7:7">
      <c r="G14680" s="31"/>
    </row>
    <row r="14681" spans="7:7">
      <c r="G14681" s="31"/>
    </row>
    <row r="14682" spans="7:7">
      <c r="G14682" s="31"/>
    </row>
    <row r="14683" spans="7:7">
      <c r="G14683" s="31"/>
    </row>
    <row r="14684" spans="7:7">
      <c r="G14684" s="31"/>
    </row>
    <row r="14685" spans="7:7">
      <c r="G14685" s="31"/>
    </row>
    <row r="14686" spans="7:7">
      <c r="G14686" s="31"/>
    </row>
    <row r="14687" spans="7:7">
      <c r="G14687" s="31"/>
    </row>
    <row r="14688" spans="7:7">
      <c r="G14688" s="31"/>
    </row>
    <row r="14689" spans="7:7">
      <c r="G14689" s="31"/>
    </row>
    <row r="14690" spans="7:7">
      <c r="G14690" s="31"/>
    </row>
    <row r="14691" spans="7:7">
      <c r="G14691" s="31"/>
    </row>
    <row r="14692" spans="7:7">
      <c r="G14692" s="31"/>
    </row>
    <row r="14693" spans="7:7">
      <c r="G14693" s="31"/>
    </row>
    <row r="14694" spans="7:7">
      <c r="G14694" s="31"/>
    </row>
    <row r="14695" spans="7:7">
      <c r="G14695" s="31"/>
    </row>
    <row r="14696" spans="7:7">
      <c r="G14696" s="31"/>
    </row>
    <row r="14697" spans="7:7">
      <c r="G14697" s="31"/>
    </row>
    <row r="14698" spans="7:7">
      <c r="G14698" s="31"/>
    </row>
    <row r="14699" spans="7:7">
      <c r="G14699" s="31"/>
    </row>
    <row r="14700" spans="7:7">
      <c r="G14700" s="31"/>
    </row>
    <row r="14701" spans="7:7">
      <c r="G14701" s="31"/>
    </row>
    <row r="14702" spans="7:7">
      <c r="G14702" s="31"/>
    </row>
    <row r="14703" spans="7:7">
      <c r="G14703" s="31"/>
    </row>
    <row r="14704" spans="7:7">
      <c r="G14704" s="31"/>
    </row>
    <row r="14705" spans="7:7">
      <c r="G14705" s="31"/>
    </row>
    <row r="14706" spans="7:7">
      <c r="G14706" s="31"/>
    </row>
    <row r="14707" spans="7:7">
      <c r="G14707" s="31"/>
    </row>
    <row r="14708" spans="7:7">
      <c r="G14708" s="31"/>
    </row>
    <row r="14709" spans="7:7">
      <c r="G14709" s="31"/>
    </row>
    <row r="14710" spans="7:7">
      <c r="G14710" s="31"/>
    </row>
    <row r="14711" spans="7:7">
      <c r="G14711" s="31"/>
    </row>
    <row r="14712" spans="7:7">
      <c r="G14712" s="31"/>
    </row>
    <row r="14713" spans="7:7">
      <c r="G14713" s="31"/>
    </row>
    <row r="14714" spans="7:7">
      <c r="G14714" s="31"/>
    </row>
    <row r="14715" spans="7:7">
      <c r="G14715" s="31"/>
    </row>
    <row r="14716" spans="7:7">
      <c r="G14716" s="31"/>
    </row>
    <row r="14717" spans="7:7">
      <c r="G14717" s="31"/>
    </row>
    <row r="14718" spans="7:7">
      <c r="G14718" s="31"/>
    </row>
    <row r="14719" spans="7:7">
      <c r="G14719" s="31"/>
    </row>
    <row r="14720" spans="7:7">
      <c r="G14720" s="31"/>
    </row>
    <row r="14721" spans="7:7">
      <c r="G14721" s="31"/>
    </row>
    <row r="14722" spans="7:7">
      <c r="G14722" s="31"/>
    </row>
    <row r="14723" spans="7:7">
      <c r="G14723" s="31"/>
    </row>
    <row r="14724" spans="7:7">
      <c r="G14724" s="31"/>
    </row>
    <row r="14725" spans="7:7">
      <c r="G14725" s="31"/>
    </row>
    <row r="14726" spans="7:7">
      <c r="G14726" s="31"/>
    </row>
    <row r="14727" spans="7:7">
      <c r="G14727" s="31"/>
    </row>
    <row r="14728" spans="7:7">
      <c r="G14728" s="31"/>
    </row>
    <row r="14729" spans="7:7">
      <c r="G14729" s="31"/>
    </row>
    <row r="14730" spans="7:7">
      <c r="G14730" s="31"/>
    </row>
    <row r="14731" spans="7:7">
      <c r="G14731" s="31"/>
    </row>
    <row r="14732" spans="7:7">
      <c r="G14732" s="31"/>
    </row>
    <row r="14733" spans="7:7">
      <c r="G14733" s="31"/>
    </row>
    <row r="14734" spans="7:7">
      <c r="G14734" s="31"/>
    </row>
    <row r="14735" spans="7:7">
      <c r="G14735" s="31"/>
    </row>
    <row r="14736" spans="7:7">
      <c r="G14736" s="31"/>
    </row>
    <row r="14737" spans="7:7">
      <c r="G14737" s="31"/>
    </row>
    <row r="14738" spans="7:7">
      <c r="G14738" s="31"/>
    </row>
    <row r="14739" spans="7:7">
      <c r="G14739" s="31"/>
    </row>
    <row r="14740" spans="7:7">
      <c r="G14740" s="31"/>
    </row>
    <row r="14741" spans="7:7">
      <c r="G14741" s="31"/>
    </row>
    <row r="14742" spans="7:7">
      <c r="G14742" s="31"/>
    </row>
    <row r="14743" spans="7:7">
      <c r="G14743" s="31"/>
    </row>
    <row r="14744" spans="7:7">
      <c r="G14744" s="31"/>
    </row>
    <row r="14745" spans="7:7">
      <c r="G14745" s="31"/>
    </row>
    <row r="14746" spans="7:7">
      <c r="G14746" s="31"/>
    </row>
    <row r="14747" spans="7:7">
      <c r="G14747" s="31"/>
    </row>
    <row r="14748" spans="7:7">
      <c r="G14748" s="31"/>
    </row>
    <row r="14749" spans="7:7">
      <c r="G14749" s="31"/>
    </row>
    <row r="14750" spans="7:7">
      <c r="G14750" s="31"/>
    </row>
    <row r="14751" spans="7:7">
      <c r="G14751" s="31"/>
    </row>
    <row r="14752" spans="7:7">
      <c r="G14752" s="31"/>
    </row>
    <row r="14753" spans="7:7">
      <c r="G14753" s="31"/>
    </row>
    <row r="14754" spans="7:7">
      <c r="G14754" s="31"/>
    </row>
    <row r="14755" spans="7:7">
      <c r="G14755" s="31"/>
    </row>
    <row r="14756" spans="7:7">
      <c r="G14756" s="31"/>
    </row>
    <row r="14757" spans="7:7">
      <c r="G14757" s="31"/>
    </row>
    <row r="14758" spans="7:7">
      <c r="G14758" s="31"/>
    </row>
    <row r="14759" spans="7:7">
      <c r="G14759" s="31"/>
    </row>
    <row r="14760" spans="7:7">
      <c r="G14760" s="31"/>
    </row>
    <row r="14761" spans="7:7">
      <c r="G14761" s="31"/>
    </row>
    <row r="14762" spans="7:7">
      <c r="G14762" s="31"/>
    </row>
    <row r="14763" spans="7:7">
      <c r="G14763" s="31"/>
    </row>
    <row r="14764" spans="7:7">
      <c r="G14764" s="31"/>
    </row>
    <row r="14765" spans="7:7">
      <c r="G14765" s="31"/>
    </row>
    <row r="14766" spans="7:7">
      <c r="G14766" s="31"/>
    </row>
    <row r="14767" spans="7:7">
      <c r="G14767" s="31"/>
    </row>
    <row r="14768" spans="7:7">
      <c r="G14768" s="31"/>
    </row>
    <row r="14769" spans="7:7">
      <c r="G14769" s="31"/>
    </row>
    <row r="14770" spans="7:7">
      <c r="G14770" s="31"/>
    </row>
    <row r="14771" spans="7:7">
      <c r="G14771" s="31"/>
    </row>
    <row r="14772" spans="7:7">
      <c r="G14772" s="31"/>
    </row>
    <row r="14773" spans="7:7">
      <c r="G14773" s="31"/>
    </row>
    <row r="14774" spans="7:7">
      <c r="G14774" s="31"/>
    </row>
    <row r="14775" spans="7:7">
      <c r="G14775" s="31"/>
    </row>
    <row r="14776" spans="7:7">
      <c r="G14776" s="31"/>
    </row>
    <row r="14777" spans="7:7">
      <c r="G14777" s="31"/>
    </row>
    <row r="14778" spans="7:7">
      <c r="G14778" s="31"/>
    </row>
    <row r="14779" spans="7:7">
      <c r="G14779" s="31"/>
    </row>
    <row r="14780" spans="7:7">
      <c r="G14780" s="31"/>
    </row>
    <row r="14781" spans="7:7">
      <c r="G14781" s="31"/>
    </row>
    <row r="14782" spans="7:7">
      <c r="G14782" s="31"/>
    </row>
    <row r="14783" spans="7:7">
      <c r="G14783" s="31"/>
    </row>
    <row r="14784" spans="7:7">
      <c r="G14784" s="31"/>
    </row>
    <row r="14785" spans="7:7">
      <c r="G14785" s="31"/>
    </row>
    <row r="14786" spans="7:7">
      <c r="G14786" s="31"/>
    </row>
    <row r="14787" spans="7:7">
      <c r="G14787" s="31"/>
    </row>
    <row r="14788" spans="7:7">
      <c r="G14788" s="31"/>
    </row>
    <row r="14789" spans="7:7">
      <c r="G14789" s="31"/>
    </row>
    <row r="14790" spans="7:7">
      <c r="G14790" s="31"/>
    </row>
    <row r="14791" spans="7:7">
      <c r="G14791" s="31"/>
    </row>
    <row r="14792" spans="7:7">
      <c r="G14792" s="31"/>
    </row>
    <row r="14793" spans="7:7">
      <c r="G14793" s="31"/>
    </row>
    <row r="14794" spans="7:7">
      <c r="G14794" s="31"/>
    </row>
    <row r="14795" spans="7:7">
      <c r="G14795" s="31"/>
    </row>
    <row r="14796" spans="7:7">
      <c r="G14796" s="31"/>
    </row>
    <row r="14797" spans="7:7">
      <c r="G14797" s="31"/>
    </row>
    <row r="14798" spans="7:7">
      <c r="G14798" s="31"/>
    </row>
    <row r="14799" spans="7:7">
      <c r="G14799" s="31"/>
    </row>
    <row r="14800" spans="7:7">
      <c r="G14800" s="31"/>
    </row>
    <row r="14801" spans="7:7">
      <c r="G14801" s="31"/>
    </row>
    <row r="14802" spans="7:7">
      <c r="G14802" s="31"/>
    </row>
    <row r="14803" spans="7:7">
      <c r="G14803" s="31"/>
    </row>
    <row r="14804" spans="7:7">
      <c r="G14804" s="31"/>
    </row>
    <row r="14805" spans="7:7">
      <c r="G14805" s="31"/>
    </row>
    <row r="14806" spans="7:7">
      <c r="G14806" s="31"/>
    </row>
    <row r="14807" spans="7:7">
      <c r="G14807" s="31"/>
    </row>
    <row r="14808" spans="7:7">
      <c r="G14808" s="31"/>
    </row>
    <row r="14809" spans="7:7">
      <c r="G14809" s="31"/>
    </row>
    <row r="14810" spans="7:7">
      <c r="G14810" s="31"/>
    </row>
    <row r="14811" spans="7:7">
      <c r="G14811" s="31"/>
    </row>
    <row r="14812" spans="7:7">
      <c r="G14812" s="31"/>
    </row>
    <row r="14813" spans="7:7">
      <c r="G14813" s="31"/>
    </row>
    <row r="14814" spans="7:7">
      <c r="G14814" s="31"/>
    </row>
    <row r="14815" spans="7:7">
      <c r="G14815" s="31"/>
    </row>
    <row r="14816" spans="7:7">
      <c r="G14816" s="31"/>
    </row>
    <row r="14817" spans="7:7">
      <c r="G14817" s="31"/>
    </row>
    <row r="14818" spans="7:7">
      <c r="G14818" s="31"/>
    </row>
    <row r="14819" spans="7:7">
      <c r="G14819" s="31"/>
    </row>
    <row r="14820" spans="7:7">
      <c r="G14820" s="31"/>
    </row>
    <row r="14821" spans="7:7">
      <c r="G14821" s="31"/>
    </row>
    <row r="14822" spans="7:7">
      <c r="G14822" s="31"/>
    </row>
    <row r="14823" spans="7:7">
      <c r="G14823" s="31"/>
    </row>
    <row r="14824" spans="7:7">
      <c r="G14824" s="31"/>
    </row>
    <row r="14825" spans="7:7">
      <c r="G14825" s="31"/>
    </row>
    <row r="14826" spans="7:7">
      <c r="G14826" s="31"/>
    </row>
    <row r="14827" spans="7:7">
      <c r="G14827" s="31"/>
    </row>
    <row r="14828" spans="7:7">
      <c r="G14828" s="31"/>
    </row>
    <row r="14829" spans="7:7">
      <c r="G14829" s="31"/>
    </row>
    <row r="14830" spans="7:7">
      <c r="G14830" s="31"/>
    </row>
    <row r="14831" spans="7:7">
      <c r="G14831" s="31"/>
    </row>
    <row r="14832" spans="7:7">
      <c r="G14832" s="31"/>
    </row>
    <row r="14833" spans="7:7">
      <c r="G14833" s="31"/>
    </row>
    <row r="14834" spans="7:7">
      <c r="G14834" s="31"/>
    </row>
    <row r="14835" spans="7:7">
      <c r="G14835" s="31"/>
    </row>
    <row r="14836" spans="7:7">
      <c r="G14836" s="31"/>
    </row>
    <row r="14837" spans="7:7">
      <c r="G14837" s="31"/>
    </row>
    <row r="14838" spans="7:7">
      <c r="G14838" s="31"/>
    </row>
    <row r="14839" spans="7:7">
      <c r="G14839" s="31"/>
    </row>
    <row r="14840" spans="7:7">
      <c r="G14840" s="31"/>
    </row>
    <row r="14841" spans="7:7">
      <c r="G14841" s="31"/>
    </row>
    <row r="14842" spans="7:7">
      <c r="G14842" s="31"/>
    </row>
    <row r="14843" spans="7:7">
      <c r="G14843" s="31"/>
    </row>
    <row r="14844" spans="7:7">
      <c r="G14844" s="31"/>
    </row>
    <row r="14845" spans="7:7">
      <c r="G14845" s="31"/>
    </row>
    <row r="14846" spans="7:7">
      <c r="G14846" s="31"/>
    </row>
    <row r="14847" spans="7:7">
      <c r="G14847" s="31"/>
    </row>
    <row r="14848" spans="7:7">
      <c r="G14848" s="31"/>
    </row>
    <row r="14849" spans="7:7">
      <c r="G14849" s="31"/>
    </row>
    <row r="14850" spans="7:7">
      <c r="G14850" s="31"/>
    </row>
    <row r="14851" spans="7:7">
      <c r="G14851" s="31"/>
    </row>
    <row r="14852" spans="7:7">
      <c r="G14852" s="31"/>
    </row>
    <row r="14853" spans="7:7">
      <c r="G14853" s="31"/>
    </row>
    <row r="14854" spans="7:7">
      <c r="G14854" s="31"/>
    </row>
    <row r="14855" spans="7:7">
      <c r="G14855" s="31"/>
    </row>
    <row r="14856" spans="7:7">
      <c r="G14856" s="31"/>
    </row>
    <row r="14857" spans="7:7">
      <c r="G14857" s="31"/>
    </row>
    <row r="14858" spans="7:7">
      <c r="G14858" s="31"/>
    </row>
    <row r="14859" spans="7:7">
      <c r="G14859" s="31"/>
    </row>
    <row r="14860" spans="7:7">
      <c r="G14860" s="31"/>
    </row>
    <row r="14861" spans="7:7">
      <c r="G14861" s="31"/>
    </row>
    <row r="14862" spans="7:7">
      <c r="G14862" s="31"/>
    </row>
    <row r="14863" spans="7:7">
      <c r="G14863" s="31"/>
    </row>
    <row r="14864" spans="7:7">
      <c r="G14864" s="31"/>
    </row>
    <row r="14865" spans="7:7">
      <c r="G14865" s="31"/>
    </row>
    <row r="14866" spans="7:7">
      <c r="G14866" s="31"/>
    </row>
    <row r="14867" spans="7:7">
      <c r="G14867" s="31"/>
    </row>
    <row r="14868" spans="7:7">
      <c r="G14868" s="31"/>
    </row>
    <row r="14869" spans="7:7">
      <c r="G14869" s="31"/>
    </row>
    <row r="14870" spans="7:7">
      <c r="G14870" s="31"/>
    </row>
    <row r="14871" spans="7:7">
      <c r="G14871" s="31"/>
    </row>
    <row r="14872" spans="7:7">
      <c r="G14872" s="31"/>
    </row>
    <row r="14873" spans="7:7">
      <c r="G14873" s="31"/>
    </row>
    <row r="14874" spans="7:7">
      <c r="G14874" s="31"/>
    </row>
    <row r="14875" spans="7:7">
      <c r="G14875" s="31"/>
    </row>
    <row r="14876" spans="7:7">
      <c r="G14876" s="31"/>
    </row>
    <row r="14877" spans="7:7">
      <c r="G14877" s="31"/>
    </row>
    <row r="14878" spans="7:7">
      <c r="G14878" s="31"/>
    </row>
    <row r="14879" spans="7:7">
      <c r="G14879" s="31"/>
    </row>
    <row r="14880" spans="7:7">
      <c r="G14880" s="31"/>
    </row>
    <row r="14881" spans="7:7">
      <c r="G14881" s="31"/>
    </row>
    <row r="14882" spans="7:7">
      <c r="G14882" s="31"/>
    </row>
    <row r="14883" spans="7:7">
      <c r="G14883" s="31"/>
    </row>
    <row r="14884" spans="7:7">
      <c r="G14884" s="31"/>
    </row>
    <row r="14885" spans="7:7">
      <c r="G14885" s="31"/>
    </row>
    <row r="14886" spans="7:7">
      <c r="G14886" s="31"/>
    </row>
    <row r="14887" spans="7:7">
      <c r="G14887" s="31"/>
    </row>
    <row r="14888" spans="7:7">
      <c r="G14888" s="31"/>
    </row>
    <row r="14889" spans="7:7">
      <c r="G14889" s="31"/>
    </row>
    <row r="14890" spans="7:7">
      <c r="G14890" s="31"/>
    </row>
    <row r="14891" spans="7:7">
      <c r="G14891" s="31"/>
    </row>
    <row r="14892" spans="7:7">
      <c r="G14892" s="31"/>
    </row>
    <row r="14893" spans="7:7">
      <c r="G14893" s="31"/>
    </row>
    <row r="14894" spans="7:7">
      <c r="G14894" s="31"/>
    </row>
    <row r="14895" spans="7:7">
      <c r="G14895" s="31"/>
    </row>
    <row r="14896" spans="7:7">
      <c r="G14896" s="31"/>
    </row>
    <row r="14897" spans="7:7">
      <c r="G14897" s="31"/>
    </row>
    <row r="14898" spans="7:7">
      <c r="G14898" s="31"/>
    </row>
    <row r="14899" spans="7:7">
      <c r="G14899" s="31"/>
    </row>
    <row r="14900" spans="7:7">
      <c r="G14900" s="31"/>
    </row>
    <row r="14901" spans="7:7">
      <c r="G14901" s="31"/>
    </row>
    <row r="14902" spans="7:7">
      <c r="G14902" s="31"/>
    </row>
    <row r="14903" spans="7:7">
      <c r="G14903" s="31"/>
    </row>
    <row r="14904" spans="7:7">
      <c r="G14904" s="31"/>
    </row>
    <row r="14905" spans="7:7">
      <c r="G14905" s="31"/>
    </row>
    <row r="14906" spans="7:7">
      <c r="G14906" s="31"/>
    </row>
    <row r="14907" spans="7:7">
      <c r="G14907" s="31"/>
    </row>
    <row r="14908" spans="7:7">
      <c r="G14908" s="31"/>
    </row>
    <row r="14909" spans="7:7">
      <c r="G14909" s="31"/>
    </row>
    <row r="14910" spans="7:7">
      <c r="G14910" s="31"/>
    </row>
    <row r="14911" spans="7:7">
      <c r="G14911" s="31"/>
    </row>
    <row r="14912" spans="7:7">
      <c r="G14912" s="31"/>
    </row>
    <row r="14913" spans="7:7">
      <c r="G14913" s="31"/>
    </row>
    <row r="14914" spans="7:7">
      <c r="G14914" s="31"/>
    </row>
    <row r="14915" spans="7:7">
      <c r="G14915" s="31"/>
    </row>
    <row r="14916" spans="7:7">
      <c r="G14916" s="31"/>
    </row>
    <row r="14917" spans="7:7">
      <c r="G14917" s="31"/>
    </row>
    <row r="14918" spans="7:7">
      <c r="G14918" s="31"/>
    </row>
    <row r="14919" spans="7:7">
      <c r="G14919" s="31"/>
    </row>
    <row r="14920" spans="7:7">
      <c r="G14920" s="31"/>
    </row>
    <row r="14921" spans="7:7">
      <c r="G14921" s="31"/>
    </row>
    <row r="14922" spans="7:7">
      <c r="G14922" s="31"/>
    </row>
    <row r="14923" spans="7:7">
      <c r="G14923" s="31"/>
    </row>
    <row r="14924" spans="7:7">
      <c r="G14924" s="31"/>
    </row>
    <row r="14925" spans="7:7">
      <c r="G14925" s="31"/>
    </row>
    <row r="14926" spans="7:7">
      <c r="G14926" s="31"/>
    </row>
    <row r="14927" spans="7:7">
      <c r="G14927" s="31"/>
    </row>
    <row r="14928" spans="7:7">
      <c r="G14928" s="31"/>
    </row>
    <row r="14929" spans="7:7">
      <c r="G14929" s="31"/>
    </row>
    <row r="14930" spans="7:7">
      <c r="G14930" s="31"/>
    </row>
    <row r="14931" spans="7:7">
      <c r="G14931" s="31"/>
    </row>
    <row r="14932" spans="7:7">
      <c r="G14932" s="31"/>
    </row>
    <row r="14933" spans="7:7">
      <c r="G14933" s="31"/>
    </row>
    <row r="14934" spans="7:7">
      <c r="G14934" s="31"/>
    </row>
    <row r="14935" spans="7:7">
      <c r="G14935" s="31"/>
    </row>
    <row r="14936" spans="7:7">
      <c r="G14936" s="31"/>
    </row>
    <row r="14937" spans="7:7">
      <c r="G14937" s="31"/>
    </row>
    <row r="14938" spans="7:7">
      <c r="G14938" s="31"/>
    </row>
    <row r="14939" spans="7:7">
      <c r="G14939" s="31"/>
    </row>
    <row r="14940" spans="7:7">
      <c r="G14940" s="31"/>
    </row>
    <row r="14941" spans="7:7">
      <c r="G14941" s="31"/>
    </row>
    <row r="14942" spans="7:7">
      <c r="G14942" s="31"/>
    </row>
    <row r="14943" spans="7:7">
      <c r="G14943" s="31"/>
    </row>
    <row r="14944" spans="7:7">
      <c r="G14944" s="31"/>
    </row>
    <row r="14945" spans="7:7">
      <c r="G14945" s="31"/>
    </row>
    <row r="14946" spans="7:7">
      <c r="G14946" s="31"/>
    </row>
    <row r="14947" spans="7:7">
      <c r="G14947" s="31"/>
    </row>
    <row r="14948" spans="7:7">
      <c r="G14948" s="31"/>
    </row>
    <row r="14949" spans="7:7">
      <c r="G14949" s="31"/>
    </row>
    <row r="14950" spans="7:7">
      <c r="G14950" s="31"/>
    </row>
    <row r="14951" spans="7:7">
      <c r="G14951" s="31"/>
    </row>
    <row r="14952" spans="7:7">
      <c r="G14952" s="31"/>
    </row>
    <row r="14953" spans="7:7">
      <c r="G14953" s="31"/>
    </row>
    <row r="14954" spans="7:7">
      <c r="G14954" s="31"/>
    </row>
    <row r="14955" spans="7:7">
      <c r="G14955" s="31"/>
    </row>
    <row r="14956" spans="7:7">
      <c r="G14956" s="31"/>
    </row>
    <row r="14957" spans="7:7">
      <c r="G14957" s="31"/>
    </row>
    <row r="14958" spans="7:7">
      <c r="G14958" s="31"/>
    </row>
    <row r="14959" spans="7:7">
      <c r="G14959" s="31"/>
    </row>
    <row r="14960" spans="7:7">
      <c r="G14960" s="31"/>
    </row>
    <row r="14961" spans="7:7">
      <c r="G14961" s="31"/>
    </row>
    <row r="14962" spans="7:7">
      <c r="G14962" s="31"/>
    </row>
    <row r="14963" spans="7:7">
      <c r="G14963" s="31"/>
    </row>
    <row r="14964" spans="7:7">
      <c r="G14964" s="31"/>
    </row>
    <row r="14965" spans="7:7">
      <c r="G14965" s="31"/>
    </row>
    <row r="14966" spans="7:7">
      <c r="G14966" s="31"/>
    </row>
    <row r="14967" spans="7:7">
      <c r="G14967" s="31"/>
    </row>
    <row r="14968" spans="7:7">
      <c r="G14968" s="31"/>
    </row>
    <row r="14969" spans="7:7">
      <c r="G14969" s="31"/>
    </row>
    <row r="14970" spans="7:7">
      <c r="G14970" s="31"/>
    </row>
    <row r="14971" spans="7:7">
      <c r="G14971" s="31"/>
    </row>
    <row r="14972" spans="7:7">
      <c r="G14972" s="31"/>
    </row>
    <row r="14973" spans="7:7">
      <c r="G14973" s="31"/>
    </row>
    <row r="14974" spans="7:7">
      <c r="G14974" s="31"/>
    </row>
    <row r="14975" spans="7:7">
      <c r="G14975" s="31"/>
    </row>
    <row r="14976" spans="7:7">
      <c r="G14976" s="31"/>
    </row>
    <row r="14977" spans="7:7">
      <c r="G14977" s="31"/>
    </row>
    <row r="14978" spans="7:7">
      <c r="G14978" s="31"/>
    </row>
    <row r="14979" spans="7:7">
      <c r="G14979" s="31"/>
    </row>
    <row r="14980" spans="7:7">
      <c r="G14980" s="31"/>
    </row>
    <row r="14981" spans="7:7">
      <c r="G14981" s="31"/>
    </row>
    <row r="14982" spans="7:7">
      <c r="G14982" s="31"/>
    </row>
    <row r="14983" spans="7:7">
      <c r="G14983" s="31"/>
    </row>
    <row r="14984" spans="7:7">
      <c r="G14984" s="31"/>
    </row>
    <row r="14985" spans="7:7">
      <c r="G14985" s="31"/>
    </row>
    <row r="14986" spans="7:7">
      <c r="G14986" s="31"/>
    </row>
    <row r="14987" spans="7:7">
      <c r="G14987" s="31"/>
    </row>
    <row r="14988" spans="7:7">
      <c r="G14988" s="31"/>
    </row>
    <row r="14989" spans="7:7">
      <c r="G14989" s="31"/>
    </row>
    <row r="14990" spans="7:7">
      <c r="G14990" s="31"/>
    </row>
    <row r="14991" spans="7:7">
      <c r="G14991" s="31"/>
    </row>
    <row r="14992" spans="7:7">
      <c r="G14992" s="31"/>
    </row>
    <row r="14993" spans="7:7">
      <c r="G14993" s="31"/>
    </row>
    <row r="14994" spans="7:7">
      <c r="G14994" s="31"/>
    </row>
    <row r="14995" spans="7:7">
      <c r="G14995" s="31"/>
    </row>
    <row r="14996" spans="7:7">
      <c r="G14996" s="31"/>
    </row>
    <row r="14997" spans="7:7">
      <c r="G14997" s="31"/>
    </row>
    <row r="14998" spans="7:7">
      <c r="G14998" s="31"/>
    </row>
    <row r="14999" spans="7:7">
      <c r="G14999" s="31"/>
    </row>
    <row r="15000" spans="7:7">
      <c r="G15000" s="31"/>
    </row>
    <row r="15001" spans="7:7">
      <c r="G15001" s="31"/>
    </row>
    <row r="15002" spans="7:7">
      <c r="G15002" s="31"/>
    </row>
    <row r="15003" spans="7:7">
      <c r="G15003" s="31"/>
    </row>
    <row r="15004" spans="7:7">
      <c r="G15004" s="31"/>
    </row>
    <row r="15005" spans="7:7">
      <c r="G15005" s="31"/>
    </row>
    <row r="15006" spans="7:7">
      <c r="G15006" s="31"/>
    </row>
    <row r="15007" spans="7:7">
      <c r="G15007" s="31"/>
    </row>
    <row r="15008" spans="7:7">
      <c r="G15008" s="31"/>
    </row>
    <row r="15009" spans="7:7">
      <c r="G15009" s="31"/>
    </row>
    <row r="15010" spans="7:7">
      <c r="G15010" s="31"/>
    </row>
    <row r="15011" spans="7:7">
      <c r="G15011" s="31"/>
    </row>
    <row r="15012" spans="7:7">
      <c r="G15012" s="31"/>
    </row>
    <row r="15013" spans="7:7">
      <c r="G15013" s="31"/>
    </row>
    <row r="15014" spans="7:7">
      <c r="G15014" s="31"/>
    </row>
    <row r="15015" spans="7:7">
      <c r="G15015" s="31"/>
    </row>
    <row r="15016" spans="7:7">
      <c r="G15016" s="31"/>
    </row>
    <row r="15017" spans="7:7">
      <c r="G15017" s="31"/>
    </row>
    <row r="15018" spans="7:7">
      <c r="G15018" s="31"/>
    </row>
    <row r="15019" spans="7:7">
      <c r="G15019" s="31"/>
    </row>
    <row r="15020" spans="7:7">
      <c r="G15020" s="31"/>
    </row>
    <row r="15021" spans="7:7">
      <c r="G15021" s="31"/>
    </row>
    <row r="15022" spans="7:7">
      <c r="G15022" s="31"/>
    </row>
    <row r="15023" spans="7:7">
      <c r="G15023" s="31"/>
    </row>
    <row r="15024" spans="7:7">
      <c r="G15024" s="31"/>
    </row>
    <row r="15025" spans="7:7">
      <c r="G15025" s="31"/>
    </row>
    <row r="15026" spans="7:7">
      <c r="G15026" s="31"/>
    </row>
    <row r="15027" spans="7:7">
      <c r="G15027" s="31"/>
    </row>
    <row r="15028" spans="7:7">
      <c r="G15028" s="31"/>
    </row>
    <row r="15029" spans="7:7">
      <c r="G15029" s="31"/>
    </row>
    <row r="15030" spans="7:7">
      <c r="G15030" s="31"/>
    </row>
    <row r="15031" spans="7:7">
      <c r="G15031" s="31"/>
    </row>
    <row r="15032" spans="7:7">
      <c r="G15032" s="31"/>
    </row>
    <row r="15033" spans="7:7">
      <c r="G15033" s="31"/>
    </row>
    <row r="15034" spans="7:7">
      <c r="G15034" s="31"/>
    </row>
    <row r="15035" spans="7:7">
      <c r="G15035" s="31"/>
    </row>
    <row r="15036" spans="7:7">
      <c r="G15036" s="31"/>
    </row>
    <row r="15037" spans="7:7">
      <c r="G15037" s="31"/>
    </row>
    <row r="15038" spans="7:7">
      <c r="G15038" s="31"/>
    </row>
    <row r="15039" spans="7:7">
      <c r="G15039" s="31"/>
    </row>
    <row r="15040" spans="7:7">
      <c r="G15040" s="31"/>
    </row>
    <row r="15041" spans="7:7">
      <c r="G15041" s="31"/>
    </row>
    <row r="15042" spans="7:7">
      <c r="G15042" s="31"/>
    </row>
    <row r="15043" spans="7:7">
      <c r="G15043" s="31"/>
    </row>
    <row r="15044" spans="7:7">
      <c r="G15044" s="31"/>
    </row>
    <row r="15045" spans="7:7">
      <c r="G15045" s="31"/>
    </row>
    <row r="15046" spans="7:7">
      <c r="G15046" s="31"/>
    </row>
    <row r="15047" spans="7:7">
      <c r="G15047" s="31"/>
    </row>
    <row r="15048" spans="7:7">
      <c r="G15048" s="31"/>
    </row>
    <row r="15049" spans="7:7">
      <c r="G15049" s="31"/>
    </row>
    <row r="15050" spans="7:7">
      <c r="G15050" s="31"/>
    </row>
    <row r="15051" spans="7:7">
      <c r="G15051" s="31"/>
    </row>
    <row r="15052" spans="7:7">
      <c r="G15052" s="31"/>
    </row>
    <row r="15053" spans="7:7">
      <c r="G15053" s="31"/>
    </row>
    <row r="15054" spans="7:7">
      <c r="G15054" s="31"/>
    </row>
    <row r="15055" spans="7:7">
      <c r="G15055" s="31"/>
    </row>
    <row r="15056" spans="7:7">
      <c r="G15056" s="31"/>
    </row>
    <row r="15057" spans="7:7">
      <c r="G15057" s="31"/>
    </row>
    <row r="15058" spans="7:7">
      <c r="G15058" s="31"/>
    </row>
    <row r="15059" spans="7:7">
      <c r="G15059" s="31"/>
    </row>
    <row r="15060" spans="7:7">
      <c r="G15060" s="31"/>
    </row>
    <row r="15061" spans="7:7">
      <c r="G15061" s="31"/>
    </row>
    <row r="15062" spans="7:7">
      <c r="G15062" s="31"/>
    </row>
    <row r="15063" spans="7:7">
      <c r="G15063" s="31"/>
    </row>
    <row r="15064" spans="7:7">
      <c r="G15064" s="31"/>
    </row>
    <row r="15065" spans="7:7">
      <c r="G15065" s="31"/>
    </row>
    <row r="15066" spans="7:7">
      <c r="G15066" s="31"/>
    </row>
    <row r="15067" spans="7:7">
      <c r="G15067" s="31"/>
    </row>
    <row r="15068" spans="7:7">
      <c r="G15068" s="31"/>
    </row>
    <row r="15069" spans="7:7">
      <c r="G15069" s="31"/>
    </row>
    <row r="15070" spans="7:7">
      <c r="G15070" s="31"/>
    </row>
    <row r="15071" spans="7:7">
      <c r="G15071" s="31"/>
    </row>
    <row r="15072" spans="7:7">
      <c r="G15072" s="31"/>
    </row>
    <row r="15073" spans="7:7">
      <c r="G15073" s="31"/>
    </row>
    <row r="15074" spans="7:7">
      <c r="G15074" s="31"/>
    </row>
    <row r="15075" spans="7:7">
      <c r="G15075" s="31"/>
    </row>
    <row r="15076" spans="7:7">
      <c r="G15076" s="31"/>
    </row>
    <row r="15077" spans="7:7">
      <c r="G15077" s="31"/>
    </row>
    <row r="15078" spans="7:7">
      <c r="G15078" s="31"/>
    </row>
    <row r="15079" spans="7:7">
      <c r="G15079" s="31"/>
    </row>
    <row r="15080" spans="7:7">
      <c r="G15080" s="31"/>
    </row>
    <row r="15081" spans="7:7">
      <c r="G15081" s="31"/>
    </row>
    <row r="15082" spans="7:7">
      <c r="G15082" s="31"/>
    </row>
    <row r="15083" spans="7:7">
      <c r="G15083" s="31"/>
    </row>
    <row r="15084" spans="7:7">
      <c r="G15084" s="31"/>
    </row>
    <row r="15085" spans="7:7">
      <c r="G15085" s="31"/>
    </row>
    <row r="15086" spans="7:7">
      <c r="G15086" s="31"/>
    </row>
    <row r="15087" spans="7:7">
      <c r="G15087" s="31"/>
    </row>
    <row r="15088" spans="7:7">
      <c r="G15088" s="31"/>
    </row>
    <row r="15089" spans="7:7">
      <c r="G15089" s="31"/>
    </row>
    <row r="15090" spans="7:7">
      <c r="G15090" s="31"/>
    </row>
    <row r="15091" spans="7:7">
      <c r="G15091" s="31"/>
    </row>
    <row r="15092" spans="7:7">
      <c r="G15092" s="31"/>
    </row>
    <row r="15093" spans="7:7">
      <c r="G15093" s="31"/>
    </row>
    <row r="15094" spans="7:7">
      <c r="G15094" s="31"/>
    </row>
    <row r="15095" spans="7:7">
      <c r="G15095" s="31"/>
    </row>
    <row r="15096" spans="7:7">
      <c r="G15096" s="31"/>
    </row>
    <row r="15097" spans="7:7">
      <c r="G15097" s="31"/>
    </row>
    <row r="15098" spans="7:7">
      <c r="G15098" s="31"/>
    </row>
    <row r="15099" spans="7:7">
      <c r="G15099" s="31"/>
    </row>
    <row r="15100" spans="7:7">
      <c r="G15100" s="31"/>
    </row>
    <row r="15101" spans="7:7">
      <c r="G15101" s="31"/>
    </row>
    <row r="15102" spans="7:7">
      <c r="G15102" s="31"/>
    </row>
    <row r="15103" spans="7:7">
      <c r="G15103" s="31"/>
    </row>
    <row r="15104" spans="7:7">
      <c r="G15104" s="31"/>
    </row>
    <row r="15105" spans="7:7">
      <c r="G15105" s="31"/>
    </row>
    <row r="15106" spans="7:7">
      <c r="G15106" s="31"/>
    </row>
    <row r="15107" spans="7:7">
      <c r="G15107" s="31"/>
    </row>
    <row r="15108" spans="7:7">
      <c r="G15108" s="31"/>
    </row>
    <row r="15109" spans="7:7">
      <c r="G15109" s="31"/>
    </row>
    <row r="15110" spans="7:7">
      <c r="G15110" s="31"/>
    </row>
    <row r="15111" spans="7:7">
      <c r="G15111" s="31"/>
    </row>
    <row r="15112" spans="7:7">
      <c r="G15112" s="31"/>
    </row>
    <row r="15113" spans="7:7">
      <c r="G15113" s="31"/>
    </row>
    <row r="15114" spans="7:7">
      <c r="G15114" s="31"/>
    </row>
    <row r="15115" spans="7:7">
      <c r="G15115" s="31"/>
    </row>
    <row r="15116" spans="7:7">
      <c r="G15116" s="31"/>
    </row>
    <row r="15117" spans="7:7">
      <c r="G15117" s="31"/>
    </row>
    <row r="15118" spans="7:7">
      <c r="G15118" s="31"/>
    </row>
    <row r="15119" spans="7:7">
      <c r="G15119" s="31"/>
    </row>
    <row r="15120" spans="7:7">
      <c r="G15120" s="31"/>
    </row>
    <row r="15121" spans="7:7">
      <c r="G15121" s="31"/>
    </row>
    <row r="15122" spans="7:7">
      <c r="G15122" s="31"/>
    </row>
    <row r="15123" spans="7:7">
      <c r="G15123" s="31"/>
    </row>
    <row r="15124" spans="7:7">
      <c r="G15124" s="31"/>
    </row>
    <row r="15125" spans="7:7">
      <c r="G15125" s="31"/>
    </row>
    <row r="15126" spans="7:7">
      <c r="G15126" s="31"/>
    </row>
    <row r="15127" spans="7:7">
      <c r="G15127" s="31"/>
    </row>
    <row r="15128" spans="7:7">
      <c r="G15128" s="31"/>
    </row>
    <row r="15129" spans="7:7">
      <c r="G15129" s="31"/>
    </row>
    <row r="15130" spans="7:7">
      <c r="G15130" s="31"/>
    </row>
    <row r="15131" spans="7:7">
      <c r="G15131" s="31"/>
    </row>
    <row r="15132" spans="7:7">
      <c r="G15132" s="31"/>
    </row>
    <row r="15133" spans="7:7">
      <c r="G15133" s="31"/>
    </row>
    <row r="15134" spans="7:7">
      <c r="G15134" s="31"/>
    </row>
    <row r="15135" spans="7:7">
      <c r="G15135" s="31"/>
    </row>
    <row r="15136" spans="7:7">
      <c r="G15136" s="31"/>
    </row>
    <row r="15137" spans="7:7">
      <c r="G15137" s="31"/>
    </row>
    <row r="15138" spans="7:7">
      <c r="G15138" s="31"/>
    </row>
    <row r="15139" spans="7:7">
      <c r="G15139" s="31"/>
    </row>
    <row r="15140" spans="7:7">
      <c r="G15140" s="31"/>
    </row>
    <row r="15141" spans="7:7">
      <c r="G15141" s="31"/>
    </row>
    <row r="15142" spans="7:7">
      <c r="G15142" s="31"/>
    </row>
    <row r="15143" spans="7:7">
      <c r="G15143" s="31"/>
    </row>
    <row r="15144" spans="7:7">
      <c r="G15144" s="31"/>
    </row>
    <row r="15145" spans="7:7">
      <c r="G15145" s="31"/>
    </row>
    <row r="15146" spans="7:7">
      <c r="G15146" s="31"/>
    </row>
    <row r="15147" spans="7:7">
      <c r="G15147" s="31"/>
    </row>
    <row r="15148" spans="7:7">
      <c r="G15148" s="31"/>
    </row>
    <row r="15149" spans="7:7">
      <c r="G15149" s="31"/>
    </row>
    <row r="15150" spans="7:7">
      <c r="G15150" s="31"/>
    </row>
    <row r="15151" spans="7:7">
      <c r="G15151" s="31"/>
    </row>
    <row r="15152" spans="7:7">
      <c r="G15152" s="31"/>
    </row>
    <row r="15153" spans="7:7">
      <c r="G15153" s="31"/>
    </row>
    <row r="15154" spans="7:7">
      <c r="G15154" s="31"/>
    </row>
    <row r="15155" spans="7:7">
      <c r="G15155" s="31"/>
    </row>
    <row r="15156" spans="7:7">
      <c r="G15156" s="31"/>
    </row>
    <row r="15157" spans="7:7">
      <c r="G15157" s="31"/>
    </row>
    <row r="15158" spans="7:7">
      <c r="G15158" s="31"/>
    </row>
    <row r="15159" spans="7:7">
      <c r="G15159" s="31"/>
    </row>
    <row r="15160" spans="7:7">
      <c r="G15160" s="31"/>
    </row>
    <row r="15161" spans="7:7">
      <c r="G15161" s="31"/>
    </row>
    <row r="15162" spans="7:7">
      <c r="G15162" s="31"/>
    </row>
    <row r="15163" spans="7:7">
      <c r="G15163" s="31"/>
    </row>
    <row r="15164" spans="7:7">
      <c r="G15164" s="31"/>
    </row>
    <row r="15165" spans="7:7">
      <c r="G15165" s="31"/>
    </row>
    <row r="15166" spans="7:7">
      <c r="G15166" s="31"/>
    </row>
    <row r="15167" spans="7:7">
      <c r="G15167" s="31"/>
    </row>
    <row r="15168" spans="7:7">
      <c r="G15168" s="31"/>
    </row>
    <row r="15169" spans="7:7">
      <c r="G15169" s="31"/>
    </row>
    <row r="15170" spans="7:7">
      <c r="G15170" s="31"/>
    </row>
    <row r="15171" spans="7:7">
      <c r="G15171" s="31"/>
    </row>
    <row r="15172" spans="7:7">
      <c r="G15172" s="31"/>
    </row>
    <row r="15173" spans="7:7">
      <c r="G15173" s="31"/>
    </row>
    <row r="15174" spans="7:7">
      <c r="G15174" s="31"/>
    </row>
    <row r="15175" spans="7:7">
      <c r="G15175" s="31"/>
    </row>
    <row r="15176" spans="7:7">
      <c r="G15176" s="31"/>
    </row>
    <row r="15177" spans="7:7">
      <c r="G15177" s="31"/>
    </row>
    <row r="15178" spans="7:7">
      <c r="G15178" s="31"/>
    </row>
    <row r="15179" spans="7:7">
      <c r="G15179" s="31"/>
    </row>
    <row r="15180" spans="7:7">
      <c r="G15180" s="31"/>
    </row>
    <row r="15181" spans="7:7">
      <c r="G15181" s="31"/>
    </row>
    <row r="15182" spans="7:7">
      <c r="G15182" s="31"/>
    </row>
    <row r="15183" spans="7:7">
      <c r="G15183" s="31"/>
    </row>
    <row r="15184" spans="7:7">
      <c r="G15184" s="31"/>
    </row>
    <row r="15185" spans="7:7">
      <c r="G15185" s="31"/>
    </row>
    <row r="15186" spans="7:7">
      <c r="G15186" s="31"/>
    </row>
    <row r="15187" spans="7:7">
      <c r="G15187" s="31"/>
    </row>
    <row r="15188" spans="7:7">
      <c r="G15188" s="31"/>
    </row>
    <row r="15189" spans="7:7">
      <c r="G15189" s="31"/>
    </row>
    <row r="15190" spans="7:7">
      <c r="G15190" s="31"/>
    </row>
    <row r="15191" spans="7:7">
      <c r="G15191" s="31"/>
    </row>
    <row r="15192" spans="7:7">
      <c r="G15192" s="31"/>
    </row>
    <row r="15193" spans="7:7">
      <c r="G15193" s="31"/>
    </row>
    <row r="15194" spans="7:7">
      <c r="G15194" s="31"/>
    </row>
    <row r="15195" spans="7:7">
      <c r="G15195" s="31"/>
    </row>
    <row r="15196" spans="7:7">
      <c r="G15196" s="31"/>
    </row>
    <row r="15197" spans="7:7">
      <c r="G15197" s="31"/>
    </row>
    <row r="15198" spans="7:7">
      <c r="G15198" s="31"/>
    </row>
    <row r="15199" spans="7:7">
      <c r="G15199" s="31"/>
    </row>
    <row r="15200" spans="7:7">
      <c r="G15200" s="31"/>
    </row>
    <row r="15201" spans="7:7">
      <c r="G15201" s="31"/>
    </row>
    <row r="15202" spans="7:7">
      <c r="G15202" s="31"/>
    </row>
    <row r="15203" spans="7:7">
      <c r="G15203" s="31"/>
    </row>
    <row r="15204" spans="7:7">
      <c r="G15204" s="31"/>
    </row>
    <row r="15205" spans="7:7">
      <c r="G15205" s="31"/>
    </row>
    <row r="15206" spans="7:7">
      <c r="G15206" s="31"/>
    </row>
    <row r="15207" spans="7:7">
      <c r="G15207" s="31"/>
    </row>
    <row r="15208" spans="7:7">
      <c r="G15208" s="31"/>
    </row>
    <row r="15209" spans="7:7">
      <c r="G15209" s="31"/>
    </row>
    <row r="15210" spans="7:7">
      <c r="G15210" s="31"/>
    </row>
    <row r="15211" spans="7:7">
      <c r="G15211" s="31"/>
    </row>
    <row r="15212" spans="7:7">
      <c r="G15212" s="31"/>
    </row>
    <row r="15213" spans="7:7">
      <c r="G15213" s="31"/>
    </row>
    <row r="15214" spans="7:7">
      <c r="G15214" s="31"/>
    </row>
    <row r="15215" spans="7:7">
      <c r="G15215" s="31"/>
    </row>
    <row r="15216" spans="7:7">
      <c r="G15216" s="31"/>
    </row>
    <row r="15217" spans="7:7">
      <c r="G15217" s="31"/>
    </row>
    <row r="15218" spans="7:7">
      <c r="G15218" s="31"/>
    </row>
    <row r="15219" spans="7:7">
      <c r="G15219" s="31"/>
    </row>
    <row r="15220" spans="7:7">
      <c r="G15220" s="31"/>
    </row>
    <row r="15221" spans="7:7">
      <c r="G15221" s="31"/>
    </row>
    <row r="15222" spans="7:7">
      <c r="G15222" s="31"/>
    </row>
    <row r="15223" spans="7:7">
      <c r="G15223" s="31"/>
    </row>
    <row r="15224" spans="7:7">
      <c r="G15224" s="31"/>
    </row>
    <row r="15225" spans="7:7">
      <c r="G15225" s="31"/>
    </row>
    <row r="15226" spans="7:7">
      <c r="G15226" s="31"/>
    </row>
    <row r="15227" spans="7:7">
      <c r="G15227" s="31"/>
    </row>
    <row r="15228" spans="7:7">
      <c r="G15228" s="31"/>
    </row>
    <row r="15229" spans="7:7">
      <c r="G15229" s="31"/>
    </row>
    <row r="15230" spans="7:7">
      <c r="G15230" s="31"/>
    </row>
    <row r="15231" spans="7:7">
      <c r="G15231" s="31"/>
    </row>
    <row r="15232" spans="7:7">
      <c r="G15232" s="31"/>
    </row>
    <row r="15233" spans="7:7">
      <c r="G15233" s="31"/>
    </row>
    <row r="15234" spans="7:7">
      <c r="G15234" s="31"/>
    </row>
    <row r="15235" spans="7:7">
      <c r="G15235" s="31"/>
    </row>
    <row r="15236" spans="7:7">
      <c r="G15236" s="31"/>
    </row>
    <row r="15237" spans="7:7">
      <c r="G15237" s="31"/>
    </row>
    <row r="15238" spans="7:7">
      <c r="G15238" s="31"/>
    </row>
    <row r="15239" spans="7:7">
      <c r="G15239" s="31"/>
    </row>
    <row r="15240" spans="7:7">
      <c r="G15240" s="31"/>
    </row>
    <row r="15241" spans="7:7">
      <c r="G15241" s="31"/>
    </row>
    <row r="15242" spans="7:7">
      <c r="G15242" s="31"/>
    </row>
    <row r="15243" spans="7:7">
      <c r="G15243" s="31"/>
    </row>
    <row r="15244" spans="7:7">
      <c r="G15244" s="31"/>
    </row>
    <row r="15245" spans="7:7">
      <c r="G15245" s="31"/>
    </row>
    <row r="15246" spans="7:7">
      <c r="G15246" s="31"/>
    </row>
    <row r="15247" spans="7:7">
      <c r="G15247" s="31"/>
    </row>
    <row r="15248" spans="7:7">
      <c r="G15248" s="31"/>
    </row>
    <row r="15249" spans="7:7">
      <c r="G15249" s="31"/>
    </row>
    <row r="15250" spans="7:7">
      <c r="G15250" s="31"/>
    </row>
    <row r="15251" spans="7:7">
      <c r="G15251" s="31"/>
    </row>
    <row r="15252" spans="7:7">
      <c r="G15252" s="31"/>
    </row>
    <row r="15253" spans="7:7">
      <c r="G15253" s="31"/>
    </row>
    <row r="15254" spans="7:7">
      <c r="G15254" s="31"/>
    </row>
    <row r="15255" spans="7:7">
      <c r="G15255" s="31"/>
    </row>
    <row r="15256" spans="7:7">
      <c r="G15256" s="31"/>
    </row>
    <row r="15257" spans="7:7">
      <c r="G15257" s="31"/>
    </row>
    <row r="15258" spans="7:7">
      <c r="G15258" s="31"/>
    </row>
    <row r="15259" spans="7:7">
      <c r="G15259" s="31"/>
    </row>
    <row r="15260" spans="7:7">
      <c r="G15260" s="31"/>
    </row>
    <row r="15261" spans="7:7">
      <c r="G15261" s="31"/>
    </row>
    <row r="15262" spans="7:7">
      <c r="G15262" s="31"/>
    </row>
    <row r="15263" spans="7:7">
      <c r="G15263" s="31"/>
    </row>
    <row r="15264" spans="7:7">
      <c r="G15264" s="31"/>
    </row>
    <row r="15265" spans="7:7">
      <c r="G15265" s="31"/>
    </row>
    <row r="15266" spans="7:7">
      <c r="G15266" s="31"/>
    </row>
    <row r="15267" spans="7:7">
      <c r="G15267" s="31"/>
    </row>
    <row r="15268" spans="7:7">
      <c r="G15268" s="31"/>
    </row>
    <row r="15269" spans="7:7">
      <c r="G15269" s="31"/>
    </row>
    <row r="15270" spans="7:7">
      <c r="G15270" s="31"/>
    </row>
    <row r="15271" spans="7:7">
      <c r="G15271" s="31"/>
    </row>
    <row r="15272" spans="7:7">
      <c r="G15272" s="31"/>
    </row>
    <row r="15273" spans="7:7">
      <c r="G15273" s="31"/>
    </row>
    <row r="15274" spans="7:7">
      <c r="G15274" s="31"/>
    </row>
    <row r="15275" spans="7:7">
      <c r="G15275" s="31"/>
    </row>
    <row r="15276" spans="7:7">
      <c r="G15276" s="31"/>
    </row>
    <row r="15277" spans="7:7">
      <c r="G15277" s="31"/>
    </row>
    <row r="15278" spans="7:7">
      <c r="G15278" s="31"/>
    </row>
    <row r="15279" spans="7:7">
      <c r="G15279" s="31"/>
    </row>
    <row r="15280" spans="7:7">
      <c r="G15280" s="31"/>
    </row>
    <row r="15281" spans="7:7">
      <c r="G15281" s="31"/>
    </row>
    <row r="15282" spans="7:7">
      <c r="G15282" s="31"/>
    </row>
    <row r="15283" spans="7:7">
      <c r="G15283" s="31"/>
    </row>
    <row r="15284" spans="7:7">
      <c r="G15284" s="31"/>
    </row>
    <row r="15285" spans="7:7">
      <c r="G15285" s="31"/>
    </row>
    <row r="15286" spans="7:7">
      <c r="G15286" s="31"/>
    </row>
    <row r="15287" spans="7:7">
      <c r="G15287" s="31"/>
    </row>
    <row r="15288" spans="7:7">
      <c r="G15288" s="31"/>
    </row>
    <row r="15289" spans="7:7">
      <c r="G15289" s="31"/>
    </row>
    <row r="15290" spans="7:7">
      <c r="G15290" s="31"/>
    </row>
    <row r="15291" spans="7:7">
      <c r="G15291" s="31"/>
    </row>
    <row r="15292" spans="7:7">
      <c r="G15292" s="31"/>
    </row>
    <row r="15293" spans="7:7">
      <c r="G15293" s="31"/>
    </row>
    <row r="15294" spans="7:7">
      <c r="G15294" s="31"/>
    </row>
    <row r="15295" spans="7:7">
      <c r="G15295" s="31"/>
    </row>
    <row r="15296" spans="7:7">
      <c r="G15296" s="31"/>
    </row>
    <row r="15297" spans="7:7">
      <c r="G15297" s="31"/>
    </row>
    <row r="15298" spans="7:7">
      <c r="G15298" s="31"/>
    </row>
    <row r="15299" spans="7:7">
      <c r="G15299" s="31"/>
    </row>
    <row r="15300" spans="7:7">
      <c r="G15300" s="31"/>
    </row>
    <row r="15301" spans="7:7">
      <c r="G15301" s="31"/>
    </row>
    <row r="15302" spans="7:7">
      <c r="G15302" s="31"/>
    </row>
    <row r="15303" spans="7:7">
      <c r="G15303" s="31"/>
    </row>
    <row r="15304" spans="7:7">
      <c r="G15304" s="31"/>
    </row>
    <row r="15305" spans="7:7">
      <c r="G15305" s="31"/>
    </row>
    <row r="15306" spans="7:7">
      <c r="G15306" s="31"/>
    </row>
    <row r="15307" spans="7:7">
      <c r="G15307" s="31"/>
    </row>
    <row r="15308" spans="7:7">
      <c r="G15308" s="31"/>
    </row>
    <row r="15309" spans="7:7">
      <c r="G15309" s="31"/>
    </row>
    <row r="15310" spans="7:7">
      <c r="G15310" s="31"/>
    </row>
    <row r="15311" spans="7:7">
      <c r="G15311" s="31"/>
    </row>
    <row r="15312" spans="7:7">
      <c r="G15312" s="31"/>
    </row>
    <row r="15313" spans="7:7">
      <c r="G15313" s="31"/>
    </row>
    <row r="15314" spans="7:7">
      <c r="G15314" s="31"/>
    </row>
    <row r="15315" spans="7:7">
      <c r="G15315" s="31"/>
    </row>
    <row r="15316" spans="7:7">
      <c r="G15316" s="31"/>
    </row>
    <row r="15317" spans="7:7">
      <c r="G15317" s="31"/>
    </row>
    <row r="15318" spans="7:7">
      <c r="G15318" s="31"/>
    </row>
    <row r="15319" spans="7:7">
      <c r="G15319" s="31"/>
    </row>
    <row r="15320" spans="7:7">
      <c r="G15320" s="31"/>
    </row>
    <row r="15321" spans="7:7">
      <c r="G15321" s="31"/>
    </row>
    <row r="15322" spans="7:7">
      <c r="G15322" s="31"/>
    </row>
    <row r="15323" spans="7:7">
      <c r="G15323" s="31"/>
    </row>
    <row r="15324" spans="7:7">
      <c r="G15324" s="31"/>
    </row>
    <row r="15325" spans="7:7">
      <c r="G15325" s="31"/>
    </row>
    <row r="15326" spans="7:7">
      <c r="G15326" s="31"/>
    </row>
    <row r="15327" spans="7:7">
      <c r="G15327" s="31"/>
    </row>
    <row r="15328" spans="7:7">
      <c r="G15328" s="31"/>
    </row>
    <row r="15329" spans="7:7">
      <c r="G15329" s="31"/>
    </row>
    <row r="15330" spans="7:7">
      <c r="G15330" s="31"/>
    </row>
    <row r="15331" spans="7:7">
      <c r="G15331" s="31"/>
    </row>
    <row r="15332" spans="7:7">
      <c r="G15332" s="31"/>
    </row>
    <row r="15333" spans="7:7">
      <c r="G15333" s="31"/>
    </row>
    <row r="15334" spans="7:7">
      <c r="G15334" s="31"/>
    </row>
    <row r="15335" spans="7:7">
      <c r="G15335" s="31"/>
    </row>
    <row r="15336" spans="7:7">
      <c r="G15336" s="31"/>
    </row>
    <row r="15337" spans="7:7">
      <c r="G15337" s="31"/>
    </row>
    <row r="15338" spans="7:7">
      <c r="G15338" s="31"/>
    </row>
    <row r="15339" spans="7:7">
      <c r="G15339" s="31"/>
    </row>
    <row r="15340" spans="7:7">
      <c r="G15340" s="31"/>
    </row>
    <row r="15341" spans="7:7">
      <c r="G15341" s="31"/>
    </row>
    <row r="15342" spans="7:7">
      <c r="G15342" s="31"/>
    </row>
    <row r="15343" spans="7:7">
      <c r="G15343" s="31"/>
    </row>
    <row r="15344" spans="7:7">
      <c r="G15344" s="31"/>
    </row>
    <row r="15345" spans="7:7">
      <c r="G15345" s="31"/>
    </row>
    <row r="15346" spans="7:7">
      <c r="G15346" s="31"/>
    </row>
    <row r="15347" spans="7:7">
      <c r="G15347" s="31"/>
    </row>
    <row r="15348" spans="7:7">
      <c r="G15348" s="31"/>
    </row>
    <row r="15349" spans="7:7">
      <c r="G15349" s="31"/>
    </row>
    <row r="15350" spans="7:7">
      <c r="G15350" s="31"/>
    </row>
    <row r="15351" spans="7:7">
      <c r="G15351" s="31"/>
    </row>
    <row r="15352" spans="7:7">
      <c r="G15352" s="31"/>
    </row>
    <row r="15353" spans="7:7">
      <c r="G15353" s="31"/>
    </row>
    <row r="15354" spans="7:7">
      <c r="G15354" s="31"/>
    </row>
    <row r="15355" spans="7:7">
      <c r="G15355" s="31"/>
    </row>
    <row r="15356" spans="7:7">
      <c r="G15356" s="31"/>
    </row>
    <row r="15357" spans="7:7">
      <c r="G15357" s="31"/>
    </row>
    <row r="15358" spans="7:7">
      <c r="G15358" s="31"/>
    </row>
    <row r="15359" spans="7:7">
      <c r="G15359" s="31"/>
    </row>
    <row r="15360" spans="7:7">
      <c r="G15360" s="31"/>
    </row>
    <row r="15361" spans="7:7">
      <c r="G15361" s="31"/>
    </row>
    <row r="15362" spans="7:7">
      <c r="G15362" s="31"/>
    </row>
    <row r="15363" spans="7:7">
      <c r="G15363" s="31"/>
    </row>
    <row r="15364" spans="7:7">
      <c r="G15364" s="31"/>
    </row>
    <row r="15365" spans="7:7">
      <c r="G15365" s="31"/>
    </row>
    <row r="15366" spans="7:7">
      <c r="G15366" s="31"/>
    </row>
    <row r="15367" spans="7:7">
      <c r="G15367" s="31"/>
    </row>
    <row r="15368" spans="7:7">
      <c r="G15368" s="31"/>
    </row>
    <row r="15369" spans="7:7">
      <c r="G15369" s="31"/>
    </row>
    <row r="15370" spans="7:7">
      <c r="G15370" s="31"/>
    </row>
    <row r="15371" spans="7:7">
      <c r="G15371" s="31"/>
    </row>
    <row r="15372" spans="7:7">
      <c r="G15372" s="31"/>
    </row>
    <row r="15373" spans="7:7">
      <c r="G15373" s="31"/>
    </row>
    <row r="15374" spans="7:7">
      <c r="G15374" s="31"/>
    </row>
    <row r="15375" spans="7:7">
      <c r="G15375" s="31"/>
    </row>
    <row r="15376" spans="7:7">
      <c r="G15376" s="31"/>
    </row>
    <row r="15377" spans="7:7">
      <c r="G15377" s="31"/>
    </row>
    <row r="15378" spans="7:7">
      <c r="G15378" s="31"/>
    </row>
    <row r="15379" spans="7:7">
      <c r="G15379" s="31"/>
    </row>
    <row r="15380" spans="7:7">
      <c r="G15380" s="31"/>
    </row>
    <row r="15381" spans="7:7">
      <c r="G15381" s="31"/>
    </row>
    <row r="15382" spans="7:7">
      <c r="G15382" s="31"/>
    </row>
    <row r="15383" spans="7:7">
      <c r="G15383" s="31"/>
    </row>
    <row r="15384" spans="7:7">
      <c r="G15384" s="31"/>
    </row>
    <row r="15385" spans="7:7">
      <c r="G15385" s="31"/>
    </row>
    <row r="15386" spans="7:7">
      <c r="G15386" s="31"/>
    </row>
    <row r="15387" spans="7:7">
      <c r="G15387" s="31"/>
    </row>
    <row r="15388" spans="7:7">
      <c r="G15388" s="31"/>
    </row>
    <row r="15389" spans="7:7">
      <c r="G15389" s="31"/>
    </row>
    <row r="15390" spans="7:7">
      <c r="G15390" s="31"/>
    </row>
    <row r="15391" spans="7:7">
      <c r="G15391" s="31"/>
    </row>
    <row r="15392" spans="7:7">
      <c r="G15392" s="31"/>
    </row>
    <row r="15393" spans="7:7">
      <c r="G15393" s="31"/>
    </row>
    <row r="15394" spans="7:7">
      <c r="G15394" s="31"/>
    </row>
    <row r="15395" spans="7:7">
      <c r="G15395" s="31"/>
    </row>
    <row r="15396" spans="7:7">
      <c r="G15396" s="31"/>
    </row>
    <row r="15397" spans="7:7">
      <c r="G15397" s="31"/>
    </row>
    <row r="15398" spans="7:7">
      <c r="G15398" s="31"/>
    </row>
    <row r="15399" spans="7:7">
      <c r="G15399" s="31"/>
    </row>
    <row r="15400" spans="7:7">
      <c r="G15400" s="31"/>
    </row>
    <row r="15401" spans="7:7">
      <c r="G15401" s="31"/>
    </row>
    <row r="15402" spans="7:7">
      <c r="G15402" s="31"/>
    </row>
    <row r="15403" spans="7:7">
      <c r="G15403" s="31"/>
    </row>
    <row r="15404" spans="7:7">
      <c r="G15404" s="31"/>
    </row>
    <row r="15405" spans="7:7">
      <c r="G15405" s="31"/>
    </row>
    <row r="15406" spans="7:7">
      <c r="G15406" s="31"/>
    </row>
    <row r="15407" spans="7:7">
      <c r="G15407" s="31"/>
    </row>
    <row r="15408" spans="7:7">
      <c r="G15408" s="31"/>
    </row>
    <row r="15409" spans="7:7">
      <c r="G15409" s="31"/>
    </row>
    <row r="15410" spans="7:7">
      <c r="G15410" s="31"/>
    </row>
    <row r="15411" spans="7:7">
      <c r="G15411" s="31"/>
    </row>
    <row r="15412" spans="7:7">
      <c r="G15412" s="31"/>
    </row>
    <row r="15413" spans="7:7">
      <c r="G15413" s="31"/>
    </row>
    <row r="15414" spans="7:7">
      <c r="G15414" s="31"/>
    </row>
    <row r="15415" spans="7:7">
      <c r="G15415" s="31"/>
    </row>
    <row r="15416" spans="7:7">
      <c r="G15416" s="31"/>
    </row>
    <row r="15417" spans="7:7">
      <c r="G15417" s="31"/>
    </row>
    <row r="15418" spans="7:7">
      <c r="G15418" s="31"/>
    </row>
    <row r="15419" spans="7:7">
      <c r="G15419" s="31"/>
    </row>
    <row r="15420" spans="7:7">
      <c r="G15420" s="31"/>
    </row>
    <row r="15421" spans="7:7">
      <c r="G15421" s="31"/>
    </row>
    <row r="15422" spans="7:7">
      <c r="G15422" s="31"/>
    </row>
    <row r="15423" spans="7:7">
      <c r="G15423" s="31"/>
    </row>
    <row r="15424" spans="7:7">
      <c r="G15424" s="31"/>
    </row>
    <row r="15425" spans="7:7">
      <c r="G15425" s="31"/>
    </row>
    <row r="15426" spans="7:7">
      <c r="G15426" s="31"/>
    </row>
    <row r="15427" spans="7:7">
      <c r="G15427" s="31"/>
    </row>
    <row r="15428" spans="7:7">
      <c r="G15428" s="31"/>
    </row>
    <row r="15429" spans="7:7">
      <c r="G15429" s="31"/>
    </row>
    <row r="15430" spans="7:7">
      <c r="G15430" s="31"/>
    </row>
    <row r="15431" spans="7:7">
      <c r="G15431" s="31"/>
    </row>
    <row r="15432" spans="7:7">
      <c r="G15432" s="31"/>
    </row>
    <row r="15433" spans="7:7">
      <c r="G15433" s="31"/>
    </row>
    <row r="15434" spans="7:7">
      <c r="G15434" s="31"/>
    </row>
    <row r="15435" spans="7:7">
      <c r="G15435" s="31"/>
    </row>
    <row r="15436" spans="7:7">
      <c r="G15436" s="31"/>
    </row>
    <row r="15437" spans="7:7">
      <c r="G15437" s="31"/>
    </row>
    <row r="15438" spans="7:7">
      <c r="G15438" s="31"/>
    </row>
    <row r="15439" spans="7:7">
      <c r="G15439" s="31"/>
    </row>
    <row r="15440" spans="7:7">
      <c r="G15440" s="31"/>
    </row>
    <row r="15441" spans="7:7">
      <c r="G15441" s="31"/>
    </row>
    <row r="15442" spans="7:7">
      <c r="G15442" s="31"/>
    </row>
    <row r="15443" spans="7:7">
      <c r="G15443" s="31"/>
    </row>
    <row r="15444" spans="7:7">
      <c r="G15444" s="31"/>
    </row>
    <row r="15445" spans="7:7">
      <c r="G15445" s="31"/>
    </row>
    <row r="15446" spans="7:7">
      <c r="G15446" s="31"/>
    </row>
    <row r="15447" spans="7:7">
      <c r="G15447" s="31"/>
    </row>
    <row r="15448" spans="7:7">
      <c r="G15448" s="31"/>
    </row>
    <row r="15449" spans="7:7">
      <c r="G15449" s="31"/>
    </row>
    <row r="15450" spans="7:7">
      <c r="G15450" s="31"/>
    </row>
    <row r="15451" spans="7:7">
      <c r="G15451" s="31"/>
    </row>
    <row r="15452" spans="7:7">
      <c r="G15452" s="31"/>
    </row>
    <row r="15453" spans="7:7">
      <c r="G15453" s="31"/>
    </row>
    <row r="15454" spans="7:7">
      <c r="G15454" s="31"/>
    </row>
    <row r="15455" spans="7:7">
      <c r="G15455" s="31"/>
    </row>
    <row r="15456" spans="7:7">
      <c r="G15456" s="31"/>
    </row>
    <row r="15457" spans="7:7">
      <c r="G15457" s="31"/>
    </row>
    <row r="15458" spans="7:7">
      <c r="G15458" s="31"/>
    </row>
    <row r="15459" spans="7:7">
      <c r="G15459" s="31"/>
    </row>
    <row r="15460" spans="7:7">
      <c r="G15460" s="31"/>
    </row>
    <row r="15461" spans="7:7">
      <c r="G15461" s="31"/>
    </row>
    <row r="15462" spans="7:7">
      <c r="G15462" s="31"/>
    </row>
    <row r="15463" spans="7:7">
      <c r="G15463" s="31"/>
    </row>
    <row r="15464" spans="7:7">
      <c r="G15464" s="31"/>
    </row>
    <row r="15465" spans="7:7">
      <c r="G15465" s="31"/>
    </row>
    <row r="15466" spans="7:7">
      <c r="G15466" s="31"/>
    </row>
    <row r="15467" spans="7:7">
      <c r="G15467" s="31"/>
    </row>
    <row r="15468" spans="7:7">
      <c r="G15468" s="31"/>
    </row>
    <row r="15469" spans="7:7">
      <c r="G15469" s="31"/>
    </row>
    <row r="15470" spans="7:7">
      <c r="G15470" s="31"/>
    </row>
    <row r="15471" spans="7:7">
      <c r="G15471" s="31"/>
    </row>
    <row r="15472" spans="7:7">
      <c r="G15472" s="31"/>
    </row>
    <row r="15473" spans="7:7">
      <c r="G15473" s="31"/>
    </row>
    <row r="15474" spans="7:7">
      <c r="G15474" s="31"/>
    </row>
    <row r="15475" spans="7:7">
      <c r="G15475" s="31"/>
    </row>
    <row r="15476" spans="7:7">
      <c r="G15476" s="31"/>
    </row>
    <row r="15477" spans="7:7">
      <c r="G15477" s="31"/>
    </row>
    <row r="15478" spans="7:7">
      <c r="G15478" s="31"/>
    </row>
    <row r="15479" spans="7:7">
      <c r="G15479" s="31"/>
    </row>
    <row r="15480" spans="7:7">
      <c r="G15480" s="31"/>
    </row>
    <row r="15481" spans="7:7">
      <c r="G15481" s="31"/>
    </row>
    <row r="15482" spans="7:7">
      <c r="G15482" s="31"/>
    </row>
    <row r="15483" spans="7:7">
      <c r="G15483" s="31"/>
    </row>
    <row r="15484" spans="7:7">
      <c r="G15484" s="31"/>
    </row>
    <row r="15485" spans="7:7">
      <c r="G15485" s="31"/>
    </row>
    <row r="15486" spans="7:7">
      <c r="G15486" s="31"/>
    </row>
    <row r="15487" spans="7:7">
      <c r="G15487" s="31"/>
    </row>
    <row r="15488" spans="7:7">
      <c r="G15488" s="31"/>
    </row>
    <row r="15489" spans="7:7">
      <c r="G15489" s="31"/>
    </row>
    <row r="15490" spans="7:7">
      <c r="G15490" s="31"/>
    </row>
    <row r="15491" spans="7:7">
      <c r="G15491" s="31"/>
    </row>
    <row r="15492" spans="7:7">
      <c r="G15492" s="31"/>
    </row>
    <row r="15493" spans="7:7">
      <c r="G15493" s="31"/>
    </row>
    <row r="15494" spans="7:7">
      <c r="G15494" s="31"/>
    </row>
    <row r="15495" spans="7:7">
      <c r="G15495" s="31"/>
    </row>
    <row r="15496" spans="7:7">
      <c r="G15496" s="31"/>
    </row>
    <row r="15497" spans="7:7">
      <c r="G15497" s="31"/>
    </row>
    <row r="15498" spans="7:7">
      <c r="G15498" s="31"/>
    </row>
    <row r="15499" spans="7:7">
      <c r="G15499" s="31"/>
    </row>
    <row r="15500" spans="7:7">
      <c r="G15500" s="31"/>
    </row>
    <row r="15501" spans="7:7">
      <c r="G15501" s="31"/>
    </row>
    <row r="15502" spans="7:7">
      <c r="G15502" s="31"/>
    </row>
    <row r="15503" spans="7:7">
      <c r="G15503" s="31"/>
    </row>
    <row r="15504" spans="7:7">
      <c r="G15504" s="31"/>
    </row>
    <row r="15505" spans="7:7">
      <c r="G15505" s="31"/>
    </row>
    <row r="15506" spans="7:7">
      <c r="G15506" s="31"/>
    </row>
    <row r="15507" spans="7:7">
      <c r="G15507" s="31"/>
    </row>
    <row r="15508" spans="7:7">
      <c r="G15508" s="31"/>
    </row>
    <row r="15509" spans="7:7">
      <c r="G15509" s="31"/>
    </row>
    <row r="15510" spans="7:7">
      <c r="G15510" s="31"/>
    </row>
    <row r="15511" spans="7:7">
      <c r="G15511" s="31"/>
    </row>
    <row r="15512" spans="7:7">
      <c r="G15512" s="31"/>
    </row>
    <row r="15513" spans="7:7">
      <c r="G15513" s="31"/>
    </row>
    <row r="15514" spans="7:7">
      <c r="G15514" s="31"/>
    </row>
    <row r="15515" spans="7:7">
      <c r="G15515" s="31"/>
    </row>
    <row r="15516" spans="7:7">
      <c r="G15516" s="31"/>
    </row>
    <row r="15517" spans="7:7">
      <c r="G15517" s="31"/>
    </row>
    <row r="15518" spans="7:7">
      <c r="G15518" s="31"/>
    </row>
    <row r="15519" spans="7:7">
      <c r="G15519" s="31"/>
    </row>
    <row r="15520" spans="7:7">
      <c r="G15520" s="31"/>
    </row>
    <row r="15521" spans="7:7">
      <c r="G15521" s="31"/>
    </row>
    <row r="15522" spans="7:7">
      <c r="G15522" s="31"/>
    </row>
    <row r="15523" spans="7:7">
      <c r="G15523" s="31"/>
    </row>
    <row r="15524" spans="7:7">
      <c r="G15524" s="31"/>
    </row>
    <row r="15525" spans="7:7">
      <c r="G15525" s="31"/>
    </row>
    <row r="15526" spans="7:7">
      <c r="G15526" s="31"/>
    </row>
    <row r="15527" spans="7:7">
      <c r="G15527" s="31"/>
    </row>
    <row r="15528" spans="7:7">
      <c r="G15528" s="31"/>
    </row>
    <row r="15529" spans="7:7">
      <c r="G15529" s="31"/>
    </row>
    <row r="15530" spans="7:7">
      <c r="G15530" s="31"/>
    </row>
    <row r="15531" spans="7:7">
      <c r="G15531" s="31"/>
    </row>
    <row r="15532" spans="7:7">
      <c r="G15532" s="31"/>
    </row>
    <row r="15533" spans="7:7">
      <c r="G15533" s="31"/>
    </row>
    <row r="15534" spans="7:7">
      <c r="G15534" s="31"/>
    </row>
    <row r="15535" spans="7:7">
      <c r="G15535" s="31"/>
    </row>
    <row r="15536" spans="7:7">
      <c r="G15536" s="31"/>
    </row>
    <row r="15537" spans="7:7">
      <c r="G15537" s="31"/>
    </row>
    <row r="15538" spans="7:7">
      <c r="G15538" s="31"/>
    </row>
    <row r="15539" spans="7:7">
      <c r="G15539" s="31"/>
    </row>
    <row r="15540" spans="7:7">
      <c r="G15540" s="31"/>
    </row>
    <row r="15541" spans="7:7">
      <c r="G15541" s="31"/>
    </row>
    <row r="15542" spans="7:7">
      <c r="G15542" s="31"/>
    </row>
    <row r="15543" spans="7:7">
      <c r="G15543" s="31"/>
    </row>
    <row r="15544" spans="7:7">
      <c r="G15544" s="31"/>
    </row>
    <row r="15545" spans="7:7">
      <c r="G15545" s="31"/>
    </row>
    <row r="15546" spans="7:7">
      <c r="G15546" s="31"/>
    </row>
    <row r="15547" spans="7:7">
      <c r="G15547" s="31"/>
    </row>
    <row r="15548" spans="7:7">
      <c r="G15548" s="31"/>
    </row>
    <row r="15549" spans="7:7">
      <c r="G15549" s="31"/>
    </row>
    <row r="15550" spans="7:7">
      <c r="G15550" s="31"/>
    </row>
    <row r="15551" spans="7:7">
      <c r="G15551" s="31"/>
    </row>
    <row r="15552" spans="7:7">
      <c r="G15552" s="31"/>
    </row>
    <row r="15553" spans="7:7">
      <c r="G15553" s="31"/>
    </row>
    <row r="15554" spans="7:7">
      <c r="G15554" s="31"/>
    </row>
    <row r="15555" spans="7:7">
      <c r="G15555" s="31"/>
    </row>
    <row r="15556" spans="7:7">
      <c r="G15556" s="31"/>
    </row>
    <row r="15557" spans="7:7">
      <c r="G15557" s="31"/>
    </row>
    <row r="15558" spans="7:7">
      <c r="G15558" s="31"/>
    </row>
    <row r="15559" spans="7:7">
      <c r="G15559" s="31"/>
    </row>
    <row r="15560" spans="7:7">
      <c r="G15560" s="31"/>
    </row>
    <row r="15561" spans="7:7">
      <c r="G15561" s="31"/>
    </row>
    <row r="15562" spans="7:7">
      <c r="G15562" s="31"/>
    </row>
    <row r="15563" spans="7:7">
      <c r="G15563" s="31"/>
    </row>
    <row r="15564" spans="7:7">
      <c r="G15564" s="31"/>
    </row>
    <row r="15565" spans="7:7">
      <c r="G15565" s="31"/>
    </row>
    <row r="15566" spans="7:7">
      <c r="G15566" s="31"/>
    </row>
    <row r="15567" spans="7:7">
      <c r="G15567" s="31"/>
    </row>
    <row r="15568" spans="7:7">
      <c r="G15568" s="31"/>
    </row>
    <row r="15569" spans="7:7">
      <c r="G15569" s="31"/>
    </row>
    <row r="15570" spans="7:7">
      <c r="G15570" s="31"/>
    </row>
    <row r="15571" spans="7:7">
      <c r="G15571" s="31"/>
    </row>
    <row r="15572" spans="7:7">
      <c r="G15572" s="31"/>
    </row>
    <row r="15573" spans="7:7">
      <c r="G15573" s="31"/>
    </row>
    <row r="15574" spans="7:7">
      <c r="G15574" s="31"/>
    </row>
    <row r="15575" spans="7:7">
      <c r="G15575" s="31"/>
    </row>
    <row r="15576" spans="7:7">
      <c r="G15576" s="31"/>
    </row>
    <row r="15577" spans="7:7">
      <c r="G15577" s="31"/>
    </row>
    <row r="15578" spans="7:7">
      <c r="G15578" s="31"/>
    </row>
    <row r="15579" spans="7:7">
      <c r="G15579" s="31"/>
    </row>
    <row r="15580" spans="7:7">
      <c r="G15580" s="31"/>
    </row>
    <row r="15581" spans="7:7">
      <c r="G15581" s="31"/>
    </row>
    <row r="15582" spans="7:7">
      <c r="G15582" s="31"/>
    </row>
    <row r="15583" spans="7:7">
      <c r="G15583" s="31"/>
    </row>
    <row r="15584" spans="7:7">
      <c r="G15584" s="31"/>
    </row>
    <row r="15585" spans="7:7">
      <c r="G15585" s="31"/>
    </row>
    <row r="15586" spans="7:7">
      <c r="G15586" s="31"/>
    </row>
    <row r="15587" spans="7:7">
      <c r="G15587" s="31"/>
    </row>
    <row r="15588" spans="7:7">
      <c r="G15588" s="31"/>
    </row>
    <row r="15589" spans="7:7">
      <c r="G15589" s="31"/>
    </row>
    <row r="15590" spans="7:7">
      <c r="G15590" s="31"/>
    </row>
    <row r="15591" spans="7:7">
      <c r="G15591" s="31"/>
    </row>
    <row r="15592" spans="7:7">
      <c r="G15592" s="31"/>
    </row>
    <row r="15593" spans="7:7">
      <c r="G15593" s="31"/>
    </row>
    <row r="15594" spans="7:7">
      <c r="G15594" s="31"/>
    </row>
    <row r="15595" spans="7:7">
      <c r="G15595" s="31"/>
    </row>
    <row r="15596" spans="7:7">
      <c r="G15596" s="31"/>
    </row>
    <row r="15597" spans="7:7">
      <c r="G15597" s="31"/>
    </row>
    <row r="15598" spans="7:7">
      <c r="G15598" s="31"/>
    </row>
    <row r="15599" spans="7:7">
      <c r="G15599" s="31"/>
    </row>
    <row r="15600" spans="7:7">
      <c r="G15600" s="31"/>
    </row>
    <row r="15601" spans="7:7">
      <c r="G15601" s="31"/>
    </row>
    <row r="15602" spans="7:7">
      <c r="G15602" s="31"/>
    </row>
    <row r="15603" spans="7:7">
      <c r="G15603" s="31"/>
    </row>
    <row r="15604" spans="7:7">
      <c r="G15604" s="31"/>
    </row>
    <row r="15605" spans="7:7">
      <c r="G15605" s="31"/>
    </row>
    <row r="15606" spans="7:7">
      <c r="G15606" s="31"/>
    </row>
    <row r="15607" spans="7:7">
      <c r="G15607" s="31"/>
    </row>
    <row r="15608" spans="7:7">
      <c r="G15608" s="31"/>
    </row>
    <row r="15609" spans="7:7">
      <c r="G15609" s="31"/>
    </row>
    <row r="15610" spans="7:7">
      <c r="G15610" s="31"/>
    </row>
    <row r="15611" spans="7:7">
      <c r="G15611" s="31"/>
    </row>
    <row r="15612" spans="7:7">
      <c r="G15612" s="31"/>
    </row>
    <row r="15613" spans="7:7">
      <c r="G15613" s="31"/>
    </row>
    <row r="15614" spans="7:7">
      <c r="G15614" s="31"/>
    </row>
    <row r="15615" spans="7:7">
      <c r="G15615" s="31"/>
    </row>
    <row r="15616" spans="7:7">
      <c r="G15616" s="31"/>
    </row>
    <row r="15617" spans="7:7">
      <c r="G15617" s="31"/>
    </row>
    <row r="15618" spans="7:7">
      <c r="G15618" s="31"/>
    </row>
    <row r="15619" spans="7:7">
      <c r="G15619" s="31"/>
    </row>
    <row r="15620" spans="7:7">
      <c r="G15620" s="31"/>
    </row>
    <row r="15621" spans="7:7">
      <c r="G15621" s="31"/>
    </row>
    <row r="15622" spans="7:7">
      <c r="G15622" s="31"/>
    </row>
    <row r="15623" spans="7:7">
      <c r="G15623" s="31"/>
    </row>
    <row r="15624" spans="7:7">
      <c r="G15624" s="31"/>
    </row>
    <row r="15625" spans="7:7">
      <c r="G15625" s="31"/>
    </row>
    <row r="15626" spans="7:7">
      <c r="G15626" s="31"/>
    </row>
    <row r="15627" spans="7:7">
      <c r="G15627" s="31"/>
    </row>
    <row r="15628" spans="7:7">
      <c r="G15628" s="31"/>
    </row>
    <row r="15629" spans="7:7">
      <c r="G15629" s="31"/>
    </row>
    <row r="15630" spans="7:7">
      <c r="G15630" s="31"/>
    </row>
    <row r="15631" spans="7:7">
      <c r="G15631" s="31"/>
    </row>
    <row r="15632" spans="7:7">
      <c r="G15632" s="31"/>
    </row>
    <row r="15633" spans="7:7">
      <c r="G15633" s="31"/>
    </row>
    <row r="15634" spans="7:7">
      <c r="G15634" s="31"/>
    </row>
    <row r="15635" spans="7:7">
      <c r="G15635" s="31"/>
    </row>
    <row r="15636" spans="7:7">
      <c r="G15636" s="31"/>
    </row>
    <row r="15637" spans="7:7">
      <c r="G15637" s="31"/>
    </row>
    <row r="15638" spans="7:7">
      <c r="G15638" s="31"/>
    </row>
    <row r="15639" spans="7:7">
      <c r="G15639" s="31"/>
    </row>
    <row r="15640" spans="7:7">
      <c r="G15640" s="31"/>
    </row>
    <row r="15641" spans="7:7">
      <c r="G15641" s="31"/>
    </row>
    <row r="15642" spans="7:7">
      <c r="G15642" s="31"/>
    </row>
    <row r="15643" spans="7:7">
      <c r="G15643" s="31"/>
    </row>
    <row r="15644" spans="7:7">
      <c r="G15644" s="31"/>
    </row>
    <row r="15645" spans="7:7">
      <c r="G15645" s="31"/>
    </row>
    <row r="15646" spans="7:7">
      <c r="G15646" s="31"/>
    </row>
    <row r="15647" spans="7:7">
      <c r="G15647" s="31"/>
    </row>
    <row r="15648" spans="7:7">
      <c r="G15648" s="31"/>
    </row>
    <row r="15649" spans="7:7">
      <c r="G15649" s="31"/>
    </row>
    <row r="15650" spans="7:7">
      <c r="G15650" s="31"/>
    </row>
    <row r="15651" spans="7:7">
      <c r="G15651" s="31"/>
    </row>
    <row r="15652" spans="7:7">
      <c r="G15652" s="31"/>
    </row>
    <row r="15653" spans="7:7">
      <c r="G15653" s="31"/>
    </row>
    <row r="15654" spans="7:7">
      <c r="G15654" s="31"/>
    </row>
    <row r="15655" spans="7:7">
      <c r="G15655" s="31"/>
    </row>
    <row r="15656" spans="7:7">
      <c r="G15656" s="31"/>
    </row>
    <row r="15657" spans="7:7">
      <c r="G15657" s="31"/>
    </row>
    <row r="15658" spans="7:7">
      <c r="G15658" s="31"/>
    </row>
    <row r="15659" spans="7:7">
      <c r="G15659" s="31"/>
    </row>
    <row r="15660" spans="7:7">
      <c r="G15660" s="31"/>
    </row>
    <row r="15661" spans="7:7">
      <c r="G15661" s="31"/>
    </row>
    <row r="15662" spans="7:7">
      <c r="G15662" s="31"/>
    </row>
    <row r="15663" spans="7:7">
      <c r="G15663" s="31"/>
    </row>
    <row r="15664" spans="7:7">
      <c r="G15664" s="31"/>
    </row>
    <row r="15665" spans="7:7">
      <c r="G15665" s="31"/>
    </row>
    <row r="15666" spans="7:7">
      <c r="G15666" s="31"/>
    </row>
    <row r="15667" spans="7:7">
      <c r="G15667" s="31"/>
    </row>
    <row r="15668" spans="7:7">
      <c r="G15668" s="31"/>
    </row>
    <row r="15669" spans="7:7">
      <c r="G15669" s="31"/>
    </row>
    <row r="15670" spans="7:7">
      <c r="G15670" s="31"/>
    </row>
    <row r="15671" spans="7:7">
      <c r="G15671" s="31"/>
    </row>
    <row r="15672" spans="7:7">
      <c r="G15672" s="31"/>
    </row>
    <row r="15673" spans="7:7">
      <c r="G15673" s="31"/>
    </row>
    <row r="15674" spans="7:7">
      <c r="G15674" s="31"/>
    </row>
    <row r="15675" spans="7:7">
      <c r="G15675" s="31"/>
    </row>
    <row r="15676" spans="7:7">
      <c r="G15676" s="31"/>
    </row>
    <row r="15677" spans="7:7">
      <c r="G15677" s="31"/>
    </row>
    <row r="15678" spans="7:7">
      <c r="G15678" s="31"/>
    </row>
    <row r="15679" spans="7:7">
      <c r="G15679" s="31"/>
    </row>
    <row r="15680" spans="7:7">
      <c r="G15680" s="31"/>
    </row>
    <row r="15681" spans="7:7">
      <c r="G15681" s="31"/>
    </row>
    <row r="15682" spans="7:7">
      <c r="G15682" s="31"/>
    </row>
    <row r="15683" spans="7:7">
      <c r="G15683" s="31"/>
    </row>
    <row r="15684" spans="7:7">
      <c r="G15684" s="31"/>
    </row>
    <row r="15685" spans="7:7">
      <c r="G15685" s="31"/>
    </row>
    <row r="15686" spans="7:7">
      <c r="G15686" s="31"/>
    </row>
    <row r="15687" spans="7:7">
      <c r="G15687" s="31"/>
    </row>
    <row r="15688" spans="7:7">
      <c r="G15688" s="31"/>
    </row>
    <row r="15689" spans="7:7">
      <c r="G15689" s="31"/>
    </row>
    <row r="15690" spans="7:7">
      <c r="G15690" s="31"/>
    </row>
    <row r="15691" spans="7:7">
      <c r="G15691" s="31"/>
    </row>
    <row r="15692" spans="7:7">
      <c r="G15692" s="31"/>
    </row>
    <row r="15693" spans="7:7">
      <c r="G15693" s="31"/>
    </row>
    <row r="15694" spans="7:7">
      <c r="G15694" s="31"/>
    </row>
    <row r="15695" spans="7:7">
      <c r="G15695" s="31"/>
    </row>
    <row r="15696" spans="7:7">
      <c r="G15696" s="31"/>
    </row>
    <row r="15697" spans="7:7">
      <c r="G15697" s="31"/>
    </row>
    <row r="15698" spans="7:7">
      <c r="G15698" s="31"/>
    </row>
    <row r="15699" spans="7:7">
      <c r="G15699" s="31"/>
    </row>
    <row r="15700" spans="7:7">
      <c r="G15700" s="31"/>
    </row>
    <row r="15701" spans="7:7">
      <c r="G15701" s="31"/>
    </row>
    <row r="15702" spans="7:7">
      <c r="G15702" s="31"/>
    </row>
    <row r="15703" spans="7:7">
      <c r="G15703" s="31"/>
    </row>
    <row r="15704" spans="7:7">
      <c r="G15704" s="31"/>
    </row>
    <row r="15705" spans="7:7">
      <c r="G15705" s="31"/>
    </row>
    <row r="15706" spans="7:7">
      <c r="G15706" s="31"/>
    </row>
    <row r="15707" spans="7:7">
      <c r="G15707" s="31"/>
    </row>
    <row r="15708" spans="7:7">
      <c r="G15708" s="31"/>
    </row>
    <row r="15709" spans="7:7">
      <c r="G15709" s="31"/>
    </row>
    <row r="15710" spans="7:7">
      <c r="G15710" s="31"/>
    </row>
    <row r="15711" spans="7:7">
      <c r="G15711" s="31"/>
    </row>
    <row r="15712" spans="7:7">
      <c r="G15712" s="31"/>
    </row>
    <row r="15713" spans="7:7">
      <c r="G15713" s="31"/>
    </row>
    <row r="15714" spans="7:7">
      <c r="G15714" s="31"/>
    </row>
    <row r="15715" spans="7:7">
      <c r="G15715" s="31"/>
    </row>
    <row r="15716" spans="7:7">
      <c r="G15716" s="31"/>
    </row>
    <row r="15717" spans="7:7">
      <c r="G15717" s="31"/>
    </row>
    <row r="15718" spans="7:7">
      <c r="G15718" s="31"/>
    </row>
    <row r="15719" spans="7:7">
      <c r="G15719" s="31"/>
    </row>
    <row r="15720" spans="7:7">
      <c r="G15720" s="31"/>
    </row>
    <row r="15721" spans="7:7">
      <c r="G15721" s="31"/>
    </row>
    <row r="15722" spans="7:7">
      <c r="G15722" s="31"/>
    </row>
    <row r="15723" spans="7:7">
      <c r="G15723" s="31"/>
    </row>
    <row r="15724" spans="7:7">
      <c r="G15724" s="31"/>
    </row>
    <row r="15725" spans="7:7">
      <c r="G15725" s="31"/>
    </row>
    <row r="15726" spans="7:7">
      <c r="G15726" s="31"/>
    </row>
    <row r="15727" spans="7:7">
      <c r="G15727" s="31"/>
    </row>
    <row r="15728" spans="7:7">
      <c r="G15728" s="31"/>
    </row>
    <row r="15729" spans="7:7">
      <c r="G15729" s="31"/>
    </row>
    <row r="15730" spans="7:7">
      <c r="G15730" s="31"/>
    </row>
    <row r="15731" spans="7:7">
      <c r="G15731" s="31"/>
    </row>
    <row r="15732" spans="7:7">
      <c r="G15732" s="31"/>
    </row>
    <row r="15733" spans="7:7">
      <c r="G15733" s="31"/>
    </row>
    <row r="15734" spans="7:7">
      <c r="G15734" s="31"/>
    </row>
    <row r="15735" spans="7:7">
      <c r="G15735" s="31"/>
    </row>
    <row r="15736" spans="7:7">
      <c r="G15736" s="31"/>
    </row>
    <row r="15737" spans="7:7">
      <c r="G15737" s="31"/>
    </row>
    <row r="15738" spans="7:7">
      <c r="G15738" s="31"/>
    </row>
    <row r="15739" spans="7:7">
      <c r="G15739" s="31"/>
    </row>
    <row r="15740" spans="7:7">
      <c r="G15740" s="31"/>
    </row>
    <row r="15741" spans="7:7">
      <c r="G15741" s="31"/>
    </row>
    <row r="15742" spans="7:7">
      <c r="G15742" s="31"/>
    </row>
    <row r="15743" spans="7:7">
      <c r="G15743" s="31"/>
    </row>
    <row r="15744" spans="7:7">
      <c r="G15744" s="31"/>
    </row>
    <row r="15745" spans="7:7">
      <c r="G15745" s="31"/>
    </row>
    <row r="15746" spans="7:7">
      <c r="G15746" s="31"/>
    </row>
    <row r="15747" spans="7:7">
      <c r="G15747" s="31"/>
    </row>
    <row r="15748" spans="7:7">
      <c r="G15748" s="31"/>
    </row>
    <row r="15749" spans="7:7">
      <c r="G15749" s="31"/>
    </row>
    <row r="15750" spans="7:7">
      <c r="G15750" s="31"/>
    </row>
    <row r="15751" spans="7:7">
      <c r="G15751" s="31"/>
    </row>
    <row r="15752" spans="7:7">
      <c r="G15752" s="31"/>
    </row>
    <row r="15753" spans="7:7">
      <c r="G15753" s="31"/>
    </row>
    <row r="15754" spans="7:7">
      <c r="G15754" s="31"/>
    </row>
    <row r="15755" spans="7:7">
      <c r="G15755" s="31"/>
    </row>
    <row r="15756" spans="7:7">
      <c r="G15756" s="31"/>
    </row>
    <row r="15757" spans="7:7">
      <c r="G15757" s="31"/>
    </row>
    <row r="15758" spans="7:7">
      <c r="G15758" s="31"/>
    </row>
    <row r="15759" spans="7:7">
      <c r="G15759" s="31"/>
    </row>
    <row r="15760" spans="7:7">
      <c r="G15760" s="31"/>
    </row>
    <row r="15761" spans="7:7">
      <c r="G15761" s="31"/>
    </row>
    <row r="15762" spans="7:7">
      <c r="G15762" s="31"/>
    </row>
    <row r="15763" spans="7:7">
      <c r="G15763" s="31"/>
    </row>
    <row r="15764" spans="7:7">
      <c r="G15764" s="31"/>
    </row>
    <row r="15765" spans="7:7">
      <c r="G15765" s="31"/>
    </row>
    <row r="15766" spans="7:7">
      <c r="G15766" s="31"/>
    </row>
    <row r="15767" spans="7:7">
      <c r="G15767" s="31"/>
    </row>
    <row r="15768" spans="7:7">
      <c r="G15768" s="31"/>
    </row>
    <row r="15769" spans="7:7">
      <c r="G15769" s="31"/>
    </row>
    <row r="15770" spans="7:7">
      <c r="G15770" s="31"/>
    </row>
    <row r="15771" spans="7:7">
      <c r="G15771" s="31"/>
    </row>
    <row r="15772" spans="7:7">
      <c r="G15772" s="31"/>
    </row>
    <row r="15773" spans="7:7">
      <c r="G15773" s="31"/>
    </row>
    <row r="15774" spans="7:7">
      <c r="G15774" s="31"/>
    </row>
    <row r="15775" spans="7:7">
      <c r="G15775" s="31"/>
    </row>
    <row r="15776" spans="7:7">
      <c r="G15776" s="31"/>
    </row>
    <row r="15777" spans="7:7">
      <c r="G15777" s="31"/>
    </row>
    <row r="15778" spans="7:7">
      <c r="G15778" s="31"/>
    </row>
    <row r="15779" spans="7:7">
      <c r="G15779" s="31"/>
    </row>
    <row r="15780" spans="7:7">
      <c r="G15780" s="31"/>
    </row>
    <row r="15781" spans="7:7">
      <c r="G15781" s="31"/>
    </row>
    <row r="15782" spans="7:7">
      <c r="G15782" s="31"/>
    </row>
    <row r="15783" spans="7:7">
      <c r="G15783" s="31"/>
    </row>
    <row r="15784" spans="7:7">
      <c r="G15784" s="31"/>
    </row>
    <row r="15785" spans="7:7">
      <c r="G15785" s="31"/>
    </row>
    <row r="15786" spans="7:7">
      <c r="G15786" s="31"/>
    </row>
    <row r="15787" spans="7:7">
      <c r="G15787" s="31"/>
    </row>
    <row r="15788" spans="7:7">
      <c r="G15788" s="31"/>
    </row>
    <row r="15789" spans="7:7">
      <c r="G15789" s="31"/>
    </row>
    <row r="15790" spans="7:7">
      <c r="G15790" s="31"/>
    </row>
    <row r="15791" spans="7:7">
      <c r="G15791" s="31"/>
    </row>
    <row r="15792" spans="7:7">
      <c r="G15792" s="31"/>
    </row>
    <row r="15793" spans="7:7">
      <c r="G15793" s="31"/>
    </row>
    <row r="15794" spans="7:7">
      <c r="G15794" s="31"/>
    </row>
    <row r="15795" spans="7:7">
      <c r="G15795" s="31"/>
    </row>
    <row r="15796" spans="7:7">
      <c r="G15796" s="31"/>
    </row>
    <row r="15797" spans="7:7">
      <c r="G15797" s="31"/>
    </row>
    <row r="15798" spans="7:7">
      <c r="G15798" s="31"/>
    </row>
    <row r="15799" spans="7:7">
      <c r="G15799" s="31"/>
    </row>
    <row r="15800" spans="7:7">
      <c r="G15800" s="31"/>
    </row>
    <row r="15801" spans="7:7">
      <c r="G15801" s="31"/>
    </row>
    <row r="15802" spans="7:7">
      <c r="G15802" s="31"/>
    </row>
    <row r="15803" spans="7:7">
      <c r="G15803" s="31"/>
    </row>
    <row r="15804" spans="7:7">
      <c r="G15804" s="31"/>
    </row>
    <row r="15805" spans="7:7">
      <c r="G15805" s="31"/>
    </row>
    <row r="15806" spans="7:7">
      <c r="G15806" s="31"/>
    </row>
    <row r="15807" spans="7:7">
      <c r="G15807" s="31"/>
    </row>
    <row r="15808" spans="7:7">
      <c r="G15808" s="31"/>
    </row>
    <row r="15809" spans="7:7">
      <c r="G15809" s="31"/>
    </row>
    <row r="15810" spans="7:7">
      <c r="G15810" s="31"/>
    </row>
    <row r="15811" spans="7:7">
      <c r="G15811" s="31"/>
    </row>
    <row r="15812" spans="7:7">
      <c r="G15812" s="31"/>
    </row>
    <row r="15813" spans="7:7">
      <c r="G15813" s="31"/>
    </row>
    <row r="15814" spans="7:7">
      <c r="G15814" s="31"/>
    </row>
    <row r="15815" spans="7:7">
      <c r="G15815" s="31"/>
    </row>
    <row r="15816" spans="7:7">
      <c r="G15816" s="31"/>
    </row>
    <row r="15817" spans="7:7">
      <c r="G15817" s="31"/>
    </row>
    <row r="15818" spans="7:7">
      <c r="G15818" s="31"/>
    </row>
    <row r="15819" spans="7:7">
      <c r="G15819" s="31"/>
    </row>
    <row r="15820" spans="7:7">
      <c r="G15820" s="31"/>
    </row>
    <row r="15821" spans="7:7">
      <c r="G15821" s="31"/>
    </row>
    <row r="15822" spans="7:7">
      <c r="G15822" s="31"/>
    </row>
    <row r="15823" spans="7:7">
      <c r="G15823" s="31"/>
    </row>
    <row r="15824" spans="7:7">
      <c r="G15824" s="31"/>
    </row>
    <row r="15825" spans="7:7">
      <c r="G15825" s="31"/>
    </row>
    <row r="15826" spans="7:7">
      <c r="G15826" s="31"/>
    </row>
    <row r="15827" spans="7:7">
      <c r="G15827" s="31"/>
    </row>
    <row r="15828" spans="7:7">
      <c r="G15828" s="31"/>
    </row>
    <row r="15829" spans="7:7">
      <c r="G15829" s="31"/>
    </row>
    <row r="15830" spans="7:7">
      <c r="G15830" s="31"/>
    </row>
    <row r="15831" spans="7:7">
      <c r="G15831" s="31"/>
    </row>
    <row r="15832" spans="7:7">
      <c r="G15832" s="31"/>
    </row>
    <row r="15833" spans="7:7">
      <c r="G15833" s="31"/>
    </row>
    <row r="15834" spans="7:7">
      <c r="G15834" s="31"/>
    </row>
    <row r="15835" spans="7:7">
      <c r="G15835" s="31"/>
    </row>
    <row r="15836" spans="7:7">
      <c r="G15836" s="31"/>
    </row>
    <row r="15837" spans="7:7">
      <c r="G15837" s="31"/>
    </row>
    <row r="15838" spans="7:7">
      <c r="G15838" s="31"/>
    </row>
    <row r="15839" spans="7:7">
      <c r="G15839" s="31"/>
    </row>
    <row r="15840" spans="7:7">
      <c r="G15840" s="31"/>
    </row>
    <row r="15841" spans="7:7">
      <c r="G15841" s="31"/>
    </row>
    <row r="15842" spans="7:7">
      <c r="G15842" s="31"/>
    </row>
    <row r="15843" spans="7:7">
      <c r="G15843" s="31"/>
    </row>
    <row r="15844" spans="7:7">
      <c r="G15844" s="31"/>
    </row>
    <row r="15845" spans="7:7">
      <c r="G15845" s="31"/>
    </row>
    <row r="15846" spans="7:7">
      <c r="G15846" s="31"/>
    </row>
    <row r="15847" spans="7:7">
      <c r="G15847" s="31"/>
    </row>
    <row r="15848" spans="7:7">
      <c r="G15848" s="31"/>
    </row>
    <row r="15849" spans="7:7">
      <c r="G15849" s="31"/>
    </row>
    <row r="15850" spans="7:7">
      <c r="G15850" s="31"/>
    </row>
    <row r="15851" spans="7:7">
      <c r="G15851" s="31"/>
    </row>
    <row r="15852" spans="7:7">
      <c r="G15852" s="31"/>
    </row>
    <row r="15853" spans="7:7">
      <c r="G15853" s="31"/>
    </row>
    <row r="15854" spans="7:7">
      <c r="G15854" s="31"/>
    </row>
    <row r="15855" spans="7:7">
      <c r="G15855" s="31"/>
    </row>
    <row r="15856" spans="7:7">
      <c r="G15856" s="31"/>
    </row>
    <row r="15857" spans="7:7">
      <c r="G15857" s="31"/>
    </row>
    <row r="15858" spans="7:7">
      <c r="G15858" s="31"/>
    </row>
    <row r="15859" spans="7:7">
      <c r="G15859" s="31"/>
    </row>
    <row r="15860" spans="7:7">
      <c r="G15860" s="31"/>
    </row>
    <row r="15861" spans="7:7">
      <c r="G15861" s="31"/>
    </row>
    <row r="15862" spans="7:7">
      <c r="G15862" s="31"/>
    </row>
    <row r="15863" spans="7:7">
      <c r="G15863" s="31"/>
    </row>
    <row r="15864" spans="7:7">
      <c r="G15864" s="31"/>
    </row>
    <row r="15865" spans="7:7">
      <c r="G15865" s="31"/>
    </row>
    <row r="15866" spans="7:7">
      <c r="G15866" s="31"/>
    </row>
    <row r="15867" spans="7:7">
      <c r="G15867" s="31"/>
    </row>
    <row r="15868" spans="7:7">
      <c r="G15868" s="31"/>
    </row>
    <row r="15869" spans="7:7">
      <c r="G15869" s="31"/>
    </row>
    <row r="15870" spans="7:7">
      <c r="G15870" s="31"/>
    </row>
    <row r="15871" spans="7:7">
      <c r="G15871" s="31"/>
    </row>
    <row r="15872" spans="7:7">
      <c r="G15872" s="31"/>
    </row>
    <row r="15873" spans="7:7">
      <c r="G15873" s="31"/>
    </row>
    <row r="15874" spans="7:7">
      <c r="G15874" s="31"/>
    </row>
    <row r="15875" spans="7:7">
      <c r="G15875" s="31"/>
    </row>
    <row r="15876" spans="7:7">
      <c r="G15876" s="31"/>
    </row>
    <row r="15877" spans="7:7">
      <c r="G15877" s="31"/>
    </row>
    <row r="15878" spans="7:7">
      <c r="G15878" s="31"/>
    </row>
    <row r="15879" spans="7:7">
      <c r="G15879" s="31"/>
    </row>
    <row r="15880" spans="7:7">
      <c r="G15880" s="31"/>
    </row>
    <row r="15881" spans="7:7">
      <c r="G15881" s="31"/>
    </row>
    <row r="15882" spans="7:7">
      <c r="G15882" s="31"/>
    </row>
    <row r="15883" spans="7:7">
      <c r="G15883" s="31"/>
    </row>
    <row r="15884" spans="7:7">
      <c r="G15884" s="31"/>
    </row>
    <row r="15885" spans="7:7">
      <c r="G15885" s="31"/>
    </row>
    <row r="15886" spans="7:7">
      <c r="G15886" s="31"/>
    </row>
    <row r="15887" spans="7:7">
      <c r="G15887" s="31"/>
    </row>
    <row r="15888" spans="7:7">
      <c r="G15888" s="31"/>
    </row>
    <row r="15889" spans="7:7">
      <c r="G15889" s="31"/>
    </row>
    <row r="15890" spans="7:7">
      <c r="G15890" s="31"/>
    </row>
    <row r="15891" spans="7:7">
      <c r="G15891" s="31"/>
    </row>
    <row r="15892" spans="7:7">
      <c r="G15892" s="31"/>
    </row>
    <row r="15893" spans="7:7">
      <c r="G15893" s="31"/>
    </row>
    <row r="15894" spans="7:7">
      <c r="G15894" s="31"/>
    </row>
    <row r="15895" spans="7:7">
      <c r="G15895" s="31"/>
    </row>
    <row r="15896" spans="7:7">
      <c r="G15896" s="31"/>
    </row>
    <row r="15897" spans="7:7">
      <c r="G15897" s="31"/>
    </row>
    <row r="15898" spans="7:7">
      <c r="G15898" s="31"/>
    </row>
    <row r="15899" spans="7:7">
      <c r="G15899" s="31"/>
    </row>
    <row r="15900" spans="7:7">
      <c r="G15900" s="31"/>
    </row>
    <row r="15901" spans="7:7">
      <c r="G15901" s="31"/>
    </row>
    <row r="15902" spans="7:7">
      <c r="G15902" s="31"/>
    </row>
    <row r="15903" spans="7:7">
      <c r="G15903" s="31"/>
    </row>
    <row r="15904" spans="7:7">
      <c r="G15904" s="31"/>
    </row>
    <row r="15905" spans="7:7">
      <c r="G15905" s="31"/>
    </row>
    <row r="15906" spans="7:7">
      <c r="G15906" s="31"/>
    </row>
    <row r="15907" spans="7:7">
      <c r="G15907" s="31"/>
    </row>
    <row r="15908" spans="7:7">
      <c r="G15908" s="31"/>
    </row>
    <row r="15909" spans="7:7">
      <c r="G15909" s="31"/>
    </row>
    <row r="15910" spans="7:7">
      <c r="G15910" s="31"/>
    </row>
    <row r="15911" spans="7:7">
      <c r="G15911" s="31"/>
    </row>
    <row r="15912" spans="7:7">
      <c r="G15912" s="31"/>
    </row>
    <row r="15913" spans="7:7">
      <c r="G15913" s="31"/>
    </row>
    <row r="15914" spans="7:7">
      <c r="G15914" s="31"/>
    </row>
    <row r="15915" spans="7:7">
      <c r="G15915" s="31"/>
    </row>
    <row r="15916" spans="7:7">
      <c r="G15916" s="31"/>
    </row>
    <row r="15917" spans="7:7">
      <c r="G15917" s="31"/>
    </row>
    <row r="15918" spans="7:7">
      <c r="G15918" s="31"/>
    </row>
    <row r="15919" spans="7:7">
      <c r="G15919" s="31"/>
    </row>
    <row r="15920" spans="7:7">
      <c r="G15920" s="31"/>
    </row>
    <row r="15921" spans="7:7">
      <c r="G15921" s="31"/>
    </row>
    <row r="15922" spans="7:7">
      <c r="G15922" s="31"/>
    </row>
    <row r="15923" spans="7:7">
      <c r="G15923" s="31"/>
    </row>
    <row r="15924" spans="7:7">
      <c r="G15924" s="31"/>
    </row>
    <row r="15925" spans="7:7">
      <c r="G15925" s="31"/>
    </row>
    <row r="15926" spans="7:7">
      <c r="G15926" s="31"/>
    </row>
    <row r="15927" spans="7:7">
      <c r="G15927" s="31"/>
    </row>
    <row r="15928" spans="7:7">
      <c r="G15928" s="31"/>
    </row>
    <row r="15929" spans="7:7">
      <c r="G15929" s="31"/>
    </row>
    <row r="15930" spans="7:7">
      <c r="G15930" s="31"/>
    </row>
    <row r="15931" spans="7:7">
      <c r="G15931" s="31"/>
    </row>
    <row r="15932" spans="7:7">
      <c r="G15932" s="31"/>
    </row>
    <row r="15933" spans="7:7">
      <c r="G15933" s="31"/>
    </row>
    <row r="15934" spans="7:7">
      <c r="G15934" s="31"/>
    </row>
    <row r="15935" spans="7:7">
      <c r="G15935" s="31"/>
    </row>
    <row r="15936" spans="7:7">
      <c r="G15936" s="31"/>
    </row>
    <row r="15937" spans="7:7">
      <c r="G15937" s="31"/>
    </row>
    <row r="15938" spans="7:7">
      <c r="G15938" s="31"/>
    </row>
    <row r="15939" spans="7:7">
      <c r="G15939" s="31"/>
    </row>
    <row r="15940" spans="7:7">
      <c r="G15940" s="31"/>
    </row>
    <row r="15941" spans="7:7">
      <c r="G15941" s="31"/>
    </row>
    <row r="15942" spans="7:7">
      <c r="G15942" s="31"/>
    </row>
    <row r="15943" spans="7:7">
      <c r="G15943" s="31"/>
    </row>
    <row r="15944" spans="7:7">
      <c r="G15944" s="31"/>
    </row>
    <row r="15945" spans="7:7">
      <c r="G15945" s="31"/>
    </row>
    <row r="15946" spans="7:7">
      <c r="G15946" s="31"/>
    </row>
    <row r="15947" spans="7:7">
      <c r="G15947" s="31"/>
    </row>
    <row r="15948" spans="7:7">
      <c r="G15948" s="31"/>
    </row>
    <row r="15949" spans="7:7">
      <c r="G15949" s="31"/>
    </row>
    <row r="15950" spans="7:7">
      <c r="G15950" s="31"/>
    </row>
    <row r="15951" spans="7:7">
      <c r="G15951" s="31"/>
    </row>
    <row r="15952" spans="7:7">
      <c r="G15952" s="31"/>
    </row>
    <row r="15953" spans="7:7">
      <c r="G15953" s="31"/>
    </row>
    <row r="15954" spans="7:7">
      <c r="G15954" s="31"/>
    </row>
    <row r="15955" spans="7:7">
      <c r="G15955" s="31"/>
    </row>
    <row r="15956" spans="7:7">
      <c r="G15956" s="31"/>
    </row>
    <row r="15957" spans="7:7">
      <c r="G15957" s="31"/>
    </row>
    <row r="15958" spans="7:7">
      <c r="G15958" s="31"/>
    </row>
    <row r="15959" spans="7:7">
      <c r="G15959" s="31"/>
    </row>
    <row r="15960" spans="7:7">
      <c r="G15960" s="31"/>
    </row>
    <row r="15961" spans="7:7">
      <c r="G15961" s="31"/>
    </row>
    <row r="15962" spans="7:7">
      <c r="G15962" s="31"/>
    </row>
    <row r="15963" spans="7:7">
      <c r="G15963" s="31"/>
    </row>
    <row r="15964" spans="7:7">
      <c r="G15964" s="31"/>
    </row>
    <row r="15965" spans="7:7">
      <c r="G15965" s="31"/>
    </row>
    <row r="15966" spans="7:7">
      <c r="G15966" s="31"/>
    </row>
    <row r="15967" spans="7:7">
      <c r="G15967" s="31"/>
    </row>
    <row r="15968" spans="7:7">
      <c r="G15968" s="31"/>
    </row>
    <row r="15969" spans="7:7">
      <c r="G15969" s="31"/>
    </row>
    <row r="15970" spans="7:7">
      <c r="G15970" s="31"/>
    </row>
    <row r="15971" spans="7:7">
      <c r="G15971" s="31"/>
    </row>
    <row r="15972" spans="7:7">
      <c r="G15972" s="31"/>
    </row>
    <row r="15973" spans="7:7">
      <c r="G15973" s="31"/>
    </row>
    <row r="15974" spans="7:7">
      <c r="G15974" s="31"/>
    </row>
    <row r="15975" spans="7:7">
      <c r="G15975" s="31"/>
    </row>
    <row r="15976" spans="7:7">
      <c r="G15976" s="31"/>
    </row>
    <row r="15977" spans="7:7">
      <c r="G15977" s="31"/>
    </row>
    <row r="15978" spans="7:7">
      <c r="G15978" s="31"/>
    </row>
    <row r="15979" spans="7:7">
      <c r="G15979" s="31"/>
    </row>
    <row r="15980" spans="7:7">
      <c r="G15980" s="31"/>
    </row>
    <row r="15981" spans="7:7">
      <c r="G15981" s="31"/>
    </row>
    <row r="15982" spans="7:7">
      <c r="G15982" s="31"/>
    </row>
    <row r="15983" spans="7:7">
      <c r="G15983" s="31"/>
    </row>
    <row r="15984" spans="7:7">
      <c r="G15984" s="31"/>
    </row>
    <row r="15985" spans="7:7">
      <c r="G15985" s="31"/>
    </row>
    <row r="15986" spans="7:7">
      <c r="G15986" s="31"/>
    </row>
    <row r="15987" spans="7:7">
      <c r="G15987" s="31"/>
    </row>
    <row r="15988" spans="7:7">
      <c r="G15988" s="31"/>
    </row>
    <row r="15989" spans="7:7">
      <c r="G15989" s="31"/>
    </row>
    <row r="15990" spans="7:7">
      <c r="G15990" s="31"/>
    </row>
    <row r="15991" spans="7:7">
      <c r="G15991" s="31"/>
    </row>
    <row r="15992" spans="7:7">
      <c r="G15992" s="31"/>
    </row>
    <row r="15993" spans="7:7">
      <c r="G15993" s="31"/>
    </row>
    <row r="15994" spans="7:7">
      <c r="G15994" s="31"/>
    </row>
    <row r="15995" spans="7:7">
      <c r="G15995" s="31"/>
    </row>
    <row r="15996" spans="7:7">
      <c r="G15996" s="31"/>
    </row>
    <row r="15997" spans="7:7">
      <c r="G15997" s="31"/>
    </row>
    <row r="15998" spans="7:7">
      <c r="G15998" s="31"/>
    </row>
    <row r="15999" spans="7:7">
      <c r="G15999" s="31"/>
    </row>
    <row r="16000" spans="7:7">
      <c r="G16000" s="31"/>
    </row>
    <row r="16001" spans="7:7">
      <c r="G16001" s="31"/>
    </row>
    <row r="16002" spans="7:7">
      <c r="G16002" s="31"/>
    </row>
    <row r="16003" spans="7:7">
      <c r="G16003" s="31"/>
    </row>
    <row r="16004" spans="7:7">
      <c r="G16004" s="31"/>
    </row>
    <row r="16005" spans="7:7">
      <c r="G16005" s="31"/>
    </row>
    <row r="16006" spans="7:7">
      <c r="G16006" s="31"/>
    </row>
    <row r="16007" spans="7:7">
      <c r="G16007" s="31"/>
    </row>
    <row r="16008" spans="7:7">
      <c r="G16008" s="31"/>
    </row>
    <row r="16009" spans="7:7">
      <c r="G16009" s="31"/>
    </row>
    <row r="16010" spans="7:7">
      <c r="G16010" s="31"/>
    </row>
    <row r="16011" spans="7:7">
      <c r="G16011" s="31"/>
    </row>
    <row r="16012" spans="7:7">
      <c r="G16012" s="31"/>
    </row>
    <row r="16013" spans="7:7">
      <c r="G16013" s="31"/>
    </row>
    <row r="16014" spans="7:7">
      <c r="G16014" s="31"/>
    </row>
    <row r="16015" spans="7:7">
      <c r="G16015" s="31"/>
    </row>
    <row r="16016" spans="7:7">
      <c r="G16016" s="31"/>
    </row>
    <row r="16017" spans="7:7">
      <c r="G16017" s="31"/>
    </row>
    <row r="16018" spans="7:7">
      <c r="G16018" s="31"/>
    </row>
    <row r="16019" spans="7:7">
      <c r="G16019" s="31"/>
    </row>
    <row r="16020" spans="7:7">
      <c r="G16020" s="31"/>
    </row>
    <row r="16021" spans="7:7">
      <c r="G16021" s="31"/>
    </row>
    <row r="16022" spans="7:7">
      <c r="G16022" s="31"/>
    </row>
    <row r="16023" spans="7:7">
      <c r="G16023" s="31"/>
    </row>
    <row r="16024" spans="7:7">
      <c r="G16024" s="31"/>
    </row>
    <row r="16025" spans="7:7">
      <c r="G16025" s="31"/>
    </row>
    <row r="16026" spans="7:7">
      <c r="G16026" s="31"/>
    </row>
    <row r="16027" spans="7:7">
      <c r="G16027" s="31"/>
    </row>
    <row r="16028" spans="7:7">
      <c r="G16028" s="31"/>
    </row>
    <row r="16029" spans="7:7">
      <c r="G16029" s="31"/>
    </row>
    <row r="16030" spans="7:7">
      <c r="G16030" s="31"/>
    </row>
    <row r="16031" spans="7:7">
      <c r="G16031" s="31"/>
    </row>
    <row r="16032" spans="7:7">
      <c r="G16032" s="31"/>
    </row>
    <row r="16033" spans="7:7">
      <c r="G16033" s="31"/>
    </row>
    <row r="16034" spans="7:7">
      <c r="G16034" s="31"/>
    </row>
    <row r="16035" spans="7:7">
      <c r="G16035" s="31"/>
    </row>
    <row r="16036" spans="7:7">
      <c r="G16036" s="31"/>
    </row>
    <row r="16037" spans="7:7">
      <c r="G16037" s="31"/>
    </row>
    <row r="16038" spans="7:7">
      <c r="G16038" s="31"/>
    </row>
    <row r="16039" spans="7:7">
      <c r="G16039" s="31"/>
    </row>
    <row r="16040" spans="7:7">
      <c r="G16040" s="31"/>
    </row>
    <row r="16041" spans="7:7">
      <c r="G16041" s="31"/>
    </row>
    <row r="16042" spans="7:7">
      <c r="G16042" s="31"/>
    </row>
    <row r="16043" spans="7:7">
      <c r="G16043" s="31"/>
    </row>
    <row r="16044" spans="7:7">
      <c r="G16044" s="31"/>
    </row>
    <row r="16045" spans="7:7">
      <c r="G16045" s="31"/>
    </row>
    <row r="16046" spans="7:7">
      <c r="G16046" s="31"/>
    </row>
    <row r="16047" spans="7:7">
      <c r="G16047" s="31"/>
    </row>
    <row r="16048" spans="7:7">
      <c r="G16048" s="31"/>
    </row>
    <row r="16049" spans="7:7">
      <c r="G16049" s="31"/>
    </row>
    <row r="16050" spans="7:7">
      <c r="G16050" s="31"/>
    </row>
    <row r="16051" spans="7:7">
      <c r="G16051" s="31"/>
    </row>
    <row r="16052" spans="7:7">
      <c r="G16052" s="31"/>
    </row>
    <row r="16053" spans="7:7">
      <c r="G16053" s="31"/>
    </row>
    <row r="16054" spans="7:7">
      <c r="G16054" s="31"/>
    </row>
    <row r="16055" spans="7:7">
      <c r="G16055" s="31"/>
    </row>
    <row r="16056" spans="7:7">
      <c r="G16056" s="31"/>
    </row>
    <row r="16057" spans="7:7">
      <c r="G16057" s="31"/>
    </row>
    <row r="16058" spans="7:7">
      <c r="G16058" s="31"/>
    </row>
    <row r="16059" spans="7:7">
      <c r="G16059" s="31"/>
    </row>
    <row r="16060" spans="7:7">
      <c r="G16060" s="31"/>
    </row>
    <row r="16061" spans="7:7">
      <c r="G16061" s="31"/>
    </row>
    <row r="16062" spans="7:7">
      <c r="G16062" s="31"/>
    </row>
    <row r="16063" spans="7:7">
      <c r="G16063" s="31"/>
    </row>
    <row r="16064" spans="7:7">
      <c r="G16064" s="31"/>
    </row>
    <row r="16065" spans="7:7">
      <c r="G16065" s="31"/>
    </row>
    <row r="16066" spans="7:7">
      <c r="G16066" s="31"/>
    </row>
    <row r="16067" spans="7:7">
      <c r="G16067" s="31"/>
    </row>
    <row r="16068" spans="7:7">
      <c r="G16068" s="31"/>
    </row>
    <row r="16069" spans="7:7">
      <c r="G16069" s="31"/>
    </row>
    <row r="16070" spans="7:7">
      <c r="G16070" s="31"/>
    </row>
    <row r="16071" spans="7:7">
      <c r="G16071" s="31"/>
    </row>
    <row r="16072" spans="7:7">
      <c r="G16072" s="31"/>
    </row>
    <row r="16073" spans="7:7">
      <c r="G16073" s="31"/>
    </row>
    <row r="16074" spans="7:7">
      <c r="G16074" s="31"/>
    </row>
    <row r="16075" spans="7:7">
      <c r="G16075" s="31"/>
    </row>
    <row r="16076" spans="7:7">
      <c r="G16076" s="31"/>
    </row>
    <row r="16077" spans="7:7">
      <c r="G16077" s="31"/>
    </row>
    <row r="16078" spans="7:7">
      <c r="G16078" s="31"/>
    </row>
    <row r="16079" spans="7:7">
      <c r="G16079" s="31"/>
    </row>
    <row r="16080" spans="7:7">
      <c r="G16080" s="31"/>
    </row>
    <row r="16081" spans="7:7">
      <c r="G16081" s="31"/>
    </row>
    <row r="16082" spans="7:7">
      <c r="G16082" s="31"/>
    </row>
    <row r="16083" spans="7:7">
      <c r="G16083" s="31"/>
    </row>
    <row r="16084" spans="7:7">
      <c r="G16084" s="31"/>
    </row>
    <row r="16085" spans="7:7">
      <c r="G16085" s="31"/>
    </row>
    <row r="16086" spans="7:7">
      <c r="G16086" s="31"/>
    </row>
    <row r="16087" spans="7:7">
      <c r="G16087" s="31"/>
    </row>
    <row r="16088" spans="7:7">
      <c r="G16088" s="31"/>
    </row>
    <row r="16089" spans="7:7">
      <c r="G16089" s="31"/>
    </row>
    <row r="16090" spans="7:7">
      <c r="G16090" s="31"/>
    </row>
    <row r="16091" spans="7:7">
      <c r="G16091" s="31"/>
    </row>
    <row r="16092" spans="7:7">
      <c r="G16092" s="31"/>
    </row>
    <row r="16093" spans="7:7">
      <c r="G16093" s="31"/>
    </row>
    <row r="16094" spans="7:7">
      <c r="G16094" s="31"/>
    </row>
    <row r="16095" spans="7:7">
      <c r="G16095" s="31"/>
    </row>
    <row r="16096" spans="7:7">
      <c r="G16096" s="31"/>
    </row>
    <row r="16097" spans="7:7">
      <c r="G16097" s="31"/>
    </row>
    <row r="16098" spans="7:7">
      <c r="G16098" s="31"/>
    </row>
    <row r="16099" spans="7:7">
      <c r="G16099" s="31"/>
    </row>
    <row r="16100" spans="7:7">
      <c r="G16100" s="31"/>
    </row>
    <row r="16101" spans="7:7">
      <c r="G16101" s="31"/>
    </row>
    <row r="16102" spans="7:7">
      <c r="G16102" s="31"/>
    </row>
    <row r="16103" spans="7:7">
      <c r="G16103" s="31"/>
    </row>
    <row r="16104" spans="7:7">
      <c r="G16104" s="31"/>
    </row>
    <row r="16105" spans="7:7">
      <c r="G16105" s="31"/>
    </row>
    <row r="16106" spans="7:7">
      <c r="G16106" s="31"/>
    </row>
    <row r="16107" spans="7:7">
      <c r="G16107" s="31"/>
    </row>
    <row r="16108" spans="7:7">
      <c r="G16108" s="31"/>
    </row>
    <row r="16109" spans="7:7">
      <c r="G16109" s="31"/>
    </row>
    <row r="16110" spans="7:7">
      <c r="G16110" s="31"/>
    </row>
    <row r="16111" spans="7:7">
      <c r="G16111" s="31"/>
    </row>
    <row r="16112" spans="7:7">
      <c r="G16112" s="31"/>
    </row>
    <row r="16113" spans="7:7">
      <c r="G16113" s="31"/>
    </row>
    <row r="16114" spans="7:7">
      <c r="G16114" s="31"/>
    </row>
    <row r="16115" spans="7:7">
      <c r="G16115" s="31"/>
    </row>
    <row r="16116" spans="7:7">
      <c r="G16116" s="31"/>
    </row>
    <row r="16117" spans="7:7">
      <c r="G16117" s="31"/>
    </row>
    <row r="16118" spans="7:7">
      <c r="G16118" s="31"/>
    </row>
    <row r="16119" spans="7:7">
      <c r="G16119" s="31"/>
    </row>
    <row r="16120" spans="7:7">
      <c r="G16120" s="31"/>
    </row>
    <row r="16121" spans="7:7">
      <c r="G16121" s="31"/>
    </row>
    <row r="16122" spans="7:7">
      <c r="G16122" s="31"/>
    </row>
    <row r="16123" spans="7:7">
      <c r="G16123" s="31"/>
    </row>
    <row r="16124" spans="7:7">
      <c r="G16124" s="31"/>
    </row>
    <row r="16125" spans="7:7">
      <c r="G16125" s="31"/>
    </row>
    <row r="16126" spans="7:7">
      <c r="G16126" s="31"/>
    </row>
    <row r="16127" spans="7:7">
      <c r="G16127" s="31"/>
    </row>
    <row r="16128" spans="7:7">
      <c r="G16128" s="31"/>
    </row>
    <row r="16129" spans="7:7">
      <c r="G16129" s="31"/>
    </row>
    <row r="16130" spans="7:7">
      <c r="G16130" s="31"/>
    </row>
    <row r="16131" spans="7:7">
      <c r="G16131" s="31"/>
    </row>
    <row r="16132" spans="7:7">
      <c r="G16132" s="31"/>
    </row>
    <row r="16133" spans="7:7">
      <c r="G16133" s="31"/>
    </row>
    <row r="16134" spans="7:7">
      <c r="G16134" s="31"/>
    </row>
    <row r="16135" spans="7:7">
      <c r="G16135" s="31"/>
    </row>
    <row r="16136" spans="7:7">
      <c r="G16136" s="31"/>
    </row>
    <row r="16137" spans="7:7">
      <c r="G16137" s="31"/>
    </row>
    <row r="16138" spans="7:7">
      <c r="G16138" s="31"/>
    </row>
    <row r="16139" spans="7:7">
      <c r="G16139" s="31"/>
    </row>
    <row r="16140" spans="7:7">
      <c r="G16140" s="31"/>
    </row>
    <row r="16141" spans="7:7">
      <c r="G16141" s="31"/>
    </row>
    <row r="16142" spans="7:7">
      <c r="G16142" s="31"/>
    </row>
    <row r="16143" spans="7:7">
      <c r="G16143" s="31"/>
    </row>
    <row r="16144" spans="7:7">
      <c r="G16144" s="31"/>
    </row>
    <row r="16145" spans="7:7">
      <c r="G16145" s="31"/>
    </row>
    <row r="16146" spans="7:7">
      <c r="G16146" s="31"/>
    </row>
    <row r="16147" spans="7:7">
      <c r="G16147" s="31"/>
    </row>
    <row r="16148" spans="7:7">
      <c r="G16148" s="31"/>
    </row>
    <row r="16149" spans="7:7">
      <c r="G16149" s="31"/>
    </row>
    <row r="16150" spans="7:7">
      <c r="G16150" s="31"/>
    </row>
    <row r="16151" spans="7:7">
      <c r="G16151" s="31"/>
    </row>
    <row r="16152" spans="7:7">
      <c r="G16152" s="31"/>
    </row>
    <row r="16153" spans="7:7">
      <c r="G16153" s="31"/>
    </row>
    <row r="16154" spans="7:7">
      <c r="G16154" s="31"/>
    </row>
    <row r="16155" spans="7:7">
      <c r="G16155" s="31"/>
    </row>
    <row r="16156" spans="7:7">
      <c r="G16156" s="31"/>
    </row>
    <row r="16157" spans="7:7">
      <c r="G16157" s="31"/>
    </row>
    <row r="16158" spans="7:7">
      <c r="G16158" s="31"/>
    </row>
    <row r="16159" spans="7:7">
      <c r="G16159" s="31"/>
    </row>
    <row r="16160" spans="7:7">
      <c r="G16160" s="31"/>
    </row>
    <row r="16161" spans="7:7">
      <c r="G16161" s="31"/>
    </row>
    <row r="16162" spans="7:7">
      <c r="G16162" s="31"/>
    </row>
    <row r="16163" spans="7:7">
      <c r="G16163" s="31"/>
    </row>
    <row r="16164" spans="7:7">
      <c r="G16164" s="31"/>
    </row>
    <row r="16165" spans="7:7">
      <c r="G16165" s="31"/>
    </row>
    <row r="16166" spans="7:7">
      <c r="G16166" s="31"/>
    </row>
    <row r="16167" spans="7:7">
      <c r="G16167" s="31"/>
    </row>
    <row r="16168" spans="7:7">
      <c r="G16168" s="31"/>
    </row>
    <row r="16169" spans="7:7">
      <c r="G16169" s="31"/>
    </row>
    <row r="16170" spans="7:7">
      <c r="G16170" s="31"/>
    </row>
    <row r="16171" spans="7:7">
      <c r="G16171" s="31"/>
    </row>
    <row r="16172" spans="7:7">
      <c r="G16172" s="31"/>
    </row>
    <row r="16173" spans="7:7">
      <c r="G16173" s="31"/>
    </row>
    <row r="16174" spans="7:7">
      <c r="G16174" s="31"/>
    </row>
    <row r="16175" spans="7:7">
      <c r="G16175" s="31"/>
    </row>
    <row r="16176" spans="7:7">
      <c r="G16176" s="31"/>
    </row>
    <row r="16177" spans="7:7">
      <c r="G16177" s="31"/>
    </row>
    <row r="16178" spans="7:7">
      <c r="G16178" s="31"/>
    </row>
    <row r="16179" spans="7:7">
      <c r="G16179" s="31"/>
    </row>
    <row r="16180" spans="7:7">
      <c r="G16180" s="31"/>
    </row>
    <row r="16181" spans="7:7">
      <c r="G16181" s="31"/>
    </row>
    <row r="16182" spans="7:7">
      <c r="G16182" s="31"/>
    </row>
    <row r="16183" spans="7:7">
      <c r="G16183" s="31"/>
    </row>
    <row r="16184" spans="7:7">
      <c r="G16184" s="31"/>
    </row>
    <row r="16185" spans="7:7">
      <c r="G16185" s="31"/>
    </row>
    <row r="16186" spans="7:7">
      <c r="G16186" s="31"/>
    </row>
    <row r="16187" spans="7:7">
      <c r="G16187" s="31"/>
    </row>
    <row r="16188" spans="7:7">
      <c r="G16188" s="31"/>
    </row>
    <row r="16189" spans="7:7">
      <c r="G16189" s="31"/>
    </row>
    <row r="16190" spans="7:7">
      <c r="G16190" s="31"/>
    </row>
    <row r="16191" spans="7:7">
      <c r="G16191" s="31"/>
    </row>
    <row r="16192" spans="7:7">
      <c r="G16192" s="31"/>
    </row>
    <row r="16193" spans="7:7">
      <c r="G16193" s="31"/>
    </row>
    <row r="16194" spans="7:7">
      <c r="G16194" s="31"/>
    </row>
    <row r="16195" spans="7:7">
      <c r="G16195" s="31"/>
    </row>
    <row r="16196" spans="7:7">
      <c r="G16196" s="31"/>
    </row>
    <row r="16197" spans="7:7">
      <c r="G16197" s="31"/>
    </row>
    <row r="16198" spans="7:7">
      <c r="G16198" s="31"/>
    </row>
    <row r="16199" spans="7:7">
      <c r="G16199" s="31"/>
    </row>
    <row r="16200" spans="7:7">
      <c r="G16200" s="31"/>
    </row>
    <row r="16201" spans="7:7">
      <c r="G16201" s="31"/>
    </row>
    <row r="16202" spans="7:7">
      <c r="G16202" s="31"/>
    </row>
    <row r="16203" spans="7:7">
      <c r="G16203" s="31"/>
    </row>
    <row r="16204" spans="7:7">
      <c r="G16204" s="31"/>
    </row>
    <row r="16205" spans="7:7">
      <c r="G16205" s="31"/>
    </row>
    <row r="16206" spans="7:7">
      <c r="G16206" s="31"/>
    </row>
    <row r="16207" spans="7:7">
      <c r="G16207" s="31"/>
    </row>
    <row r="16208" spans="7:7">
      <c r="G16208" s="31"/>
    </row>
    <row r="16209" spans="7:7">
      <c r="G16209" s="31"/>
    </row>
    <row r="16210" spans="7:7">
      <c r="G16210" s="31"/>
    </row>
    <row r="16211" spans="7:7">
      <c r="G16211" s="31"/>
    </row>
    <row r="16212" spans="7:7">
      <c r="G16212" s="31"/>
    </row>
    <row r="16213" spans="7:7">
      <c r="G16213" s="31"/>
    </row>
    <row r="16214" spans="7:7">
      <c r="G16214" s="31"/>
    </row>
    <row r="16215" spans="7:7">
      <c r="G16215" s="31"/>
    </row>
    <row r="16216" spans="7:7">
      <c r="G16216" s="31"/>
    </row>
    <row r="16217" spans="7:7">
      <c r="G16217" s="31"/>
    </row>
    <row r="16218" spans="7:7">
      <c r="G16218" s="31"/>
    </row>
    <row r="16219" spans="7:7">
      <c r="G16219" s="31"/>
    </row>
    <row r="16220" spans="7:7">
      <c r="G16220" s="31"/>
    </row>
    <row r="16221" spans="7:7">
      <c r="G16221" s="31"/>
    </row>
    <row r="16222" spans="7:7">
      <c r="G16222" s="31"/>
    </row>
    <row r="16223" spans="7:7">
      <c r="G16223" s="31"/>
    </row>
    <row r="16224" spans="7:7">
      <c r="G16224" s="31"/>
    </row>
    <row r="16225" spans="7:7">
      <c r="G16225" s="31"/>
    </row>
    <row r="16226" spans="7:7">
      <c r="G16226" s="31"/>
    </row>
    <row r="16227" spans="7:7">
      <c r="G16227" s="31"/>
    </row>
    <row r="16228" spans="7:7">
      <c r="G16228" s="31"/>
    </row>
    <row r="16229" spans="7:7">
      <c r="G16229" s="31"/>
    </row>
    <row r="16230" spans="7:7">
      <c r="G16230" s="31"/>
    </row>
    <row r="16231" spans="7:7">
      <c r="G16231" s="31"/>
    </row>
    <row r="16232" spans="7:7">
      <c r="G16232" s="31"/>
    </row>
    <row r="16233" spans="7:7">
      <c r="G16233" s="31"/>
    </row>
    <row r="16234" spans="7:7">
      <c r="G16234" s="31"/>
    </row>
    <row r="16235" spans="7:7">
      <c r="G16235" s="31"/>
    </row>
    <row r="16236" spans="7:7">
      <c r="G16236" s="31"/>
    </row>
    <row r="16237" spans="7:7">
      <c r="G16237" s="31"/>
    </row>
    <row r="16238" spans="7:7">
      <c r="G16238" s="31"/>
    </row>
    <row r="16239" spans="7:7">
      <c r="G16239" s="31"/>
    </row>
    <row r="16240" spans="7:7">
      <c r="G16240" s="31"/>
    </row>
    <row r="16241" spans="7:7">
      <c r="G16241" s="31"/>
    </row>
    <row r="16242" spans="7:7">
      <c r="G16242" s="31"/>
    </row>
    <row r="16243" spans="7:7">
      <c r="G16243" s="31"/>
    </row>
    <row r="16244" spans="7:7">
      <c r="G16244" s="31"/>
    </row>
    <row r="16245" spans="7:7">
      <c r="G16245" s="31"/>
    </row>
    <row r="16246" spans="7:7">
      <c r="G16246" s="31"/>
    </row>
    <row r="16247" spans="7:7">
      <c r="G16247" s="31"/>
    </row>
    <row r="16248" spans="7:7">
      <c r="G16248" s="31"/>
    </row>
    <row r="16249" spans="7:7">
      <c r="G16249" s="31"/>
    </row>
    <row r="16250" spans="7:7">
      <c r="G16250" s="31"/>
    </row>
    <row r="16251" spans="7:7">
      <c r="G16251" s="31"/>
    </row>
    <row r="16252" spans="7:7">
      <c r="G16252" s="31"/>
    </row>
    <row r="16253" spans="7:7">
      <c r="G16253" s="31"/>
    </row>
    <row r="16254" spans="7:7">
      <c r="G16254" s="31"/>
    </row>
    <row r="16255" spans="7:7">
      <c r="G16255" s="31"/>
    </row>
    <row r="16256" spans="7:7">
      <c r="G16256" s="31"/>
    </row>
    <row r="16257" spans="7:7">
      <c r="G16257" s="31"/>
    </row>
    <row r="16258" spans="7:7">
      <c r="G16258" s="31"/>
    </row>
    <row r="16259" spans="7:7">
      <c r="G16259" s="31"/>
    </row>
    <row r="16260" spans="7:7">
      <c r="G16260" s="31"/>
    </row>
    <row r="16261" spans="7:7">
      <c r="G16261" s="31"/>
    </row>
    <row r="16262" spans="7:7">
      <c r="G16262" s="31"/>
    </row>
    <row r="16263" spans="7:7">
      <c r="G16263" s="31"/>
    </row>
    <row r="16264" spans="7:7">
      <c r="G16264" s="31"/>
    </row>
    <row r="16265" spans="7:7">
      <c r="G16265" s="31"/>
    </row>
    <row r="16266" spans="7:7">
      <c r="G16266" s="31"/>
    </row>
    <row r="16267" spans="7:7">
      <c r="G16267" s="31"/>
    </row>
    <row r="16268" spans="7:7">
      <c r="G16268" s="31"/>
    </row>
    <row r="16269" spans="7:7">
      <c r="G16269" s="31"/>
    </row>
    <row r="16270" spans="7:7">
      <c r="G16270" s="31"/>
    </row>
    <row r="16271" spans="7:7">
      <c r="G16271" s="31"/>
    </row>
    <row r="16272" spans="7:7">
      <c r="G16272" s="31"/>
    </row>
    <row r="16273" spans="7:7">
      <c r="G16273" s="31"/>
    </row>
    <row r="16274" spans="7:7">
      <c r="G16274" s="31"/>
    </row>
    <row r="16275" spans="7:7">
      <c r="G16275" s="31"/>
    </row>
    <row r="16276" spans="7:7">
      <c r="G16276" s="31"/>
    </row>
    <row r="16277" spans="7:7">
      <c r="G16277" s="31"/>
    </row>
    <row r="16278" spans="7:7">
      <c r="G16278" s="31"/>
    </row>
    <row r="16279" spans="7:7">
      <c r="G16279" s="31"/>
    </row>
    <row r="16280" spans="7:7">
      <c r="G16280" s="31"/>
    </row>
    <row r="16281" spans="7:7">
      <c r="G16281" s="31"/>
    </row>
    <row r="16282" spans="7:7">
      <c r="G16282" s="31"/>
    </row>
    <row r="16283" spans="7:7">
      <c r="G16283" s="31"/>
    </row>
    <row r="16284" spans="7:7">
      <c r="G16284" s="31"/>
    </row>
    <row r="16285" spans="7:7">
      <c r="G16285" s="31"/>
    </row>
    <row r="16286" spans="7:7">
      <c r="G16286" s="31"/>
    </row>
    <row r="16287" spans="7:7">
      <c r="G16287" s="31"/>
    </row>
    <row r="16288" spans="7:7">
      <c r="G16288" s="31"/>
    </row>
    <row r="16289" spans="7:7">
      <c r="G16289" s="31"/>
    </row>
    <row r="16290" spans="7:7">
      <c r="G16290" s="31"/>
    </row>
    <row r="16291" spans="7:7">
      <c r="G16291" s="31"/>
    </row>
    <row r="16292" spans="7:7">
      <c r="G16292" s="31"/>
    </row>
    <row r="16293" spans="7:7">
      <c r="G16293" s="31"/>
    </row>
    <row r="16294" spans="7:7">
      <c r="G16294" s="31"/>
    </row>
    <row r="16295" spans="7:7">
      <c r="G16295" s="31"/>
    </row>
    <row r="16296" spans="7:7">
      <c r="G16296" s="31"/>
    </row>
    <row r="16297" spans="7:7">
      <c r="G16297" s="31"/>
    </row>
    <row r="16298" spans="7:7">
      <c r="G16298" s="31"/>
    </row>
    <row r="16299" spans="7:7">
      <c r="G16299" s="31"/>
    </row>
    <row r="16300" spans="7:7">
      <c r="G16300" s="31"/>
    </row>
    <row r="16301" spans="7:7">
      <c r="G16301" s="31"/>
    </row>
    <row r="16302" spans="7:7">
      <c r="G16302" s="31"/>
    </row>
    <row r="16303" spans="7:7">
      <c r="G16303" s="31"/>
    </row>
    <row r="16304" spans="7:7">
      <c r="G16304" s="31"/>
    </row>
    <row r="16305" spans="7:7">
      <c r="G16305" s="31"/>
    </row>
    <row r="16306" spans="7:7">
      <c r="G16306" s="31"/>
    </row>
    <row r="16307" spans="7:7">
      <c r="G16307" s="31"/>
    </row>
    <row r="16308" spans="7:7">
      <c r="G16308" s="31"/>
    </row>
    <row r="16309" spans="7:7">
      <c r="G16309" s="31"/>
    </row>
    <row r="16310" spans="7:7">
      <c r="G16310" s="31"/>
    </row>
    <row r="16311" spans="7:7">
      <c r="G16311" s="31"/>
    </row>
    <row r="16312" spans="7:7">
      <c r="G16312" s="31"/>
    </row>
    <row r="16313" spans="7:7">
      <c r="G16313" s="31"/>
    </row>
    <row r="16314" spans="7:7">
      <c r="G16314" s="31"/>
    </row>
    <row r="16315" spans="7:7">
      <c r="G16315" s="31"/>
    </row>
    <row r="16316" spans="7:7">
      <c r="G16316" s="31"/>
    </row>
    <row r="16317" spans="7:7">
      <c r="G16317" s="31"/>
    </row>
    <row r="16318" spans="7:7">
      <c r="G16318" s="31"/>
    </row>
    <row r="16319" spans="7:7">
      <c r="G16319" s="31"/>
    </row>
    <row r="16320" spans="7:7">
      <c r="G16320" s="31"/>
    </row>
    <row r="16321" spans="7:7">
      <c r="G16321" s="31"/>
    </row>
    <row r="16322" spans="7:7">
      <c r="G16322" s="31"/>
    </row>
    <row r="16323" spans="7:7">
      <c r="G16323" s="31"/>
    </row>
    <row r="16324" spans="7:7">
      <c r="G16324" s="31"/>
    </row>
    <row r="16325" spans="7:7">
      <c r="G16325" s="31"/>
    </row>
    <row r="16326" spans="7:7">
      <c r="G16326" s="31"/>
    </row>
    <row r="16327" spans="7:7">
      <c r="G16327" s="31"/>
    </row>
    <row r="16328" spans="7:7">
      <c r="G16328" s="31"/>
    </row>
    <row r="16329" spans="7:7">
      <c r="G16329" s="31"/>
    </row>
    <row r="16330" spans="7:7">
      <c r="G16330" s="31"/>
    </row>
    <row r="16331" spans="7:7">
      <c r="G16331" s="31"/>
    </row>
    <row r="16332" spans="7:7">
      <c r="G16332" s="31"/>
    </row>
    <row r="16333" spans="7:7">
      <c r="G16333" s="31"/>
    </row>
    <row r="16334" spans="7:7">
      <c r="G16334" s="31"/>
    </row>
    <row r="16335" spans="7:7">
      <c r="G16335" s="31"/>
    </row>
    <row r="16336" spans="7:7">
      <c r="G16336" s="31"/>
    </row>
    <row r="16337" spans="7:7">
      <c r="G16337" s="31"/>
    </row>
    <row r="16338" spans="7:7">
      <c r="G16338" s="31"/>
    </row>
    <row r="16339" spans="7:7">
      <c r="G16339" s="31"/>
    </row>
    <row r="16340" spans="7:7">
      <c r="G16340" s="31"/>
    </row>
    <row r="16341" spans="7:7">
      <c r="G16341" s="31"/>
    </row>
    <row r="16342" spans="7:7">
      <c r="G16342" s="31"/>
    </row>
    <row r="16343" spans="7:7">
      <c r="G16343" s="31"/>
    </row>
    <row r="16344" spans="7:7">
      <c r="G16344" s="31"/>
    </row>
    <row r="16345" spans="7:7">
      <c r="G16345" s="31"/>
    </row>
    <row r="16346" spans="7:7">
      <c r="G16346" s="31"/>
    </row>
    <row r="16347" spans="7:7">
      <c r="G16347" s="31"/>
    </row>
    <row r="16348" spans="7:7">
      <c r="G16348" s="31"/>
    </row>
    <row r="16349" spans="7:7">
      <c r="G16349" s="31"/>
    </row>
    <row r="16350" spans="7:7">
      <c r="G16350" s="31"/>
    </row>
    <row r="16351" spans="7:7">
      <c r="G16351" s="31"/>
    </row>
    <row r="16352" spans="7:7">
      <c r="G16352" s="31"/>
    </row>
    <row r="16353" spans="7:7">
      <c r="G16353" s="31"/>
    </row>
    <row r="16354" spans="7:7">
      <c r="G16354" s="31"/>
    </row>
    <row r="16355" spans="7:7">
      <c r="G16355" s="31"/>
    </row>
    <row r="16356" spans="7:7">
      <c r="G16356" s="31"/>
    </row>
    <row r="16357" spans="7:7">
      <c r="G16357" s="31"/>
    </row>
    <row r="16358" spans="7:7">
      <c r="G16358" s="31"/>
    </row>
    <row r="16359" spans="7:7">
      <c r="G16359" s="31"/>
    </row>
    <row r="16360" spans="7:7">
      <c r="G16360" s="31"/>
    </row>
    <row r="16361" spans="7:7">
      <c r="G16361" s="31"/>
    </row>
    <row r="16362" spans="7:7">
      <c r="G16362" s="31"/>
    </row>
    <row r="16363" spans="7:7">
      <c r="G16363" s="31"/>
    </row>
    <row r="16364" spans="7:7">
      <c r="G16364" s="31"/>
    </row>
    <row r="16365" spans="7:7">
      <c r="G16365" s="31"/>
    </row>
    <row r="16366" spans="7:7">
      <c r="G16366" s="31"/>
    </row>
    <row r="16367" spans="7:7">
      <c r="G16367" s="31"/>
    </row>
    <row r="16368" spans="7:7">
      <c r="G16368" s="31"/>
    </row>
    <row r="16369" spans="7:7">
      <c r="G16369" s="31"/>
    </row>
    <row r="16370" spans="7:7">
      <c r="G16370" s="31"/>
    </row>
    <row r="16371" spans="7:7">
      <c r="G16371" s="31"/>
    </row>
    <row r="16372" spans="7:7">
      <c r="G16372" s="31"/>
    </row>
    <row r="16373" spans="7:7">
      <c r="G16373" s="31"/>
    </row>
  </sheetData>
  <sheetProtection algorithmName="SHA-512" hashValue="jJf+yMlFmUslN2FMbWLs/h/YTsckKuoSRzhtu2Jn4sdMKWfjKfw7+tTNf3VLGnELVtZrxFh+UWwgM7zHyDDHFg==" saltValue="skYOaeiOfxd80t5Ttgf/Gg==" spinCount="100000" sheet="1" objects="1" scenarios="1"/>
  <mergeCells count="55">
    <mergeCell ref="B6:C6"/>
    <mergeCell ref="D6:E6"/>
    <mergeCell ref="F6:G6"/>
    <mergeCell ref="H6:I6"/>
    <mergeCell ref="J6:K6"/>
    <mergeCell ref="AH6:AI6"/>
    <mergeCell ref="L6:M6"/>
    <mergeCell ref="N6:O6"/>
    <mergeCell ref="P6:Q6"/>
    <mergeCell ref="R6:S6"/>
    <mergeCell ref="T6:U6"/>
    <mergeCell ref="V6:W6"/>
    <mergeCell ref="X6:Y6"/>
    <mergeCell ref="Z6:AA6"/>
    <mergeCell ref="AB6:AC6"/>
    <mergeCell ref="AD6:AE6"/>
    <mergeCell ref="AF6:AG6"/>
    <mergeCell ref="BF6:BG6"/>
    <mergeCell ref="AJ6:AK6"/>
    <mergeCell ref="AL6:AM6"/>
    <mergeCell ref="AN6:AO6"/>
    <mergeCell ref="AP6:AQ6"/>
    <mergeCell ref="AR6:AS6"/>
    <mergeCell ref="AT6:AU6"/>
    <mergeCell ref="AV6:AW6"/>
    <mergeCell ref="AX6:AY6"/>
    <mergeCell ref="AZ6:BA6"/>
    <mergeCell ref="BB6:BC6"/>
    <mergeCell ref="BD6:BE6"/>
    <mergeCell ref="BX6:BY6"/>
    <mergeCell ref="BZ6:CA6"/>
    <mergeCell ref="CB6:CC6"/>
    <mergeCell ref="CD6:CE6"/>
    <mergeCell ref="BH6:BI6"/>
    <mergeCell ref="BJ6:BK6"/>
    <mergeCell ref="BL6:BM6"/>
    <mergeCell ref="BN6:BO6"/>
    <mergeCell ref="BP6:BQ6"/>
    <mergeCell ref="BR6:BS6"/>
    <mergeCell ref="DD5:DE6"/>
    <mergeCell ref="B5:DC5"/>
    <mergeCell ref="CR6:CS6"/>
    <mergeCell ref="CT6:CU6"/>
    <mergeCell ref="CV6:CW6"/>
    <mergeCell ref="CX6:CY6"/>
    <mergeCell ref="CZ6:DA6"/>
    <mergeCell ref="DB6:DC6"/>
    <mergeCell ref="CF6:CG6"/>
    <mergeCell ref="CH6:CI6"/>
    <mergeCell ref="CJ6:CK6"/>
    <mergeCell ref="CL6:CM6"/>
    <mergeCell ref="CN6:CO6"/>
    <mergeCell ref="CP6:CQ6"/>
    <mergeCell ref="BT6:BU6"/>
    <mergeCell ref="BV6:BW6"/>
  </mergeCells>
  <conditionalFormatting sqref="B5">
    <cfRule type="expression" priority="2">
      <formula>SI(0," ")</formula>
    </cfRule>
  </conditionalFormatting>
  <conditionalFormatting sqref="B6">
    <cfRule type="expression" priority="11">
      <formula>SI(0," ")</formula>
    </cfRule>
  </conditionalFormatting>
  <conditionalFormatting sqref="B7:DE7">
    <cfRule type="expression" dxfId="25" priority="8" stopIfTrue="1">
      <formula>MOD(ROW(),2)=0</formula>
    </cfRule>
    <cfRule type="expression" priority="9">
      <formula>SI(0," ")</formula>
    </cfRule>
  </conditionalFormatting>
  <conditionalFormatting sqref="B69:DE69 G1:DP3 A1:A4 O1:R4 DQ1:XFD4 B4:DP4 I70:I65505 K70:K65505 J70:J65506 S70:XFD65506 O70:R1048576 L71:N65506">
    <cfRule type="expression" priority="101">
      <formula>SI(0," ")</formula>
    </cfRule>
  </conditionalFormatting>
  <conditionalFormatting sqref="D6 F6 H6 J6 L6 N6 P6 R6 T6 V6 X6 Z6 AB6 AD6 AF6 AH6 AJ6 AL6 AN6 AP6 AR6 AT6 AV6 AX6 AZ6 BB6 BD6 BF6 BH6 BJ6 BL6 BN6 BP6 BR6 BT6 BV6 BX6 BZ6 CB6 CD6 CF6 CH6 CJ6 CL6 CN6 CP6 CR6 CT6 CV6 CX6 CZ6 DB6 B6 B69:DE69">
    <cfRule type="expression" dxfId="24" priority="10" stopIfTrue="1">
      <formula>MOD(ROW(),2)=0</formula>
    </cfRule>
  </conditionalFormatting>
  <conditionalFormatting sqref="D6">
    <cfRule type="expression" priority="7">
      <formula>SI(0," ")</formula>
    </cfRule>
  </conditionalFormatting>
  <conditionalFormatting sqref="F6 H6 J6 L6 N6 P6 R6 T6 V6 X6 Z6 AB6 AD6 AF6 AH6 AJ6 AL6 AN6 AP6 AR6 AT6 AV6 AX6 AZ6 BB6 BD6 BF6 BH6 BJ6 BL6 BN6 BP6 BR6 BT6 BV6 BX6 BZ6 CB6 CD6 CF6 CH6 CJ6 CL6 CN6 CP6 CR6 CT6 CV6 CX6 CZ6 DB6">
    <cfRule type="expression" priority="4">
      <formula>SI(0," ")</formula>
    </cfRule>
  </conditionalFormatting>
  <conditionalFormatting sqref="H76:H65506 C97:C247 E97:E247 G97:G247 B98:B248 D98:D248 F98:F248 C16374:C65505 E16374:E65505 G16374:G65505 B16375:B65506 D16375:D65506 F16375:F65506">
    <cfRule type="expression" priority="104">
      <formula>SI(0," ")</formula>
    </cfRule>
  </conditionalFormatting>
  <conditionalFormatting sqref="J1">
    <cfRule type="expression" priority="103">
      <formula>SI(#REF!," ")</formula>
    </cfRule>
  </conditionalFormatting>
  <conditionalFormatting sqref="L70:P70">
    <cfRule type="expression" priority="97">
      <formula>SI(0," ")</formula>
    </cfRule>
  </conditionalFormatting>
  <conditionalFormatting sqref="DF5:XFD69 A69:A65506">
    <cfRule type="expression" priority="1">
      <formula>SI(0," ")</formula>
    </cfRule>
  </conditionalFormatting>
  <pageMargins left="0.25" right="0.25" top="0.75" bottom="0.75" header="0.3" footer="0.3"/>
  <pageSetup paperSize="8" scale="61" fitToWidth="0" fitToHeight="0" orientation="landscape" r:id="rId1"/>
  <colBreaks count="3" manualBreakCount="3">
    <brk id="21" max="1048575" man="1"/>
    <brk id="55" max="1048575" man="1"/>
    <brk id="89" max="6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84455-CEE7-42E4-AADE-BC4F2D0EA4E3}">
  <dimension ref="A1:DE16377"/>
  <sheetViews>
    <sheetView showGridLines="0" view="pageBreakPreview" zoomScale="87" zoomScaleNormal="100" zoomScaleSheetLayoutView="87" workbookViewId="0">
      <pane xSplit="1" topLeftCell="B1" activePane="topRight" state="frozen"/>
      <selection pane="topRight"/>
    </sheetView>
  </sheetViews>
  <sheetFormatPr baseColWidth="10" defaultColWidth="9.140625" defaultRowHeight="12.75"/>
  <cols>
    <col min="1" max="1" width="47.140625" style="14" customWidth="1"/>
    <col min="2" max="14" width="16" style="14" customWidth="1"/>
    <col min="15" max="18" width="16" style="32" customWidth="1"/>
    <col min="19" max="109" width="16" style="14" customWidth="1"/>
    <col min="110" max="110" width="9.140625" style="14" customWidth="1"/>
    <col min="111" max="112" width="8.28515625" style="14" customWidth="1"/>
    <col min="113" max="114" width="9.140625" style="14" customWidth="1"/>
    <col min="115" max="116" width="8.28515625" style="14" customWidth="1"/>
    <col min="117" max="118" width="9.140625" style="14"/>
    <col min="119" max="120" width="8.28515625" style="14" customWidth="1"/>
    <col min="121" max="121" width="9.140625" style="14" customWidth="1"/>
    <col min="122" max="122" width="8.28515625" style="14" customWidth="1"/>
    <col min="123" max="123" width="12.28515625" style="14" customWidth="1"/>
    <col min="124" max="124" width="8.28515625" style="14" customWidth="1"/>
    <col min="125" max="16384" width="9.140625" style="14"/>
  </cols>
  <sheetData>
    <row r="1" spans="1:109" ht="16.5">
      <c r="A1" s="1" t="s">
        <v>252</v>
      </c>
      <c r="B1" s="1"/>
      <c r="C1" s="1"/>
      <c r="D1" s="1"/>
      <c r="E1" s="1"/>
      <c r="F1" s="1"/>
    </row>
    <row r="2" spans="1:109" s="35" customFormat="1" ht="16.5">
      <c r="A2" s="3" t="s">
        <v>253</v>
      </c>
      <c r="B2" s="1"/>
      <c r="C2" s="1"/>
      <c r="D2" s="1"/>
      <c r="E2" s="1"/>
      <c r="F2" s="1"/>
      <c r="O2" s="32"/>
      <c r="P2" s="32"/>
      <c r="Q2" s="32"/>
      <c r="R2" s="32"/>
    </row>
    <row r="3" spans="1:109" s="35" customFormat="1" ht="16.5">
      <c r="A3" s="3" t="s">
        <v>336</v>
      </c>
      <c r="B3" s="1"/>
      <c r="C3" s="1"/>
      <c r="D3" s="1"/>
      <c r="E3" s="1"/>
      <c r="F3" s="1"/>
      <c r="O3" s="32"/>
      <c r="P3" s="32"/>
      <c r="Q3" s="32"/>
      <c r="R3" s="32"/>
    </row>
    <row r="4" spans="1:109" s="35" customFormat="1">
      <c r="O4" s="32"/>
      <c r="P4" s="32"/>
      <c r="Q4" s="32"/>
      <c r="R4" s="32"/>
    </row>
    <row r="5" spans="1:109" ht="15.75" customHeight="1">
      <c r="A5" s="114" t="s">
        <v>96</v>
      </c>
      <c r="B5" s="198" t="s">
        <v>271</v>
      </c>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c r="CN5" s="198"/>
      <c r="CO5" s="198"/>
      <c r="CP5" s="198"/>
      <c r="CQ5" s="198"/>
      <c r="CR5" s="198"/>
      <c r="CS5" s="198"/>
      <c r="CT5" s="198"/>
      <c r="CU5" s="198"/>
      <c r="CV5" s="198"/>
      <c r="CW5" s="198"/>
      <c r="CX5" s="198"/>
      <c r="CY5" s="198"/>
      <c r="CZ5" s="198"/>
      <c r="DA5" s="198"/>
      <c r="DB5" s="198"/>
      <c r="DC5" s="199"/>
      <c r="DD5" s="194" t="s">
        <v>94</v>
      </c>
      <c r="DE5" s="195"/>
    </row>
    <row r="6" spans="1:109" ht="30" customHeight="1">
      <c r="A6" s="115" t="s">
        <v>100</v>
      </c>
      <c r="B6" s="200" t="s">
        <v>46</v>
      </c>
      <c r="C6" s="201"/>
      <c r="D6" s="200" t="s">
        <v>47</v>
      </c>
      <c r="E6" s="201"/>
      <c r="F6" s="200" t="s">
        <v>48</v>
      </c>
      <c r="G6" s="201"/>
      <c r="H6" s="200" t="s">
        <v>49</v>
      </c>
      <c r="I6" s="201"/>
      <c r="J6" s="200" t="s">
        <v>156</v>
      </c>
      <c r="K6" s="201"/>
      <c r="L6" s="200" t="s">
        <v>50</v>
      </c>
      <c r="M6" s="201"/>
      <c r="N6" s="200" t="s">
        <v>51</v>
      </c>
      <c r="O6" s="201"/>
      <c r="P6" s="200" t="s">
        <v>52</v>
      </c>
      <c r="Q6" s="201"/>
      <c r="R6" s="200" t="s">
        <v>53</v>
      </c>
      <c r="S6" s="201"/>
      <c r="T6" s="200" t="s">
        <v>54</v>
      </c>
      <c r="U6" s="201"/>
      <c r="V6" s="200" t="s">
        <v>55</v>
      </c>
      <c r="W6" s="201"/>
      <c r="X6" s="200" t="s">
        <v>56</v>
      </c>
      <c r="Y6" s="201"/>
      <c r="Z6" s="200" t="s">
        <v>57</v>
      </c>
      <c r="AA6" s="201"/>
      <c r="AB6" s="200" t="s">
        <v>58</v>
      </c>
      <c r="AC6" s="201"/>
      <c r="AD6" s="200" t="s">
        <v>163</v>
      </c>
      <c r="AE6" s="201"/>
      <c r="AF6" s="200" t="s">
        <v>59</v>
      </c>
      <c r="AG6" s="201"/>
      <c r="AH6" s="200" t="s">
        <v>60</v>
      </c>
      <c r="AI6" s="201"/>
      <c r="AJ6" s="200" t="s">
        <v>179</v>
      </c>
      <c r="AK6" s="201"/>
      <c r="AL6" s="200" t="s">
        <v>61</v>
      </c>
      <c r="AM6" s="201"/>
      <c r="AN6" s="200" t="s">
        <v>62</v>
      </c>
      <c r="AO6" s="201"/>
      <c r="AP6" s="200" t="s">
        <v>63</v>
      </c>
      <c r="AQ6" s="201"/>
      <c r="AR6" s="200" t="s">
        <v>64</v>
      </c>
      <c r="AS6" s="201"/>
      <c r="AT6" s="200" t="s">
        <v>65</v>
      </c>
      <c r="AU6" s="201"/>
      <c r="AV6" s="202" t="s">
        <v>66</v>
      </c>
      <c r="AW6" s="203"/>
      <c r="AX6" s="200" t="s">
        <v>67</v>
      </c>
      <c r="AY6" s="201"/>
      <c r="AZ6" s="200" t="s">
        <v>141</v>
      </c>
      <c r="BA6" s="201"/>
      <c r="BB6" s="200" t="s">
        <v>69</v>
      </c>
      <c r="BC6" s="201"/>
      <c r="BD6" s="200" t="s">
        <v>70</v>
      </c>
      <c r="BE6" s="201"/>
      <c r="BF6" s="202" t="s">
        <v>180</v>
      </c>
      <c r="BG6" s="203"/>
      <c r="BH6" s="202" t="s">
        <v>71</v>
      </c>
      <c r="BI6" s="203"/>
      <c r="BJ6" s="200" t="s">
        <v>72</v>
      </c>
      <c r="BK6" s="201"/>
      <c r="BL6" s="200" t="s">
        <v>73</v>
      </c>
      <c r="BM6" s="201"/>
      <c r="BN6" s="200" t="s">
        <v>74</v>
      </c>
      <c r="BO6" s="201"/>
      <c r="BP6" s="200" t="s">
        <v>75</v>
      </c>
      <c r="BQ6" s="201"/>
      <c r="BR6" s="200" t="s">
        <v>76</v>
      </c>
      <c r="BS6" s="201"/>
      <c r="BT6" s="200" t="s">
        <v>142</v>
      </c>
      <c r="BU6" s="201"/>
      <c r="BV6" s="200" t="s">
        <v>77</v>
      </c>
      <c r="BW6" s="201"/>
      <c r="BX6" s="200" t="s">
        <v>78</v>
      </c>
      <c r="BY6" s="201"/>
      <c r="BZ6" s="200" t="s">
        <v>79</v>
      </c>
      <c r="CA6" s="201"/>
      <c r="CB6" s="200" t="s">
        <v>143</v>
      </c>
      <c r="CC6" s="201"/>
      <c r="CD6" s="200" t="s">
        <v>186</v>
      </c>
      <c r="CE6" s="201"/>
      <c r="CF6" s="202" t="s">
        <v>144</v>
      </c>
      <c r="CG6" s="203"/>
      <c r="CH6" s="202" t="s">
        <v>82</v>
      </c>
      <c r="CI6" s="203"/>
      <c r="CJ6" s="202" t="s">
        <v>83</v>
      </c>
      <c r="CK6" s="203"/>
      <c r="CL6" s="202" t="s">
        <v>84</v>
      </c>
      <c r="CM6" s="203"/>
      <c r="CN6" s="200" t="s">
        <v>85</v>
      </c>
      <c r="CO6" s="201"/>
      <c r="CP6" s="200" t="s">
        <v>86</v>
      </c>
      <c r="CQ6" s="201"/>
      <c r="CR6" s="200" t="s">
        <v>87</v>
      </c>
      <c r="CS6" s="201"/>
      <c r="CT6" s="200" t="s">
        <v>89</v>
      </c>
      <c r="CU6" s="201"/>
      <c r="CV6" s="200" t="s">
        <v>90</v>
      </c>
      <c r="CW6" s="201"/>
      <c r="CX6" s="200" t="s">
        <v>91</v>
      </c>
      <c r="CY6" s="201"/>
      <c r="CZ6" s="200" t="s">
        <v>92</v>
      </c>
      <c r="DA6" s="201"/>
      <c r="DB6" s="202" t="s">
        <v>93</v>
      </c>
      <c r="DC6" s="203"/>
      <c r="DD6" s="196"/>
      <c r="DE6" s="197"/>
    </row>
    <row r="7" spans="1:109" ht="15">
      <c r="A7" s="116" t="s">
        <v>104</v>
      </c>
      <c r="B7" s="117" t="s">
        <v>44</v>
      </c>
      <c r="C7" s="117" t="s">
        <v>45</v>
      </c>
      <c r="D7" s="117" t="s">
        <v>44</v>
      </c>
      <c r="E7" s="117" t="s">
        <v>45</v>
      </c>
      <c r="F7" s="117" t="s">
        <v>44</v>
      </c>
      <c r="G7" s="117" t="s">
        <v>45</v>
      </c>
      <c r="H7" s="117" t="s">
        <v>44</v>
      </c>
      <c r="I7" s="117" t="s">
        <v>45</v>
      </c>
      <c r="J7" s="117" t="s">
        <v>44</v>
      </c>
      <c r="K7" s="117" t="s">
        <v>45</v>
      </c>
      <c r="L7" s="117" t="s">
        <v>44</v>
      </c>
      <c r="M7" s="117" t="s">
        <v>45</v>
      </c>
      <c r="N7" s="117" t="s">
        <v>44</v>
      </c>
      <c r="O7" s="117" t="s">
        <v>45</v>
      </c>
      <c r="P7" s="117" t="s">
        <v>44</v>
      </c>
      <c r="Q7" s="117" t="s">
        <v>45</v>
      </c>
      <c r="R7" s="117" t="s">
        <v>44</v>
      </c>
      <c r="S7" s="117" t="s">
        <v>45</v>
      </c>
      <c r="T7" s="117" t="s">
        <v>44</v>
      </c>
      <c r="U7" s="117" t="s">
        <v>45</v>
      </c>
      <c r="V7" s="117" t="s">
        <v>44</v>
      </c>
      <c r="W7" s="117" t="s">
        <v>45</v>
      </c>
      <c r="X7" s="117" t="s">
        <v>44</v>
      </c>
      <c r="Y7" s="117" t="s">
        <v>45</v>
      </c>
      <c r="Z7" s="117" t="s">
        <v>44</v>
      </c>
      <c r="AA7" s="117" t="s">
        <v>45</v>
      </c>
      <c r="AB7" s="117" t="s">
        <v>44</v>
      </c>
      <c r="AC7" s="117" t="s">
        <v>45</v>
      </c>
      <c r="AD7" s="117" t="s">
        <v>44</v>
      </c>
      <c r="AE7" s="117" t="s">
        <v>45</v>
      </c>
      <c r="AF7" s="117" t="s">
        <v>44</v>
      </c>
      <c r="AG7" s="117" t="s">
        <v>45</v>
      </c>
      <c r="AH7" s="117" t="s">
        <v>44</v>
      </c>
      <c r="AI7" s="117" t="s">
        <v>45</v>
      </c>
      <c r="AJ7" s="117" t="s">
        <v>44</v>
      </c>
      <c r="AK7" s="117" t="s">
        <v>45</v>
      </c>
      <c r="AL7" s="117" t="s">
        <v>44</v>
      </c>
      <c r="AM7" s="117" t="s">
        <v>45</v>
      </c>
      <c r="AN7" s="117" t="s">
        <v>44</v>
      </c>
      <c r="AO7" s="117" t="s">
        <v>45</v>
      </c>
      <c r="AP7" s="117" t="s">
        <v>44</v>
      </c>
      <c r="AQ7" s="117" t="s">
        <v>45</v>
      </c>
      <c r="AR7" s="117" t="s">
        <v>44</v>
      </c>
      <c r="AS7" s="117" t="s">
        <v>45</v>
      </c>
      <c r="AT7" s="117" t="s">
        <v>44</v>
      </c>
      <c r="AU7" s="117" t="s">
        <v>45</v>
      </c>
      <c r="AV7" s="117" t="s">
        <v>44</v>
      </c>
      <c r="AW7" s="117" t="s">
        <v>45</v>
      </c>
      <c r="AX7" s="117" t="s">
        <v>44</v>
      </c>
      <c r="AY7" s="117" t="s">
        <v>45</v>
      </c>
      <c r="AZ7" s="117" t="s">
        <v>44</v>
      </c>
      <c r="BA7" s="117" t="s">
        <v>45</v>
      </c>
      <c r="BB7" s="117" t="s">
        <v>44</v>
      </c>
      <c r="BC7" s="117" t="s">
        <v>45</v>
      </c>
      <c r="BD7" s="117" t="s">
        <v>44</v>
      </c>
      <c r="BE7" s="117" t="s">
        <v>45</v>
      </c>
      <c r="BF7" s="117" t="s">
        <v>44</v>
      </c>
      <c r="BG7" s="117" t="s">
        <v>45</v>
      </c>
      <c r="BH7" s="117" t="s">
        <v>44</v>
      </c>
      <c r="BI7" s="117" t="s">
        <v>45</v>
      </c>
      <c r="BJ7" s="117" t="s">
        <v>44</v>
      </c>
      <c r="BK7" s="117" t="s">
        <v>45</v>
      </c>
      <c r="BL7" s="117" t="s">
        <v>44</v>
      </c>
      <c r="BM7" s="117" t="s">
        <v>45</v>
      </c>
      <c r="BN7" s="117" t="s">
        <v>44</v>
      </c>
      <c r="BO7" s="117" t="s">
        <v>45</v>
      </c>
      <c r="BP7" s="117" t="s">
        <v>44</v>
      </c>
      <c r="BQ7" s="117" t="s">
        <v>45</v>
      </c>
      <c r="BR7" s="117" t="s">
        <v>44</v>
      </c>
      <c r="BS7" s="117" t="s">
        <v>45</v>
      </c>
      <c r="BT7" s="117" t="s">
        <v>44</v>
      </c>
      <c r="BU7" s="117" t="s">
        <v>45</v>
      </c>
      <c r="BV7" s="117" t="s">
        <v>44</v>
      </c>
      <c r="BW7" s="117" t="s">
        <v>45</v>
      </c>
      <c r="BX7" s="117" t="s">
        <v>44</v>
      </c>
      <c r="BY7" s="117" t="s">
        <v>45</v>
      </c>
      <c r="BZ7" s="117" t="s">
        <v>44</v>
      </c>
      <c r="CA7" s="117" t="s">
        <v>45</v>
      </c>
      <c r="CB7" s="117" t="s">
        <v>44</v>
      </c>
      <c r="CC7" s="117" t="s">
        <v>45</v>
      </c>
      <c r="CD7" s="117" t="s">
        <v>44</v>
      </c>
      <c r="CE7" s="117" t="s">
        <v>45</v>
      </c>
      <c r="CF7" s="117" t="s">
        <v>44</v>
      </c>
      <c r="CG7" s="117" t="s">
        <v>45</v>
      </c>
      <c r="CH7" s="117" t="s">
        <v>44</v>
      </c>
      <c r="CI7" s="117" t="s">
        <v>45</v>
      </c>
      <c r="CJ7" s="117" t="s">
        <v>44</v>
      </c>
      <c r="CK7" s="117" t="s">
        <v>45</v>
      </c>
      <c r="CL7" s="117" t="s">
        <v>44</v>
      </c>
      <c r="CM7" s="117" t="s">
        <v>45</v>
      </c>
      <c r="CN7" s="117" t="s">
        <v>44</v>
      </c>
      <c r="CO7" s="117" t="s">
        <v>45</v>
      </c>
      <c r="CP7" s="117" t="s">
        <v>44</v>
      </c>
      <c r="CQ7" s="117" t="s">
        <v>45</v>
      </c>
      <c r="CR7" s="117" t="s">
        <v>44</v>
      </c>
      <c r="CS7" s="117" t="s">
        <v>45</v>
      </c>
      <c r="CT7" s="117" t="s">
        <v>44</v>
      </c>
      <c r="CU7" s="117" t="s">
        <v>45</v>
      </c>
      <c r="CV7" s="117" t="s">
        <v>44</v>
      </c>
      <c r="CW7" s="117" t="s">
        <v>45</v>
      </c>
      <c r="CX7" s="117" t="s">
        <v>44</v>
      </c>
      <c r="CY7" s="117" t="s">
        <v>45</v>
      </c>
      <c r="CZ7" s="117" t="s">
        <v>44</v>
      </c>
      <c r="DA7" s="117" t="s">
        <v>45</v>
      </c>
      <c r="DB7" s="117" t="s">
        <v>44</v>
      </c>
      <c r="DC7" s="117" t="s">
        <v>45</v>
      </c>
      <c r="DD7" s="117" t="s">
        <v>44</v>
      </c>
      <c r="DE7" s="117" t="s">
        <v>45</v>
      </c>
    </row>
    <row r="8" spans="1:109" ht="16.5">
      <c r="A8" s="118" t="s">
        <v>108</v>
      </c>
      <c r="B8" s="119"/>
      <c r="C8" s="120"/>
      <c r="D8" s="119">
        <v>4</v>
      </c>
      <c r="E8" s="120">
        <v>201</v>
      </c>
      <c r="F8" s="119"/>
      <c r="G8" s="120"/>
      <c r="H8" s="119">
        <v>1</v>
      </c>
      <c r="I8" s="120">
        <v>54</v>
      </c>
      <c r="J8" s="119"/>
      <c r="K8" s="120"/>
      <c r="L8" s="119">
        <v>1</v>
      </c>
      <c r="M8" s="120">
        <v>38</v>
      </c>
      <c r="N8" s="119"/>
      <c r="O8" s="120"/>
      <c r="P8" s="119"/>
      <c r="Q8" s="120"/>
      <c r="R8" s="119"/>
      <c r="S8" s="120"/>
      <c r="T8" s="119"/>
      <c r="U8" s="120"/>
      <c r="V8" s="119">
        <v>7</v>
      </c>
      <c r="W8" s="120">
        <v>341</v>
      </c>
      <c r="X8" s="119"/>
      <c r="Y8" s="120"/>
      <c r="Z8" s="119"/>
      <c r="AA8" s="120"/>
      <c r="AB8" s="119">
        <v>8</v>
      </c>
      <c r="AC8" s="120">
        <v>423</v>
      </c>
      <c r="AD8" s="119"/>
      <c r="AE8" s="120"/>
      <c r="AF8" s="119"/>
      <c r="AG8" s="120"/>
      <c r="AH8" s="119"/>
      <c r="AI8" s="120"/>
      <c r="AJ8" s="119"/>
      <c r="AK8" s="120"/>
      <c r="AL8" s="119"/>
      <c r="AM8" s="120"/>
      <c r="AN8" s="119"/>
      <c r="AO8" s="120"/>
      <c r="AP8" s="119">
        <v>9</v>
      </c>
      <c r="AQ8" s="120">
        <v>245</v>
      </c>
      <c r="AR8" s="119"/>
      <c r="AS8" s="120"/>
      <c r="AT8" s="119"/>
      <c r="AU8" s="120"/>
      <c r="AV8" s="119"/>
      <c r="AW8" s="120"/>
      <c r="AX8" s="119"/>
      <c r="AY8" s="120"/>
      <c r="AZ8" s="119"/>
      <c r="BA8" s="120"/>
      <c r="BB8" s="119"/>
      <c r="BC8" s="120"/>
      <c r="BD8" s="119">
        <v>2</v>
      </c>
      <c r="BE8" s="120">
        <v>237</v>
      </c>
      <c r="BF8" s="119"/>
      <c r="BG8" s="120"/>
      <c r="BH8" s="119"/>
      <c r="BI8" s="120"/>
      <c r="BJ8" s="119"/>
      <c r="BK8" s="120"/>
      <c r="BL8" s="119"/>
      <c r="BM8" s="120"/>
      <c r="BN8" s="119"/>
      <c r="BO8" s="120"/>
      <c r="BP8" s="119">
        <v>4</v>
      </c>
      <c r="BQ8" s="120">
        <v>277</v>
      </c>
      <c r="BR8" s="119"/>
      <c r="BS8" s="120"/>
      <c r="BT8" s="119"/>
      <c r="BU8" s="120"/>
      <c r="BV8" s="119">
        <v>4</v>
      </c>
      <c r="BW8" s="120">
        <v>172</v>
      </c>
      <c r="BX8" s="119"/>
      <c r="BY8" s="120"/>
      <c r="BZ8" s="119"/>
      <c r="CA8" s="120"/>
      <c r="CB8" s="119">
        <v>6</v>
      </c>
      <c r="CC8" s="120">
        <v>222</v>
      </c>
      <c r="CD8" s="119"/>
      <c r="CE8" s="120"/>
      <c r="CF8" s="119">
        <v>1</v>
      </c>
      <c r="CG8" s="120">
        <v>55</v>
      </c>
      <c r="CH8" s="119"/>
      <c r="CI8" s="120"/>
      <c r="CJ8" s="119">
        <v>3</v>
      </c>
      <c r="CK8" s="120">
        <v>178</v>
      </c>
      <c r="CL8" s="119"/>
      <c r="CM8" s="120"/>
      <c r="CN8" s="119">
        <v>4</v>
      </c>
      <c r="CO8" s="120">
        <v>103</v>
      </c>
      <c r="CP8" s="119"/>
      <c r="CQ8" s="120"/>
      <c r="CR8" s="119"/>
      <c r="CS8" s="120"/>
      <c r="CT8" s="119"/>
      <c r="CU8" s="120"/>
      <c r="CV8" s="119"/>
      <c r="CW8" s="120"/>
      <c r="CX8" s="119">
        <v>8</v>
      </c>
      <c r="CY8" s="120">
        <v>374</v>
      </c>
      <c r="CZ8" s="119"/>
      <c r="DA8" s="120"/>
      <c r="DB8" s="119"/>
      <c r="DC8" s="120"/>
      <c r="DD8" s="119">
        <f t="shared" ref="DD8:DE13" si="0">B8+D8+F8+H8+J8+L8+N8+P8+R8+T8+V8+X8+Z8+AB8+AD8+AF8+AH8+AJ8+AL8+AN8+AP8+AR8+AT8+AV8+AX8+AZ8+BB8+BD8+BF8+BH8+BJ8+BL8+BN8+BP8+BR8+BT8+BV8+BX8+BZ8+CB8+CD8+CF8+CH8+CJ8+CL8+CN8+CP8+CR8+CT8+CV8+CX8+CZ8+DB8</f>
        <v>62</v>
      </c>
      <c r="DE8" s="120">
        <f t="shared" si="0"/>
        <v>2920</v>
      </c>
    </row>
    <row r="9" spans="1:109" ht="16.5">
      <c r="A9" s="118" t="s">
        <v>109</v>
      </c>
      <c r="B9" s="80"/>
      <c r="C9" s="81"/>
      <c r="D9" s="80">
        <v>17</v>
      </c>
      <c r="E9" s="81">
        <v>2053</v>
      </c>
      <c r="F9" s="80"/>
      <c r="G9" s="81"/>
      <c r="H9" s="80">
        <v>1</v>
      </c>
      <c r="I9" s="81">
        <v>98</v>
      </c>
      <c r="J9" s="80"/>
      <c r="K9" s="81"/>
      <c r="L9" s="80"/>
      <c r="M9" s="81"/>
      <c r="N9" s="80"/>
      <c r="O9" s="81"/>
      <c r="P9" s="80"/>
      <c r="Q9" s="81"/>
      <c r="R9" s="80"/>
      <c r="S9" s="81"/>
      <c r="T9" s="80"/>
      <c r="U9" s="81"/>
      <c r="V9" s="80">
        <v>24</v>
      </c>
      <c r="W9" s="81">
        <v>2546</v>
      </c>
      <c r="X9" s="80"/>
      <c r="Y9" s="81"/>
      <c r="Z9" s="80"/>
      <c r="AA9" s="81"/>
      <c r="AB9" s="80">
        <v>6</v>
      </c>
      <c r="AC9" s="81">
        <v>316</v>
      </c>
      <c r="AD9" s="80"/>
      <c r="AE9" s="81"/>
      <c r="AF9" s="80"/>
      <c r="AG9" s="81"/>
      <c r="AH9" s="80"/>
      <c r="AI9" s="81"/>
      <c r="AJ9" s="80"/>
      <c r="AK9" s="81"/>
      <c r="AL9" s="80"/>
      <c r="AM9" s="81"/>
      <c r="AN9" s="80"/>
      <c r="AO9" s="81"/>
      <c r="AP9" s="80">
        <v>10</v>
      </c>
      <c r="AQ9" s="81">
        <v>532</v>
      </c>
      <c r="AR9" s="80"/>
      <c r="AS9" s="81"/>
      <c r="AT9" s="80"/>
      <c r="AU9" s="81"/>
      <c r="AV9" s="80"/>
      <c r="AW9" s="81"/>
      <c r="AX9" s="80"/>
      <c r="AY9" s="81"/>
      <c r="AZ9" s="80"/>
      <c r="BA9" s="81"/>
      <c r="BB9" s="80"/>
      <c r="BC9" s="81"/>
      <c r="BD9" s="80">
        <v>5</v>
      </c>
      <c r="BE9" s="81">
        <v>612</v>
      </c>
      <c r="BF9" s="80"/>
      <c r="BG9" s="81"/>
      <c r="BH9" s="80"/>
      <c r="BI9" s="81"/>
      <c r="BJ9" s="80"/>
      <c r="BK9" s="81"/>
      <c r="BL9" s="80"/>
      <c r="BM9" s="81"/>
      <c r="BN9" s="80">
        <v>1</v>
      </c>
      <c r="BO9" s="81">
        <v>358</v>
      </c>
      <c r="BP9" s="80">
        <v>4</v>
      </c>
      <c r="BQ9" s="81">
        <v>336</v>
      </c>
      <c r="BR9" s="80"/>
      <c r="BS9" s="81"/>
      <c r="BT9" s="80"/>
      <c r="BU9" s="81"/>
      <c r="BV9" s="80">
        <v>8</v>
      </c>
      <c r="BW9" s="81">
        <v>397</v>
      </c>
      <c r="BX9" s="80"/>
      <c r="BY9" s="81"/>
      <c r="BZ9" s="80"/>
      <c r="CA9" s="81"/>
      <c r="CB9" s="80">
        <v>2</v>
      </c>
      <c r="CC9" s="81">
        <v>75</v>
      </c>
      <c r="CD9" s="80"/>
      <c r="CE9" s="81"/>
      <c r="CF9" s="80">
        <v>6</v>
      </c>
      <c r="CG9" s="81">
        <v>450</v>
      </c>
      <c r="CH9" s="80"/>
      <c r="CI9" s="81"/>
      <c r="CJ9" s="80">
        <v>3</v>
      </c>
      <c r="CK9" s="81">
        <v>152</v>
      </c>
      <c r="CL9" s="80"/>
      <c r="CM9" s="81"/>
      <c r="CN9" s="80">
        <v>12</v>
      </c>
      <c r="CO9" s="81">
        <v>1350</v>
      </c>
      <c r="CP9" s="80"/>
      <c r="CQ9" s="81"/>
      <c r="CR9" s="80"/>
      <c r="CS9" s="81"/>
      <c r="CT9" s="80"/>
      <c r="CU9" s="81"/>
      <c r="CV9" s="80"/>
      <c r="CW9" s="81"/>
      <c r="CX9" s="80">
        <v>8</v>
      </c>
      <c r="CY9" s="81">
        <v>741</v>
      </c>
      <c r="CZ9" s="80"/>
      <c r="DA9" s="81"/>
      <c r="DB9" s="80"/>
      <c r="DC9" s="81"/>
      <c r="DD9" s="80">
        <f t="shared" si="0"/>
        <v>107</v>
      </c>
      <c r="DE9" s="81">
        <f t="shared" si="0"/>
        <v>10016</v>
      </c>
    </row>
    <row r="10" spans="1:109" ht="16.5">
      <c r="A10" s="118" t="s">
        <v>110</v>
      </c>
      <c r="B10" s="80"/>
      <c r="C10" s="81"/>
      <c r="D10" s="80">
        <v>5</v>
      </c>
      <c r="E10" s="81">
        <v>4681</v>
      </c>
      <c r="F10" s="80"/>
      <c r="G10" s="81"/>
      <c r="H10" s="80">
        <v>1</v>
      </c>
      <c r="I10" s="81">
        <v>414</v>
      </c>
      <c r="J10" s="80"/>
      <c r="K10" s="81"/>
      <c r="L10" s="80"/>
      <c r="M10" s="81"/>
      <c r="N10" s="80"/>
      <c r="O10" s="81"/>
      <c r="P10" s="80"/>
      <c r="Q10" s="81"/>
      <c r="R10" s="80"/>
      <c r="S10" s="81"/>
      <c r="T10" s="80"/>
      <c r="U10" s="81"/>
      <c r="V10" s="80">
        <v>23</v>
      </c>
      <c r="W10" s="81">
        <v>4332</v>
      </c>
      <c r="X10" s="80"/>
      <c r="Y10" s="81"/>
      <c r="Z10" s="80"/>
      <c r="AA10" s="81"/>
      <c r="AB10" s="80">
        <v>6</v>
      </c>
      <c r="AC10" s="81">
        <v>538</v>
      </c>
      <c r="AD10" s="80"/>
      <c r="AE10" s="81"/>
      <c r="AF10" s="80"/>
      <c r="AG10" s="81"/>
      <c r="AH10" s="80"/>
      <c r="AI10" s="81"/>
      <c r="AJ10" s="80"/>
      <c r="AK10" s="81"/>
      <c r="AL10" s="80"/>
      <c r="AM10" s="81"/>
      <c r="AN10" s="80"/>
      <c r="AO10" s="81"/>
      <c r="AP10" s="80">
        <v>3</v>
      </c>
      <c r="AQ10" s="81">
        <v>420</v>
      </c>
      <c r="AR10" s="80"/>
      <c r="AS10" s="81"/>
      <c r="AT10" s="80"/>
      <c r="AU10" s="81"/>
      <c r="AV10" s="80"/>
      <c r="AW10" s="81"/>
      <c r="AX10" s="80"/>
      <c r="AY10" s="81"/>
      <c r="AZ10" s="80"/>
      <c r="BA10" s="81"/>
      <c r="BB10" s="80">
        <v>1</v>
      </c>
      <c r="BC10" s="81">
        <v>120</v>
      </c>
      <c r="BD10" s="80">
        <v>5</v>
      </c>
      <c r="BE10" s="81">
        <v>203</v>
      </c>
      <c r="BF10" s="80"/>
      <c r="BG10" s="81"/>
      <c r="BH10" s="80"/>
      <c r="BI10" s="81"/>
      <c r="BJ10" s="80"/>
      <c r="BK10" s="81"/>
      <c r="BL10" s="80"/>
      <c r="BM10" s="81"/>
      <c r="BN10" s="80">
        <v>6</v>
      </c>
      <c r="BO10" s="81">
        <v>795</v>
      </c>
      <c r="BP10" s="80">
        <v>5</v>
      </c>
      <c r="BQ10" s="81">
        <v>462</v>
      </c>
      <c r="BR10" s="80"/>
      <c r="BS10" s="81"/>
      <c r="BT10" s="80"/>
      <c r="BU10" s="81"/>
      <c r="BV10" s="80">
        <v>13</v>
      </c>
      <c r="BW10" s="81">
        <v>884</v>
      </c>
      <c r="BX10" s="80"/>
      <c r="BY10" s="81"/>
      <c r="BZ10" s="80">
        <v>1</v>
      </c>
      <c r="CA10" s="81">
        <v>25</v>
      </c>
      <c r="CB10" s="80">
        <v>3</v>
      </c>
      <c r="CC10" s="81">
        <v>109</v>
      </c>
      <c r="CD10" s="80"/>
      <c r="CE10" s="81"/>
      <c r="CF10" s="80">
        <v>6</v>
      </c>
      <c r="CG10" s="81">
        <v>444</v>
      </c>
      <c r="CH10" s="80"/>
      <c r="CI10" s="81"/>
      <c r="CJ10" s="80">
        <v>4</v>
      </c>
      <c r="CK10" s="81">
        <v>199</v>
      </c>
      <c r="CL10" s="80"/>
      <c r="CM10" s="81"/>
      <c r="CN10" s="80">
        <v>11</v>
      </c>
      <c r="CO10" s="81">
        <v>1478</v>
      </c>
      <c r="CP10" s="80"/>
      <c r="CQ10" s="81"/>
      <c r="CR10" s="80"/>
      <c r="CS10" s="81"/>
      <c r="CT10" s="80"/>
      <c r="CU10" s="81"/>
      <c r="CV10" s="80"/>
      <c r="CW10" s="81"/>
      <c r="CX10" s="80">
        <v>4</v>
      </c>
      <c r="CY10" s="81">
        <v>664</v>
      </c>
      <c r="CZ10" s="80"/>
      <c r="DA10" s="81"/>
      <c r="DB10" s="80"/>
      <c r="DC10" s="81"/>
      <c r="DD10" s="80">
        <f t="shared" si="0"/>
        <v>97</v>
      </c>
      <c r="DE10" s="81">
        <f t="shared" si="0"/>
        <v>15768</v>
      </c>
    </row>
    <row r="11" spans="1:109" ht="16.5">
      <c r="A11" s="118" t="s">
        <v>181</v>
      </c>
      <c r="B11" s="80"/>
      <c r="C11" s="81"/>
      <c r="D11" s="80">
        <v>1</v>
      </c>
      <c r="E11" s="81">
        <v>364</v>
      </c>
      <c r="F11" s="80"/>
      <c r="G11" s="81"/>
      <c r="H11" s="80"/>
      <c r="I11" s="81"/>
      <c r="J11" s="80"/>
      <c r="K11" s="81"/>
      <c r="L11" s="80"/>
      <c r="M11" s="81"/>
      <c r="N11" s="80"/>
      <c r="O11" s="81"/>
      <c r="P11" s="80"/>
      <c r="Q11" s="81"/>
      <c r="R11" s="80"/>
      <c r="S11" s="81"/>
      <c r="T11" s="80"/>
      <c r="U11" s="81"/>
      <c r="V11" s="80">
        <v>1</v>
      </c>
      <c r="W11" s="81">
        <v>566</v>
      </c>
      <c r="X11" s="80"/>
      <c r="Y11" s="81"/>
      <c r="Z11" s="80"/>
      <c r="AA11" s="81"/>
      <c r="AB11" s="80"/>
      <c r="AC11" s="81"/>
      <c r="AD11" s="80"/>
      <c r="AE11" s="81"/>
      <c r="AF11" s="80"/>
      <c r="AG11" s="81"/>
      <c r="AH11" s="80"/>
      <c r="AI11" s="81"/>
      <c r="AJ11" s="80"/>
      <c r="AK11" s="81"/>
      <c r="AL11" s="80"/>
      <c r="AM11" s="81"/>
      <c r="AN11" s="80"/>
      <c r="AO11" s="81"/>
      <c r="AP11" s="80"/>
      <c r="AQ11" s="81"/>
      <c r="AR11" s="80"/>
      <c r="AS11" s="81"/>
      <c r="AT11" s="80"/>
      <c r="AU11" s="81"/>
      <c r="AV11" s="80"/>
      <c r="AW11" s="81"/>
      <c r="AX11" s="80"/>
      <c r="AY11" s="81"/>
      <c r="AZ11" s="80"/>
      <c r="BA11" s="81"/>
      <c r="BB11" s="80"/>
      <c r="BC11" s="81"/>
      <c r="BD11" s="80"/>
      <c r="BE11" s="81"/>
      <c r="BF11" s="80"/>
      <c r="BG11" s="81"/>
      <c r="BH11" s="80"/>
      <c r="BI11" s="81"/>
      <c r="BJ11" s="80"/>
      <c r="BK11" s="81"/>
      <c r="BL11" s="80"/>
      <c r="BM11" s="81"/>
      <c r="BN11" s="80"/>
      <c r="BO11" s="81"/>
      <c r="BP11" s="80">
        <v>1</v>
      </c>
      <c r="BQ11" s="81">
        <v>146</v>
      </c>
      <c r="BR11" s="80"/>
      <c r="BS11" s="81"/>
      <c r="BT11" s="80"/>
      <c r="BU11" s="81"/>
      <c r="BV11" s="80">
        <v>2</v>
      </c>
      <c r="BW11" s="81">
        <v>177</v>
      </c>
      <c r="BX11" s="80"/>
      <c r="BY11" s="81"/>
      <c r="BZ11" s="80"/>
      <c r="CA11" s="81"/>
      <c r="CB11" s="80"/>
      <c r="CC11" s="81"/>
      <c r="CD11" s="80"/>
      <c r="CE11" s="81"/>
      <c r="CF11" s="80"/>
      <c r="CG11" s="81"/>
      <c r="CH11" s="80"/>
      <c r="CI11" s="81"/>
      <c r="CJ11" s="80"/>
      <c r="CK11" s="81"/>
      <c r="CL11" s="80"/>
      <c r="CM11" s="81"/>
      <c r="CN11" s="80"/>
      <c r="CO11" s="81"/>
      <c r="CP11" s="80"/>
      <c r="CQ11" s="81"/>
      <c r="CR11" s="80"/>
      <c r="CS11" s="81"/>
      <c r="CT11" s="80"/>
      <c r="CU11" s="81"/>
      <c r="CV11" s="80">
        <v>1</v>
      </c>
      <c r="CW11" s="81">
        <v>82</v>
      </c>
      <c r="CX11" s="80"/>
      <c r="CY11" s="81"/>
      <c r="CZ11" s="80"/>
      <c r="DA11" s="81"/>
      <c r="DB11" s="80"/>
      <c r="DC11" s="81"/>
      <c r="DD11" s="80">
        <f t="shared" si="0"/>
        <v>6</v>
      </c>
      <c r="DE11" s="81">
        <f t="shared" si="0"/>
        <v>1335</v>
      </c>
    </row>
    <row r="12" spans="1:109" ht="16.5">
      <c r="A12" s="118" t="s">
        <v>111</v>
      </c>
      <c r="B12" s="80"/>
      <c r="C12" s="81"/>
      <c r="D12" s="80"/>
      <c r="E12" s="81"/>
      <c r="F12" s="80"/>
      <c r="G12" s="81"/>
      <c r="H12" s="80"/>
      <c r="I12" s="81"/>
      <c r="J12" s="80"/>
      <c r="K12" s="81"/>
      <c r="L12" s="80"/>
      <c r="M12" s="81"/>
      <c r="N12" s="80"/>
      <c r="O12" s="81"/>
      <c r="P12" s="80"/>
      <c r="Q12" s="81"/>
      <c r="R12" s="80"/>
      <c r="S12" s="81"/>
      <c r="T12" s="80"/>
      <c r="U12" s="81"/>
      <c r="V12" s="80">
        <v>4</v>
      </c>
      <c r="W12" s="81">
        <v>747</v>
      </c>
      <c r="X12" s="80"/>
      <c r="Y12" s="81"/>
      <c r="Z12" s="80"/>
      <c r="AA12" s="81"/>
      <c r="AB12" s="80"/>
      <c r="AC12" s="81"/>
      <c r="AD12" s="80"/>
      <c r="AE12" s="81"/>
      <c r="AF12" s="80"/>
      <c r="AG12" s="81"/>
      <c r="AH12" s="80"/>
      <c r="AI12" s="81"/>
      <c r="AJ12" s="80"/>
      <c r="AK12" s="81"/>
      <c r="AL12" s="80"/>
      <c r="AM12" s="81"/>
      <c r="AN12" s="80"/>
      <c r="AO12" s="81"/>
      <c r="AP12" s="80"/>
      <c r="AQ12" s="81"/>
      <c r="AR12" s="80"/>
      <c r="AS12" s="81"/>
      <c r="AT12" s="80"/>
      <c r="AU12" s="81"/>
      <c r="AV12" s="80"/>
      <c r="AW12" s="81"/>
      <c r="AX12" s="80"/>
      <c r="AY12" s="81"/>
      <c r="AZ12" s="80"/>
      <c r="BA12" s="81"/>
      <c r="BB12" s="80">
        <v>1</v>
      </c>
      <c r="BC12" s="81">
        <v>936</v>
      </c>
      <c r="BD12" s="80"/>
      <c r="BE12" s="81"/>
      <c r="BF12" s="80"/>
      <c r="BG12" s="81"/>
      <c r="BH12" s="80"/>
      <c r="BI12" s="81"/>
      <c r="BJ12" s="80"/>
      <c r="BK12" s="81"/>
      <c r="BL12" s="80"/>
      <c r="BM12" s="81"/>
      <c r="BN12" s="80"/>
      <c r="BO12" s="81"/>
      <c r="BP12" s="80">
        <v>6</v>
      </c>
      <c r="BQ12" s="81">
        <v>225</v>
      </c>
      <c r="BR12" s="80"/>
      <c r="BS12" s="81"/>
      <c r="BT12" s="80"/>
      <c r="BU12" s="81"/>
      <c r="BV12" s="80">
        <v>2</v>
      </c>
      <c r="BW12" s="81">
        <v>286</v>
      </c>
      <c r="BX12" s="80"/>
      <c r="BY12" s="81"/>
      <c r="BZ12" s="80"/>
      <c r="CA12" s="81"/>
      <c r="CB12" s="80">
        <v>2</v>
      </c>
      <c r="CC12" s="81">
        <v>82</v>
      </c>
      <c r="CD12" s="80"/>
      <c r="CE12" s="81"/>
      <c r="CF12" s="80"/>
      <c r="CG12" s="81"/>
      <c r="CH12" s="80"/>
      <c r="CI12" s="81"/>
      <c r="CJ12" s="80"/>
      <c r="CK12" s="81"/>
      <c r="CL12" s="80"/>
      <c r="CM12" s="81"/>
      <c r="CN12" s="80"/>
      <c r="CO12" s="81"/>
      <c r="CP12" s="80"/>
      <c r="CQ12" s="81"/>
      <c r="CR12" s="80"/>
      <c r="CS12" s="81"/>
      <c r="CT12" s="80"/>
      <c r="CU12" s="81"/>
      <c r="CV12" s="80">
        <v>1</v>
      </c>
      <c r="CW12" s="81">
        <v>39</v>
      </c>
      <c r="CX12" s="80">
        <v>1</v>
      </c>
      <c r="CY12" s="81">
        <v>18</v>
      </c>
      <c r="CZ12" s="80"/>
      <c r="DA12" s="81"/>
      <c r="DB12" s="80"/>
      <c r="DC12" s="81"/>
      <c r="DD12" s="80">
        <f t="shared" si="0"/>
        <v>17</v>
      </c>
      <c r="DE12" s="81">
        <f t="shared" si="0"/>
        <v>2333</v>
      </c>
    </row>
    <row r="13" spans="1:109" ht="16.5">
      <c r="A13" s="118" t="s">
        <v>189</v>
      </c>
      <c r="B13" s="80"/>
      <c r="C13" s="81"/>
      <c r="D13" s="80"/>
      <c r="E13" s="81"/>
      <c r="F13" s="80"/>
      <c r="G13" s="81"/>
      <c r="H13" s="80"/>
      <c r="I13" s="81"/>
      <c r="J13" s="80"/>
      <c r="K13" s="81"/>
      <c r="L13" s="80"/>
      <c r="M13" s="81"/>
      <c r="N13" s="80"/>
      <c r="O13" s="81"/>
      <c r="P13" s="80"/>
      <c r="Q13" s="81"/>
      <c r="R13" s="80"/>
      <c r="S13" s="81"/>
      <c r="T13" s="80"/>
      <c r="U13" s="81"/>
      <c r="V13" s="80"/>
      <c r="W13" s="81"/>
      <c r="X13" s="80"/>
      <c r="Y13" s="81"/>
      <c r="Z13" s="80"/>
      <c r="AA13" s="81"/>
      <c r="AB13" s="80"/>
      <c r="AC13" s="81"/>
      <c r="AD13" s="80"/>
      <c r="AE13" s="81"/>
      <c r="AF13" s="80"/>
      <c r="AG13" s="81"/>
      <c r="AH13" s="80"/>
      <c r="AI13" s="81"/>
      <c r="AJ13" s="80"/>
      <c r="AK13" s="81"/>
      <c r="AL13" s="80"/>
      <c r="AM13" s="81"/>
      <c r="AN13" s="80"/>
      <c r="AO13" s="81"/>
      <c r="AP13" s="80"/>
      <c r="AQ13" s="81"/>
      <c r="AR13" s="80"/>
      <c r="AS13" s="81"/>
      <c r="AT13" s="80"/>
      <c r="AU13" s="81"/>
      <c r="AV13" s="80"/>
      <c r="AW13" s="81"/>
      <c r="AX13" s="80"/>
      <c r="AY13" s="81"/>
      <c r="AZ13" s="80"/>
      <c r="BA13" s="81"/>
      <c r="BB13" s="80"/>
      <c r="BC13" s="81"/>
      <c r="BD13" s="80"/>
      <c r="BE13" s="81"/>
      <c r="BF13" s="80"/>
      <c r="BG13" s="81"/>
      <c r="BH13" s="80"/>
      <c r="BI13" s="81"/>
      <c r="BJ13" s="80"/>
      <c r="BK13" s="81"/>
      <c r="BL13" s="80"/>
      <c r="BM13" s="81"/>
      <c r="BN13" s="80"/>
      <c r="BO13" s="81"/>
      <c r="BP13" s="80">
        <v>1</v>
      </c>
      <c r="BQ13" s="81">
        <v>18</v>
      </c>
      <c r="BR13" s="80"/>
      <c r="BS13" s="81"/>
      <c r="BT13" s="80"/>
      <c r="BU13" s="81"/>
      <c r="BV13" s="80"/>
      <c r="BW13" s="81"/>
      <c r="BX13" s="80"/>
      <c r="BY13" s="81"/>
      <c r="BZ13" s="80"/>
      <c r="CA13" s="81"/>
      <c r="CB13" s="80"/>
      <c r="CC13" s="81"/>
      <c r="CD13" s="80"/>
      <c r="CE13" s="81"/>
      <c r="CF13" s="80"/>
      <c r="CG13" s="81"/>
      <c r="CH13" s="80"/>
      <c r="CI13" s="81"/>
      <c r="CJ13" s="80"/>
      <c r="CK13" s="81"/>
      <c r="CL13" s="80"/>
      <c r="CM13" s="81"/>
      <c r="CN13" s="80"/>
      <c r="CO13" s="81"/>
      <c r="CP13" s="80"/>
      <c r="CQ13" s="81"/>
      <c r="CR13" s="80"/>
      <c r="CS13" s="81"/>
      <c r="CT13" s="80"/>
      <c r="CU13" s="81"/>
      <c r="CV13" s="80"/>
      <c r="CW13" s="81"/>
      <c r="CX13" s="80"/>
      <c r="CY13" s="81"/>
      <c r="CZ13" s="80"/>
      <c r="DA13" s="81"/>
      <c r="DB13" s="80"/>
      <c r="DC13" s="81"/>
      <c r="DD13" s="80">
        <f t="shared" si="0"/>
        <v>1</v>
      </c>
      <c r="DE13" s="81">
        <f t="shared" si="0"/>
        <v>18</v>
      </c>
    </row>
    <row r="14" spans="1:109" ht="16.5">
      <c r="A14" s="121" t="s">
        <v>112</v>
      </c>
      <c r="B14" s="122"/>
      <c r="C14" s="122"/>
      <c r="D14" s="122">
        <f t="shared" ref="B14:AG14" si="1">SUM(D8:D13)</f>
        <v>27</v>
      </c>
      <c r="E14" s="123">
        <f t="shared" si="1"/>
        <v>7299</v>
      </c>
      <c r="F14" s="122"/>
      <c r="G14" s="123"/>
      <c r="H14" s="122">
        <f t="shared" si="1"/>
        <v>3</v>
      </c>
      <c r="I14" s="123">
        <f t="shared" si="1"/>
        <v>566</v>
      </c>
      <c r="J14" s="122"/>
      <c r="K14" s="123"/>
      <c r="L14" s="122">
        <f t="shared" si="1"/>
        <v>1</v>
      </c>
      <c r="M14" s="123">
        <f t="shared" si="1"/>
        <v>38</v>
      </c>
      <c r="N14" s="122"/>
      <c r="O14" s="123"/>
      <c r="P14" s="122"/>
      <c r="Q14" s="123"/>
      <c r="R14" s="122"/>
      <c r="S14" s="123"/>
      <c r="T14" s="122"/>
      <c r="U14" s="123"/>
      <c r="V14" s="122">
        <f t="shared" si="1"/>
        <v>59</v>
      </c>
      <c r="W14" s="123">
        <f t="shared" si="1"/>
        <v>8532</v>
      </c>
      <c r="X14" s="122"/>
      <c r="Y14" s="123"/>
      <c r="Z14" s="122"/>
      <c r="AA14" s="123"/>
      <c r="AB14" s="122">
        <f t="shared" si="1"/>
        <v>20</v>
      </c>
      <c r="AC14" s="123">
        <f t="shared" si="1"/>
        <v>1277</v>
      </c>
      <c r="AD14" s="122"/>
      <c r="AE14" s="123"/>
      <c r="AF14" s="122"/>
      <c r="AG14" s="123"/>
      <c r="AH14" s="122"/>
      <c r="AI14" s="123"/>
      <c r="AJ14" s="122"/>
      <c r="AK14" s="123"/>
      <c r="AL14" s="122"/>
      <c r="AM14" s="123"/>
      <c r="AN14" s="122"/>
      <c r="AO14" s="123"/>
      <c r="AP14" s="122">
        <f t="shared" ref="AH14:BM14" si="2">SUM(AP8:AP13)</f>
        <v>22</v>
      </c>
      <c r="AQ14" s="123">
        <f t="shared" si="2"/>
        <v>1197</v>
      </c>
      <c r="AR14" s="122"/>
      <c r="AS14" s="123"/>
      <c r="AT14" s="122"/>
      <c r="AU14" s="123"/>
      <c r="AV14" s="122"/>
      <c r="AW14" s="123"/>
      <c r="AX14" s="122"/>
      <c r="AY14" s="123"/>
      <c r="AZ14" s="122"/>
      <c r="BA14" s="123"/>
      <c r="BB14" s="122">
        <f t="shared" si="2"/>
        <v>2</v>
      </c>
      <c r="BC14" s="123">
        <f t="shared" si="2"/>
        <v>1056</v>
      </c>
      <c r="BD14" s="122">
        <f t="shared" si="2"/>
        <v>12</v>
      </c>
      <c r="BE14" s="123">
        <f t="shared" si="2"/>
        <v>1052</v>
      </c>
      <c r="BF14" s="122"/>
      <c r="BG14" s="123"/>
      <c r="BH14" s="122"/>
      <c r="BI14" s="123"/>
      <c r="BJ14" s="122"/>
      <c r="BK14" s="123"/>
      <c r="BL14" s="122"/>
      <c r="BM14" s="123"/>
      <c r="BN14" s="122">
        <f t="shared" ref="BN14:CS14" si="3">SUM(BN8:BN13)</f>
        <v>7</v>
      </c>
      <c r="BO14" s="123">
        <f t="shared" si="3"/>
        <v>1153</v>
      </c>
      <c r="BP14" s="122">
        <f t="shared" si="3"/>
        <v>21</v>
      </c>
      <c r="BQ14" s="123">
        <f t="shared" si="3"/>
        <v>1464</v>
      </c>
      <c r="BR14" s="122"/>
      <c r="BS14" s="123"/>
      <c r="BT14" s="122"/>
      <c r="BU14" s="123"/>
      <c r="BV14" s="122">
        <f t="shared" si="3"/>
        <v>29</v>
      </c>
      <c r="BW14" s="123">
        <f t="shared" si="3"/>
        <v>1916</v>
      </c>
      <c r="BX14" s="122"/>
      <c r="BY14" s="123"/>
      <c r="BZ14" s="122">
        <f t="shared" si="3"/>
        <v>1</v>
      </c>
      <c r="CA14" s="123">
        <f t="shared" si="3"/>
        <v>25</v>
      </c>
      <c r="CB14" s="122">
        <f t="shared" si="3"/>
        <v>13</v>
      </c>
      <c r="CC14" s="123">
        <f t="shared" si="3"/>
        <v>488</v>
      </c>
      <c r="CD14" s="122"/>
      <c r="CE14" s="123"/>
      <c r="CF14" s="122">
        <f t="shared" si="3"/>
        <v>13</v>
      </c>
      <c r="CG14" s="123">
        <f t="shared" si="3"/>
        <v>949</v>
      </c>
      <c r="CH14" s="122"/>
      <c r="CI14" s="123"/>
      <c r="CJ14" s="122">
        <f t="shared" si="3"/>
        <v>10</v>
      </c>
      <c r="CK14" s="123">
        <f t="shared" si="3"/>
        <v>529</v>
      </c>
      <c r="CL14" s="122"/>
      <c r="CM14" s="123"/>
      <c r="CN14" s="122">
        <f t="shared" si="3"/>
        <v>27</v>
      </c>
      <c r="CO14" s="123">
        <f t="shared" si="3"/>
        <v>2931</v>
      </c>
      <c r="CP14" s="122"/>
      <c r="CQ14" s="123"/>
      <c r="CR14" s="122"/>
      <c r="CS14" s="123"/>
      <c r="CT14" s="122"/>
      <c r="CU14" s="123"/>
      <c r="CV14" s="122">
        <f t="shared" ref="CT14:DY14" si="4">SUM(CV8:CV13)</f>
        <v>2</v>
      </c>
      <c r="CW14" s="123">
        <f t="shared" si="4"/>
        <v>121</v>
      </c>
      <c r="CX14" s="122">
        <f t="shared" si="4"/>
        <v>21</v>
      </c>
      <c r="CY14" s="123">
        <f t="shared" si="4"/>
        <v>1797</v>
      </c>
      <c r="CZ14" s="122"/>
      <c r="DA14" s="123"/>
      <c r="DB14" s="122"/>
      <c r="DC14" s="123"/>
      <c r="DD14" s="122">
        <f t="shared" si="4"/>
        <v>290</v>
      </c>
      <c r="DE14" s="123">
        <f t="shared" si="4"/>
        <v>32390</v>
      </c>
    </row>
    <row r="15" spans="1:109" ht="19.5" customHeight="1">
      <c r="A15" s="121" t="s">
        <v>132</v>
      </c>
      <c r="B15" s="122">
        <v>3</v>
      </c>
      <c r="C15" s="123">
        <v>29</v>
      </c>
      <c r="D15" s="122">
        <v>4</v>
      </c>
      <c r="E15" s="123">
        <v>71</v>
      </c>
      <c r="F15" s="122">
        <v>3</v>
      </c>
      <c r="G15" s="123">
        <v>44</v>
      </c>
      <c r="H15" s="122">
        <v>1</v>
      </c>
      <c r="I15" s="123">
        <v>14</v>
      </c>
      <c r="J15" s="122">
        <v>1</v>
      </c>
      <c r="K15" s="123">
        <v>22</v>
      </c>
      <c r="L15" s="122">
        <v>9</v>
      </c>
      <c r="M15" s="123">
        <v>205</v>
      </c>
      <c r="N15" s="122"/>
      <c r="O15" s="123"/>
      <c r="P15" s="122">
        <v>2</v>
      </c>
      <c r="Q15" s="123">
        <v>78</v>
      </c>
      <c r="R15" s="122">
        <v>1</v>
      </c>
      <c r="S15" s="123">
        <v>22</v>
      </c>
      <c r="T15" s="122">
        <v>12</v>
      </c>
      <c r="U15" s="123">
        <v>180</v>
      </c>
      <c r="V15" s="122">
        <v>7</v>
      </c>
      <c r="W15" s="123">
        <v>107</v>
      </c>
      <c r="X15" s="122">
        <v>4</v>
      </c>
      <c r="Y15" s="123">
        <v>142</v>
      </c>
      <c r="Z15" s="122">
        <v>30</v>
      </c>
      <c r="AA15" s="123">
        <v>620</v>
      </c>
      <c r="AB15" s="122">
        <v>3</v>
      </c>
      <c r="AC15" s="123">
        <v>114</v>
      </c>
      <c r="AD15" s="122"/>
      <c r="AE15" s="123"/>
      <c r="AF15" s="122">
        <v>2</v>
      </c>
      <c r="AG15" s="123">
        <v>21</v>
      </c>
      <c r="AH15" s="122">
        <v>1</v>
      </c>
      <c r="AI15" s="123">
        <v>16</v>
      </c>
      <c r="AJ15" s="122">
        <v>2</v>
      </c>
      <c r="AK15" s="123">
        <v>10</v>
      </c>
      <c r="AL15" s="122">
        <v>9</v>
      </c>
      <c r="AM15" s="123">
        <v>154</v>
      </c>
      <c r="AN15" s="122">
        <v>1</v>
      </c>
      <c r="AO15" s="123">
        <v>10</v>
      </c>
      <c r="AP15" s="122">
        <v>18</v>
      </c>
      <c r="AQ15" s="123">
        <v>350</v>
      </c>
      <c r="AR15" s="122">
        <v>2</v>
      </c>
      <c r="AS15" s="123">
        <v>25</v>
      </c>
      <c r="AT15" s="122">
        <v>6</v>
      </c>
      <c r="AU15" s="123">
        <v>102</v>
      </c>
      <c r="AV15" s="122">
        <v>3</v>
      </c>
      <c r="AW15" s="123">
        <v>58</v>
      </c>
      <c r="AX15" s="122">
        <v>1</v>
      </c>
      <c r="AY15" s="123">
        <v>17</v>
      </c>
      <c r="AZ15" s="122"/>
      <c r="BA15" s="123"/>
      <c r="BB15" s="122">
        <v>24</v>
      </c>
      <c r="BC15" s="123">
        <v>627</v>
      </c>
      <c r="BD15" s="122">
        <v>27</v>
      </c>
      <c r="BE15" s="123">
        <v>484</v>
      </c>
      <c r="BF15" s="122"/>
      <c r="BG15" s="123"/>
      <c r="BH15" s="122">
        <v>5</v>
      </c>
      <c r="BI15" s="123">
        <v>64</v>
      </c>
      <c r="BJ15" s="122">
        <v>1</v>
      </c>
      <c r="BK15" s="123">
        <v>24</v>
      </c>
      <c r="BL15" s="122">
        <v>3</v>
      </c>
      <c r="BM15" s="123">
        <v>80</v>
      </c>
      <c r="BN15" s="122">
        <v>1</v>
      </c>
      <c r="BO15" s="123">
        <v>22</v>
      </c>
      <c r="BP15" s="122">
        <v>4</v>
      </c>
      <c r="BQ15" s="123">
        <v>49</v>
      </c>
      <c r="BR15" s="122">
        <v>5</v>
      </c>
      <c r="BS15" s="123">
        <v>96</v>
      </c>
      <c r="BT15" s="122">
        <v>3</v>
      </c>
      <c r="BU15" s="123">
        <v>76</v>
      </c>
      <c r="BV15" s="122">
        <v>9</v>
      </c>
      <c r="BW15" s="123">
        <v>164</v>
      </c>
      <c r="BX15" s="122">
        <v>8</v>
      </c>
      <c r="BY15" s="123">
        <v>120</v>
      </c>
      <c r="BZ15" s="122">
        <v>3</v>
      </c>
      <c r="CA15" s="123">
        <v>50</v>
      </c>
      <c r="CB15" s="122">
        <v>3</v>
      </c>
      <c r="CC15" s="123">
        <v>50</v>
      </c>
      <c r="CD15" s="122">
        <v>3</v>
      </c>
      <c r="CE15" s="123">
        <v>80</v>
      </c>
      <c r="CF15" s="122">
        <v>10</v>
      </c>
      <c r="CG15" s="123">
        <v>256</v>
      </c>
      <c r="CH15" s="122">
        <v>1</v>
      </c>
      <c r="CI15" s="123">
        <v>12</v>
      </c>
      <c r="CJ15" s="122">
        <v>7</v>
      </c>
      <c r="CK15" s="123">
        <v>165</v>
      </c>
      <c r="CL15" s="122">
        <v>6</v>
      </c>
      <c r="CM15" s="123">
        <v>92</v>
      </c>
      <c r="CN15" s="122">
        <v>6</v>
      </c>
      <c r="CO15" s="123">
        <v>126</v>
      </c>
      <c r="CP15" s="122">
        <v>10</v>
      </c>
      <c r="CQ15" s="123">
        <v>215</v>
      </c>
      <c r="CR15" s="122">
        <v>6</v>
      </c>
      <c r="CS15" s="123">
        <v>90</v>
      </c>
      <c r="CT15" s="122">
        <v>1</v>
      </c>
      <c r="CU15" s="123">
        <v>24</v>
      </c>
      <c r="CV15" s="122">
        <v>11</v>
      </c>
      <c r="CW15" s="123">
        <v>211</v>
      </c>
      <c r="CX15" s="122">
        <v>4</v>
      </c>
      <c r="CY15" s="123">
        <v>116</v>
      </c>
      <c r="CZ15" s="122">
        <v>5</v>
      </c>
      <c r="DA15" s="123">
        <v>87</v>
      </c>
      <c r="DB15" s="122">
        <v>1</v>
      </c>
      <c r="DC15" s="123">
        <v>20</v>
      </c>
      <c r="DD15" s="122">
        <f t="shared" ref="DD15:DE21" si="5">B15+D15+F15+H15+J15+L15+N15+P15+R15+T15+V15+X15+Z15+AB15+AD15+AF15+AH15+AJ15+AL15+AN15+AP15+AR15+AT15+AV15+AX15+AZ15+BB15+BD15+BF15+BH15+BJ15+BL15+BN15+BP15+BR15+BT15+BV15+BX15+BZ15+CB15+CD15+CF15+CH15+CJ15+CL15+CN15+CP15+CR15+CT15+CV15+CX15+CZ15+DB15</f>
        <v>292</v>
      </c>
      <c r="DE15" s="123">
        <f t="shared" si="5"/>
        <v>5811</v>
      </c>
    </row>
    <row r="16" spans="1:109" ht="19.5" customHeight="1">
      <c r="A16" s="121" t="s">
        <v>267</v>
      </c>
      <c r="B16" s="122"/>
      <c r="C16" s="123"/>
      <c r="D16" s="122"/>
      <c r="E16" s="123"/>
      <c r="F16" s="122"/>
      <c r="G16" s="123"/>
      <c r="H16" s="122"/>
      <c r="I16" s="123"/>
      <c r="J16" s="122"/>
      <c r="K16" s="123"/>
      <c r="L16" s="122"/>
      <c r="M16" s="123"/>
      <c r="N16" s="122"/>
      <c r="O16" s="123"/>
      <c r="P16" s="122"/>
      <c r="Q16" s="123"/>
      <c r="R16" s="122"/>
      <c r="S16" s="123"/>
      <c r="T16" s="122"/>
      <c r="U16" s="123"/>
      <c r="V16" s="122"/>
      <c r="W16" s="123"/>
      <c r="X16" s="122"/>
      <c r="Y16" s="123"/>
      <c r="Z16" s="122"/>
      <c r="AA16" s="123"/>
      <c r="AB16" s="122"/>
      <c r="AC16" s="123"/>
      <c r="AD16" s="122"/>
      <c r="AE16" s="123"/>
      <c r="AF16" s="122"/>
      <c r="AG16" s="123"/>
      <c r="AH16" s="122"/>
      <c r="AI16" s="123"/>
      <c r="AJ16" s="122"/>
      <c r="AK16" s="123"/>
      <c r="AL16" s="122"/>
      <c r="AM16" s="123"/>
      <c r="AN16" s="122"/>
      <c r="AO16" s="123"/>
      <c r="AP16" s="122"/>
      <c r="AQ16" s="123"/>
      <c r="AR16" s="122"/>
      <c r="AS16" s="123"/>
      <c r="AT16" s="122"/>
      <c r="AU16" s="123"/>
      <c r="AV16" s="122"/>
      <c r="AW16" s="123"/>
      <c r="AX16" s="122"/>
      <c r="AY16" s="123"/>
      <c r="AZ16" s="122"/>
      <c r="BA16" s="123"/>
      <c r="BB16" s="122"/>
      <c r="BC16" s="123"/>
      <c r="BD16" s="122"/>
      <c r="BE16" s="123"/>
      <c r="BF16" s="122"/>
      <c r="BG16" s="123"/>
      <c r="BH16" s="122"/>
      <c r="BI16" s="123"/>
      <c r="BJ16" s="122"/>
      <c r="BK16" s="123"/>
      <c r="BL16" s="122"/>
      <c r="BM16" s="123"/>
      <c r="BN16" s="122"/>
      <c r="BO16" s="123"/>
      <c r="BP16" s="122"/>
      <c r="BQ16" s="123"/>
      <c r="BR16" s="122"/>
      <c r="BS16" s="123"/>
      <c r="BT16" s="122"/>
      <c r="BU16" s="123"/>
      <c r="BV16" s="122"/>
      <c r="BW16" s="123"/>
      <c r="BX16" s="122"/>
      <c r="BY16" s="123"/>
      <c r="BZ16" s="122"/>
      <c r="CA16" s="123"/>
      <c r="CB16" s="122"/>
      <c r="CC16" s="123"/>
      <c r="CD16" s="122"/>
      <c r="CE16" s="123"/>
      <c r="CF16" s="122"/>
      <c r="CG16" s="123"/>
      <c r="CH16" s="122"/>
      <c r="CI16" s="123"/>
      <c r="CJ16" s="122"/>
      <c r="CK16" s="123"/>
      <c r="CL16" s="122"/>
      <c r="CM16" s="123"/>
      <c r="CN16" s="122"/>
      <c r="CO16" s="123"/>
      <c r="CP16" s="122"/>
      <c r="CQ16" s="123"/>
      <c r="CR16" s="122"/>
      <c r="CS16" s="123"/>
      <c r="CT16" s="122"/>
      <c r="CU16" s="123"/>
      <c r="CV16" s="122"/>
      <c r="CW16" s="123"/>
      <c r="CX16" s="122"/>
      <c r="CY16" s="123"/>
      <c r="CZ16" s="122"/>
      <c r="DA16" s="123"/>
      <c r="DB16" s="122"/>
      <c r="DC16" s="123"/>
      <c r="DD16" s="122"/>
      <c r="DE16" s="123"/>
    </row>
    <row r="17" spans="1:109" ht="19.5" customHeight="1">
      <c r="A17" s="121" t="s">
        <v>40</v>
      </c>
      <c r="B17" s="122"/>
      <c r="C17" s="123"/>
      <c r="D17" s="122"/>
      <c r="E17" s="123"/>
      <c r="F17" s="122"/>
      <c r="G17" s="123"/>
      <c r="H17" s="122"/>
      <c r="I17" s="123"/>
      <c r="J17" s="122"/>
      <c r="K17" s="123"/>
      <c r="L17" s="122"/>
      <c r="M17" s="123"/>
      <c r="N17" s="122"/>
      <c r="O17" s="123"/>
      <c r="P17" s="122"/>
      <c r="Q17" s="123"/>
      <c r="R17" s="122"/>
      <c r="S17" s="123"/>
      <c r="T17" s="122"/>
      <c r="U17" s="123"/>
      <c r="V17" s="122">
        <v>1</v>
      </c>
      <c r="W17" s="123">
        <v>19</v>
      </c>
      <c r="X17" s="122"/>
      <c r="Y17" s="123"/>
      <c r="Z17" s="122"/>
      <c r="AA17" s="123"/>
      <c r="AB17" s="122"/>
      <c r="AC17" s="123"/>
      <c r="AD17" s="122"/>
      <c r="AE17" s="123"/>
      <c r="AF17" s="122"/>
      <c r="AG17" s="123"/>
      <c r="AH17" s="122"/>
      <c r="AI17" s="123"/>
      <c r="AJ17" s="122"/>
      <c r="AK17" s="123"/>
      <c r="AL17" s="122"/>
      <c r="AM17" s="123"/>
      <c r="AN17" s="122"/>
      <c r="AO17" s="123"/>
      <c r="AP17" s="122"/>
      <c r="AQ17" s="123"/>
      <c r="AR17" s="122"/>
      <c r="AS17" s="123"/>
      <c r="AT17" s="122"/>
      <c r="AU17" s="123"/>
      <c r="AV17" s="122"/>
      <c r="AW17" s="123"/>
      <c r="AX17" s="122"/>
      <c r="AY17" s="123"/>
      <c r="AZ17" s="122"/>
      <c r="BA17" s="123"/>
      <c r="BB17" s="122"/>
      <c r="BC17" s="123"/>
      <c r="BD17" s="122">
        <v>2</v>
      </c>
      <c r="BE17" s="123">
        <v>46</v>
      </c>
      <c r="BF17" s="122"/>
      <c r="BG17" s="123"/>
      <c r="BH17" s="122"/>
      <c r="BI17" s="123"/>
      <c r="BJ17" s="122"/>
      <c r="BK17" s="123"/>
      <c r="BL17" s="122"/>
      <c r="BM17" s="123"/>
      <c r="BN17" s="122"/>
      <c r="BO17" s="123"/>
      <c r="BP17" s="122">
        <v>5</v>
      </c>
      <c r="BQ17" s="123">
        <v>181</v>
      </c>
      <c r="BR17" s="122"/>
      <c r="BS17" s="123"/>
      <c r="BT17" s="122"/>
      <c r="BU17" s="123"/>
      <c r="BV17" s="122"/>
      <c r="BW17" s="123"/>
      <c r="BX17" s="122"/>
      <c r="BY17" s="123"/>
      <c r="BZ17" s="122"/>
      <c r="CA17" s="123"/>
      <c r="CB17" s="122"/>
      <c r="CC17" s="123"/>
      <c r="CD17" s="122"/>
      <c r="CE17" s="123"/>
      <c r="CF17" s="122">
        <v>2</v>
      </c>
      <c r="CG17" s="123">
        <v>108</v>
      </c>
      <c r="CH17" s="122"/>
      <c r="CI17" s="123"/>
      <c r="CJ17" s="122"/>
      <c r="CK17" s="123"/>
      <c r="CL17" s="122"/>
      <c r="CM17" s="123"/>
      <c r="CN17" s="122">
        <v>2</v>
      </c>
      <c r="CO17" s="123">
        <v>70</v>
      </c>
      <c r="CP17" s="122"/>
      <c r="CQ17" s="123"/>
      <c r="CR17" s="122"/>
      <c r="CS17" s="123"/>
      <c r="CT17" s="122"/>
      <c r="CU17" s="123"/>
      <c r="CV17" s="122">
        <v>1</v>
      </c>
      <c r="CW17" s="123">
        <v>15</v>
      </c>
      <c r="CX17" s="122">
        <v>1</v>
      </c>
      <c r="CY17" s="123">
        <v>20</v>
      </c>
      <c r="CZ17" s="122"/>
      <c r="DA17" s="123"/>
      <c r="DB17" s="122"/>
      <c r="DC17" s="123"/>
      <c r="DD17" s="122">
        <f t="shared" si="5"/>
        <v>14</v>
      </c>
      <c r="DE17" s="123">
        <f t="shared" si="5"/>
        <v>459</v>
      </c>
    </row>
    <row r="18" spans="1:109" ht="19.5" customHeight="1">
      <c r="A18" s="121" t="s">
        <v>157</v>
      </c>
      <c r="B18" s="122"/>
      <c r="C18" s="123"/>
      <c r="D18" s="122"/>
      <c r="E18" s="123"/>
      <c r="F18" s="122"/>
      <c r="G18" s="123"/>
      <c r="H18" s="122"/>
      <c r="I18" s="123"/>
      <c r="J18" s="122"/>
      <c r="K18" s="123"/>
      <c r="L18" s="122"/>
      <c r="M18" s="123"/>
      <c r="N18" s="122"/>
      <c r="O18" s="123"/>
      <c r="P18" s="122"/>
      <c r="Q18" s="123"/>
      <c r="R18" s="122"/>
      <c r="S18" s="123"/>
      <c r="T18" s="122"/>
      <c r="U18" s="123"/>
      <c r="V18" s="122"/>
      <c r="W18" s="123"/>
      <c r="X18" s="122"/>
      <c r="Y18" s="123"/>
      <c r="Z18" s="122"/>
      <c r="AA18" s="123"/>
      <c r="AB18" s="122"/>
      <c r="AC18" s="123"/>
      <c r="AD18" s="122"/>
      <c r="AE18" s="123"/>
      <c r="AF18" s="122"/>
      <c r="AG18" s="123"/>
      <c r="AH18" s="122"/>
      <c r="AI18" s="123"/>
      <c r="AJ18" s="122"/>
      <c r="AK18" s="123"/>
      <c r="AL18" s="122"/>
      <c r="AM18" s="123"/>
      <c r="AN18" s="122"/>
      <c r="AO18" s="123"/>
      <c r="AP18" s="122"/>
      <c r="AQ18" s="123"/>
      <c r="AR18" s="122"/>
      <c r="AS18" s="123"/>
      <c r="AT18" s="122"/>
      <c r="AU18" s="123"/>
      <c r="AV18" s="122"/>
      <c r="AW18" s="123"/>
      <c r="AX18" s="122"/>
      <c r="AY18" s="123"/>
      <c r="AZ18" s="122"/>
      <c r="BA18" s="123"/>
      <c r="BB18" s="122"/>
      <c r="BC18" s="123"/>
      <c r="BD18" s="122"/>
      <c r="BE18" s="123"/>
      <c r="BF18" s="122"/>
      <c r="BG18" s="123"/>
      <c r="BH18" s="122"/>
      <c r="BI18" s="123"/>
      <c r="BJ18" s="122"/>
      <c r="BK18" s="123"/>
      <c r="BL18" s="122"/>
      <c r="BM18" s="123"/>
      <c r="BN18" s="122">
        <v>1</v>
      </c>
      <c r="BO18" s="123">
        <v>500</v>
      </c>
      <c r="BP18" s="122"/>
      <c r="BQ18" s="123"/>
      <c r="BR18" s="122"/>
      <c r="BS18" s="123"/>
      <c r="BT18" s="122"/>
      <c r="BU18" s="123"/>
      <c r="BV18" s="122"/>
      <c r="BW18" s="123"/>
      <c r="BX18" s="122"/>
      <c r="BY18" s="123"/>
      <c r="BZ18" s="122"/>
      <c r="CA18" s="123"/>
      <c r="CB18" s="122"/>
      <c r="CC18" s="123"/>
      <c r="CD18" s="122"/>
      <c r="CE18" s="123"/>
      <c r="CF18" s="122"/>
      <c r="CG18" s="123"/>
      <c r="CH18" s="122"/>
      <c r="CI18" s="123"/>
      <c r="CJ18" s="122"/>
      <c r="CK18" s="123"/>
      <c r="CL18" s="122"/>
      <c r="CM18" s="123"/>
      <c r="CN18" s="122"/>
      <c r="CO18" s="123"/>
      <c r="CP18" s="122"/>
      <c r="CQ18" s="123"/>
      <c r="CR18" s="122"/>
      <c r="CS18" s="123"/>
      <c r="CT18" s="122"/>
      <c r="CU18" s="123"/>
      <c r="CV18" s="122"/>
      <c r="CW18" s="123"/>
      <c r="CX18" s="122"/>
      <c r="CY18" s="123"/>
      <c r="CZ18" s="122"/>
      <c r="DA18" s="123"/>
      <c r="DB18" s="122"/>
      <c r="DC18" s="123"/>
      <c r="DD18" s="122">
        <f t="shared" si="5"/>
        <v>1</v>
      </c>
      <c r="DE18" s="123">
        <f t="shared" si="5"/>
        <v>500</v>
      </c>
    </row>
    <row r="19" spans="1:109" ht="16.5">
      <c r="A19" s="118" t="s">
        <v>11</v>
      </c>
      <c r="B19" s="80"/>
      <c r="C19" s="81"/>
      <c r="D19" s="80"/>
      <c r="E19" s="81"/>
      <c r="F19" s="80"/>
      <c r="G19" s="81"/>
      <c r="H19" s="80"/>
      <c r="I19" s="81"/>
      <c r="J19" s="80"/>
      <c r="K19" s="81"/>
      <c r="L19" s="80"/>
      <c r="M19" s="81"/>
      <c r="N19" s="80"/>
      <c r="O19" s="81"/>
      <c r="P19" s="80"/>
      <c r="Q19" s="81"/>
      <c r="R19" s="80"/>
      <c r="S19" s="81"/>
      <c r="T19" s="80"/>
      <c r="U19" s="81"/>
      <c r="V19" s="80"/>
      <c r="W19" s="81"/>
      <c r="X19" s="80"/>
      <c r="Y19" s="81"/>
      <c r="Z19" s="80"/>
      <c r="AA19" s="81"/>
      <c r="AB19" s="80"/>
      <c r="AC19" s="81"/>
      <c r="AD19" s="80"/>
      <c r="AE19" s="81"/>
      <c r="AF19" s="80"/>
      <c r="AG19" s="81"/>
      <c r="AH19" s="80"/>
      <c r="AI19" s="81"/>
      <c r="AJ19" s="80"/>
      <c r="AK19" s="81"/>
      <c r="AL19" s="80"/>
      <c r="AM19" s="81"/>
      <c r="AN19" s="80"/>
      <c r="AO19" s="81"/>
      <c r="AP19" s="80"/>
      <c r="AQ19" s="81"/>
      <c r="AR19" s="80"/>
      <c r="AS19" s="81"/>
      <c r="AT19" s="80"/>
      <c r="AU19" s="81"/>
      <c r="AV19" s="80"/>
      <c r="AW19" s="81"/>
      <c r="AX19" s="80"/>
      <c r="AY19" s="81"/>
      <c r="AZ19" s="80"/>
      <c r="BA19" s="81"/>
      <c r="BB19" s="80"/>
      <c r="BC19" s="81"/>
      <c r="BD19" s="80"/>
      <c r="BE19" s="81"/>
      <c r="BF19" s="80"/>
      <c r="BG19" s="81"/>
      <c r="BH19" s="80"/>
      <c r="BI19" s="81"/>
      <c r="BJ19" s="80"/>
      <c r="BK19" s="81"/>
      <c r="BL19" s="80"/>
      <c r="BM19" s="81"/>
      <c r="BN19" s="80"/>
      <c r="BO19" s="81"/>
      <c r="BP19" s="80"/>
      <c r="BQ19" s="81"/>
      <c r="BR19" s="80"/>
      <c r="BS19" s="81"/>
      <c r="BT19" s="80"/>
      <c r="BU19" s="81"/>
      <c r="BV19" s="80"/>
      <c r="BW19" s="81"/>
      <c r="BX19" s="80"/>
      <c r="BY19" s="81"/>
      <c r="BZ19" s="80"/>
      <c r="CA19" s="81"/>
      <c r="CB19" s="80"/>
      <c r="CC19" s="81"/>
      <c r="CD19" s="80"/>
      <c r="CE19" s="81"/>
      <c r="CF19" s="80"/>
      <c r="CG19" s="81"/>
      <c r="CH19" s="80"/>
      <c r="CI19" s="81"/>
      <c r="CJ19" s="80"/>
      <c r="CK19" s="81"/>
      <c r="CL19" s="80"/>
      <c r="CM19" s="81"/>
      <c r="CN19" s="80"/>
      <c r="CO19" s="81"/>
      <c r="CP19" s="80"/>
      <c r="CQ19" s="81"/>
      <c r="CR19" s="80"/>
      <c r="CS19" s="81"/>
      <c r="CT19" s="80"/>
      <c r="CU19" s="81"/>
      <c r="CV19" s="80"/>
      <c r="CW19" s="81"/>
      <c r="CX19" s="80"/>
      <c r="CY19" s="81"/>
      <c r="CZ19" s="80"/>
      <c r="DA19" s="81"/>
      <c r="DB19" s="80"/>
      <c r="DC19" s="81"/>
      <c r="DD19" s="80"/>
      <c r="DE19" s="81"/>
    </row>
    <row r="20" spans="1:109" ht="16.5">
      <c r="A20" s="118" t="s">
        <v>12</v>
      </c>
      <c r="B20" s="80"/>
      <c r="C20" s="81"/>
      <c r="D20" s="80"/>
      <c r="E20" s="81"/>
      <c r="F20" s="80"/>
      <c r="G20" s="81"/>
      <c r="H20" s="80"/>
      <c r="I20" s="81"/>
      <c r="J20" s="80"/>
      <c r="K20" s="81"/>
      <c r="L20" s="80"/>
      <c r="M20" s="81"/>
      <c r="N20" s="80"/>
      <c r="O20" s="81"/>
      <c r="P20" s="80"/>
      <c r="Q20" s="81"/>
      <c r="R20" s="80"/>
      <c r="S20" s="81"/>
      <c r="T20" s="80"/>
      <c r="U20" s="81"/>
      <c r="V20" s="80"/>
      <c r="W20" s="81"/>
      <c r="X20" s="80"/>
      <c r="Y20" s="81"/>
      <c r="Z20" s="80"/>
      <c r="AA20" s="81"/>
      <c r="AB20" s="80"/>
      <c r="AC20" s="81"/>
      <c r="AD20" s="80"/>
      <c r="AE20" s="81"/>
      <c r="AF20" s="80"/>
      <c r="AG20" s="81"/>
      <c r="AH20" s="80"/>
      <c r="AI20" s="81"/>
      <c r="AJ20" s="80"/>
      <c r="AK20" s="81"/>
      <c r="AL20" s="80"/>
      <c r="AM20" s="81"/>
      <c r="AN20" s="80"/>
      <c r="AO20" s="81"/>
      <c r="AP20" s="80"/>
      <c r="AQ20" s="81"/>
      <c r="AR20" s="80"/>
      <c r="AS20" s="81"/>
      <c r="AT20" s="80"/>
      <c r="AU20" s="81"/>
      <c r="AV20" s="80"/>
      <c r="AW20" s="81"/>
      <c r="AX20" s="80"/>
      <c r="AY20" s="81"/>
      <c r="AZ20" s="80"/>
      <c r="BA20" s="81"/>
      <c r="BB20" s="80"/>
      <c r="BC20" s="81"/>
      <c r="BD20" s="80"/>
      <c r="BE20" s="81"/>
      <c r="BF20" s="80"/>
      <c r="BG20" s="81"/>
      <c r="BH20" s="80"/>
      <c r="BI20" s="81"/>
      <c r="BJ20" s="80"/>
      <c r="BK20" s="81"/>
      <c r="BL20" s="80"/>
      <c r="BM20" s="81"/>
      <c r="BN20" s="80"/>
      <c r="BO20" s="81"/>
      <c r="BP20" s="80"/>
      <c r="BQ20" s="81"/>
      <c r="BR20" s="80"/>
      <c r="BS20" s="81"/>
      <c r="BT20" s="80"/>
      <c r="BU20" s="81"/>
      <c r="BV20" s="80"/>
      <c r="BW20" s="81"/>
      <c r="BX20" s="80"/>
      <c r="BY20" s="81"/>
      <c r="BZ20" s="80"/>
      <c r="CA20" s="81"/>
      <c r="CB20" s="80"/>
      <c r="CC20" s="81"/>
      <c r="CD20" s="80"/>
      <c r="CE20" s="81"/>
      <c r="CF20" s="80"/>
      <c r="CG20" s="81"/>
      <c r="CH20" s="80"/>
      <c r="CI20" s="81"/>
      <c r="CJ20" s="80"/>
      <c r="CK20" s="81"/>
      <c r="CL20" s="80"/>
      <c r="CM20" s="81"/>
      <c r="CN20" s="80"/>
      <c r="CO20" s="81"/>
      <c r="CP20" s="80"/>
      <c r="CQ20" s="81"/>
      <c r="CR20" s="80"/>
      <c r="CS20" s="81"/>
      <c r="CT20" s="80"/>
      <c r="CU20" s="81"/>
      <c r="CV20" s="80"/>
      <c r="CW20" s="81"/>
      <c r="CX20" s="80"/>
      <c r="CY20" s="81"/>
      <c r="CZ20" s="80"/>
      <c r="DA20" s="81"/>
      <c r="DB20" s="80"/>
      <c r="DC20" s="81"/>
      <c r="DD20" s="80"/>
      <c r="DE20" s="81"/>
    </row>
    <row r="21" spans="1:109" ht="16.5">
      <c r="A21" s="118" t="s">
        <v>13</v>
      </c>
      <c r="B21" s="80"/>
      <c r="C21" s="81"/>
      <c r="D21" s="80"/>
      <c r="E21" s="81"/>
      <c r="F21" s="80"/>
      <c r="G21" s="81"/>
      <c r="H21" s="80"/>
      <c r="I21" s="81"/>
      <c r="J21" s="80"/>
      <c r="K21" s="81"/>
      <c r="L21" s="80"/>
      <c r="M21" s="81"/>
      <c r="N21" s="80"/>
      <c r="O21" s="81"/>
      <c r="P21" s="80"/>
      <c r="Q21" s="81"/>
      <c r="R21" s="80"/>
      <c r="S21" s="81"/>
      <c r="T21" s="80"/>
      <c r="U21" s="81"/>
      <c r="V21" s="80"/>
      <c r="W21" s="81"/>
      <c r="X21" s="80"/>
      <c r="Y21" s="81"/>
      <c r="Z21" s="80"/>
      <c r="AA21" s="81"/>
      <c r="AB21" s="80"/>
      <c r="AC21" s="81"/>
      <c r="AD21" s="80"/>
      <c r="AE21" s="81"/>
      <c r="AF21" s="80"/>
      <c r="AG21" s="81"/>
      <c r="AH21" s="80"/>
      <c r="AI21" s="81"/>
      <c r="AJ21" s="80"/>
      <c r="AK21" s="81"/>
      <c r="AL21" s="80"/>
      <c r="AM21" s="81"/>
      <c r="AN21" s="80"/>
      <c r="AO21" s="81"/>
      <c r="AP21" s="80"/>
      <c r="AQ21" s="81"/>
      <c r="AR21" s="80"/>
      <c r="AS21" s="81"/>
      <c r="AT21" s="80"/>
      <c r="AU21" s="81"/>
      <c r="AV21" s="80"/>
      <c r="AW21" s="81"/>
      <c r="AX21" s="80"/>
      <c r="AY21" s="81"/>
      <c r="AZ21" s="80"/>
      <c r="BA21" s="81"/>
      <c r="BB21" s="80"/>
      <c r="BC21" s="81"/>
      <c r="BD21" s="80"/>
      <c r="BE21" s="81"/>
      <c r="BF21" s="80"/>
      <c r="BG21" s="81"/>
      <c r="BH21" s="80"/>
      <c r="BI21" s="81"/>
      <c r="BJ21" s="80"/>
      <c r="BK21" s="81"/>
      <c r="BL21" s="80"/>
      <c r="BM21" s="81"/>
      <c r="BN21" s="80"/>
      <c r="BO21" s="81"/>
      <c r="BP21" s="80"/>
      <c r="BQ21" s="81"/>
      <c r="BR21" s="80"/>
      <c r="BS21" s="81"/>
      <c r="BT21" s="80"/>
      <c r="BU21" s="81"/>
      <c r="BV21" s="80"/>
      <c r="BW21" s="81"/>
      <c r="BX21" s="80"/>
      <c r="BY21" s="81"/>
      <c r="BZ21" s="80"/>
      <c r="CA21" s="81"/>
      <c r="CB21" s="80"/>
      <c r="CC21" s="81"/>
      <c r="CD21" s="80"/>
      <c r="CE21" s="81"/>
      <c r="CF21" s="80"/>
      <c r="CG21" s="81"/>
      <c r="CH21" s="80"/>
      <c r="CI21" s="81"/>
      <c r="CJ21" s="80"/>
      <c r="CK21" s="81"/>
      <c r="CL21" s="80"/>
      <c r="CM21" s="81"/>
      <c r="CN21" s="80"/>
      <c r="CO21" s="81"/>
      <c r="CP21" s="80"/>
      <c r="CQ21" s="81"/>
      <c r="CR21" s="80"/>
      <c r="CS21" s="81"/>
      <c r="CT21" s="80"/>
      <c r="CU21" s="81"/>
      <c r="CV21" s="80"/>
      <c r="CW21" s="81"/>
      <c r="CX21" s="80"/>
      <c r="CY21" s="81"/>
      <c r="CZ21" s="80"/>
      <c r="DA21" s="81"/>
      <c r="DB21" s="80"/>
      <c r="DC21" s="81"/>
      <c r="DD21" s="80"/>
      <c r="DE21" s="81"/>
    </row>
    <row r="22" spans="1:109" ht="16.5">
      <c r="A22" s="121" t="s">
        <v>116</v>
      </c>
      <c r="B22" s="122"/>
      <c r="C22" s="122"/>
      <c r="D22" s="122"/>
      <c r="E22" s="123"/>
      <c r="F22" s="122"/>
      <c r="G22" s="123"/>
      <c r="H22" s="122"/>
      <c r="I22" s="123"/>
      <c r="J22" s="122"/>
      <c r="K22" s="123"/>
      <c r="L22" s="122"/>
      <c r="M22" s="123"/>
      <c r="N22" s="122"/>
      <c r="O22" s="123"/>
      <c r="P22" s="122"/>
      <c r="Q22" s="123"/>
      <c r="R22" s="122"/>
      <c r="S22" s="123"/>
      <c r="T22" s="122"/>
      <c r="U22" s="123"/>
      <c r="V22" s="122"/>
      <c r="W22" s="123"/>
      <c r="X22" s="122"/>
      <c r="Y22" s="123"/>
      <c r="Z22" s="122"/>
      <c r="AA22" s="123"/>
      <c r="AB22" s="122"/>
      <c r="AC22" s="123"/>
      <c r="AD22" s="122"/>
      <c r="AE22" s="123"/>
      <c r="AF22" s="122"/>
      <c r="AG22" s="123"/>
      <c r="AH22" s="122"/>
      <c r="AI22" s="123"/>
      <c r="AJ22" s="122"/>
      <c r="AK22" s="123"/>
      <c r="AL22" s="122"/>
      <c r="AM22" s="123"/>
      <c r="AN22" s="122"/>
      <c r="AO22" s="123"/>
      <c r="AP22" s="122"/>
      <c r="AQ22" s="123"/>
      <c r="AR22" s="122"/>
      <c r="AS22" s="123"/>
      <c r="AT22" s="122"/>
      <c r="AU22" s="123"/>
      <c r="AV22" s="122"/>
      <c r="AW22" s="123"/>
      <c r="AX22" s="122"/>
      <c r="AY22" s="123"/>
      <c r="AZ22" s="122"/>
      <c r="BA22" s="123"/>
      <c r="BB22" s="122"/>
      <c r="BC22" s="123"/>
      <c r="BD22" s="122"/>
      <c r="BE22" s="123"/>
      <c r="BF22" s="122"/>
      <c r="BG22" s="123"/>
      <c r="BH22" s="122"/>
      <c r="BI22" s="123"/>
      <c r="BJ22" s="122"/>
      <c r="BK22" s="123"/>
      <c r="BL22" s="122"/>
      <c r="BM22" s="123"/>
      <c r="BN22" s="122"/>
      <c r="BO22" s="123"/>
      <c r="BP22" s="122"/>
      <c r="BQ22" s="123"/>
      <c r="BR22" s="122"/>
      <c r="BS22" s="123"/>
      <c r="BT22" s="122"/>
      <c r="BU22" s="123"/>
      <c r="BV22" s="122"/>
      <c r="BW22" s="123"/>
      <c r="BX22" s="122"/>
      <c r="BY22" s="123"/>
      <c r="BZ22" s="122"/>
      <c r="CA22" s="123"/>
      <c r="CB22" s="122"/>
      <c r="CC22" s="123"/>
      <c r="CD22" s="122"/>
      <c r="CE22" s="123"/>
      <c r="CF22" s="122"/>
      <c r="CG22" s="123"/>
      <c r="CH22" s="122"/>
      <c r="CI22" s="123"/>
      <c r="CJ22" s="122"/>
      <c r="CK22" s="123"/>
      <c r="CL22" s="122"/>
      <c r="CM22" s="123"/>
      <c r="CN22" s="122"/>
      <c r="CO22" s="123"/>
      <c r="CP22" s="122"/>
      <c r="CQ22" s="123"/>
      <c r="CR22" s="122"/>
      <c r="CS22" s="123"/>
      <c r="CT22" s="122"/>
      <c r="CU22" s="123"/>
      <c r="CV22" s="122"/>
      <c r="CW22" s="123"/>
      <c r="CX22" s="122"/>
      <c r="CY22" s="123"/>
      <c r="CZ22" s="122"/>
      <c r="DA22" s="123"/>
      <c r="DB22" s="122"/>
      <c r="DC22" s="123"/>
      <c r="DD22" s="122"/>
      <c r="DE22" s="123"/>
    </row>
    <row r="23" spans="1:109" ht="19.5" customHeight="1">
      <c r="A23" s="121" t="s">
        <v>41</v>
      </c>
      <c r="B23" s="122"/>
      <c r="C23" s="123"/>
      <c r="D23" s="122">
        <v>1</v>
      </c>
      <c r="E23" s="123">
        <v>32</v>
      </c>
      <c r="F23" s="122"/>
      <c r="G23" s="123"/>
      <c r="H23" s="122"/>
      <c r="I23" s="123"/>
      <c r="J23" s="122"/>
      <c r="K23" s="123"/>
      <c r="L23" s="122"/>
      <c r="M23" s="123"/>
      <c r="N23" s="122"/>
      <c r="O23" s="123"/>
      <c r="P23" s="122"/>
      <c r="Q23" s="123"/>
      <c r="R23" s="122"/>
      <c r="S23" s="123"/>
      <c r="T23" s="122"/>
      <c r="U23" s="123"/>
      <c r="V23" s="122"/>
      <c r="W23" s="123"/>
      <c r="X23" s="122"/>
      <c r="Y23" s="123"/>
      <c r="Z23" s="122"/>
      <c r="AA23" s="123"/>
      <c r="AB23" s="122">
        <v>1</v>
      </c>
      <c r="AC23" s="123">
        <v>68</v>
      </c>
      <c r="AD23" s="122"/>
      <c r="AE23" s="123"/>
      <c r="AF23" s="122"/>
      <c r="AG23" s="123"/>
      <c r="AH23" s="122">
        <v>1</v>
      </c>
      <c r="AI23" s="123">
        <v>17</v>
      </c>
      <c r="AJ23" s="122"/>
      <c r="AK23" s="123"/>
      <c r="AL23" s="122"/>
      <c r="AM23" s="123"/>
      <c r="AN23" s="122"/>
      <c r="AO23" s="123"/>
      <c r="AP23" s="122"/>
      <c r="AQ23" s="123"/>
      <c r="AR23" s="122"/>
      <c r="AS23" s="123"/>
      <c r="AT23" s="122"/>
      <c r="AU23" s="123"/>
      <c r="AV23" s="122"/>
      <c r="AW23" s="123"/>
      <c r="AX23" s="122"/>
      <c r="AY23" s="123"/>
      <c r="AZ23" s="122"/>
      <c r="BA23" s="123"/>
      <c r="BB23" s="122">
        <v>1</v>
      </c>
      <c r="BC23" s="123">
        <v>26</v>
      </c>
      <c r="BD23" s="122"/>
      <c r="BE23" s="123"/>
      <c r="BF23" s="122"/>
      <c r="BG23" s="123"/>
      <c r="BH23" s="122"/>
      <c r="BI23" s="123"/>
      <c r="BJ23" s="122"/>
      <c r="BK23" s="123"/>
      <c r="BL23" s="122"/>
      <c r="BM23" s="123"/>
      <c r="BN23" s="122"/>
      <c r="BO23" s="123"/>
      <c r="BP23" s="122">
        <v>1</v>
      </c>
      <c r="BQ23" s="123">
        <v>12</v>
      </c>
      <c r="BR23" s="122"/>
      <c r="BS23" s="123"/>
      <c r="BT23" s="122">
        <v>1</v>
      </c>
      <c r="BU23" s="123">
        <v>11</v>
      </c>
      <c r="BV23" s="122"/>
      <c r="BW23" s="123"/>
      <c r="BX23" s="122"/>
      <c r="BY23" s="123"/>
      <c r="BZ23" s="122"/>
      <c r="CA23" s="123"/>
      <c r="CB23" s="122"/>
      <c r="CC23" s="123"/>
      <c r="CD23" s="122"/>
      <c r="CE23" s="123"/>
      <c r="CF23" s="122"/>
      <c r="CG23" s="123"/>
      <c r="CH23" s="122"/>
      <c r="CI23" s="123"/>
      <c r="CJ23" s="122"/>
      <c r="CK23" s="123"/>
      <c r="CL23" s="122"/>
      <c r="CM23" s="123"/>
      <c r="CN23" s="122">
        <v>2</v>
      </c>
      <c r="CO23" s="123">
        <v>70</v>
      </c>
      <c r="CP23" s="122"/>
      <c r="CQ23" s="123"/>
      <c r="CR23" s="122"/>
      <c r="CS23" s="123"/>
      <c r="CT23" s="122"/>
      <c r="CU23" s="123"/>
      <c r="CV23" s="122"/>
      <c r="CW23" s="123"/>
      <c r="CX23" s="122"/>
      <c r="CY23" s="123"/>
      <c r="CZ23" s="122"/>
      <c r="DA23" s="123"/>
      <c r="DB23" s="122"/>
      <c r="DC23" s="123"/>
      <c r="DD23" s="122">
        <f t="shared" ref="DD23:DD31" si="6">B23+D23+F23+H23+J23+L23+N23+P23+R23+T23+V23+X23+Z23+AB23+AD23+AF23+AH23+AJ23+AL23+AN23+AP23+AR23+AT23+AV23+AX23+AZ23+BB23+BD23+BF23+BH23+BJ23+BL23+BN23+BP23+BR23+BT23+BV23+BX23+BZ23+CB23+CD23+CF23+CH23+CJ23+CL23+CN23+CP23+CR23+CT23+CV23+CX23+CZ23+DB23</f>
        <v>8</v>
      </c>
      <c r="DE23" s="123">
        <f t="shared" ref="DE23:DE31" si="7">C23+E23+G23+I23+K23+M23+O23+Q23+S23+U23+W23+Y23+AA23+AC23+AE23+AG23+AI23+AK23+AM23+AO23+AQ23+AS23+AU23+AW23+AY23+BA23+BC23+BE23+BG23+BI23+BK23+BM23+BO23+BQ23+BS23+BU23+BW23+BY23+CA23+CC23+CE23+CG23+CI23+CK23+CM23+CO23+CQ23+CS23+CU23+CW23+CY23+DA23+DC23</f>
        <v>236</v>
      </c>
    </row>
    <row r="24" spans="1:109" ht="16.5">
      <c r="A24" s="118" t="s">
        <v>14</v>
      </c>
      <c r="B24" s="80"/>
      <c r="C24" s="81"/>
      <c r="D24" s="80"/>
      <c r="E24" s="81"/>
      <c r="F24" s="80"/>
      <c r="G24" s="81"/>
      <c r="H24" s="80"/>
      <c r="I24" s="81"/>
      <c r="J24" s="80"/>
      <c r="K24" s="81"/>
      <c r="L24" s="80"/>
      <c r="M24" s="81"/>
      <c r="N24" s="80"/>
      <c r="O24" s="81"/>
      <c r="P24" s="80"/>
      <c r="Q24" s="81"/>
      <c r="R24" s="80"/>
      <c r="S24" s="81"/>
      <c r="T24" s="80"/>
      <c r="U24" s="81"/>
      <c r="V24" s="80">
        <v>2</v>
      </c>
      <c r="W24" s="81">
        <v>157</v>
      </c>
      <c r="X24" s="80"/>
      <c r="Y24" s="81"/>
      <c r="Z24" s="80"/>
      <c r="AA24" s="81"/>
      <c r="AB24" s="80">
        <v>5</v>
      </c>
      <c r="AC24" s="81">
        <v>262</v>
      </c>
      <c r="AD24" s="80"/>
      <c r="AE24" s="81"/>
      <c r="AF24" s="80"/>
      <c r="AG24" s="81"/>
      <c r="AH24" s="80"/>
      <c r="AI24" s="81"/>
      <c r="AJ24" s="80"/>
      <c r="AK24" s="81"/>
      <c r="AL24" s="80"/>
      <c r="AM24" s="81"/>
      <c r="AN24" s="80"/>
      <c r="AO24" s="81"/>
      <c r="AP24" s="80"/>
      <c r="AQ24" s="81"/>
      <c r="AR24" s="80"/>
      <c r="AS24" s="81"/>
      <c r="AT24" s="80"/>
      <c r="AU24" s="81"/>
      <c r="AV24" s="80"/>
      <c r="AW24" s="81"/>
      <c r="AX24" s="80"/>
      <c r="AY24" s="81"/>
      <c r="AZ24" s="80"/>
      <c r="BA24" s="81"/>
      <c r="BB24" s="80"/>
      <c r="BC24" s="81"/>
      <c r="BD24" s="80"/>
      <c r="BE24" s="81"/>
      <c r="BF24" s="80"/>
      <c r="BG24" s="81"/>
      <c r="BH24" s="80"/>
      <c r="BI24" s="81"/>
      <c r="BJ24" s="80"/>
      <c r="BK24" s="81"/>
      <c r="BL24" s="80"/>
      <c r="BM24" s="81"/>
      <c r="BN24" s="80"/>
      <c r="BO24" s="81"/>
      <c r="BP24" s="80">
        <v>2</v>
      </c>
      <c r="BQ24" s="81">
        <v>127</v>
      </c>
      <c r="BR24" s="80"/>
      <c r="BS24" s="81"/>
      <c r="BT24" s="80"/>
      <c r="BU24" s="81"/>
      <c r="BV24" s="80"/>
      <c r="BW24" s="81"/>
      <c r="BX24" s="80"/>
      <c r="BY24" s="81"/>
      <c r="BZ24" s="80"/>
      <c r="CA24" s="81"/>
      <c r="CB24" s="80"/>
      <c r="CC24" s="81"/>
      <c r="CD24" s="80"/>
      <c r="CE24" s="81"/>
      <c r="CF24" s="80"/>
      <c r="CG24" s="81"/>
      <c r="CH24" s="80"/>
      <c r="CI24" s="81"/>
      <c r="CJ24" s="80">
        <v>1</v>
      </c>
      <c r="CK24" s="81">
        <v>117</v>
      </c>
      <c r="CL24" s="80"/>
      <c r="CM24" s="81"/>
      <c r="CN24" s="80">
        <v>2</v>
      </c>
      <c r="CO24" s="81">
        <v>182</v>
      </c>
      <c r="CP24" s="80"/>
      <c r="CQ24" s="81"/>
      <c r="CR24" s="80"/>
      <c r="CS24" s="81"/>
      <c r="CT24" s="80"/>
      <c r="CU24" s="81"/>
      <c r="CV24" s="80">
        <v>1</v>
      </c>
      <c r="CW24" s="81">
        <v>85</v>
      </c>
      <c r="CX24" s="80"/>
      <c r="CY24" s="81"/>
      <c r="CZ24" s="80"/>
      <c r="DA24" s="81"/>
      <c r="DB24" s="80"/>
      <c r="DC24" s="81"/>
      <c r="DD24" s="80">
        <f t="shared" si="6"/>
        <v>13</v>
      </c>
      <c r="DE24" s="81">
        <f t="shared" si="7"/>
        <v>930</v>
      </c>
    </row>
    <row r="25" spans="1:109" ht="16.5">
      <c r="A25" s="118" t="s">
        <v>15</v>
      </c>
      <c r="B25" s="80"/>
      <c r="C25" s="81"/>
      <c r="D25" s="80"/>
      <c r="E25" s="81"/>
      <c r="F25" s="80"/>
      <c r="G25" s="81"/>
      <c r="H25" s="80"/>
      <c r="I25" s="81"/>
      <c r="J25" s="80"/>
      <c r="K25" s="81"/>
      <c r="L25" s="80"/>
      <c r="M25" s="81"/>
      <c r="N25" s="80"/>
      <c r="O25" s="81"/>
      <c r="P25" s="80"/>
      <c r="Q25" s="81"/>
      <c r="R25" s="80"/>
      <c r="S25" s="81"/>
      <c r="T25" s="80"/>
      <c r="U25" s="81"/>
      <c r="V25" s="80">
        <v>4</v>
      </c>
      <c r="W25" s="81">
        <v>331</v>
      </c>
      <c r="X25" s="80"/>
      <c r="Y25" s="81"/>
      <c r="Z25" s="80"/>
      <c r="AA25" s="81"/>
      <c r="AB25" s="80">
        <v>1</v>
      </c>
      <c r="AC25" s="81">
        <v>35</v>
      </c>
      <c r="AD25" s="80"/>
      <c r="AE25" s="81"/>
      <c r="AF25" s="80"/>
      <c r="AG25" s="81"/>
      <c r="AH25" s="80"/>
      <c r="AI25" s="81"/>
      <c r="AJ25" s="80"/>
      <c r="AK25" s="81"/>
      <c r="AL25" s="80"/>
      <c r="AM25" s="81"/>
      <c r="AN25" s="80"/>
      <c r="AO25" s="81"/>
      <c r="AP25" s="80"/>
      <c r="AQ25" s="81"/>
      <c r="AR25" s="80"/>
      <c r="AS25" s="81"/>
      <c r="AT25" s="80"/>
      <c r="AU25" s="81"/>
      <c r="AV25" s="80"/>
      <c r="AW25" s="81"/>
      <c r="AX25" s="80"/>
      <c r="AY25" s="81"/>
      <c r="AZ25" s="80"/>
      <c r="BA25" s="81"/>
      <c r="BB25" s="80">
        <v>4</v>
      </c>
      <c r="BC25" s="81">
        <v>1151</v>
      </c>
      <c r="BD25" s="80">
        <v>1</v>
      </c>
      <c r="BE25" s="81">
        <v>41</v>
      </c>
      <c r="BF25" s="80"/>
      <c r="BG25" s="81"/>
      <c r="BH25" s="80"/>
      <c r="BI25" s="81"/>
      <c r="BJ25" s="80"/>
      <c r="BK25" s="81"/>
      <c r="BL25" s="80"/>
      <c r="BM25" s="81"/>
      <c r="BN25" s="80"/>
      <c r="BO25" s="81"/>
      <c r="BP25" s="80">
        <v>13</v>
      </c>
      <c r="BQ25" s="81">
        <v>1501</v>
      </c>
      <c r="BR25" s="80"/>
      <c r="BS25" s="81"/>
      <c r="BT25" s="80"/>
      <c r="BU25" s="81"/>
      <c r="BV25" s="80"/>
      <c r="BW25" s="81"/>
      <c r="BX25" s="80"/>
      <c r="BY25" s="81"/>
      <c r="BZ25" s="80"/>
      <c r="CA25" s="81"/>
      <c r="CB25" s="80"/>
      <c r="CC25" s="81"/>
      <c r="CD25" s="80"/>
      <c r="CE25" s="81"/>
      <c r="CF25" s="80">
        <v>3</v>
      </c>
      <c r="CG25" s="81">
        <v>544</v>
      </c>
      <c r="CH25" s="80"/>
      <c r="CI25" s="81"/>
      <c r="CJ25" s="80">
        <v>4</v>
      </c>
      <c r="CK25" s="81">
        <v>287</v>
      </c>
      <c r="CL25" s="80"/>
      <c r="CM25" s="81"/>
      <c r="CN25" s="80">
        <v>4</v>
      </c>
      <c r="CO25" s="81">
        <v>231</v>
      </c>
      <c r="CP25" s="80"/>
      <c r="CQ25" s="81"/>
      <c r="CR25" s="80"/>
      <c r="CS25" s="81"/>
      <c r="CT25" s="80"/>
      <c r="CU25" s="81"/>
      <c r="CV25" s="80">
        <v>1</v>
      </c>
      <c r="CW25" s="81">
        <v>72</v>
      </c>
      <c r="CX25" s="80">
        <v>2</v>
      </c>
      <c r="CY25" s="81">
        <v>225</v>
      </c>
      <c r="CZ25" s="80"/>
      <c r="DA25" s="81"/>
      <c r="DB25" s="80"/>
      <c r="DC25" s="81"/>
      <c r="DD25" s="80">
        <f t="shared" si="6"/>
        <v>37</v>
      </c>
      <c r="DE25" s="81">
        <f t="shared" si="7"/>
        <v>4418</v>
      </c>
    </row>
    <row r="26" spans="1:109" ht="16.5">
      <c r="A26" s="118" t="s">
        <v>16</v>
      </c>
      <c r="B26" s="80"/>
      <c r="C26" s="81"/>
      <c r="D26" s="80">
        <v>9</v>
      </c>
      <c r="E26" s="81">
        <v>4400</v>
      </c>
      <c r="F26" s="80"/>
      <c r="G26" s="81"/>
      <c r="H26" s="80">
        <v>1</v>
      </c>
      <c r="I26" s="81">
        <v>109</v>
      </c>
      <c r="J26" s="80"/>
      <c r="K26" s="81"/>
      <c r="L26" s="80"/>
      <c r="M26" s="81"/>
      <c r="N26" s="80">
        <v>2</v>
      </c>
      <c r="O26" s="81">
        <v>121</v>
      </c>
      <c r="P26" s="80"/>
      <c r="Q26" s="81"/>
      <c r="R26" s="80"/>
      <c r="S26" s="81"/>
      <c r="T26" s="80">
        <v>1</v>
      </c>
      <c r="U26" s="81">
        <v>30</v>
      </c>
      <c r="V26" s="80">
        <v>31</v>
      </c>
      <c r="W26" s="81">
        <v>5288</v>
      </c>
      <c r="X26" s="80"/>
      <c r="Y26" s="81"/>
      <c r="Z26" s="80"/>
      <c r="AA26" s="81"/>
      <c r="AB26" s="80">
        <v>10</v>
      </c>
      <c r="AC26" s="81">
        <v>1475</v>
      </c>
      <c r="AD26" s="80"/>
      <c r="AE26" s="81"/>
      <c r="AF26" s="80"/>
      <c r="AG26" s="81"/>
      <c r="AH26" s="80"/>
      <c r="AI26" s="81"/>
      <c r="AJ26" s="80"/>
      <c r="AK26" s="81"/>
      <c r="AL26" s="80"/>
      <c r="AM26" s="81"/>
      <c r="AN26" s="80"/>
      <c r="AO26" s="81"/>
      <c r="AP26" s="80">
        <v>3</v>
      </c>
      <c r="AQ26" s="81">
        <v>658</v>
      </c>
      <c r="AR26" s="80"/>
      <c r="AS26" s="81"/>
      <c r="AT26" s="80"/>
      <c r="AU26" s="81"/>
      <c r="AV26" s="80"/>
      <c r="AW26" s="81"/>
      <c r="AX26" s="80"/>
      <c r="AY26" s="81"/>
      <c r="AZ26" s="80"/>
      <c r="BA26" s="81"/>
      <c r="BB26" s="80">
        <v>24</v>
      </c>
      <c r="BC26" s="81">
        <v>7283</v>
      </c>
      <c r="BD26" s="80">
        <v>7</v>
      </c>
      <c r="BE26" s="81">
        <v>2976</v>
      </c>
      <c r="BF26" s="80"/>
      <c r="BG26" s="81"/>
      <c r="BH26" s="80"/>
      <c r="BI26" s="81"/>
      <c r="BJ26" s="80"/>
      <c r="BK26" s="81"/>
      <c r="BL26" s="80"/>
      <c r="BM26" s="81"/>
      <c r="BN26" s="80">
        <v>2</v>
      </c>
      <c r="BO26" s="81">
        <v>372</v>
      </c>
      <c r="BP26" s="80">
        <v>33</v>
      </c>
      <c r="BQ26" s="81">
        <v>7616</v>
      </c>
      <c r="BR26" s="80"/>
      <c r="BS26" s="81"/>
      <c r="BT26" s="80"/>
      <c r="BU26" s="81"/>
      <c r="BV26" s="80">
        <v>10</v>
      </c>
      <c r="BW26" s="81">
        <v>1404</v>
      </c>
      <c r="BX26" s="80"/>
      <c r="BY26" s="81"/>
      <c r="BZ26" s="80"/>
      <c r="CA26" s="81"/>
      <c r="CB26" s="80">
        <v>5</v>
      </c>
      <c r="CC26" s="81">
        <v>1118</v>
      </c>
      <c r="CD26" s="80"/>
      <c r="CE26" s="81"/>
      <c r="CF26" s="80">
        <v>11</v>
      </c>
      <c r="CG26" s="81">
        <v>2364</v>
      </c>
      <c r="CH26" s="80"/>
      <c r="CI26" s="81"/>
      <c r="CJ26" s="80">
        <v>10</v>
      </c>
      <c r="CK26" s="81">
        <v>2503</v>
      </c>
      <c r="CL26" s="80"/>
      <c r="CM26" s="81"/>
      <c r="CN26" s="80">
        <v>12</v>
      </c>
      <c r="CO26" s="81">
        <v>2410</v>
      </c>
      <c r="CP26" s="80"/>
      <c r="CQ26" s="81"/>
      <c r="CR26" s="80"/>
      <c r="CS26" s="81"/>
      <c r="CT26" s="80"/>
      <c r="CU26" s="81"/>
      <c r="CV26" s="80">
        <v>1</v>
      </c>
      <c r="CW26" s="81">
        <v>207</v>
      </c>
      <c r="CX26" s="80">
        <v>6</v>
      </c>
      <c r="CY26" s="81">
        <v>1045</v>
      </c>
      <c r="CZ26" s="80"/>
      <c r="DA26" s="81"/>
      <c r="DB26" s="80"/>
      <c r="DC26" s="81"/>
      <c r="DD26" s="80">
        <f t="shared" si="6"/>
        <v>178</v>
      </c>
      <c r="DE26" s="81">
        <f t="shared" si="7"/>
        <v>41379</v>
      </c>
    </row>
    <row r="27" spans="1:109" ht="16.5">
      <c r="A27" s="118" t="s">
        <v>158</v>
      </c>
      <c r="B27" s="80"/>
      <c r="C27" s="81"/>
      <c r="D27" s="80"/>
      <c r="E27" s="81"/>
      <c r="F27" s="80"/>
      <c r="G27" s="81"/>
      <c r="H27" s="80"/>
      <c r="I27" s="81"/>
      <c r="J27" s="80"/>
      <c r="K27" s="81"/>
      <c r="L27" s="80"/>
      <c r="M27" s="81"/>
      <c r="N27" s="80"/>
      <c r="O27" s="81"/>
      <c r="P27" s="80"/>
      <c r="Q27" s="81"/>
      <c r="R27" s="80"/>
      <c r="S27" s="81"/>
      <c r="T27" s="80"/>
      <c r="U27" s="81"/>
      <c r="V27" s="80"/>
      <c r="W27" s="81"/>
      <c r="X27" s="80"/>
      <c r="Y27" s="81"/>
      <c r="Z27" s="80"/>
      <c r="AA27" s="81"/>
      <c r="AB27" s="80">
        <v>2</v>
      </c>
      <c r="AC27" s="81">
        <v>310</v>
      </c>
      <c r="AD27" s="80"/>
      <c r="AE27" s="81"/>
      <c r="AF27" s="80"/>
      <c r="AG27" s="81"/>
      <c r="AH27" s="80"/>
      <c r="AI27" s="81"/>
      <c r="AJ27" s="80"/>
      <c r="AK27" s="81"/>
      <c r="AL27" s="80"/>
      <c r="AM27" s="81"/>
      <c r="AN27" s="80"/>
      <c r="AO27" s="81"/>
      <c r="AP27" s="80"/>
      <c r="AQ27" s="81"/>
      <c r="AR27" s="80"/>
      <c r="AS27" s="81"/>
      <c r="AT27" s="80"/>
      <c r="AU27" s="81"/>
      <c r="AV27" s="80"/>
      <c r="AW27" s="81"/>
      <c r="AX27" s="80"/>
      <c r="AY27" s="81"/>
      <c r="AZ27" s="80"/>
      <c r="BA27" s="81"/>
      <c r="BB27" s="80">
        <v>2</v>
      </c>
      <c r="BC27" s="81">
        <v>617</v>
      </c>
      <c r="BD27" s="80">
        <v>1</v>
      </c>
      <c r="BE27" s="81">
        <v>454</v>
      </c>
      <c r="BF27" s="80"/>
      <c r="BG27" s="81"/>
      <c r="BH27" s="80"/>
      <c r="BI27" s="81"/>
      <c r="BJ27" s="80"/>
      <c r="BK27" s="81"/>
      <c r="BL27" s="80"/>
      <c r="BM27" s="81"/>
      <c r="BN27" s="80"/>
      <c r="BO27" s="81"/>
      <c r="BP27" s="80">
        <v>2</v>
      </c>
      <c r="BQ27" s="81">
        <v>803</v>
      </c>
      <c r="BR27" s="80"/>
      <c r="BS27" s="81"/>
      <c r="BT27" s="80"/>
      <c r="BU27" s="81"/>
      <c r="BV27" s="80">
        <v>1</v>
      </c>
      <c r="BW27" s="81">
        <v>56</v>
      </c>
      <c r="BX27" s="80"/>
      <c r="BY27" s="81"/>
      <c r="BZ27" s="80"/>
      <c r="CA27" s="81"/>
      <c r="CB27" s="80"/>
      <c r="CC27" s="81"/>
      <c r="CD27" s="80"/>
      <c r="CE27" s="81"/>
      <c r="CF27" s="80"/>
      <c r="CG27" s="81"/>
      <c r="CH27" s="80"/>
      <c r="CI27" s="81"/>
      <c r="CJ27" s="80">
        <v>1</v>
      </c>
      <c r="CK27" s="81">
        <v>329</v>
      </c>
      <c r="CL27" s="80"/>
      <c r="CM27" s="81"/>
      <c r="CN27" s="80">
        <v>1</v>
      </c>
      <c r="CO27" s="81">
        <v>68</v>
      </c>
      <c r="CP27" s="80"/>
      <c r="CQ27" s="81"/>
      <c r="CR27" s="80"/>
      <c r="CS27" s="81"/>
      <c r="CT27" s="80"/>
      <c r="CU27" s="81"/>
      <c r="CV27" s="80"/>
      <c r="CW27" s="81"/>
      <c r="CX27" s="80"/>
      <c r="CY27" s="81"/>
      <c r="CZ27" s="80"/>
      <c r="DA27" s="81"/>
      <c r="DB27" s="80"/>
      <c r="DC27" s="81"/>
      <c r="DD27" s="80">
        <f t="shared" si="6"/>
        <v>10</v>
      </c>
      <c r="DE27" s="81">
        <f t="shared" si="7"/>
        <v>2637</v>
      </c>
    </row>
    <row r="28" spans="1:109" ht="16.5">
      <c r="A28" s="118" t="s">
        <v>133</v>
      </c>
      <c r="B28" s="80"/>
      <c r="C28" s="81"/>
      <c r="D28" s="80">
        <v>15</v>
      </c>
      <c r="E28" s="81">
        <v>6597</v>
      </c>
      <c r="F28" s="80">
        <v>1</v>
      </c>
      <c r="G28" s="81">
        <v>50</v>
      </c>
      <c r="H28" s="80">
        <v>4</v>
      </c>
      <c r="I28" s="81">
        <v>1658</v>
      </c>
      <c r="J28" s="80"/>
      <c r="K28" s="81"/>
      <c r="L28" s="80">
        <v>7</v>
      </c>
      <c r="M28" s="81">
        <v>253</v>
      </c>
      <c r="N28" s="80"/>
      <c r="O28" s="81"/>
      <c r="P28" s="80"/>
      <c r="Q28" s="81"/>
      <c r="R28" s="80"/>
      <c r="S28" s="81"/>
      <c r="T28" s="80">
        <v>1</v>
      </c>
      <c r="U28" s="81">
        <v>38</v>
      </c>
      <c r="V28" s="80">
        <v>73</v>
      </c>
      <c r="W28" s="81">
        <v>28363</v>
      </c>
      <c r="X28" s="80"/>
      <c r="Y28" s="81"/>
      <c r="Z28" s="80"/>
      <c r="AA28" s="81"/>
      <c r="AB28" s="80">
        <v>25</v>
      </c>
      <c r="AC28" s="81">
        <v>6396</v>
      </c>
      <c r="AD28" s="80"/>
      <c r="AE28" s="81"/>
      <c r="AF28" s="80"/>
      <c r="AG28" s="81"/>
      <c r="AH28" s="80">
        <v>2</v>
      </c>
      <c r="AI28" s="81">
        <v>244</v>
      </c>
      <c r="AJ28" s="80"/>
      <c r="AK28" s="81"/>
      <c r="AL28" s="80">
        <v>1</v>
      </c>
      <c r="AM28" s="81">
        <v>37</v>
      </c>
      <c r="AN28" s="80">
        <v>1</v>
      </c>
      <c r="AO28" s="81">
        <v>111</v>
      </c>
      <c r="AP28" s="80">
        <v>5</v>
      </c>
      <c r="AQ28" s="81">
        <v>2386</v>
      </c>
      <c r="AR28" s="80"/>
      <c r="AS28" s="81"/>
      <c r="AT28" s="80"/>
      <c r="AU28" s="81"/>
      <c r="AV28" s="80"/>
      <c r="AW28" s="81"/>
      <c r="AX28" s="80"/>
      <c r="AY28" s="81"/>
      <c r="AZ28" s="80"/>
      <c r="BA28" s="81"/>
      <c r="BB28" s="80">
        <v>5</v>
      </c>
      <c r="BC28" s="81">
        <v>1933</v>
      </c>
      <c r="BD28" s="80">
        <v>10</v>
      </c>
      <c r="BE28" s="81">
        <v>4299</v>
      </c>
      <c r="BF28" s="80"/>
      <c r="BG28" s="81"/>
      <c r="BH28" s="80">
        <v>1</v>
      </c>
      <c r="BI28" s="81">
        <v>22</v>
      </c>
      <c r="BJ28" s="80"/>
      <c r="BK28" s="81"/>
      <c r="BL28" s="80"/>
      <c r="BM28" s="81"/>
      <c r="BN28" s="80">
        <v>8</v>
      </c>
      <c r="BO28" s="81">
        <v>3275</v>
      </c>
      <c r="BP28" s="80">
        <v>93</v>
      </c>
      <c r="BQ28" s="81">
        <v>25946</v>
      </c>
      <c r="BR28" s="80"/>
      <c r="BS28" s="81"/>
      <c r="BT28" s="80"/>
      <c r="BU28" s="81"/>
      <c r="BV28" s="80">
        <v>12</v>
      </c>
      <c r="BW28" s="81">
        <v>1321</v>
      </c>
      <c r="BX28" s="80"/>
      <c r="BY28" s="81"/>
      <c r="BZ28" s="80"/>
      <c r="CA28" s="81"/>
      <c r="CB28" s="80">
        <v>5</v>
      </c>
      <c r="CC28" s="81">
        <v>1583</v>
      </c>
      <c r="CD28" s="80"/>
      <c r="CE28" s="81"/>
      <c r="CF28" s="80">
        <v>22</v>
      </c>
      <c r="CG28" s="81">
        <v>7699</v>
      </c>
      <c r="CH28" s="80"/>
      <c r="CI28" s="81"/>
      <c r="CJ28" s="80">
        <v>10</v>
      </c>
      <c r="CK28" s="81">
        <v>3538</v>
      </c>
      <c r="CL28" s="80"/>
      <c r="CM28" s="81"/>
      <c r="CN28" s="80">
        <v>7</v>
      </c>
      <c r="CO28" s="81">
        <v>1762</v>
      </c>
      <c r="CP28" s="80">
        <v>1</v>
      </c>
      <c r="CQ28" s="81">
        <v>16</v>
      </c>
      <c r="CR28" s="80"/>
      <c r="CS28" s="81"/>
      <c r="CT28" s="80">
        <v>1</v>
      </c>
      <c r="CU28" s="81">
        <v>16</v>
      </c>
      <c r="CV28" s="80">
        <v>8</v>
      </c>
      <c r="CW28" s="81">
        <v>1263</v>
      </c>
      <c r="CX28" s="80">
        <v>14</v>
      </c>
      <c r="CY28" s="81">
        <v>3443</v>
      </c>
      <c r="CZ28" s="80">
        <v>2</v>
      </c>
      <c r="DA28" s="81">
        <v>118</v>
      </c>
      <c r="DB28" s="80"/>
      <c r="DC28" s="81"/>
      <c r="DD28" s="80">
        <f t="shared" si="6"/>
        <v>334</v>
      </c>
      <c r="DE28" s="81">
        <f t="shared" si="7"/>
        <v>102367</v>
      </c>
    </row>
    <row r="29" spans="1:109" ht="16.5">
      <c r="A29" s="118" t="s">
        <v>153</v>
      </c>
      <c r="B29" s="80"/>
      <c r="C29" s="81"/>
      <c r="D29" s="80">
        <v>1</v>
      </c>
      <c r="E29" s="81">
        <v>348</v>
      </c>
      <c r="F29" s="80"/>
      <c r="G29" s="81"/>
      <c r="H29" s="80">
        <v>2</v>
      </c>
      <c r="I29" s="81">
        <v>287</v>
      </c>
      <c r="J29" s="80">
        <v>1</v>
      </c>
      <c r="K29" s="81">
        <v>50</v>
      </c>
      <c r="L29" s="80"/>
      <c r="M29" s="81"/>
      <c r="N29" s="80"/>
      <c r="O29" s="81"/>
      <c r="P29" s="80"/>
      <c r="Q29" s="81"/>
      <c r="R29" s="80"/>
      <c r="S29" s="81"/>
      <c r="T29" s="80"/>
      <c r="U29" s="81"/>
      <c r="V29" s="80">
        <v>8</v>
      </c>
      <c r="W29" s="81">
        <v>2285</v>
      </c>
      <c r="X29" s="80"/>
      <c r="Y29" s="81"/>
      <c r="Z29" s="80"/>
      <c r="AA29" s="81"/>
      <c r="AB29" s="80">
        <v>5</v>
      </c>
      <c r="AC29" s="81">
        <v>1400</v>
      </c>
      <c r="AD29" s="80"/>
      <c r="AE29" s="81"/>
      <c r="AF29" s="80"/>
      <c r="AG29" s="81"/>
      <c r="AH29" s="80"/>
      <c r="AI29" s="81"/>
      <c r="AJ29" s="80"/>
      <c r="AK29" s="81"/>
      <c r="AL29" s="80"/>
      <c r="AM29" s="81"/>
      <c r="AN29" s="80"/>
      <c r="AO29" s="81"/>
      <c r="AP29" s="80">
        <v>1</v>
      </c>
      <c r="AQ29" s="81">
        <v>202</v>
      </c>
      <c r="AR29" s="80"/>
      <c r="AS29" s="81"/>
      <c r="AT29" s="80"/>
      <c r="AU29" s="81"/>
      <c r="AV29" s="80"/>
      <c r="AW29" s="81"/>
      <c r="AX29" s="80"/>
      <c r="AY29" s="81"/>
      <c r="AZ29" s="80"/>
      <c r="BA29" s="81"/>
      <c r="BB29" s="80"/>
      <c r="BC29" s="81"/>
      <c r="BD29" s="80"/>
      <c r="BE29" s="81"/>
      <c r="BF29" s="80"/>
      <c r="BG29" s="81"/>
      <c r="BH29" s="80"/>
      <c r="BI29" s="81"/>
      <c r="BJ29" s="80"/>
      <c r="BK29" s="81"/>
      <c r="BL29" s="80"/>
      <c r="BM29" s="81"/>
      <c r="BN29" s="80">
        <v>2</v>
      </c>
      <c r="BO29" s="81">
        <v>1080</v>
      </c>
      <c r="BP29" s="80">
        <v>15</v>
      </c>
      <c r="BQ29" s="81">
        <v>3357</v>
      </c>
      <c r="BR29" s="80"/>
      <c r="BS29" s="81"/>
      <c r="BT29" s="80"/>
      <c r="BU29" s="81"/>
      <c r="BV29" s="80">
        <v>2</v>
      </c>
      <c r="BW29" s="81">
        <v>448</v>
      </c>
      <c r="BX29" s="80"/>
      <c r="BY29" s="81"/>
      <c r="BZ29" s="80"/>
      <c r="CA29" s="81"/>
      <c r="CB29" s="80">
        <v>2</v>
      </c>
      <c r="CC29" s="81">
        <v>253</v>
      </c>
      <c r="CD29" s="80"/>
      <c r="CE29" s="81"/>
      <c r="CF29" s="80">
        <v>2</v>
      </c>
      <c r="CG29" s="81">
        <v>673</v>
      </c>
      <c r="CH29" s="80"/>
      <c r="CI29" s="81"/>
      <c r="CJ29" s="80"/>
      <c r="CK29" s="81"/>
      <c r="CL29" s="80"/>
      <c r="CM29" s="81"/>
      <c r="CN29" s="80">
        <v>2</v>
      </c>
      <c r="CO29" s="81">
        <v>445</v>
      </c>
      <c r="CP29" s="80"/>
      <c r="CQ29" s="81"/>
      <c r="CR29" s="80"/>
      <c r="CS29" s="81"/>
      <c r="CT29" s="80"/>
      <c r="CU29" s="81"/>
      <c r="CV29" s="80">
        <v>3</v>
      </c>
      <c r="CW29" s="81">
        <v>349</v>
      </c>
      <c r="CX29" s="80">
        <v>1</v>
      </c>
      <c r="CY29" s="81">
        <v>214</v>
      </c>
      <c r="CZ29" s="80"/>
      <c r="DA29" s="81"/>
      <c r="DB29" s="80"/>
      <c r="DC29" s="81"/>
      <c r="DD29" s="80">
        <f t="shared" si="6"/>
        <v>47</v>
      </c>
      <c r="DE29" s="81">
        <f t="shared" si="7"/>
        <v>11391</v>
      </c>
    </row>
    <row r="30" spans="1:109" ht="16.5">
      <c r="A30" s="118" t="s">
        <v>18</v>
      </c>
      <c r="B30" s="80"/>
      <c r="C30" s="81"/>
      <c r="D30" s="80">
        <v>1</v>
      </c>
      <c r="E30" s="81">
        <v>126</v>
      </c>
      <c r="F30" s="80"/>
      <c r="G30" s="81"/>
      <c r="H30" s="80">
        <v>2</v>
      </c>
      <c r="I30" s="81">
        <v>946</v>
      </c>
      <c r="J30" s="80"/>
      <c r="K30" s="81"/>
      <c r="L30" s="80"/>
      <c r="M30" s="81"/>
      <c r="N30" s="80"/>
      <c r="O30" s="81"/>
      <c r="P30" s="80"/>
      <c r="Q30" s="81"/>
      <c r="R30" s="80"/>
      <c r="S30" s="81"/>
      <c r="T30" s="80"/>
      <c r="U30" s="81"/>
      <c r="V30" s="80">
        <v>10</v>
      </c>
      <c r="W30" s="81">
        <v>2666</v>
      </c>
      <c r="X30" s="80"/>
      <c r="Y30" s="81"/>
      <c r="Z30" s="80">
        <v>1</v>
      </c>
      <c r="AA30" s="81">
        <v>76</v>
      </c>
      <c r="AB30" s="80">
        <v>3</v>
      </c>
      <c r="AC30" s="81">
        <v>474</v>
      </c>
      <c r="AD30" s="80"/>
      <c r="AE30" s="81"/>
      <c r="AF30" s="80"/>
      <c r="AG30" s="81"/>
      <c r="AH30" s="80"/>
      <c r="AI30" s="81"/>
      <c r="AJ30" s="80"/>
      <c r="AK30" s="81"/>
      <c r="AL30" s="80"/>
      <c r="AM30" s="81"/>
      <c r="AN30" s="80"/>
      <c r="AO30" s="81"/>
      <c r="AP30" s="80">
        <v>2</v>
      </c>
      <c r="AQ30" s="81">
        <v>117</v>
      </c>
      <c r="AR30" s="80"/>
      <c r="AS30" s="81"/>
      <c r="AT30" s="80"/>
      <c r="AU30" s="81"/>
      <c r="AV30" s="80"/>
      <c r="AW30" s="81"/>
      <c r="AX30" s="80"/>
      <c r="AY30" s="81"/>
      <c r="AZ30" s="80"/>
      <c r="BA30" s="81"/>
      <c r="BB30" s="80">
        <v>2</v>
      </c>
      <c r="BC30" s="81">
        <v>493</v>
      </c>
      <c r="BD30" s="80"/>
      <c r="BE30" s="81"/>
      <c r="BF30" s="80"/>
      <c r="BG30" s="81"/>
      <c r="BH30" s="80"/>
      <c r="BI30" s="81"/>
      <c r="BJ30" s="80"/>
      <c r="BK30" s="81"/>
      <c r="BL30" s="80"/>
      <c r="BM30" s="81"/>
      <c r="BN30" s="80">
        <v>3</v>
      </c>
      <c r="BO30" s="81">
        <v>1186</v>
      </c>
      <c r="BP30" s="80">
        <v>25</v>
      </c>
      <c r="BQ30" s="81">
        <v>4270</v>
      </c>
      <c r="BR30" s="80"/>
      <c r="BS30" s="81"/>
      <c r="BT30" s="80"/>
      <c r="BU30" s="81"/>
      <c r="BV30" s="80">
        <v>5</v>
      </c>
      <c r="BW30" s="81">
        <v>414</v>
      </c>
      <c r="BX30" s="80"/>
      <c r="BY30" s="81"/>
      <c r="BZ30" s="80"/>
      <c r="CA30" s="81"/>
      <c r="CB30" s="80">
        <v>2</v>
      </c>
      <c r="CC30" s="81">
        <v>342</v>
      </c>
      <c r="CD30" s="80"/>
      <c r="CE30" s="81"/>
      <c r="CF30" s="80">
        <v>4</v>
      </c>
      <c r="CG30" s="81">
        <v>1306</v>
      </c>
      <c r="CH30" s="80"/>
      <c r="CI30" s="81"/>
      <c r="CJ30" s="80"/>
      <c r="CK30" s="81"/>
      <c r="CL30" s="80"/>
      <c r="CM30" s="81"/>
      <c r="CN30" s="80">
        <v>1</v>
      </c>
      <c r="CO30" s="81">
        <v>64</v>
      </c>
      <c r="CP30" s="80"/>
      <c r="CQ30" s="81"/>
      <c r="CR30" s="80"/>
      <c r="CS30" s="81"/>
      <c r="CT30" s="80"/>
      <c r="CU30" s="81"/>
      <c r="CV30" s="80">
        <v>1</v>
      </c>
      <c r="CW30" s="81">
        <v>74</v>
      </c>
      <c r="CX30" s="80"/>
      <c r="CY30" s="81"/>
      <c r="CZ30" s="80"/>
      <c r="DA30" s="81"/>
      <c r="DB30" s="80"/>
      <c r="DC30" s="81"/>
      <c r="DD30" s="80">
        <f t="shared" si="6"/>
        <v>62</v>
      </c>
      <c r="DE30" s="81">
        <f t="shared" si="7"/>
        <v>12554</v>
      </c>
    </row>
    <row r="31" spans="1:109" ht="16.5">
      <c r="A31" s="118" t="s">
        <v>256</v>
      </c>
      <c r="B31" s="80"/>
      <c r="C31" s="81"/>
      <c r="D31" s="80"/>
      <c r="E31" s="81"/>
      <c r="F31" s="80"/>
      <c r="G31" s="81"/>
      <c r="H31" s="80"/>
      <c r="I31" s="81"/>
      <c r="J31" s="80"/>
      <c r="K31" s="81"/>
      <c r="L31" s="80"/>
      <c r="M31" s="81"/>
      <c r="N31" s="80"/>
      <c r="O31" s="81"/>
      <c r="P31" s="80"/>
      <c r="Q31" s="81"/>
      <c r="R31" s="80"/>
      <c r="S31" s="81"/>
      <c r="T31" s="80"/>
      <c r="U31" s="81"/>
      <c r="V31" s="80">
        <v>1</v>
      </c>
      <c r="W31" s="81">
        <v>156</v>
      </c>
      <c r="X31" s="80"/>
      <c r="Y31" s="81"/>
      <c r="Z31" s="80"/>
      <c r="AA31" s="81"/>
      <c r="AB31" s="80">
        <v>1</v>
      </c>
      <c r="AC31" s="81">
        <v>284</v>
      </c>
      <c r="AD31" s="80"/>
      <c r="AE31" s="81"/>
      <c r="AF31" s="80"/>
      <c r="AG31" s="81"/>
      <c r="AH31" s="80"/>
      <c r="AI31" s="81"/>
      <c r="AJ31" s="80"/>
      <c r="AK31" s="81"/>
      <c r="AL31" s="80"/>
      <c r="AM31" s="81"/>
      <c r="AN31" s="80"/>
      <c r="AO31" s="81"/>
      <c r="AP31" s="80"/>
      <c r="AQ31" s="81"/>
      <c r="AR31" s="80"/>
      <c r="AS31" s="81"/>
      <c r="AT31" s="80"/>
      <c r="AU31" s="81"/>
      <c r="AV31" s="80"/>
      <c r="AW31" s="81"/>
      <c r="AX31" s="80"/>
      <c r="AY31" s="81"/>
      <c r="AZ31" s="80"/>
      <c r="BA31" s="81"/>
      <c r="BB31" s="80"/>
      <c r="BC31" s="81"/>
      <c r="BD31" s="80"/>
      <c r="BE31" s="81"/>
      <c r="BF31" s="80"/>
      <c r="BG31" s="81"/>
      <c r="BH31" s="80"/>
      <c r="BI31" s="81"/>
      <c r="BJ31" s="80"/>
      <c r="BK31" s="81"/>
      <c r="BL31" s="80"/>
      <c r="BM31" s="81"/>
      <c r="BN31" s="80"/>
      <c r="BO31" s="81"/>
      <c r="BP31" s="80">
        <v>5</v>
      </c>
      <c r="BQ31" s="81">
        <v>542</v>
      </c>
      <c r="BR31" s="80"/>
      <c r="BS31" s="81"/>
      <c r="BT31" s="80"/>
      <c r="BU31" s="81"/>
      <c r="BV31" s="80"/>
      <c r="BW31" s="81"/>
      <c r="BX31" s="80"/>
      <c r="BY31" s="81"/>
      <c r="BZ31" s="80"/>
      <c r="CA31" s="81"/>
      <c r="CB31" s="80"/>
      <c r="CC31" s="81"/>
      <c r="CD31" s="80"/>
      <c r="CE31" s="81"/>
      <c r="CF31" s="80"/>
      <c r="CG31" s="81"/>
      <c r="CH31" s="80"/>
      <c r="CI31" s="81"/>
      <c r="CJ31" s="80"/>
      <c r="CK31" s="81"/>
      <c r="CL31" s="80"/>
      <c r="CM31" s="81"/>
      <c r="CN31" s="80">
        <v>1</v>
      </c>
      <c r="CO31" s="81">
        <v>759</v>
      </c>
      <c r="CP31" s="80"/>
      <c r="CQ31" s="81"/>
      <c r="CR31" s="80"/>
      <c r="CS31" s="81"/>
      <c r="CT31" s="80"/>
      <c r="CU31" s="81"/>
      <c r="CV31" s="80">
        <v>1</v>
      </c>
      <c r="CW31" s="81">
        <v>246</v>
      </c>
      <c r="CX31" s="80"/>
      <c r="CY31" s="81"/>
      <c r="CZ31" s="80"/>
      <c r="DA31" s="81"/>
      <c r="DB31" s="80"/>
      <c r="DC31" s="81"/>
      <c r="DD31" s="80">
        <f t="shared" si="6"/>
        <v>9</v>
      </c>
      <c r="DE31" s="81">
        <f t="shared" si="7"/>
        <v>1987</v>
      </c>
    </row>
    <row r="32" spans="1:109" ht="16.5">
      <c r="A32" s="121" t="s">
        <v>118</v>
      </c>
      <c r="B32" s="122"/>
      <c r="C32" s="122"/>
      <c r="D32" s="122">
        <f t="shared" ref="B32:AG32" si="8">SUM(D24:D31)</f>
        <v>26</v>
      </c>
      <c r="E32" s="123">
        <f t="shared" si="8"/>
        <v>11471</v>
      </c>
      <c r="F32" s="122">
        <f t="shared" si="8"/>
        <v>1</v>
      </c>
      <c r="G32" s="123">
        <f t="shared" si="8"/>
        <v>50</v>
      </c>
      <c r="H32" s="122">
        <f t="shared" si="8"/>
        <v>9</v>
      </c>
      <c r="I32" s="123">
        <f t="shared" si="8"/>
        <v>3000</v>
      </c>
      <c r="J32" s="122">
        <f t="shared" si="8"/>
        <v>1</v>
      </c>
      <c r="K32" s="123">
        <f t="shared" si="8"/>
        <v>50</v>
      </c>
      <c r="L32" s="122">
        <f t="shared" si="8"/>
        <v>7</v>
      </c>
      <c r="M32" s="123">
        <f t="shared" si="8"/>
        <v>253</v>
      </c>
      <c r="N32" s="122">
        <f t="shared" si="8"/>
        <v>2</v>
      </c>
      <c r="O32" s="123">
        <f t="shared" si="8"/>
        <v>121</v>
      </c>
      <c r="P32" s="122"/>
      <c r="Q32" s="123"/>
      <c r="R32" s="122"/>
      <c r="S32" s="123"/>
      <c r="T32" s="122">
        <f t="shared" si="8"/>
        <v>2</v>
      </c>
      <c r="U32" s="123">
        <f t="shared" si="8"/>
        <v>68</v>
      </c>
      <c r="V32" s="122">
        <f t="shared" si="8"/>
        <v>129</v>
      </c>
      <c r="W32" s="123">
        <f t="shared" si="8"/>
        <v>39246</v>
      </c>
      <c r="X32" s="122"/>
      <c r="Y32" s="123"/>
      <c r="Z32" s="122">
        <f t="shared" si="8"/>
        <v>1</v>
      </c>
      <c r="AA32" s="123">
        <f t="shared" si="8"/>
        <v>76</v>
      </c>
      <c r="AB32" s="122">
        <f t="shared" si="8"/>
        <v>52</v>
      </c>
      <c r="AC32" s="123">
        <f t="shared" si="8"/>
        <v>10636</v>
      </c>
      <c r="AD32" s="122"/>
      <c r="AE32" s="123"/>
      <c r="AF32" s="122"/>
      <c r="AG32" s="123"/>
      <c r="AH32" s="122">
        <f t="shared" ref="AH32:BM32" si="9">SUM(AH24:AH31)</f>
        <v>2</v>
      </c>
      <c r="AI32" s="123">
        <f t="shared" si="9"/>
        <v>244</v>
      </c>
      <c r="AJ32" s="122"/>
      <c r="AK32" s="123"/>
      <c r="AL32" s="122">
        <f t="shared" si="9"/>
        <v>1</v>
      </c>
      <c r="AM32" s="123">
        <f t="shared" si="9"/>
        <v>37</v>
      </c>
      <c r="AN32" s="122">
        <f t="shared" si="9"/>
        <v>1</v>
      </c>
      <c r="AO32" s="123">
        <f t="shared" si="9"/>
        <v>111</v>
      </c>
      <c r="AP32" s="122">
        <f t="shared" si="9"/>
        <v>11</v>
      </c>
      <c r="AQ32" s="123">
        <f t="shared" si="9"/>
        <v>3363</v>
      </c>
      <c r="AR32" s="122"/>
      <c r="AS32" s="123"/>
      <c r="AT32" s="122"/>
      <c r="AU32" s="123"/>
      <c r="AV32" s="122"/>
      <c r="AW32" s="123"/>
      <c r="AX32" s="122"/>
      <c r="AY32" s="123"/>
      <c r="AZ32" s="122"/>
      <c r="BA32" s="123"/>
      <c r="BB32" s="122">
        <f t="shared" si="9"/>
        <v>37</v>
      </c>
      <c r="BC32" s="123">
        <f t="shared" si="9"/>
        <v>11477</v>
      </c>
      <c r="BD32" s="122">
        <f t="shared" si="9"/>
        <v>19</v>
      </c>
      <c r="BE32" s="123">
        <f t="shared" si="9"/>
        <v>7770</v>
      </c>
      <c r="BF32" s="122"/>
      <c r="BG32" s="123"/>
      <c r="BH32" s="122">
        <f t="shared" si="9"/>
        <v>1</v>
      </c>
      <c r="BI32" s="123">
        <f t="shared" si="9"/>
        <v>22</v>
      </c>
      <c r="BJ32" s="122"/>
      <c r="BK32" s="123"/>
      <c r="BL32" s="122"/>
      <c r="BM32" s="123"/>
      <c r="BN32" s="122">
        <f t="shared" ref="BN32:CS32" si="10">SUM(BN24:BN31)</f>
        <v>15</v>
      </c>
      <c r="BO32" s="123">
        <f t="shared" si="10"/>
        <v>5913</v>
      </c>
      <c r="BP32" s="122">
        <f t="shared" si="10"/>
        <v>188</v>
      </c>
      <c r="BQ32" s="123">
        <f t="shared" si="10"/>
        <v>44162</v>
      </c>
      <c r="BR32" s="122"/>
      <c r="BS32" s="123"/>
      <c r="BT32" s="122"/>
      <c r="BU32" s="123"/>
      <c r="BV32" s="122">
        <f t="shared" si="10"/>
        <v>30</v>
      </c>
      <c r="BW32" s="123">
        <f t="shared" si="10"/>
        <v>3643</v>
      </c>
      <c r="BX32" s="122"/>
      <c r="BY32" s="123"/>
      <c r="BZ32" s="122"/>
      <c r="CA32" s="123"/>
      <c r="CB32" s="122">
        <f t="shared" si="10"/>
        <v>14</v>
      </c>
      <c r="CC32" s="123">
        <f t="shared" si="10"/>
        <v>3296</v>
      </c>
      <c r="CD32" s="122"/>
      <c r="CE32" s="123"/>
      <c r="CF32" s="122">
        <f t="shared" si="10"/>
        <v>42</v>
      </c>
      <c r="CG32" s="123">
        <f t="shared" si="10"/>
        <v>12586</v>
      </c>
      <c r="CH32" s="122"/>
      <c r="CI32" s="123"/>
      <c r="CJ32" s="122">
        <f t="shared" si="10"/>
        <v>26</v>
      </c>
      <c r="CK32" s="123">
        <f t="shared" si="10"/>
        <v>6774</v>
      </c>
      <c r="CL32" s="122"/>
      <c r="CM32" s="123"/>
      <c r="CN32" s="122">
        <f t="shared" si="10"/>
        <v>30</v>
      </c>
      <c r="CO32" s="123">
        <f t="shared" si="10"/>
        <v>5921</v>
      </c>
      <c r="CP32" s="122">
        <f t="shared" si="10"/>
        <v>1</v>
      </c>
      <c r="CQ32" s="123">
        <f t="shared" si="10"/>
        <v>16</v>
      </c>
      <c r="CR32" s="122"/>
      <c r="CS32" s="123"/>
      <c r="CT32" s="122">
        <f t="shared" ref="CT32:DY32" si="11">SUM(CT24:CT31)</f>
        <v>1</v>
      </c>
      <c r="CU32" s="123">
        <f t="shared" si="11"/>
        <v>16</v>
      </c>
      <c r="CV32" s="122">
        <f t="shared" si="11"/>
        <v>16</v>
      </c>
      <c r="CW32" s="123">
        <f t="shared" si="11"/>
        <v>2296</v>
      </c>
      <c r="CX32" s="122">
        <f t="shared" si="11"/>
        <v>23</v>
      </c>
      <c r="CY32" s="123">
        <f t="shared" si="11"/>
        <v>4927</v>
      </c>
      <c r="CZ32" s="122">
        <f t="shared" si="11"/>
        <v>2</v>
      </c>
      <c r="DA32" s="123">
        <f t="shared" si="11"/>
        <v>118</v>
      </c>
      <c r="DB32" s="122"/>
      <c r="DC32" s="123"/>
      <c r="DD32" s="122">
        <f t="shared" si="11"/>
        <v>690</v>
      </c>
      <c r="DE32" s="123">
        <f t="shared" si="11"/>
        <v>177663</v>
      </c>
    </row>
    <row r="33" spans="1:109" ht="16.5">
      <c r="A33" s="118" t="s">
        <v>23</v>
      </c>
      <c r="B33" s="80"/>
      <c r="C33" s="81"/>
      <c r="D33" s="80"/>
      <c r="E33" s="81"/>
      <c r="F33" s="80"/>
      <c r="G33" s="81"/>
      <c r="H33" s="80"/>
      <c r="I33" s="81"/>
      <c r="J33" s="80"/>
      <c r="K33" s="81"/>
      <c r="L33" s="80"/>
      <c r="M33" s="81"/>
      <c r="N33" s="80"/>
      <c r="O33" s="81"/>
      <c r="P33" s="80"/>
      <c r="Q33" s="81"/>
      <c r="R33" s="80"/>
      <c r="S33" s="81"/>
      <c r="T33" s="80"/>
      <c r="U33" s="81"/>
      <c r="V33" s="80"/>
      <c r="W33" s="81"/>
      <c r="X33" s="80"/>
      <c r="Y33" s="81"/>
      <c r="Z33" s="80"/>
      <c r="AA33" s="81"/>
      <c r="AB33" s="80">
        <v>3</v>
      </c>
      <c r="AC33" s="81">
        <v>78</v>
      </c>
      <c r="AD33" s="80"/>
      <c r="AE33" s="81"/>
      <c r="AF33" s="80"/>
      <c r="AG33" s="81"/>
      <c r="AH33" s="80"/>
      <c r="AI33" s="81"/>
      <c r="AJ33" s="80"/>
      <c r="AK33" s="81"/>
      <c r="AL33" s="80"/>
      <c r="AM33" s="81"/>
      <c r="AN33" s="80"/>
      <c r="AO33" s="81"/>
      <c r="AP33" s="80"/>
      <c r="AQ33" s="81"/>
      <c r="AR33" s="80"/>
      <c r="AS33" s="81"/>
      <c r="AT33" s="80"/>
      <c r="AU33" s="81"/>
      <c r="AV33" s="80"/>
      <c r="AW33" s="81"/>
      <c r="AX33" s="80"/>
      <c r="AY33" s="81"/>
      <c r="AZ33" s="80"/>
      <c r="BA33" s="81"/>
      <c r="BB33" s="80"/>
      <c r="BC33" s="81"/>
      <c r="BD33" s="80"/>
      <c r="BE33" s="81"/>
      <c r="BF33" s="80"/>
      <c r="BG33" s="81"/>
      <c r="BH33" s="80"/>
      <c r="BI33" s="81"/>
      <c r="BJ33" s="80"/>
      <c r="BK33" s="81"/>
      <c r="BL33" s="80"/>
      <c r="BM33" s="81"/>
      <c r="BN33" s="80"/>
      <c r="BO33" s="81"/>
      <c r="BP33" s="80"/>
      <c r="BQ33" s="81"/>
      <c r="BR33" s="80"/>
      <c r="BS33" s="81"/>
      <c r="BT33" s="80"/>
      <c r="BU33" s="81"/>
      <c r="BV33" s="80"/>
      <c r="BW33" s="81"/>
      <c r="BX33" s="80"/>
      <c r="BY33" s="81"/>
      <c r="BZ33" s="80"/>
      <c r="CA33" s="81"/>
      <c r="CB33" s="80"/>
      <c r="CC33" s="81"/>
      <c r="CD33" s="80"/>
      <c r="CE33" s="81"/>
      <c r="CF33" s="80"/>
      <c r="CG33" s="81"/>
      <c r="CH33" s="80"/>
      <c r="CI33" s="81"/>
      <c r="CJ33" s="80"/>
      <c r="CK33" s="81"/>
      <c r="CL33" s="80"/>
      <c r="CM33" s="81"/>
      <c r="CN33" s="80"/>
      <c r="CO33" s="81"/>
      <c r="CP33" s="80"/>
      <c r="CQ33" s="81"/>
      <c r="CR33" s="80"/>
      <c r="CS33" s="81"/>
      <c r="CT33" s="80"/>
      <c r="CU33" s="81"/>
      <c r="CV33" s="80"/>
      <c r="CW33" s="81"/>
      <c r="CX33" s="80"/>
      <c r="CY33" s="81"/>
      <c r="CZ33" s="80"/>
      <c r="DA33" s="81"/>
      <c r="DB33" s="80"/>
      <c r="DC33" s="81"/>
      <c r="DD33" s="80">
        <f t="shared" ref="DD33:DE40" si="12">B33+D33+F33+H33+J33+L33+N33+P33+R33+T33+V33+X33+Z33+AB33+AD33+AF33+AH33+AJ33+AL33+AN33+AP33+AR33+AT33+AV33+AX33+AZ33+BB33+BD33+BF33+BH33+BJ33+BL33+BN33+BP33+BR33+BT33+BV33+BX33+BZ33+CB33+CD33+CF33+CH33+CJ33+CL33+CN33+CP33+CR33+CT33+CV33+CX33+CZ33+DB33</f>
        <v>3</v>
      </c>
      <c r="DE33" s="81">
        <f t="shared" si="12"/>
        <v>78</v>
      </c>
    </row>
    <row r="34" spans="1:109" ht="16.5">
      <c r="A34" s="118" t="s">
        <v>24</v>
      </c>
      <c r="B34" s="80"/>
      <c r="C34" s="81"/>
      <c r="D34" s="80"/>
      <c r="E34" s="81"/>
      <c r="F34" s="80"/>
      <c r="G34" s="81"/>
      <c r="H34" s="80"/>
      <c r="I34" s="81"/>
      <c r="J34" s="80"/>
      <c r="K34" s="81"/>
      <c r="L34" s="80"/>
      <c r="M34" s="81"/>
      <c r="N34" s="80"/>
      <c r="O34" s="81"/>
      <c r="P34" s="80"/>
      <c r="Q34" s="81"/>
      <c r="R34" s="80"/>
      <c r="S34" s="81"/>
      <c r="T34" s="80"/>
      <c r="U34" s="81"/>
      <c r="V34" s="80">
        <v>2</v>
      </c>
      <c r="W34" s="81">
        <v>159</v>
      </c>
      <c r="X34" s="80"/>
      <c r="Y34" s="81"/>
      <c r="Z34" s="80"/>
      <c r="AA34" s="81"/>
      <c r="AB34" s="80"/>
      <c r="AC34" s="81"/>
      <c r="AD34" s="80"/>
      <c r="AE34" s="81"/>
      <c r="AF34" s="80"/>
      <c r="AG34" s="81"/>
      <c r="AH34" s="80"/>
      <c r="AI34" s="81"/>
      <c r="AJ34" s="80"/>
      <c r="AK34" s="81"/>
      <c r="AL34" s="80"/>
      <c r="AM34" s="81"/>
      <c r="AN34" s="80"/>
      <c r="AO34" s="81"/>
      <c r="AP34" s="80"/>
      <c r="AQ34" s="81"/>
      <c r="AR34" s="80"/>
      <c r="AS34" s="81"/>
      <c r="AT34" s="80"/>
      <c r="AU34" s="81"/>
      <c r="AV34" s="80"/>
      <c r="AW34" s="81"/>
      <c r="AX34" s="80"/>
      <c r="AY34" s="81"/>
      <c r="AZ34" s="80"/>
      <c r="BA34" s="81"/>
      <c r="BB34" s="80"/>
      <c r="BC34" s="81"/>
      <c r="BD34" s="80"/>
      <c r="BE34" s="81"/>
      <c r="BF34" s="80"/>
      <c r="BG34" s="81"/>
      <c r="BH34" s="80"/>
      <c r="BI34" s="81"/>
      <c r="BJ34" s="80"/>
      <c r="BK34" s="81"/>
      <c r="BL34" s="80"/>
      <c r="BM34" s="81"/>
      <c r="BN34" s="80"/>
      <c r="BO34" s="81"/>
      <c r="BP34" s="80">
        <v>5</v>
      </c>
      <c r="BQ34" s="81">
        <v>463</v>
      </c>
      <c r="BR34" s="80"/>
      <c r="BS34" s="81"/>
      <c r="BT34" s="80"/>
      <c r="BU34" s="81"/>
      <c r="BV34" s="80"/>
      <c r="BW34" s="81"/>
      <c r="BX34" s="80"/>
      <c r="BY34" s="81"/>
      <c r="BZ34" s="80"/>
      <c r="CA34" s="81"/>
      <c r="CB34" s="80"/>
      <c r="CC34" s="81"/>
      <c r="CD34" s="80"/>
      <c r="CE34" s="81"/>
      <c r="CF34" s="80">
        <v>1</v>
      </c>
      <c r="CG34" s="81">
        <v>248</v>
      </c>
      <c r="CH34" s="80"/>
      <c r="CI34" s="81"/>
      <c r="CJ34" s="80"/>
      <c r="CK34" s="81"/>
      <c r="CL34" s="80"/>
      <c r="CM34" s="81"/>
      <c r="CN34" s="80">
        <v>1</v>
      </c>
      <c r="CO34" s="81">
        <v>15</v>
      </c>
      <c r="CP34" s="80"/>
      <c r="CQ34" s="81"/>
      <c r="CR34" s="80"/>
      <c r="CS34" s="81"/>
      <c r="CT34" s="80"/>
      <c r="CU34" s="81"/>
      <c r="CV34" s="80"/>
      <c r="CW34" s="81"/>
      <c r="CX34" s="80"/>
      <c r="CY34" s="81"/>
      <c r="CZ34" s="80"/>
      <c r="DA34" s="81"/>
      <c r="DB34" s="80"/>
      <c r="DC34" s="81"/>
      <c r="DD34" s="80">
        <f t="shared" si="12"/>
        <v>9</v>
      </c>
      <c r="DE34" s="81">
        <f t="shared" si="12"/>
        <v>885</v>
      </c>
    </row>
    <row r="35" spans="1:109" ht="16.5">
      <c r="A35" s="118" t="s">
        <v>25</v>
      </c>
      <c r="B35" s="80"/>
      <c r="C35" s="81"/>
      <c r="D35" s="80">
        <v>4</v>
      </c>
      <c r="E35" s="81">
        <v>1824</v>
      </c>
      <c r="F35" s="80"/>
      <c r="G35" s="81"/>
      <c r="H35" s="80"/>
      <c r="I35" s="81"/>
      <c r="J35" s="80"/>
      <c r="K35" s="81"/>
      <c r="L35" s="80"/>
      <c r="M35" s="81"/>
      <c r="N35" s="80"/>
      <c r="O35" s="81"/>
      <c r="P35" s="80"/>
      <c r="Q35" s="81"/>
      <c r="R35" s="80"/>
      <c r="S35" s="81"/>
      <c r="T35" s="80"/>
      <c r="U35" s="81"/>
      <c r="V35" s="80">
        <v>11</v>
      </c>
      <c r="W35" s="81">
        <v>4163</v>
      </c>
      <c r="X35" s="80"/>
      <c r="Y35" s="81"/>
      <c r="Z35" s="80"/>
      <c r="AA35" s="81"/>
      <c r="AB35" s="80">
        <v>3</v>
      </c>
      <c r="AC35" s="81">
        <v>888</v>
      </c>
      <c r="AD35" s="80"/>
      <c r="AE35" s="81"/>
      <c r="AF35" s="80"/>
      <c r="AG35" s="81"/>
      <c r="AH35" s="80"/>
      <c r="AI35" s="81"/>
      <c r="AJ35" s="80"/>
      <c r="AK35" s="81"/>
      <c r="AL35" s="80"/>
      <c r="AM35" s="81"/>
      <c r="AN35" s="80"/>
      <c r="AO35" s="81"/>
      <c r="AP35" s="80"/>
      <c r="AQ35" s="81"/>
      <c r="AR35" s="80"/>
      <c r="AS35" s="81"/>
      <c r="AT35" s="80"/>
      <c r="AU35" s="81"/>
      <c r="AV35" s="80"/>
      <c r="AW35" s="81"/>
      <c r="AX35" s="80"/>
      <c r="AY35" s="81"/>
      <c r="AZ35" s="80"/>
      <c r="BA35" s="81"/>
      <c r="BB35" s="80">
        <v>1</v>
      </c>
      <c r="BC35" s="81">
        <v>346</v>
      </c>
      <c r="BD35" s="80">
        <v>4</v>
      </c>
      <c r="BE35" s="81">
        <v>1781</v>
      </c>
      <c r="BF35" s="80"/>
      <c r="BG35" s="81"/>
      <c r="BH35" s="80"/>
      <c r="BI35" s="81"/>
      <c r="BJ35" s="80"/>
      <c r="BK35" s="81"/>
      <c r="BL35" s="80"/>
      <c r="BM35" s="81"/>
      <c r="BN35" s="80">
        <v>1</v>
      </c>
      <c r="BO35" s="81">
        <v>159</v>
      </c>
      <c r="BP35" s="80">
        <v>1</v>
      </c>
      <c r="BQ35" s="81">
        <v>67</v>
      </c>
      <c r="BR35" s="80"/>
      <c r="BS35" s="81"/>
      <c r="BT35" s="80"/>
      <c r="BU35" s="81"/>
      <c r="BV35" s="80">
        <v>1</v>
      </c>
      <c r="BW35" s="81">
        <v>176</v>
      </c>
      <c r="BX35" s="80"/>
      <c r="BY35" s="81"/>
      <c r="BZ35" s="80"/>
      <c r="CA35" s="81"/>
      <c r="CB35" s="80"/>
      <c r="CC35" s="81"/>
      <c r="CD35" s="80"/>
      <c r="CE35" s="81"/>
      <c r="CF35" s="80">
        <v>5</v>
      </c>
      <c r="CG35" s="81">
        <v>2717</v>
      </c>
      <c r="CH35" s="80"/>
      <c r="CI35" s="81"/>
      <c r="CJ35" s="80">
        <v>1</v>
      </c>
      <c r="CK35" s="81">
        <v>117</v>
      </c>
      <c r="CL35" s="80"/>
      <c r="CM35" s="81"/>
      <c r="CN35" s="80">
        <v>8</v>
      </c>
      <c r="CO35" s="81">
        <v>2851</v>
      </c>
      <c r="CP35" s="80"/>
      <c r="CQ35" s="81"/>
      <c r="CR35" s="80"/>
      <c r="CS35" s="81"/>
      <c r="CT35" s="80"/>
      <c r="CU35" s="81"/>
      <c r="CV35" s="80"/>
      <c r="CW35" s="81"/>
      <c r="CX35" s="80">
        <v>4</v>
      </c>
      <c r="CY35" s="81">
        <v>1210</v>
      </c>
      <c r="CZ35" s="80"/>
      <c r="DA35" s="81"/>
      <c r="DB35" s="80"/>
      <c r="DC35" s="81"/>
      <c r="DD35" s="80">
        <f t="shared" si="12"/>
        <v>44</v>
      </c>
      <c r="DE35" s="81">
        <f t="shared" si="12"/>
        <v>16299</v>
      </c>
    </row>
    <row r="36" spans="1:109" ht="16.5">
      <c r="A36" s="118" t="s">
        <v>159</v>
      </c>
      <c r="B36" s="80"/>
      <c r="C36" s="81"/>
      <c r="D36" s="80">
        <v>1</v>
      </c>
      <c r="E36" s="81">
        <v>336</v>
      </c>
      <c r="F36" s="80"/>
      <c r="G36" s="81"/>
      <c r="H36" s="80"/>
      <c r="I36" s="81"/>
      <c r="J36" s="80"/>
      <c r="K36" s="81"/>
      <c r="L36" s="80"/>
      <c r="M36" s="81"/>
      <c r="N36" s="80"/>
      <c r="O36" s="81"/>
      <c r="P36" s="80"/>
      <c r="Q36" s="81"/>
      <c r="R36" s="80"/>
      <c r="S36" s="81"/>
      <c r="T36" s="80"/>
      <c r="U36" s="81"/>
      <c r="V36" s="80">
        <v>3</v>
      </c>
      <c r="W36" s="81">
        <v>944</v>
      </c>
      <c r="X36" s="80"/>
      <c r="Y36" s="81"/>
      <c r="Z36" s="80"/>
      <c r="AA36" s="81"/>
      <c r="AB36" s="80">
        <v>1</v>
      </c>
      <c r="AC36" s="81">
        <v>78</v>
      </c>
      <c r="AD36" s="80"/>
      <c r="AE36" s="81"/>
      <c r="AF36" s="80"/>
      <c r="AG36" s="81"/>
      <c r="AH36" s="80"/>
      <c r="AI36" s="81"/>
      <c r="AJ36" s="80"/>
      <c r="AK36" s="81"/>
      <c r="AL36" s="80"/>
      <c r="AM36" s="81"/>
      <c r="AN36" s="80"/>
      <c r="AO36" s="81"/>
      <c r="AP36" s="80"/>
      <c r="AQ36" s="81"/>
      <c r="AR36" s="80"/>
      <c r="AS36" s="81"/>
      <c r="AT36" s="80"/>
      <c r="AU36" s="81"/>
      <c r="AV36" s="80"/>
      <c r="AW36" s="81"/>
      <c r="AX36" s="80"/>
      <c r="AY36" s="81"/>
      <c r="AZ36" s="80"/>
      <c r="BA36" s="81"/>
      <c r="BB36" s="80"/>
      <c r="BC36" s="81"/>
      <c r="BD36" s="80"/>
      <c r="BE36" s="81"/>
      <c r="BF36" s="80"/>
      <c r="BG36" s="81"/>
      <c r="BH36" s="80"/>
      <c r="BI36" s="81"/>
      <c r="BJ36" s="80"/>
      <c r="BK36" s="81"/>
      <c r="BL36" s="80"/>
      <c r="BM36" s="81"/>
      <c r="BN36" s="80">
        <v>1</v>
      </c>
      <c r="BO36" s="81">
        <v>2205</v>
      </c>
      <c r="BP36" s="80"/>
      <c r="BQ36" s="81"/>
      <c r="BR36" s="80"/>
      <c r="BS36" s="81"/>
      <c r="BT36" s="80"/>
      <c r="BU36" s="81"/>
      <c r="BV36" s="80"/>
      <c r="BW36" s="81"/>
      <c r="BX36" s="80"/>
      <c r="BY36" s="81"/>
      <c r="BZ36" s="80"/>
      <c r="CA36" s="81"/>
      <c r="CB36" s="80"/>
      <c r="CC36" s="81"/>
      <c r="CD36" s="80"/>
      <c r="CE36" s="81"/>
      <c r="CF36" s="80"/>
      <c r="CG36" s="81"/>
      <c r="CH36" s="80"/>
      <c r="CI36" s="81"/>
      <c r="CJ36" s="80">
        <v>1</v>
      </c>
      <c r="CK36" s="81">
        <v>81</v>
      </c>
      <c r="CL36" s="80"/>
      <c r="CM36" s="81"/>
      <c r="CN36" s="80">
        <v>3</v>
      </c>
      <c r="CO36" s="81">
        <v>534</v>
      </c>
      <c r="CP36" s="80"/>
      <c r="CQ36" s="81"/>
      <c r="CR36" s="80"/>
      <c r="CS36" s="81"/>
      <c r="CT36" s="80"/>
      <c r="CU36" s="81"/>
      <c r="CV36" s="80"/>
      <c r="CW36" s="81"/>
      <c r="CX36" s="80"/>
      <c r="CY36" s="81"/>
      <c r="CZ36" s="80"/>
      <c r="DA36" s="81"/>
      <c r="DB36" s="80"/>
      <c r="DC36" s="81"/>
      <c r="DD36" s="80">
        <f t="shared" si="12"/>
        <v>10</v>
      </c>
      <c r="DE36" s="81">
        <f t="shared" si="12"/>
        <v>4178</v>
      </c>
    </row>
    <row r="37" spans="1:109" ht="16.5">
      <c r="A37" s="118" t="s">
        <v>26</v>
      </c>
      <c r="B37" s="80"/>
      <c r="C37" s="81"/>
      <c r="D37" s="80">
        <v>13</v>
      </c>
      <c r="E37" s="81">
        <v>5486</v>
      </c>
      <c r="F37" s="80"/>
      <c r="G37" s="81"/>
      <c r="H37" s="80">
        <v>3</v>
      </c>
      <c r="I37" s="81">
        <v>616</v>
      </c>
      <c r="J37" s="80"/>
      <c r="K37" s="81"/>
      <c r="L37" s="80"/>
      <c r="M37" s="81"/>
      <c r="N37" s="80"/>
      <c r="O37" s="81"/>
      <c r="P37" s="80"/>
      <c r="Q37" s="81"/>
      <c r="R37" s="80"/>
      <c r="S37" s="81"/>
      <c r="T37" s="80"/>
      <c r="U37" s="81"/>
      <c r="V37" s="80">
        <v>16</v>
      </c>
      <c r="W37" s="81">
        <v>6840</v>
      </c>
      <c r="X37" s="80"/>
      <c r="Y37" s="81"/>
      <c r="Z37" s="80"/>
      <c r="AA37" s="81"/>
      <c r="AB37" s="80">
        <v>12</v>
      </c>
      <c r="AC37" s="81">
        <v>4129</v>
      </c>
      <c r="AD37" s="80"/>
      <c r="AE37" s="81"/>
      <c r="AF37" s="80"/>
      <c r="AG37" s="81"/>
      <c r="AH37" s="80">
        <v>1</v>
      </c>
      <c r="AI37" s="81">
        <v>52</v>
      </c>
      <c r="AJ37" s="80"/>
      <c r="AK37" s="81"/>
      <c r="AL37" s="80"/>
      <c r="AM37" s="81"/>
      <c r="AN37" s="80"/>
      <c r="AO37" s="81"/>
      <c r="AP37" s="80">
        <v>2</v>
      </c>
      <c r="AQ37" s="81">
        <v>750</v>
      </c>
      <c r="AR37" s="80">
        <v>2</v>
      </c>
      <c r="AS37" s="81">
        <v>62</v>
      </c>
      <c r="AT37" s="80"/>
      <c r="AU37" s="81"/>
      <c r="AV37" s="80"/>
      <c r="AW37" s="81"/>
      <c r="AX37" s="80"/>
      <c r="AY37" s="81"/>
      <c r="AZ37" s="80"/>
      <c r="BA37" s="81"/>
      <c r="BB37" s="80"/>
      <c r="BC37" s="81"/>
      <c r="BD37" s="80">
        <v>5</v>
      </c>
      <c r="BE37" s="81">
        <v>4069</v>
      </c>
      <c r="BF37" s="80"/>
      <c r="BG37" s="81"/>
      <c r="BH37" s="80"/>
      <c r="BI37" s="81"/>
      <c r="BJ37" s="80"/>
      <c r="BK37" s="81"/>
      <c r="BL37" s="80"/>
      <c r="BM37" s="81"/>
      <c r="BN37" s="80">
        <v>12</v>
      </c>
      <c r="BO37" s="81">
        <v>6398</v>
      </c>
      <c r="BP37" s="80">
        <v>12</v>
      </c>
      <c r="BQ37" s="81">
        <v>3486</v>
      </c>
      <c r="BR37" s="80"/>
      <c r="BS37" s="81"/>
      <c r="BT37" s="80"/>
      <c r="BU37" s="81"/>
      <c r="BV37" s="80">
        <v>6</v>
      </c>
      <c r="BW37" s="81">
        <v>1405</v>
      </c>
      <c r="BX37" s="80"/>
      <c r="BY37" s="81"/>
      <c r="BZ37" s="80"/>
      <c r="CA37" s="81"/>
      <c r="CB37" s="80">
        <v>1</v>
      </c>
      <c r="CC37" s="81">
        <v>156</v>
      </c>
      <c r="CD37" s="80"/>
      <c r="CE37" s="81"/>
      <c r="CF37" s="80">
        <v>18</v>
      </c>
      <c r="CG37" s="81">
        <v>9384</v>
      </c>
      <c r="CH37" s="80"/>
      <c r="CI37" s="81"/>
      <c r="CJ37" s="80">
        <v>14</v>
      </c>
      <c r="CK37" s="81">
        <v>5712</v>
      </c>
      <c r="CL37" s="80"/>
      <c r="CM37" s="81"/>
      <c r="CN37" s="80">
        <v>5</v>
      </c>
      <c r="CO37" s="81">
        <v>3390</v>
      </c>
      <c r="CP37" s="80"/>
      <c r="CQ37" s="81"/>
      <c r="CR37" s="80"/>
      <c r="CS37" s="81"/>
      <c r="CT37" s="80"/>
      <c r="CU37" s="81"/>
      <c r="CV37" s="80">
        <v>1</v>
      </c>
      <c r="CW37" s="81">
        <v>208</v>
      </c>
      <c r="CX37" s="80">
        <v>9</v>
      </c>
      <c r="CY37" s="81">
        <v>3288</v>
      </c>
      <c r="CZ37" s="80"/>
      <c r="DA37" s="81"/>
      <c r="DB37" s="80"/>
      <c r="DC37" s="81"/>
      <c r="DD37" s="80">
        <f t="shared" si="12"/>
        <v>132</v>
      </c>
      <c r="DE37" s="81">
        <f t="shared" si="12"/>
        <v>55431</v>
      </c>
    </row>
    <row r="38" spans="1:109" ht="16.5">
      <c r="A38" s="118" t="s">
        <v>160</v>
      </c>
      <c r="B38" s="80"/>
      <c r="C38" s="81"/>
      <c r="D38" s="80">
        <v>2</v>
      </c>
      <c r="E38" s="81">
        <v>443</v>
      </c>
      <c r="F38" s="80"/>
      <c r="G38" s="81"/>
      <c r="H38" s="80"/>
      <c r="I38" s="81"/>
      <c r="J38" s="80"/>
      <c r="K38" s="81"/>
      <c r="L38" s="80"/>
      <c r="M38" s="81"/>
      <c r="N38" s="80"/>
      <c r="O38" s="81"/>
      <c r="P38" s="80"/>
      <c r="Q38" s="81"/>
      <c r="R38" s="80"/>
      <c r="S38" s="81"/>
      <c r="T38" s="80"/>
      <c r="U38" s="81"/>
      <c r="V38" s="80"/>
      <c r="W38" s="81"/>
      <c r="X38" s="80"/>
      <c r="Y38" s="81"/>
      <c r="Z38" s="80"/>
      <c r="AA38" s="81"/>
      <c r="AB38" s="80">
        <v>1</v>
      </c>
      <c r="AC38" s="81">
        <v>840</v>
      </c>
      <c r="AD38" s="80"/>
      <c r="AE38" s="81"/>
      <c r="AF38" s="80"/>
      <c r="AG38" s="81"/>
      <c r="AH38" s="80"/>
      <c r="AI38" s="81"/>
      <c r="AJ38" s="80"/>
      <c r="AK38" s="81"/>
      <c r="AL38" s="80"/>
      <c r="AM38" s="81"/>
      <c r="AN38" s="80"/>
      <c r="AO38" s="81"/>
      <c r="AP38" s="80">
        <v>1</v>
      </c>
      <c r="AQ38" s="81">
        <v>182</v>
      </c>
      <c r="AR38" s="80"/>
      <c r="AS38" s="81"/>
      <c r="AT38" s="80"/>
      <c r="AU38" s="81"/>
      <c r="AV38" s="80"/>
      <c r="AW38" s="81"/>
      <c r="AX38" s="80"/>
      <c r="AY38" s="81"/>
      <c r="AZ38" s="80"/>
      <c r="BA38" s="81"/>
      <c r="BB38" s="80"/>
      <c r="BC38" s="81"/>
      <c r="BD38" s="80"/>
      <c r="BE38" s="81"/>
      <c r="BF38" s="80"/>
      <c r="BG38" s="81"/>
      <c r="BH38" s="80"/>
      <c r="BI38" s="81"/>
      <c r="BJ38" s="80"/>
      <c r="BK38" s="81"/>
      <c r="BL38" s="80"/>
      <c r="BM38" s="81"/>
      <c r="BN38" s="80">
        <v>1</v>
      </c>
      <c r="BO38" s="81">
        <v>544</v>
      </c>
      <c r="BP38" s="80"/>
      <c r="BQ38" s="81"/>
      <c r="BR38" s="80"/>
      <c r="BS38" s="81"/>
      <c r="BT38" s="80"/>
      <c r="BU38" s="81"/>
      <c r="BV38" s="80"/>
      <c r="BW38" s="81"/>
      <c r="BX38" s="80"/>
      <c r="BY38" s="81"/>
      <c r="BZ38" s="80"/>
      <c r="CA38" s="81"/>
      <c r="CB38" s="80"/>
      <c r="CC38" s="81"/>
      <c r="CD38" s="80"/>
      <c r="CE38" s="81"/>
      <c r="CF38" s="80"/>
      <c r="CG38" s="81"/>
      <c r="CH38" s="80"/>
      <c r="CI38" s="81"/>
      <c r="CJ38" s="80"/>
      <c r="CK38" s="81"/>
      <c r="CL38" s="80"/>
      <c r="CM38" s="81"/>
      <c r="CN38" s="80">
        <v>1</v>
      </c>
      <c r="CO38" s="81">
        <v>378</v>
      </c>
      <c r="CP38" s="80"/>
      <c r="CQ38" s="81"/>
      <c r="CR38" s="80"/>
      <c r="CS38" s="81"/>
      <c r="CT38" s="80"/>
      <c r="CU38" s="81"/>
      <c r="CV38" s="80"/>
      <c r="CW38" s="81"/>
      <c r="CX38" s="80"/>
      <c r="CY38" s="81"/>
      <c r="CZ38" s="80"/>
      <c r="DA38" s="81"/>
      <c r="DB38" s="80"/>
      <c r="DC38" s="81"/>
      <c r="DD38" s="80">
        <f t="shared" si="12"/>
        <v>6</v>
      </c>
      <c r="DE38" s="81">
        <f t="shared" si="12"/>
        <v>2387</v>
      </c>
    </row>
    <row r="39" spans="1:109" ht="16.5">
      <c r="A39" s="118" t="s">
        <v>27</v>
      </c>
      <c r="B39" s="80"/>
      <c r="C39" s="81"/>
      <c r="D39" s="80">
        <v>1</v>
      </c>
      <c r="E39" s="81">
        <v>706</v>
      </c>
      <c r="F39" s="80"/>
      <c r="G39" s="81"/>
      <c r="H39" s="80"/>
      <c r="I39" s="81"/>
      <c r="J39" s="80"/>
      <c r="K39" s="81"/>
      <c r="L39" s="80"/>
      <c r="M39" s="81"/>
      <c r="N39" s="80"/>
      <c r="O39" s="81"/>
      <c r="P39" s="80"/>
      <c r="Q39" s="81"/>
      <c r="R39" s="80"/>
      <c r="S39" s="81"/>
      <c r="T39" s="80"/>
      <c r="U39" s="81"/>
      <c r="V39" s="80">
        <v>2</v>
      </c>
      <c r="W39" s="81">
        <v>586</v>
      </c>
      <c r="X39" s="80"/>
      <c r="Y39" s="81"/>
      <c r="Z39" s="80"/>
      <c r="AA39" s="81"/>
      <c r="AB39" s="80">
        <v>1</v>
      </c>
      <c r="AC39" s="81">
        <v>96</v>
      </c>
      <c r="AD39" s="80"/>
      <c r="AE39" s="81"/>
      <c r="AF39" s="80"/>
      <c r="AG39" s="81"/>
      <c r="AH39" s="80"/>
      <c r="AI39" s="81"/>
      <c r="AJ39" s="80"/>
      <c r="AK39" s="81"/>
      <c r="AL39" s="80"/>
      <c r="AM39" s="81"/>
      <c r="AN39" s="80"/>
      <c r="AO39" s="81"/>
      <c r="AP39" s="80"/>
      <c r="AQ39" s="81"/>
      <c r="AR39" s="80"/>
      <c r="AS39" s="81"/>
      <c r="AT39" s="80"/>
      <c r="AU39" s="81"/>
      <c r="AV39" s="80"/>
      <c r="AW39" s="81"/>
      <c r="AX39" s="80"/>
      <c r="AY39" s="81"/>
      <c r="AZ39" s="80"/>
      <c r="BA39" s="81"/>
      <c r="BB39" s="80"/>
      <c r="BC39" s="81"/>
      <c r="BD39" s="80"/>
      <c r="BE39" s="81"/>
      <c r="BF39" s="80"/>
      <c r="BG39" s="81"/>
      <c r="BH39" s="80"/>
      <c r="BI39" s="81"/>
      <c r="BJ39" s="80"/>
      <c r="BK39" s="81"/>
      <c r="BL39" s="80"/>
      <c r="BM39" s="81"/>
      <c r="BN39" s="80"/>
      <c r="BO39" s="81"/>
      <c r="BP39" s="80">
        <v>1</v>
      </c>
      <c r="BQ39" s="81">
        <v>405</v>
      </c>
      <c r="BR39" s="80"/>
      <c r="BS39" s="81"/>
      <c r="BT39" s="80"/>
      <c r="BU39" s="81"/>
      <c r="BV39" s="80"/>
      <c r="BW39" s="81"/>
      <c r="BX39" s="80"/>
      <c r="BY39" s="81"/>
      <c r="BZ39" s="80"/>
      <c r="CA39" s="81"/>
      <c r="CB39" s="80"/>
      <c r="CC39" s="81"/>
      <c r="CD39" s="80"/>
      <c r="CE39" s="81"/>
      <c r="CF39" s="80"/>
      <c r="CG39" s="81"/>
      <c r="CH39" s="80"/>
      <c r="CI39" s="81"/>
      <c r="CJ39" s="80"/>
      <c r="CK39" s="81"/>
      <c r="CL39" s="80"/>
      <c r="CM39" s="81"/>
      <c r="CN39" s="80">
        <v>1</v>
      </c>
      <c r="CO39" s="81">
        <v>106</v>
      </c>
      <c r="CP39" s="80"/>
      <c r="CQ39" s="81"/>
      <c r="CR39" s="80"/>
      <c r="CS39" s="81"/>
      <c r="CT39" s="80"/>
      <c r="CU39" s="81"/>
      <c r="CV39" s="80"/>
      <c r="CW39" s="81"/>
      <c r="CX39" s="80">
        <v>1</v>
      </c>
      <c r="CY39" s="81">
        <v>136</v>
      </c>
      <c r="CZ39" s="80"/>
      <c r="DA39" s="81"/>
      <c r="DB39" s="80"/>
      <c r="DC39" s="81"/>
      <c r="DD39" s="80">
        <f t="shared" si="12"/>
        <v>7</v>
      </c>
      <c r="DE39" s="81">
        <f t="shared" si="12"/>
        <v>2035</v>
      </c>
    </row>
    <row r="40" spans="1:109" ht="16.5">
      <c r="A40" s="118" t="s">
        <v>257</v>
      </c>
      <c r="B40" s="80"/>
      <c r="C40" s="81"/>
      <c r="D40" s="80"/>
      <c r="E40" s="81"/>
      <c r="F40" s="80"/>
      <c r="G40" s="81"/>
      <c r="H40" s="80"/>
      <c r="I40" s="81"/>
      <c r="J40" s="80"/>
      <c r="K40" s="81"/>
      <c r="L40" s="80"/>
      <c r="M40" s="81"/>
      <c r="N40" s="80"/>
      <c r="O40" s="81"/>
      <c r="P40" s="80"/>
      <c r="Q40" s="81"/>
      <c r="R40" s="80"/>
      <c r="S40" s="81"/>
      <c r="T40" s="80"/>
      <c r="U40" s="81"/>
      <c r="V40" s="80"/>
      <c r="W40" s="81"/>
      <c r="X40" s="80"/>
      <c r="Y40" s="81"/>
      <c r="Z40" s="80"/>
      <c r="AA40" s="81"/>
      <c r="AB40" s="80"/>
      <c r="AC40" s="81"/>
      <c r="AD40" s="80"/>
      <c r="AE40" s="81"/>
      <c r="AF40" s="80"/>
      <c r="AG40" s="81"/>
      <c r="AH40" s="80"/>
      <c r="AI40" s="81"/>
      <c r="AJ40" s="80"/>
      <c r="AK40" s="81"/>
      <c r="AL40" s="80"/>
      <c r="AM40" s="81"/>
      <c r="AN40" s="80"/>
      <c r="AO40" s="81"/>
      <c r="AP40" s="80"/>
      <c r="AQ40" s="81"/>
      <c r="AR40" s="80"/>
      <c r="AS40" s="81"/>
      <c r="AT40" s="80"/>
      <c r="AU40" s="81"/>
      <c r="AV40" s="80"/>
      <c r="AW40" s="81"/>
      <c r="AX40" s="80"/>
      <c r="AY40" s="81"/>
      <c r="AZ40" s="80"/>
      <c r="BA40" s="81"/>
      <c r="BB40" s="80"/>
      <c r="BC40" s="81"/>
      <c r="BD40" s="80"/>
      <c r="BE40" s="81"/>
      <c r="BF40" s="80"/>
      <c r="BG40" s="81"/>
      <c r="BH40" s="80"/>
      <c r="BI40" s="81"/>
      <c r="BJ40" s="80"/>
      <c r="BK40" s="81"/>
      <c r="BL40" s="80"/>
      <c r="BM40" s="81"/>
      <c r="BN40" s="80"/>
      <c r="BO40" s="81"/>
      <c r="BP40" s="80"/>
      <c r="BQ40" s="81"/>
      <c r="BR40" s="80"/>
      <c r="BS40" s="81"/>
      <c r="BT40" s="80"/>
      <c r="BU40" s="81"/>
      <c r="BV40" s="80"/>
      <c r="BW40" s="81"/>
      <c r="BX40" s="80"/>
      <c r="BY40" s="81"/>
      <c r="BZ40" s="80"/>
      <c r="CA40" s="81"/>
      <c r="CB40" s="80"/>
      <c r="CC40" s="81"/>
      <c r="CD40" s="80"/>
      <c r="CE40" s="81"/>
      <c r="CF40" s="80"/>
      <c r="CG40" s="81"/>
      <c r="CH40" s="80"/>
      <c r="CI40" s="81"/>
      <c r="CJ40" s="80"/>
      <c r="CK40" s="81"/>
      <c r="CL40" s="80"/>
      <c r="CM40" s="81"/>
      <c r="CN40" s="80"/>
      <c r="CO40" s="81"/>
      <c r="CP40" s="80"/>
      <c r="CQ40" s="81"/>
      <c r="CR40" s="80"/>
      <c r="CS40" s="81"/>
      <c r="CT40" s="80"/>
      <c r="CU40" s="81"/>
      <c r="CV40" s="80"/>
      <c r="CW40" s="81"/>
      <c r="CX40" s="80"/>
      <c r="CY40" s="81"/>
      <c r="CZ40" s="80"/>
      <c r="DA40" s="81"/>
      <c r="DB40" s="80"/>
      <c r="DC40" s="81"/>
      <c r="DD40" s="80"/>
      <c r="DE40" s="81"/>
    </row>
    <row r="41" spans="1:109" ht="16.5">
      <c r="A41" s="121" t="s">
        <v>113</v>
      </c>
      <c r="B41" s="122"/>
      <c r="C41" s="122"/>
      <c r="D41" s="122">
        <f t="shared" ref="B41:AG41" si="13">SUM(D33:D40)</f>
        <v>21</v>
      </c>
      <c r="E41" s="123">
        <f t="shared" si="13"/>
        <v>8795</v>
      </c>
      <c r="F41" s="122"/>
      <c r="G41" s="123"/>
      <c r="H41" s="122">
        <f t="shared" si="13"/>
        <v>3</v>
      </c>
      <c r="I41" s="123">
        <f t="shared" si="13"/>
        <v>616</v>
      </c>
      <c r="J41" s="122"/>
      <c r="K41" s="123"/>
      <c r="L41" s="122"/>
      <c r="M41" s="123"/>
      <c r="N41" s="122"/>
      <c r="O41" s="123"/>
      <c r="P41" s="122"/>
      <c r="Q41" s="123"/>
      <c r="R41" s="122"/>
      <c r="S41" s="123"/>
      <c r="T41" s="122"/>
      <c r="U41" s="123"/>
      <c r="V41" s="122">
        <f t="shared" si="13"/>
        <v>34</v>
      </c>
      <c r="W41" s="123">
        <f t="shared" si="13"/>
        <v>12692</v>
      </c>
      <c r="X41" s="122"/>
      <c r="Y41" s="123"/>
      <c r="Z41" s="122"/>
      <c r="AA41" s="123"/>
      <c r="AB41" s="122">
        <f t="shared" si="13"/>
        <v>21</v>
      </c>
      <c r="AC41" s="123">
        <f t="shared" si="13"/>
        <v>6109</v>
      </c>
      <c r="AD41" s="122"/>
      <c r="AE41" s="123"/>
      <c r="AF41" s="122"/>
      <c r="AG41" s="123"/>
      <c r="AH41" s="122">
        <f t="shared" ref="AH41:BM41" si="14">SUM(AH33:AH40)</f>
        <v>1</v>
      </c>
      <c r="AI41" s="123">
        <f t="shared" si="14"/>
        <v>52</v>
      </c>
      <c r="AJ41" s="122"/>
      <c r="AK41" s="123"/>
      <c r="AL41" s="122"/>
      <c r="AM41" s="123"/>
      <c r="AN41" s="122"/>
      <c r="AO41" s="123"/>
      <c r="AP41" s="122">
        <f t="shared" si="14"/>
        <v>3</v>
      </c>
      <c r="AQ41" s="123">
        <f t="shared" si="14"/>
        <v>932</v>
      </c>
      <c r="AR41" s="122">
        <f t="shared" si="14"/>
        <v>2</v>
      </c>
      <c r="AS41" s="123">
        <f t="shared" si="14"/>
        <v>62</v>
      </c>
      <c r="AT41" s="122"/>
      <c r="AU41" s="123"/>
      <c r="AV41" s="122"/>
      <c r="AW41" s="123"/>
      <c r="AX41" s="122"/>
      <c r="AY41" s="123"/>
      <c r="AZ41" s="122"/>
      <c r="BA41" s="123"/>
      <c r="BB41" s="122">
        <f t="shared" si="14"/>
        <v>1</v>
      </c>
      <c r="BC41" s="123">
        <f t="shared" si="14"/>
        <v>346</v>
      </c>
      <c r="BD41" s="122">
        <f t="shared" si="14"/>
        <v>9</v>
      </c>
      <c r="BE41" s="123">
        <f t="shared" si="14"/>
        <v>5850</v>
      </c>
      <c r="BF41" s="122"/>
      <c r="BG41" s="123"/>
      <c r="BH41" s="122"/>
      <c r="BI41" s="123"/>
      <c r="BJ41" s="122"/>
      <c r="BK41" s="123"/>
      <c r="BL41" s="122"/>
      <c r="BM41" s="123"/>
      <c r="BN41" s="122">
        <f t="shared" ref="BN41:CS41" si="15">SUM(BN33:BN40)</f>
        <v>15</v>
      </c>
      <c r="BO41" s="123">
        <f t="shared" si="15"/>
        <v>9306</v>
      </c>
      <c r="BP41" s="122">
        <f t="shared" si="15"/>
        <v>19</v>
      </c>
      <c r="BQ41" s="123">
        <f t="shared" si="15"/>
        <v>4421</v>
      </c>
      <c r="BR41" s="122"/>
      <c r="BS41" s="123"/>
      <c r="BT41" s="122"/>
      <c r="BU41" s="123"/>
      <c r="BV41" s="122">
        <f t="shared" si="15"/>
        <v>7</v>
      </c>
      <c r="BW41" s="123">
        <f t="shared" si="15"/>
        <v>1581</v>
      </c>
      <c r="BX41" s="122"/>
      <c r="BY41" s="123"/>
      <c r="BZ41" s="122"/>
      <c r="CA41" s="123"/>
      <c r="CB41" s="122">
        <f t="shared" si="15"/>
        <v>1</v>
      </c>
      <c r="CC41" s="123">
        <f t="shared" si="15"/>
        <v>156</v>
      </c>
      <c r="CD41" s="122"/>
      <c r="CE41" s="123"/>
      <c r="CF41" s="122">
        <f t="shared" si="15"/>
        <v>24</v>
      </c>
      <c r="CG41" s="123">
        <f t="shared" si="15"/>
        <v>12349</v>
      </c>
      <c r="CH41" s="122"/>
      <c r="CI41" s="123"/>
      <c r="CJ41" s="122">
        <f t="shared" si="15"/>
        <v>16</v>
      </c>
      <c r="CK41" s="123">
        <f t="shared" si="15"/>
        <v>5910</v>
      </c>
      <c r="CL41" s="122"/>
      <c r="CM41" s="123"/>
      <c r="CN41" s="122">
        <f t="shared" si="15"/>
        <v>19</v>
      </c>
      <c r="CO41" s="123">
        <f t="shared" si="15"/>
        <v>7274</v>
      </c>
      <c r="CP41" s="122"/>
      <c r="CQ41" s="123"/>
      <c r="CR41" s="122"/>
      <c r="CS41" s="123"/>
      <c r="CT41" s="122"/>
      <c r="CU41" s="123"/>
      <c r="CV41" s="122">
        <f t="shared" ref="CT41:DY41" si="16">SUM(CV33:CV40)</f>
        <v>1</v>
      </c>
      <c r="CW41" s="123">
        <f t="shared" si="16"/>
        <v>208</v>
      </c>
      <c r="CX41" s="122">
        <f t="shared" si="16"/>
        <v>14</v>
      </c>
      <c r="CY41" s="123">
        <f t="shared" si="16"/>
        <v>4634</v>
      </c>
      <c r="CZ41" s="122"/>
      <c r="DA41" s="123"/>
      <c r="DB41" s="122"/>
      <c r="DC41" s="123"/>
      <c r="DD41" s="122">
        <f t="shared" si="16"/>
        <v>211</v>
      </c>
      <c r="DE41" s="123">
        <f t="shared" si="16"/>
        <v>81293</v>
      </c>
    </row>
    <row r="42" spans="1:109" ht="16.5">
      <c r="A42" s="121" t="s">
        <v>193</v>
      </c>
      <c r="B42" s="122"/>
      <c r="C42" s="123"/>
      <c r="D42" s="122">
        <v>1</v>
      </c>
      <c r="E42" s="123">
        <v>22</v>
      </c>
      <c r="F42" s="122">
        <v>1</v>
      </c>
      <c r="G42" s="123">
        <v>64</v>
      </c>
      <c r="H42" s="122"/>
      <c r="I42" s="123"/>
      <c r="J42" s="122"/>
      <c r="K42" s="123"/>
      <c r="L42" s="122"/>
      <c r="M42" s="123"/>
      <c r="N42" s="122"/>
      <c r="O42" s="123"/>
      <c r="P42" s="122"/>
      <c r="Q42" s="123"/>
      <c r="R42" s="122"/>
      <c r="S42" s="123"/>
      <c r="T42" s="122"/>
      <c r="U42" s="123"/>
      <c r="V42" s="122"/>
      <c r="W42" s="123"/>
      <c r="X42" s="122"/>
      <c r="Y42" s="123"/>
      <c r="Z42" s="122"/>
      <c r="AA42" s="123"/>
      <c r="AB42" s="122"/>
      <c r="AC42" s="123"/>
      <c r="AD42" s="122"/>
      <c r="AE42" s="123"/>
      <c r="AF42" s="122"/>
      <c r="AG42" s="123"/>
      <c r="AH42" s="122"/>
      <c r="AI42" s="123"/>
      <c r="AJ42" s="122"/>
      <c r="AK42" s="123"/>
      <c r="AL42" s="122"/>
      <c r="AM42" s="123"/>
      <c r="AN42" s="122"/>
      <c r="AO42" s="123"/>
      <c r="AP42" s="122">
        <v>1</v>
      </c>
      <c r="AQ42" s="123">
        <v>48</v>
      </c>
      <c r="AR42" s="122"/>
      <c r="AS42" s="123"/>
      <c r="AT42" s="122"/>
      <c r="AU42" s="123"/>
      <c r="AV42" s="122"/>
      <c r="AW42" s="123"/>
      <c r="AX42" s="122"/>
      <c r="AY42" s="123"/>
      <c r="AZ42" s="122"/>
      <c r="BA42" s="123"/>
      <c r="BB42" s="122"/>
      <c r="BC42" s="123"/>
      <c r="BD42" s="122"/>
      <c r="BE42" s="123"/>
      <c r="BF42" s="122"/>
      <c r="BG42" s="123"/>
      <c r="BH42" s="122"/>
      <c r="BI42" s="123"/>
      <c r="BJ42" s="122"/>
      <c r="BK42" s="123"/>
      <c r="BL42" s="122"/>
      <c r="BM42" s="123"/>
      <c r="BN42" s="122"/>
      <c r="BO42" s="123"/>
      <c r="BP42" s="122"/>
      <c r="BQ42" s="123"/>
      <c r="BR42" s="122"/>
      <c r="BS42" s="123"/>
      <c r="BT42" s="122"/>
      <c r="BU42" s="123"/>
      <c r="BV42" s="122"/>
      <c r="BW42" s="123"/>
      <c r="BX42" s="122"/>
      <c r="BY42" s="123"/>
      <c r="BZ42" s="122"/>
      <c r="CA42" s="123"/>
      <c r="CB42" s="122"/>
      <c r="CC42" s="123"/>
      <c r="CD42" s="122"/>
      <c r="CE42" s="123"/>
      <c r="CF42" s="122"/>
      <c r="CG42" s="123"/>
      <c r="CH42" s="122"/>
      <c r="CI42" s="123"/>
      <c r="CJ42" s="122"/>
      <c r="CK42" s="123"/>
      <c r="CL42" s="122"/>
      <c r="CM42" s="123"/>
      <c r="CN42" s="122"/>
      <c r="CO42" s="123"/>
      <c r="CP42" s="122"/>
      <c r="CQ42" s="123"/>
      <c r="CR42" s="122"/>
      <c r="CS42" s="123"/>
      <c r="CT42" s="122"/>
      <c r="CU42" s="123"/>
      <c r="CV42" s="122"/>
      <c r="CW42" s="123"/>
      <c r="CX42" s="122"/>
      <c r="CY42" s="123"/>
      <c r="CZ42" s="122"/>
      <c r="DA42" s="123"/>
      <c r="DB42" s="122"/>
      <c r="DC42" s="123"/>
      <c r="DD42" s="122">
        <f t="shared" ref="DD42:DE48" si="17">B42+D42+F42+H42+J42+L42+N42+P42+R42+T42+V42+X42+Z42+AB42+AD42+AF42+AH42+AJ42+AL42+AN42+AP42+AR42+AT42+AV42+AX42+AZ42+BB42+BD42+BF42+BH42+BJ42+BL42+BN42+BP42+BR42+BT42+BV42+BX42+BZ42+CB42+CD42+CF42+CH42+CJ42+CL42+CN42+CP42+CR42+CT42+CV42+CX42+CZ42+DB42</f>
        <v>3</v>
      </c>
      <c r="DE42" s="123">
        <f t="shared" si="17"/>
        <v>134</v>
      </c>
    </row>
    <row r="43" spans="1:109" ht="16.5">
      <c r="A43" s="121" t="s">
        <v>6</v>
      </c>
      <c r="B43" s="122">
        <v>1</v>
      </c>
      <c r="C43" s="123">
        <v>50</v>
      </c>
      <c r="D43" s="122"/>
      <c r="E43" s="123"/>
      <c r="F43" s="122">
        <v>1</v>
      </c>
      <c r="G43" s="123">
        <v>31</v>
      </c>
      <c r="H43" s="122"/>
      <c r="I43" s="123"/>
      <c r="J43" s="122"/>
      <c r="K43" s="123"/>
      <c r="L43" s="122">
        <v>1</v>
      </c>
      <c r="M43" s="123">
        <v>154</v>
      </c>
      <c r="N43" s="122">
        <v>1</v>
      </c>
      <c r="O43" s="123">
        <v>58</v>
      </c>
      <c r="P43" s="122">
        <v>1</v>
      </c>
      <c r="Q43" s="123">
        <v>6</v>
      </c>
      <c r="R43" s="122"/>
      <c r="S43" s="123"/>
      <c r="T43" s="122"/>
      <c r="U43" s="123"/>
      <c r="V43" s="122">
        <v>1</v>
      </c>
      <c r="W43" s="123">
        <v>82</v>
      </c>
      <c r="X43" s="122">
        <v>1</v>
      </c>
      <c r="Y43" s="123">
        <v>64</v>
      </c>
      <c r="Z43" s="122">
        <v>3</v>
      </c>
      <c r="AA43" s="123">
        <v>74</v>
      </c>
      <c r="AB43" s="122">
        <v>2</v>
      </c>
      <c r="AC43" s="123">
        <v>84</v>
      </c>
      <c r="AD43" s="122">
        <v>1</v>
      </c>
      <c r="AE43" s="123">
        <v>50</v>
      </c>
      <c r="AF43" s="122"/>
      <c r="AG43" s="123"/>
      <c r="AH43" s="122"/>
      <c r="AI43" s="123"/>
      <c r="AJ43" s="122"/>
      <c r="AK43" s="123"/>
      <c r="AL43" s="122"/>
      <c r="AM43" s="123"/>
      <c r="AN43" s="122"/>
      <c r="AO43" s="123"/>
      <c r="AP43" s="122">
        <v>3</v>
      </c>
      <c r="AQ43" s="123">
        <v>108</v>
      </c>
      <c r="AR43" s="122"/>
      <c r="AS43" s="123"/>
      <c r="AT43" s="122">
        <v>1</v>
      </c>
      <c r="AU43" s="123">
        <v>30</v>
      </c>
      <c r="AV43" s="122"/>
      <c r="AW43" s="123"/>
      <c r="AX43" s="122"/>
      <c r="AY43" s="123"/>
      <c r="AZ43" s="122"/>
      <c r="BA43" s="123"/>
      <c r="BB43" s="122">
        <v>2</v>
      </c>
      <c r="BC43" s="123">
        <v>92</v>
      </c>
      <c r="BD43" s="122">
        <v>3</v>
      </c>
      <c r="BE43" s="123">
        <v>108</v>
      </c>
      <c r="BF43" s="122"/>
      <c r="BG43" s="123"/>
      <c r="BH43" s="122"/>
      <c r="BI43" s="123"/>
      <c r="BJ43" s="122"/>
      <c r="BK43" s="123"/>
      <c r="BL43" s="122">
        <v>2</v>
      </c>
      <c r="BM43" s="123">
        <v>125</v>
      </c>
      <c r="BN43" s="122">
        <v>1</v>
      </c>
      <c r="BO43" s="123">
        <v>30</v>
      </c>
      <c r="BP43" s="122">
        <v>1</v>
      </c>
      <c r="BQ43" s="123">
        <v>41</v>
      </c>
      <c r="BR43" s="122"/>
      <c r="BS43" s="123"/>
      <c r="BT43" s="122"/>
      <c r="BU43" s="123"/>
      <c r="BV43" s="122"/>
      <c r="BW43" s="123"/>
      <c r="BX43" s="122">
        <v>2</v>
      </c>
      <c r="BY43" s="123">
        <v>116</v>
      </c>
      <c r="BZ43" s="122">
        <v>2</v>
      </c>
      <c r="CA43" s="123">
        <v>111</v>
      </c>
      <c r="CB43" s="122">
        <v>1</v>
      </c>
      <c r="CC43" s="123">
        <v>34</v>
      </c>
      <c r="CD43" s="122"/>
      <c r="CE43" s="123"/>
      <c r="CF43" s="122">
        <v>1</v>
      </c>
      <c r="CG43" s="123">
        <v>104</v>
      </c>
      <c r="CH43" s="122"/>
      <c r="CI43" s="123"/>
      <c r="CJ43" s="122">
        <v>1</v>
      </c>
      <c r="CK43" s="123">
        <v>50</v>
      </c>
      <c r="CL43" s="122">
        <v>1</v>
      </c>
      <c r="CM43" s="123">
        <v>41</v>
      </c>
      <c r="CN43" s="122"/>
      <c r="CO43" s="123"/>
      <c r="CP43" s="122"/>
      <c r="CQ43" s="123"/>
      <c r="CR43" s="122">
        <v>1</v>
      </c>
      <c r="CS43" s="123">
        <v>39</v>
      </c>
      <c r="CT43" s="122"/>
      <c r="CU43" s="123"/>
      <c r="CV43" s="122">
        <v>1</v>
      </c>
      <c r="CW43" s="123">
        <v>64</v>
      </c>
      <c r="CX43" s="122">
        <v>1</v>
      </c>
      <c r="CY43" s="123">
        <v>45</v>
      </c>
      <c r="CZ43" s="122">
        <v>1</v>
      </c>
      <c r="DA43" s="123">
        <v>32</v>
      </c>
      <c r="DB43" s="122">
        <v>1</v>
      </c>
      <c r="DC43" s="123">
        <v>68</v>
      </c>
      <c r="DD43" s="122">
        <f t="shared" si="17"/>
        <v>39</v>
      </c>
      <c r="DE43" s="123">
        <f t="shared" si="17"/>
        <v>1891</v>
      </c>
    </row>
    <row r="44" spans="1:109" ht="16.5">
      <c r="A44" s="118" t="s">
        <v>278</v>
      </c>
      <c r="B44" s="80"/>
      <c r="C44" s="81"/>
      <c r="D44" s="80"/>
      <c r="E44" s="81"/>
      <c r="F44" s="80"/>
      <c r="G44" s="81"/>
      <c r="H44" s="80"/>
      <c r="I44" s="81"/>
      <c r="J44" s="80"/>
      <c r="K44" s="81"/>
      <c r="L44" s="80"/>
      <c r="M44" s="81"/>
      <c r="N44" s="80"/>
      <c r="O44" s="81"/>
      <c r="P44" s="80"/>
      <c r="Q44" s="81"/>
      <c r="R44" s="80"/>
      <c r="S44" s="81"/>
      <c r="T44" s="80"/>
      <c r="U44" s="81"/>
      <c r="V44" s="80"/>
      <c r="W44" s="81"/>
      <c r="X44" s="80"/>
      <c r="Y44" s="81"/>
      <c r="Z44" s="80"/>
      <c r="AA44" s="81"/>
      <c r="AB44" s="80"/>
      <c r="AC44" s="81"/>
      <c r="AD44" s="80"/>
      <c r="AE44" s="81"/>
      <c r="AF44" s="80"/>
      <c r="AG44" s="81"/>
      <c r="AH44" s="80"/>
      <c r="AI44" s="81"/>
      <c r="AJ44" s="80"/>
      <c r="AK44" s="81"/>
      <c r="AL44" s="80"/>
      <c r="AM44" s="81"/>
      <c r="AN44" s="80"/>
      <c r="AO44" s="81"/>
      <c r="AP44" s="80"/>
      <c r="AQ44" s="81"/>
      <c r="AR44" s="80"/>
      <c r="AS44" s="81"/>
      <c r="AT44" s="80"/>
      <c r="AU44" s="81"/>
      <c r="AV44" s="80"/>
      <c r="AW44" s="81"/>
      <c r="AX44" s="80"/>
      <c r="AY44" s="81"/>
      <c r="AZ44" s="80"/>
      <c r="BA44" s="81"/>
      <c r="BB44" s="80"/>
      <c r="BC44" s="81"/>
      <c r="BD44" s="80"/>
      <c r="BE44" s="81"/>
      <c r="BF44" s="80"/>
      <c r="BG44" s="81"/>
      <c r="BH44" s="80"/>
      <c r="BI44" s="81"/>
      <c r="BJ44" s="80"/>
      <c r="BK44" s="81"/>
      <c r="BL44" s="80"/>
      <c r="BM44" s="81"/>
      <c r="BN44" s="80"/>
      <c r="BO44" s="81"/>
      <c r="BP44" s="80"/>
      <c r="BQ44" s="81"/>
      <c r="BR44" s="80"/>
      <c r="BS44" s="81"/>
      <c r="BT44" s="80"/>
      <c r="BU44" s="81"/>
      <c r="BV44" s="80"/>
      <c r="BW44" s="81"/>
      <c r="BX44" s="80"/>
      <c r="BY44" s="81"/>
      <c r="BZ44" s="80"/>
      <c r="CA44" s="81"/>
      <c r="CB44" s="80"/>
      <c r="CC44" s="81"/>
      <c r="CD44" s="80"/>
      <c r="CE44" s="81"/>
      <c r="CF44" s="80"/>
      <c r="CG44" s="81"/>
      <c r="CH44" s="80"/>
      <c r="CI44" s="81"/>
      <c r="CJ44" s="80"/>
      <c r="CK44" s="81"/>
      <c r="CL44" s="80"/>
      <c r="CM44" s="81"/>
      <c r="CN44" s="80"/>
      <c r="CO44" s="81"/>
      <c r="CP44" s="80"/>
      <c r="CQ44" s="81"/>
      <c r="CR44" s="80"/>
      <c r="CS44" s="81"/>
      <c r="CT44" s="80"/>
      <c r="CU44" s="81"/>
      <c r="CV44" s="80"/>
      <c r="CW44" s="81"/>
      <c r="CX44" s="80"/>
      <c r="CY44" s="81"/>
      <c r="CZ44" s="80"/>
      <c r="DA44" s="81"/>
      <c r="DB44" s="80"/>
      <c r="DC44" s="81"/>
      <c r="DD44" s="80"/>
      <c r="DE44" s="81"/>
    </row>
    <row r="45" spans="1:109" ht="16.5">
      <c r="A45" s="118" t="s">
        <v>279</v>
      </c>
      <c r="B45" s="80"/>
      <c r="C45" s="81"/>
      <c r="D45" s="80"/>
      <c r="E45" s="81"/>
      <c r="F45" s="80"/>
      <c r="G45" s="81"/>
      <c r="H45" s="80"/>
      <c r="I45" s="81"/>
      <c r="J45" s="80"/>
      <c r="K45" s="81"/>
      <c r="L45" s="80"/>
      <c r="M45" s="81"/>
      <c r="N45" s="80"/>
      <c r="O45" s="81"/>
      <c r="P45" s="80"/>
      <c r="Q45" s="81"/>
      <c r="R45" s="80"/>
      <c r="S45" s="81"/>
      <c r="T45" s="80"/>
      <c r="U45" s="81"/>
      <c r="V45" s="80"/>
      <c r="W45" s="81"/>
      <c r="X45" s="80"/>
      <c r="Y45" s="81"/>
      <c r="Z45" s="80"/>
      <c r="AA45" s="81"/>
      <c r="AB45" s="80"/>
      <c r="AC45" s="81"/>
      <c r="AD45" s="80"/>
      <c r="AE45" s="81"/>
      <c r="AF45" s="80"/>
      <c r="AG45" s="81"/>
      <c r="AH45" s="80"/>
      <c r="AI45" s="81"/>
      <c r="AJ45" s="80"/>
      <c r="AK45" s="81"/>
      <c r="AL45" s="80"/>
      <c r="AM45" s="81"/>
      <c r="AN45" s="80"/>
      <c r="AO45" s="81"/>
      <c r="AP45" s="80"/>
      <c r="AQ45" s="81"/>
      <c r="AR45" s="80"/>
      <c r="AS45" s="81"/>
      <c r="AT45" s="80"/>
      <c r="AU45" s="81"/>
      <c r="AV45" s="80"/>
      <c r="AW45" s="81"/>
      <c r="AX45" s="80"/>
      <c r="AY45" s="81"/>
      <c r="AZ45" s="80"/>
      <c r="BA45" s="81"/>
      <c r="BB45" s="80"/>
      <c r="BC45" s="81"/>
      <c r="BD45" s="80"/>
      <c r="BE45" s="81"/>
      <c r="BF45" s="80"/>
      <c r="BG45" s="81"/>
      <c r="BH45" s="80"/>
      <c r="BI45" s="81"/>
      <c r="BJ45" s="80"/>
      <c r="BK45" s="81"/>
      <c r="BL45" s="80"/>
      <c r="BM45" s="81"/>
      <c r="BN45" s="80"/>
      <c r="BO45" s="81"/>
      <c r="BP45" s="80"/>
      <c r="BQ45" s="81"/>
      <c r="BR45" s="80"/>
      <c r="BS45" s="81"/>
      <c r="BT45" s="80"/>
      <c r="BU45" s="81"/>
      <c r="BV45" s="80"/>
      <c r="BW45" s="81"/>
      <c r="BX45" s="80"/>
      <c r="BY45" s="81"/>
      <c r="BZ45" s="80"/>
      <c r="CA45" s="81"/>
      <c r="CB45" s="80"/>
      <c r="CC45" s="81"/>
      <c r="CD45" s="80"/>
      <c r="CE45" s="81"/>
      <c r="CF45" s="80"/>
      <c r="CG45" s="81"/>
      <c r="CH45" s="80"/>
      <c r="CI45" s="81"/>
      <c r="CJ45" s="80"/>
      <c r="CK45" s="81"/>
      <c r="CL45" s="80"/>
      <c r="CM45" s="81"/>
      <c r="CN45" s="80"/>
      <c r="CO45" s="81"/>
      <c r="CP45" s="80"/>
      <c r="CQ45" s="81"/>
      <c r="CR45" s="80"/>
      <c r="CS45" s="81"/>
      <c r="CT45" s="80"/>
      <c r="CU45" s="81"/>
      <c r="CV45" s="80"/>
      <c r="CW45" s="81"/>
      <c r="CX45" s="80"/>
      <c r="CY45" s="81"/>
      <c r="CZ45" s="80"/>
      <c r="DA45" s="81"/>
      <c r="DB45" s="80"/>
      <c r="DC45" s="81"/>
      <c r="DD45" s="80"/>
      <c r="DE45" s="81"/>
    </row>
    <row r="46" spans="1:109" ht="16.5">
      <c r="A46" s="118" t="s">
        <v>280</v>
      </c>
      <c r="B46" s="80"/>
      <c r="C46" s="81"/>
      <c r="D46" s="80"/>
      <c r="E46" s="81"/>
      <c r="F46" s="80"/>
      <c r="G46" s="81"/>
      <c r="H46" s="80"/>
      <c r="I46" s="81"/>
      <c r="J46" s="80"/>
      <c r="K46" s="81"/>
      <c r="L46" s="80"/>
      <c r="M46" s="81"/>
      <c r="N46" s="80"/>
      <c r="O46" s="81"/>
      <c r="P46" s="80"/>
      <c r="Q46" s="81"/>
      <c r="R46" s="80"/>
      <c r="S46" s="81"/>
      <c r="T46" s="80"/>
      <c r="U46" s="81"/>
      <c r="V46" s="80"/>
      <c r="W46" s="81"/>
      <c r="X46" s="80"/>
      <c r="Y46" s="81"/>
      <c r="Z46" s="80"/>
      <c r="AA46" s="81"/>
      <c r="AB46" s="80"/>
      <c r="AC46" s="81"/>
      <c r="AD46" s="80"/>
      <c r="AE46" s="81"/>
      <c r="AF46" s="80"/>
      <c r="AG46" s="81"/>
      <c r="AH46" s="80"/>
      <c r="AI46" s="81"/>
      <c r="AJ46" s="80"/>
      <c r="AK46" s="81"/>
      <c r="AL46" s="80"/>
      <c r="AM46" s="81"/>
      <c r="AN46" s="80"/>
      <c r="AO46" s="81"/>
      <c r="AP46" s="80"/>
      <c r="AQ46" s="81"/>
      <c r="AR46" s="80"/>
      <c r="AS46" s="81"/>
      <c r="AT46" s="80"/>
      <c r="AU46" s="81"/>
      <c r="AV46" s="80"/>
      <c r="AW46" s="81"/>
      <c r="AX46" s="80"/>
      <c r="AY46" s="81"/>
      <c r="AZ46" s="80"/>
      <c r="BA46" s="81"/>
      <c r="BB46" s="80"/>
      <c r="BC46" s="81"/>
      <c r="BD46" s="80"/>
      <c r="BE46" s="81"/>
      <c r="BF46" s="80"/>
      <c r="BG46" s="81"/>
      <c r="BH46" s="80"/>
      <c r="BI46" s="81"/>
      <c r="BJ46" s="80"/>
      <c r="BK46" s="81"/>
      <c r="BL46" s="80"/>
      <c r="BM46" s="81"/>
      <c r="BN46" s="80"/>
      <c r="BO46" s="81"/>
      <c r="BP46" s="80"/>
      <c r="BQ46" s="81"/>
      <c r="BR46" s="80"/>
      <c r="BS46" s="81"/>
      <c r="BT46" s="80"/>
      <c r="BU46" s="81"/>
      <c r="BV46" s="80"/>
      <c r="BW46" s="81"/>
      <c r="BX46" s="80"/>
      <c r="BY46" s="81"/>
      <c r="BZ46" s="80"/>
      <c r="CA46" s="81"/>
      <c r="CB46" s="80"/>
      <c r="CC46" s="81"/>
      <c r="CD46" s="80"/>
      <c r="CE46" s="81"/>
      <c r="CF46" s="80"/>
      <c r="CG46" s="81"/>
      <c r="CH46" s="80"/>
      <c r="CI46" s="81"/>
      <c r="CJ46" s="80"/>
      <c r="CK46" s="81"/>
      <c r="CL46" s="80"/>
      <c r="CM46" s="81"/>
      <c r="CN46" s="80"/>
      <c r="CO46" s="81"/>
      <c r="CP46" s="80"/>
      <c r="CQ46" s="81"/>
      <c r="CR46" s="80"/>
      <c r="CS46" s="81"/>
      <c r="CT46" s="80"/>
      <c r="CU46" s="81"/>
      <c r="CV46" s="80"/>
      <c r="CW46" s="81"/>
      <c r="CX46" s="80"/>
      <c r="CY46" s="81"/>
      <c r="CZ46" s="80"/>
      <c r="DA46" s="81"/>
      <c r="DB46" s="80"/>
      <c r="DC46" s="81"/>
      <c r="DD46" s="80"/>
      <c r="DE46" s="81"/>
    </row>
    <row r="47" spans="1:109" ht="16.5">
      <c r="A47" s="118" t="s">
        <v>281</v>
      </c>
      <c r="B47" s="80"/>
      <c r="C47" s="81"/>
      <c r="D47" s="80"/>
      <c r="E47" s="81"/>
      <c r="F47" s="80"/>
      <c r="G47" s="81"/>
      <c r="H47" s="80"/>
      <c r="I47" s="81"/>
      <c r="J47" s="80"/>
      <c r="K47" s="81"/>
      <c r="L47" s="80"/>
      <c r="M47" s="81"/>
      <c r="N47" s="80"/>
      <c r="O47" s="81"/>
      <c r="P47" s="80"/>
      <c r="Q47" s="81"/>
      <c r="R47" s="80"/>
      <c r="S47" s="81"/>
      <c r="T47" s="80"/>
      <c r="U47" s="81"/>
      <c r="V47" s="80"/>
      <c r="W47" s="81"/>
      <c r="X47" s="80"/>
      <c r="Y47" s="81"/>
      <c r="Z47" s="80"/>
      <c r="AA47" s="81"/>
      <c r="AB47" s="80"/>
      <c r="AC47" s="81"/>
      <c r="AD47" s="80"/>
      <c r="AE47" s="81"/>
      <c r="AF47" s="80"/>
      <c r="AG47" s="81"/>
      <c r="AH47" s="80"/>
      <c r="AI47" s="81"/>
      <c r="AJ47" s="80"/>
      <c r="AK47" s="81"/>
      <c r="AL47" s="80"/>
      <c r="AM47" s="81"/>
      <c r="AN47" s="80"/>
      <c r="AO47" s="81"/>
      <c r="AP47" s="80"/>
      <c r="AQ47" s="81"/>
      <c r="AR47" s="80"/>
      <c r="AS47" s="81"/>
      <c r="AT47" s="80"/>
      <c r="AU47" s="81"/>
      <c r="AV47" s="80"/>
      <c r="AW47" s="81"/>
      <c r="AX47" s="80"/>
      <c r="AY47" s="81"/>
      <c r="AZ47" s="80"/>
      <c r="BA47" s="81"/>
      <c r="BB47" s="80"/>
      <c r="BC47" s="81"/>
      <c r="BD47" s="80"/>
      <c r="BE47" s="81"/>
      <c r="BF47" s="80"/>
      <c r="BG47" s="81"/>
      <c r="BH47" s="80"/>
      <c r="BI47" s="81"/>
      <c r="BJ47" s="80"/>
      <c r="BK47" s="81"/>
      <c r="BL47" s="80"/>
      <c r="BM47" s="81"/>
      <c r="BN47" s="80"/>
      <c r="BO47" s="81"/>
      <c r="BP47" s="80"/>
      <c r="BQ47" s="81"/>
      <c r="BR47" s="80"/>
      <c r="BS47" s="81"/>
      <c r="BT47" s="80"/>
      <c r="BU47" s="81"/>
      <c r="BV47" s="80"/>
      <c r="BW47" s="81"/>
      <c r="BX47" s="80"/>
      <c r="BY47" s="81"/>
      <c r="BZ47" s="80"/>
      <c r="CA47" s="81"/>
      <c r="CB47" s="80"/>
      <c r="CC47" s="81"/>
      <c r="CD47" s="80"/>
      <c r="CE47" s="81"/>
      <c r="CF47" s="80"/>
      <c r="CG47" s="81"/>
      <c r="CH47" s="80"/>
      <c r="CI47" s="81"/>
      <c r="CJ47" s="80"/>
      <c r="CK47" s="81"/>
      <c r="CL47" s="80"/>
      <c r="CM47" s="81"/>
      <c r="CN47" s="80"/>
      <c r="CO47" s="81"/>
      <c r="CP47" s="80"/>
      <c r="CQ47" s="81"/>
      <c r="CR47" s="80"/>
      <c r="CS47" s="81"/>
      <c r="CT47" s="80"/>
      <c r="CU47" s="81"/>
      <c r="CV47" s="80"/>
      <c r="CW47" s="81"/>
      <c r="CX47" s="80"/>
      <c r="CY47" s="81"/>
      <c r="CZ47" s="80"/>
      <c r="DA47" s="81"/>
      <c r="DB47" s="80"/>
      <c r="DC47" s="81"/>
      <c r="DD47" s="80"/>
      <c r="DE47" s="81"/>
    </row>
    <row r="48" spans="1:109" ht="16.5">
      <c r="A48" s="118" t="s">
        <v>282</v>
      </c>
      <c r="B48" s="80"/>
      <c r="C48" s="81"/>
      <c r="D48" s="80"/>
      <c r="E48" s="81"/>
      <c r="F48" s="80"/>
      <c r="G48" s="81"/>
      <c r="H48" s="80"/>
      <c r="I48" s="81"/>
      <c r="J48" s="80"/>
      <c r="K48" s="81"/>
      <c r="L48" s="80"/>
      <c r="M48" s="81"/>
      <c r="N48" s="80"/>
      <c r="O48" s="81"/>
      <c r="P48" s="80"/>
      <c r="Q48" s="81"/>
      <c r="R48" s="80"/>
      <c r="S48" s="81"/>
      <c r="T48" s="80"/>
      <c r="U48" s="81"/>
      <c r="V48" s="80"/>
      <c r="W48" s="81"/>
      <c r="X48" s="80"/>
      <c r="Y48" s="81"/>
      <c r="Z48" s="80"/>
      <c r="AA48" s="81"/>
      <c r="AB48" s="80"/>
      <c r="AC48" s="81"/>
      <c r="AD48" s="80"/>
      <c r="AE48" s="81"/>
      <c r="AF48" s="80"/>
      <c r="AG48" s="81"/>
      <c r="AH48" s="80">
        <v>1</v>
      </c>
      <c r="AI48" s="81">
        <v>132</v>
      </c>
      <c r="AJ48" s="80"/>
      <c r="AK48" s="81"/>
      <c r="AL48" s="80"/>
      <c r="AM48" s="81"/>
      <c r="AN48" s="80"/>
      <c r="AO48" s="81"/>
      <c r="AP48" s="80"/>
      <c r="AQ48" s="81"/>
      <c r="AR48" s="80"/>
      <c r="AS48" s="81"/>
      <c r="AT48" s="80"/>
      <c r="AU48" s="81"/>
      <c r="AV48" s="80"/>
      <c r="AW48" s="81"/>
      <c r="AX48" s="80"/>
      <c r="AY48" s="81"/>
      <c r="AZ48" s="80"/>
      <c r="BA48" s="81"/>
      <c r="BB48" s="80"/>
      <c r="BC48" s="81"/>
      <c r="BD48" s="80"/>
      <c r="BE48" s="81"/>
      <c r="BF48" s="80"/>
      <c r="BG48" s="81"/>
      <c r="BH48" s="80"/>
      <c r="BI48" s="81"/>
      <c r="BJ48" s="80"/>
      <c r="BK48" s="81"/>
      <c r="BL48" s="80"/>
      <c r="BM48" s="81"/>
      <c r="BN48" s="80"/>
      <c r="BO48" s="81"/>
      <c r="BP48" s="80"/>
      <c r="BQ48" s="81"/>
      <c r="BR48" s="80"/>
      <c r="BS48" s="81"/>
      <c r="BT48" s="80"/>
      <c r="BU48" s="81"/>
      <c r="BV48" s="80"/>
      <c r="BW48" s="81"/>
      <c r="BX48" s="80"/>
      <c r="BY48" s="81"/>
      <c r="BZ48" s="80"/>
      <c r="CA48" s="81"/>
      <c r="CB48" s="80"/>
      <c r="CC48" s="81"/>
      <c r="CD48" s="80"/>
      <c r="CE48" s="81"/>
      <c r="CF48" s="80"/>
      <c r="CG48" s="81"/>
      <c r="CH48" s="80"/>
      <c r="CI48" s="81"/>
      <c r="CJ48" s="80"/>
      <c r="CK48" s="81"/>
      <c r="CL48" s="80"/>
      <c r="CM48" s="81"/>
      <c r="CN48" s="80"/>
      <c r="CO48" s="81"/>
      <c r="CP48" s="80"/>
      <c r="CQ48" s="81"/>
      <c r="CR48" s="80"/>
      <c r="CS48" s="81"/>
      <c r="CT48" s="80"/>
      <c r="CU48" s="81"/>
      <c r="CV48" s="80"/>
      <c r="CW48" s="81"/>
      <c r="CX48" s="80"/>
      <c r="CY48" s="81"/>
      <c r="CZ48" s="80"/>
      <c r="DA48" s="81"/>
      <c r="DB48" s="80"/>
      <c r="DC48" s="81"/>
      <c r="DD48" s="80">
        <f t="shared" si="17"/>
        <v>1</v>
      </c>
      <c r="DE48" s="81">
        <f t="shared" si="17"/>
        <v>132</v>
      </c>
    </row>
    <row r="49" spans="1:109" ht="16.5">
      <c r="A49" s="121" t="s">
        <v>283</v>
      </c>
      <c r="B49" s="122"/>
      <c r="C49" s="122"/>
      <c r="D49" s="122"/>
      <c r="E49" s="123"/>
      <c r="F49" s="122"/>
      <c r="G49" s="123"/>
      <c r="H49" s="122"/>
      <c r="I49" s="123"/>
      <c r="J49" s="122"/>
      <c r="K49" s="123"/>
      <c r="L49" s="122"/>
      <c r="M49" s="123"/>
      <c r="N49" s="122"/>
      <c r="O49" s="123"/>
      <c r="P49" s="122"/>
      <c r="Q49" s="123"/>
      <c r="R49" s="122"/>
      <c r="S49" s="123"/>
      <c r="T49" s="122"/>
      <c r="U49" s="123"/>
      <c r="V49" s="122"/>
      <c r="W49" s="123"/>
      <c r="X49" s="122"/>
      <c r="Y49" s="123"/>
      <c r="Z49" s="122"/>
      <c r="AA49" s="123"/>
      <c r="AB49" s="122"/>
      <c r="AC49" s="123"/>
      <c r="AD49" s="122"/>
      <c r="AE49" s="123"/>
      <c r="AF49" s="122"/>
      <c r="AG49" s="123"/>
      <c r="AH49" s="122">
        <f t="shared" ref="AH49:BM49" si="18">SUM(AH44:AH48)</f>
        <v>1</v>
      </c>
      <c r="AI49" s="123">
        <f t="shared" si="18"/>
        <v>132</v>
      </c>
      <c r="AJ49" s="122"/>
      <c r="AK49" s="123"/>
      <c r="AL49" s="122"/>
      <c r="AM49" s="123"/>
      <c r="AN49" s="122"/>
      <c r="AO49" s="123"/>
      <c r="AP49" s="122"/>
      <c r="AQ49" s="123"/>
      <c r="AR49" s="122"/>
      <c r="AS49" s="123"/>
      <c r="AT49" s="122"/>
      <c r="AU49" s="123"/>
      <c r="AV49" s="122"/>
      <c r="AW49" s="123"/>
      <c r="AX49" s="122"/>
      <c r="AY49" s="123"/>
      <c r="AZ49" s="122"/>
      <c r="BA49" s="123"/>
      <c r="BB49" s="122"/>
      <c r="BC49" s="123"/>
      <c r="BD49" s="122"/>
      <c r="BE49" s="123"/>
      <c r="BF49" s="122"/>
      <c r="BG49" s="123"/>
      <c r="BH49" s="122"/>
      <c r="BI49" s="123"/>
      <c r="BJ49" s="122"/>
      <c r="BK49" s="123"/>
      <c r="BL49" s="122"/>
      <c r="BM49" s="123"/>
      <c r="BN49" s="122"/>
      <c r="BO49" s="123"/>
      <c r="BP49" s="122"/>
      <c r="BQ49" s="123"/>
      <c r="BR49" s="122"/>
      <c r="BS49" s="123"/>
      <c r="BT49" s="122"/>
      <c r="BU49" s="123"/>
      <c r="BV49" s="122"/>
      <c r="BW49" s="123"/>
      <c r="BX49" s="122"/>
      <c r="BY49" s="123"/>
      <c r="BZ49" s="122"/>
      <c r="CA49" s="123"/>
      <c r="CB49" s="122"/>
      <c r="CC49" s="123"/>
      <c r="CD49" s="122"/>
      <c r="CE49" s="123"/>
      <c r="CF49" s="122"/>
      <c r="CG49" s="123"/>
      <c r="CH49" s="122"/>
      <c r="CI49" s="123"/>
      <c r="CJ49" s="122"/>
      <c r="CK49" s="123"/>
      <c r="CL49" s="122"/>
      <c r="CM49" s="123"/>
      <c r="CN49" s="122"/>
      <c r="CO49" s="123"/>
      <c r="CP49" s="122"/>
      <c r="CQ49" s="123"/>
      <c r="CR49" s="122"/>
      <c r="CS49" s="123"/>
      <c r="CT49" s="122"/>
      <c r="CU49" s="123"/>
      <c r="CV49" s="122"/>
      <c r="CW49" s="123"/>
      <c r="CX49" s="122"/>
      <c r="CY49" s="123"/>
      <c r="CZ49" s="122"/>
      <c r="DA49" s="123"/>
      <c r="DB49" s="122"/>
      <c r="DC49" s="123"/>
      <c r="DD49" s="122">
        <f t="shared" ref="CT49:DY49" si="19">SUM(DD44:DD48)</f>
        <v>1</v>
      </c>
      <c r="DE49" s="123">
        <f t="shared" si="19"/>
        <v>132</v>
      </c>
    </row>
    <row r="50" spans="1:109" ht="16.5">
      <c r="A50" s="118" t="s">
        <v>33</v>
      </c>
      <c r="B50" s="80"/>
      <c r="C50" s="81"/>
      <c r="D50" s="80">
        <v>2</v>
      </c>
      <c r="E50" s="81">
        <v>76</v>
      </c>
      <c r="F50" s="80"/>
      <c r="G50" s="81"/>
      <c r="H50" s="80">
        <v>1</v>
      </c>
      <c r="I50" s="81">
        <v>40</v>
      </c>
      <c r="J50" s="80"/>
      <c r="K50" s="81"/>
      <c r="L50" s="80">
        <v>1</v>
      </c>
      <c r="M50" s="81">
        <v>15</v>
      </c>
      <c r="N50" s="80"/>
      <c r="O50" s="81"/>
      <c r="P50" s="80"/>
      <c r="Q50" s="81"/>
      <c r="R50" s="80"/>
      <c r="S50" s="81"/>
      <c r="T50" s="80"/>
      <c r="U50" s="81"/>
      <c r="V50" s="80">
        <v>3</v>
      </c>
      <c r="W50" s="81">
        <v>93</v>
      </c>
      <c r="X50" s="80"/>
      <c r="Y50" s="81"/>
      <c r="Z50" s="80"/>
      <c r="AA50" s="81"/>
      <c r="AB50" s="80">
        <v>6</v>
      </c>
      <c r="AC50" s="81">
        <v>497</v>
      </c>
      <c r="AD50" s="80"/>
      <c r="AE50" s="81"/>
      <c r="AF50" s="80"/>
      <c r="AG50" s="81"/>
      <c r="AH50" s="80">
        <v>1</v>
      </c>
      <c r="AI50" s="81">
        <v>14</v>
      </c>
      <c r="AJ50" s="80"/>
      <c r="AK50" s="81"/>
      <c r="AL50" s="80">
        <v>1</v>
      </c>
      <c r="AM50" s="81">
        <v>16</v>
      </c>
      <c r="AN50" s="80"/>
      <c r="AO50" s="81"/>
      <c r="AP50" s="80">
        <v>1</v>
      </c>
      <c r="AQ50" s="81">
        <v>35</v>
      </c>
      <c r="AR50" s="80"/>
      <c r="AS50" s="81"/>
      <c r="AT50" s="80"/>
      <c r="AU50" s="81"/>
      <c r="AV50" s="80"/>
      <c r="AW50" s="81"/>
      <c r="AX50" s="80"/>
      <c r="AY50" s="81"/>
      <c r="AZ50" s="80"/>
      <c r="BA50" s="81"/>
      <c r="BB50" s="80">
        <v>3</v>
      </c>
      <c r="BC50" s="81">
        <v>161</v>
      </c>
      <c r="BD50" s="80">
        <v>1</v>
      </c>
      <c r="BE50" s="81">
        <v>111</v>
      </c>
      <c r="BF50" s="80"/>
      <c r="BG50" s="81"/>
      <c r="BH50" s="80"/>
      <c r="BI50" s="81"/>
      <c r="BJ50" s="80"/>
      <c r="BK50" s="81"/>
      <c r="BL50" s="80"/>
      <c r="BM50" s="81"/>
      <c r="BN50" s="80"/>
      <c r="BO50" s="81"/>
      <c r="BP50" s="80">
        <v>4</v>
      </c>
      <c r="BQ50" s="81">
        <v>122</v>
      </c>
      <c r="BR50" s="80"/>
      <c r="BS50" s="81"/>
      <c r="BT50" s="80"/>
      <c r="BU50" s="81"/>
      <c r="BV50" s="80"/>
      <c r="BW50" s="81"/>
      <c r="BX50" s="80"/>
      <c r="BY50" s="81"/>
      <c r="BZ50" s="80"/>
      <c r="CA50" s="81"/>
      <c r="CB50" s="80">
        <v>2</v>
      </c>
      <c r="CC50" s="81">
        <v>49</v>
      </c>
      <c r="CD50" s="80"/>
      <c r="CE50" s="81"/>
      <c r="CF50" s="80"/>
      <c r="CG50" s="81"/>
      <c r="CH50" s="80"/>
      <c r="CI50" s="81"/>
      <c r="CJ50" s="80"/>
      <c r="CK50" s="81"/>
      <c r="CL50" s="80"/>
      <c r="CM50" s="81"/>
      <c r="CN50" s="80">
        <v>5</v>
      </c>
      <c r="CO50" s="81">
        <v>132</v>
      </c>
      <c r="CP50" s="80"/>
      <c r="CQ50" s="81"/>
      <c r="CR50" s="80"/>
      <c r="CS50" s="81"/>
      <c r="CT50" s="80"/>
      <c r="CU50" s="81"/>
      <c r="CV50" s="80">
        <v>2</v>
      </c>
      <c r="CW50" s="81">
        <v>86</v>
      </c>
      <c r="CX50" s="80"/>
      <c r="CY50" s="81"/>
      <c r="CZ50" s="80"/>
      <c r="DA50" s="81"/>
      <c r="DB50" s="80"/>
      <c r="DC50" s="81"/>
      <c r="DD50" s="80">
        <f t="shared" ref="DD50:DE52" si="20">B50+D50+F50+H50+J50+L50+N50+P50+R50+T50+V50+X50+Z50+AB50+AD50+AF50+AH50+AJ50+AL50+AN50+AP50+AR50+AT50+AV50+AX50+AZ50+BB50+BD50+BF50+BH50+BJ50+BL50+BN50+BP50+BR50+BT50+BV50+BX50+BZ50+CB50+CD50+CF50+CH50+CJ50+CL50+CN50+CP50+CR50+CT50+CV50+CX50+CZ50+DB50</f>
        <v>33</v>
      </c>
      <c r="DE50" s="81">
        <f t="shared" si="20"/>
        <v>1447</v>
      </c>
    </row>
    <row r="51" spans="1:109" ht="16.5">
      <c r="A51" s="118" t="s">
        <v>34</v>
      </c>
      <c r="B51" s="80"/>
      <c r="C51" s="81"/>
      <c r="D51" s="80"/>
      <c r="E51" s="81"/>
      <c r="F51" s="80"/>
      <c r="G51" s="81"/>
      <c r="H51" s="80"/>
      <c r="I51" s="81"/>
      <c r="J51" s="80"/>
      <c r="K51" s="81"/>
      <c r="L51" s="80"/>
      <c r="M51" s="81"/>
      <c r="N51" s="80">
        <v>1</v>
      </c>
      <c r="O51" s="81">
        <v>72</v>
      </c>
      <c r="P51" s="80"/>
      <c r="Q51" s="81"/>
      <c r="R51" s="80"/>
      <c r="S51" s="81"/>
      <c r="T51" s="80"/>
      <c r="U51" s="81"/>
      <c r="V51" s="80">
        <v>1</v>
      </c>
      <c r="W51" s="81">
        <v>39</v>
      </c>
      <c r="X51" s="80"/>
      <c r="Y51" s="81"/>
      <c r="Z51" s="80"/>
      <c r="AA51" s="81"/>
      <c r="AB51" s="80">
        <v>3</v>
      </c>
      <c r="AC51" s="81">
        <v>244</v>
      </c>
      <c r="AD51" s="80"/>
      <c r="AE51" s="81"/>
      <c r="AF51" s="80"/>
      <c r="AG51" s="81"/>
      <c r="AH51" s="80"/>
      <c r="AI51" s="81"/>
      <c r="AJ51" s="80"/>
      <c r="AK51" s="81"/>
      <c r="AL51" s="80"/>
      <c r="AM51" s="81"/>
      <c r="AN51" s="80"/>
      <c r="AO51" s="81"/>
      <c r="AP51" s="80"/>
      <c r="AQ51" s="81"/>
      <c r="AR51" s="80"/>
      <c r="AS51" s="81"/>
      <c r="AT51" s="80"/>
      <c r="AU51" s="81"/>
      <c r="AV51" s="80"/>
      <c r="AW51" s="81"/>
      <c r="AX51" s="80"/>
      <c r="AY51" s="81"/>
      <c r="AZ51" s="80"/>
      <c r="BA51" s="81"/>
      <c r="BB51" s="80"/>
      <c r="BC51" s="81"/>
      <c r="BD51" s="80"/>
      <c r="BE51" s="81"/>
      <c r="BF51" s="80"/>
      <c r="BG51" s="81"/>
      <c r="BH51" s="80"/>
      <c r="BI51" s="81"/>
      <c r="BJ51" s="80"/>
      <c r="BK51" s="81"/>
      <c r="BL51" s="80"/>
      <c r="BM51" s="81"/>
      <c r="BN51" s="80"/>
      <c r="BO51" s="81"/>
      <c r="BP51" s="80">
        <v>1</v>
      </c>
      <c r="BQ51" s="81">
        <v>48</v>
      </c>
      <c r="BR51" s="80"/>
      <c r="BS51" s="81"/>
      <c r="BT51" s="80"/>
      <c r="BU51" s="81"/>
      <c r="BV51" s="80">
        <v>1</v>
      </c>
      <c r="BW51" s="81">
        <v>34</v>
      </c>
      <c r="BX51" s="80"/>
      <c r="BY51" s="81"/>
      <c r="BZ51" s="80"/>
      <c r="CA51" s="81"/>
      <c r="CB51" s="80">
        <v>1</v>
      </c>
      <c r="CC51" s="81">
        <v>15</v>
      </c>
      <c r="CD51" s="80"/>
      <c r="CE51" s="81"/>
      <c r="CF51" s="80">
        <v>2</v>
      </c>
      <c r="CG51" s="81">
        <v>111</v>
      </c>
      <c r="CH51" s="80"/>
      <c r="CI51" s="81"/>
      <c r="CJ51" s="80"/>
      <c r="CK51" s="81"/>
      <c r="CL51" s="80"/>
      <c r="CM51" s="81"/>
      <c r="CN51" s="80">
        <v>3</v>
      </c>
      <c r="CO51" s="81">
        <v>121</v>
      </c>
      <c r="CP51" s="80"/>
      <c r="CQ51" s="81"/>
      <c r="CR51" s="80"/>
      <c r="CS51" s="81"/>
      <c r="CT51" s="80"/>
      <c r="CU51" s="81"/>
      <c r="CV51" s="80">
        <v>1</v>
      </c>
      <c r="CW51" s="81">
        <v>50</v>
      </c>
      <c r="CX51" s="80">
        <v>1</v>
      </c>
      <c r="CY51" s="81">
        <v>80</v>
      </c>
      <c r="CZ51" s="80"/>
      <c r="DA51" s="81"/>
      <c r="DB51" s="80"/>
      <c r="DC51" s="81"/>
      <c r="DD51" s="80">
        <f t="shared" si="20"/>
        <v>15</v>
      </c>
      <c r="DE51" s="81">
        <f t="shared" si="20"/>
        <v>814</v>
      </c>
    </row>
    <row r="52" spans="1:109" ht="16.5">
      <c r="A52" s="118" t="s">
        <v>35</v>
      </c>
      <c r="B52" s="80"/>
      <c r="C52" s="81"/>
      <c r="D52" s="80"/>
      <c r="E52" s="81"/>
      <c r="F52" s="80"/>
      <c r="G52" s="81"/>
      <c r="H52" s="80"/>
      <c r="I52" s="81"/>
      <c r="J52" s="80"/>
      <c r="K52" s="81"/>
      <c r="L52" s="80"/>
      <c r="M52" s="81"/>
      <c r="N52" s="80"/>
      <c r="O52" s="81"/>
      <c r="P52" s="80"/>
      <c r="Q52" s="81"/>
      <c r="R52" s="80"/>
      <c r="S52" s="81"/>
      <c r="T52" s="80"/>
      <c r="U52" s="81"/>
      <c r="V52" s="80">
        <v>1</v>
      </c>
      <c r="W52" s="81">
        <v>72</v>
      </c>
      <c r="X52" s="80"/>
      <c r="Y52" s="81"/>
      <c r="Z52" s="80"/>
      <c r="AA52" s="81"/>
      <c r="AB52" s="80"/>
      <c r="AC52" s="81"/>
      <c r="AD52" s="80"/>
      <c r="AE52" s="81"/>
      <c r="AF52" s="80"/>
      <c r="AG52" s="81"/>
      <c r="AH52" s="80"/>
      <c r="AI52" s="81"/>
      <c r="AJ52" s="80"/>
      <c r="AK52" s="81"/>
      <c r="AL52" s="80"/>
      <c r="AM52" s="81"/>
      <c r="AN52" s="80"/>
      <c r="AO52" s="81"/>
      <c r="AP52" s="80"/>
      <c r="AQ52" s="81"/>
      <c r="AR52" s="80"/>
      <c r="AS52" s="81"/>
      <c r="AT52" s="80"/>
      <c r="AU52" s="81"/>
      <c r="AV52" s="80"/>
      <c r="AW52" s="81"/>
      <c r="AX52" s="80"/>
      <c r="AY52" s="81"/>
      <c r="AZ52" s="80"/>
      <c r="BA52" s="81"/>
      <c r="BB52" s="80"/>
      <c r="BC52" s="81"/>
      <c r="BD52" s="80"/>
      <c r="BE52" s="81"/>
      <c r="BF52" s="80"/>
      <c r="BG52" s="81"/>
      <c r="BH52" s="80"/>
      <c r="BI52" s="81"/>
      <c r="BJ52" s="80"/>
      <c r="BK52" s="81"/>
      <c r="BL52" s="80"/>
      <c r="BM52" s="81"/>
      <c r="BN52" s="80"/>
      <c r="BO52" s="81"/>
      <c r="BP52" s="80"/>
      <c r="BQ52" s="81"/>
      <c r="BR52" s="80"/>
      <c r="BS52" s="81"/>
      <c r="BT52" s="80"/>
      <c r="BU52" s="81"/>
      <c r="BV52" s="80"/>
      <c r="BW52" s="81"/>
      <c r="BX52" s="80"/>
      <c r="BY52" s="81"/>
      <c r="BZ52" s="80"/>
      <c r="CA52" s="81"/>
      <c r="CB52" s="80"/>
      <c r="CC52" s="81"/>
      <c r="CD52" s="80"/>
      <c r="CE52" s="81"/>
      <c r="CF52" s="80"/>
      <c r="CG52" s="81"/>
      <c r="CH52" s="80"/>
      <c r="CI52" s="81"/>
      <c r="CJ52" s="80"/>
      <c r="CK52" s="81"/>
      <c r="CL52" s="80"/>
      <c r="CM52" s="81"/>
      <c r="CN52" s="80"/>
      <c r="CO52" s="81"/>
      <c r="CP52" s="80"/>
      <c r="CQ52" s="81"/>
      <c r="CR52" s="80"/>
      <c r="CS52" s="81"/>
      <c r="CT52" s="80"/>
      <c r="CU52" s="81"/>
      <c r="CV52" s="80"/>
      <c r="CW52" s="81"/>
      <c r="CX52" s="80"/>
      <c r="CY52" s="81"/>
      <c r="CZ52" s="80"/>
      <c r="DA52" s="81"/>
      <c r="DB52" s="80"/>
      <c r="DC52" s="81"/>
      <c r="DD52" s="80">
        <f t="shared" si="20"/>
        <v>1</v>
      </c>
      <c r="DE52" s="81">
        <f t="shared" si="20"/>
        <v>72</v>
      </c>
    </row>
    <row r="53" spans="1:109" ht="16.5">
      <c r="A53" s="121" t="s">
        <v>258</v>
      </c>
      <c r="B53" s="122"/>
      <c r="C53" s="123"/>
      <c r="D53" s="122">
        <f t="shared" ref="B53:AG53" si="21">SUM(D50:D52)</f>
        <v>2</v>
      </c>
      <c r="E53" s="123">
        <f t="shared" si="21"/>
        <v>76</v>
      </c>
      <c r="F53" s="122"/>
      <c r="G53" s="123"/>
      <c r="H53" s="122">
        <f t="shared" si="21"/>
        <v>1</v>
      </c>
      <c r="I53" s="123">
        <f t="shared" si="21"/>
        <v>40</v>
      </c>
      <c r="J53" s="122"/>
      <c r="K53" s="123"/>
      <c r="L53" s="122">
        <f t="shared" si="21"/>
        <v>1</v>
      </c>
      <c r="M53" s="123">
        <f t="shared" si="21"/>
        <v>15</v>
      </c>
      <c r="N53" s="122">
        <f t="shared" si="21"/>
        <v>1</v>
      </c>
      <c r="O53" s="123">
        <f t="shared" si="21"/>
        <v>72</v>
      </c>
      <c r="P53" s="122"/>
      <c r="Q53" s="123"/>
      <c r="R53" s="122"/>
      <c r="S53" s="123"/>
      <c r="T53" s="122"/>
      <c r="U53" s="123"/>
      <c r="V53" s="122">
        <f t="shared" si="21"/>
        <v>5</v>
      </c>
      <c r="W53" s="123">
        <f t="shared" si="21"/>
        <v>204</v>
      </c>
      <c r="X53" s="122"/>
      <c r="Y53" s="123"/>
      <c r="Z53" s="122"/>
      <c r="AA53" s="123"/>
      <c r="AB53" s="122">
        <f t="shared" si="21"/>
        <v>9</v>
      </c>
      <c r="AC53" s="123">
        <f t="shared" si="21"/>
        <v>741</v>
      </c>
      <c r="AD53" s="122"/>
      <c r="AE53" s="123"/>
      <c r="AF53" s="122"/>
      <c r="AG53" s="123"/>
      <c r="AH53" s="122">
        <f t="shared" ref="AH53:BM53" si="22">SUM(AH50:AH52)</f>
        <v>1</v>
      </c>
      <c r="AI53" s="123">
        <f t="shared" si="22"/>
        <v>14</v>
      </c>
      <c r="AJ53" s="122"/>
      <c r="AK53" s="123"/>
      <c r="AL53" s="122">
        <f t="shared" si="22"/>
        <v>1</v>
      </c>
      <c r="AM53" s="123">
        <f t="shared" si="22"/>
        <v>16</v>
      </c>
      <c r="AN53" s="122">
        <f t="shared" si="22"/>
        <v>0</v>
      </c>
      <c r="AO53" s="123">
        <f t="shared" si="22"/>
        <v>0</v>
      </c>
      <c r="AP53" s="122">
        <f t="shared" si="22"/>
        <v>1</v>
      </c>
      <c r="AQ53" s="123">
        <f t="shared" si="22"/>
        <v>35</v>
      </c>
      <c r="AR53" s="122"/>
      <c r="AS53" s="123"/>
      <c r="AT53" s="122"/>
      <c r="AU53" s="123"/>
      <c r="AV53" s="122"/>
      <c r="AW53" s="123"/>
      <c r="AX53" s="122"/>
      <c r="AY53" s="123"/>
      <c r="AZ53" s="122"/>
      <c r="BA53" s="123"/>
      <c r="BB53" s="122">
        <f t="shared" si="22"/>
        <v>3</v>
      </c>
      <c r="BC53" s="123">
        <f t="shared" si="22"/>
        <v>161</v>
      </c>
      <c r="BD53" s="122">
        <f t="shared" si="22"/>
        <v>1</v>
      </c>
      <c r="BE53" s="123">
        <f t="shared" si="22"/>
        <v>111</v>
      </c>
      <c r="BF53" s="122"/>
      <c r="BG53" s="123"/>
      <c r="BH53" s="122"/>
      <c r="BI53" s="123"/>
      <c r="BJ53" s="122"/>
      <c r="BK53" s="123"/>
      <c r="BL53" s="122"/>
      <c r="BM53" s="123"/>
      <c r="BN53" s="122"/>
      <c r="BO53" s="123"/>
      <c r="BP53" s="122">
        <f t="shared" ref="BN53:CS53" si="23">SUM(BP50:BP52)</f>
        <v>5</v>
      </c>
      <c r="BQ53" s="123">
        <f t="shared" si="23"/>
        <v>170</v>
      </c>
      <c r="BR53" s="122"/>
      <c r="BS53" s="123"/>
      <c r="BT53" s="122"/>
      <c r="BU53" s="123"/>
      <c r="BV53" s="122">
        <f t="shared" si="23"/>
        <v>1</v>
      </c>
      <c r="BW53" s="123">
        <f t="shared" si="23"/>
        <v>34</v>
      </c>
      <c r="BX53" s="122"/>
      <c r="BY53" s="123"/>
      <c r="BZ53" s="122"/>
      <c r="CA53" s="123"/>
      <c r="CB53" s="122">
        <f t="shared" si="23"/>
        <v>3</v>
      </c>
      <c r="CC53" s="123">
        <f t="shared" si="23"/>
        <v>64</v>
      </c>
      <c r="CD53" s="122"/>
      <c r="CE53" s="123"/>
      <c r="CF53" s="122">
        <f t="shared" si="23"/>
        <v>2</v>
      </c>
      <c r="CG53" s="123">
        <f t="shared" si="23"/>
        <v>111</v>
      </c>
      <c r="CH53" s="122"/>
      <c r="CI53" s="123"/>
      <c r="CJ53" s="122"/>
      <c r="CK53" s="123"/>
      <c r="CL53" s="122"/>
      <c r="CM53" s="123"/>
      <c r="CN53" s="122">
        <f t="shared" si="23"/>
        <v>8</v>
      </c>
      <c r="CO53" s="123">
        <f t="shared" si="23"/>
        <v>253</v>
      </c>
      <c r="CP53" s="122"/>
      <c r="CQ53" s="123"/>
      <c r="CR53" s="122"/>
      <c r="CS53" s="123"/>
      <c r="CT53" s="122"/>
      <c r="CU53" s="122"/>
      <c r="CV53" s="122">
        <f t="shared" ref="CT53:DY53" si="24">SUM(CV50:CV52)</f>
        <v>3</v>
      </c>
      <c r="CW53" s="123">
        <f t="shared" si="24"/>
        <v>136</v>
      </c>
      <c r="CX53" s="122">
        <f t="shared" si="24"/>
        <v>1</v>
      </c>
      <c r="CY53" s="123">
        <f t="shared" si="24"/>
        <v>80</v>
      </c>
      <c r="CZ53" s="122"/>
      <c r="DA53" s="123"/>
      <c r="DB53" s="122"/>
      <c r="DC53" s="123"/>
      <c r="DD53" s="122">
        <f t="shared" si="24"/>
        <v>49</v>
      </c>
      <c r="DE53" s="123">
        <f t="shared" si="24"/>
        <v>2333</v>
      </c>
    </row>
    <row r="54" spans="1:109" ht="16.5">
      <c r="A54" s="118" t="s">
        <v>36</v>
      </c>
      <c r="B54" s="80"/>
      <c r="C54" s="81"/>
      <c r="D54" s="80">
        <v>1</v>
      </c>
      <c r="E54" s="81">
        <v>55</v>
      </c>
      <c r="F54" s="80"/>
      <c r="G54" s="81"/>
      <c r="H54" s="80"/>
      <c r="I54" s="81"/>
      <c r="J54" s="80"/>
      <c r="K54" s="81"/>
      <c r="L54" s="80"/>
      <c r="M54" s="81"/>
      <c r="N54" s="80"/>
      <c r="O54" s="81"/>
      <c r="P54" s="80"/>
      <c r="Q54" s="81"/>
      <c r="R54" s="80"/>
      <c r="S54" s="81"/>
      <c r="T54" s="80"/>
      <c r="U54" s="81"/>
      <c r="V54" s="80">
        <v>8</v>
      </c>
      <c r="W54" s="81">
        <v>323</v>
      </c>
      <c r="X54" s="80"/>
      <c r="Y54" s="81"/>
      <c r="Z54" s="80">
        <v>1</v>
      </c>
      <c r="AA54" s="81">
        <v>41</v>
      </c>
      <c r="AB54" s="80">
        <v>4</v>
      </c>
      <c r="AC54" s="81">
        <v>132</v>
      </c>
      <c r="AD54" s="80"/>
      <c r="AE54" s="81"/>
      <c r="AF54" s="80"/>
      <c r="AG54" s="81"/>
      <c r="AH54" s="80"/>
      <c r="AI54" s="81"/>
      <c r="AJ54" s="80"/>
      <c r="AK54" s="81"/>
      <c r="AL54" s="80"/>
      <c r="AM54" s="81"/>
      <c r="AN54" s="80"/>
      <c r="AO54" s="81"/>
      <c r="AP54" s="80">
        <v>2</v>
      </c>
      <c r="AQ54" s="81">
        <v>75</v>
      </c>
      <c r="AR54" s="80"/>
      <c r="AS54" s="81"/>
      <c r="AT54" s="80"/>
      <c r="AU54" s="81"/>
      <c r="AV54" s="80"/>
      <c r="AW54" s="81"/>
      <c r="AX54" s="80"/>
      <c r="AY54" s="81"/>
      <c r="AZ54" s="80"/>
      <c r="BA54" s="81"/>
      <c r="BB54" s="80">
        <v>1</v>
      </c>
      <c r="BC54" s="81">
        <v>48</v>
      </c>
      <c r="BD54" s="80"/>
      <c r="BE54" s="81"/>
      <c r="BF54" s="80"/>
      <c r="BG54" s="81"/>
      <c r="BH54" s="80"/>
      <c r="BI54" s="81"/>
      <c r="BJ54" s="80"/>
      <c r="BK54" s="81"/>
      <c r="BL54" s="80"/>
      <c r="BM54" s="81"/>
      <c r="BN54" s="80"/>
      <c r="BO54" s="81"/>
      <c r="BP54" s="80">
        <v>15</v>
      </c>
      <c r="BQ54" s="81">
        <v>618</v>
      </c>
      <c r="BR54" s="80"/>
      <c r="BS54" s="81"/>
      <c r="BT54" s="80"/>
      <c r="BU54" s="81"/>
      <c r="BV54" s="80">
        <v>1</v>
      </c>
      <c r="BW54" s="81">
        <v>48</v>
      </c>
      <c r="BX54" s="80"/>
      <c r="BY54" s="81"/>
      <c r="BZ54" s="80"/>
      <c r="CA54" s="81"/>
      <c r="CB54" s="80"/>
      <c r="CC54" s="81"/>
      <c r="CD54" s="80"/>
      <c r="CE54" s="81"/>
      <c r="CF54" s="80"/>
      <c r="CG54" s="81"/>
      <c r="CH54" s="80"/>
      <c r="CI54" s="81"/>
      <c r="CJ54" s="80">
        <v>1</v>
      </c>
      <c r="CK54" s="81">
        <v>48</v>
      </c>
      <c r="CL54" s="80"/>
      <c r="CM54" s="81"/>
      <c r="CN54" s="80">
        <v>6</v>
      </c>
      <c r="CO54" s="81">
        <v>195</v>
      </c>
      <c r="CP54" s="80"/>
      <c r="CQ54" s="81"/>
      <c r="CR54" s="80"/>
      <c r="CS54" s="81"/>
      <c r="CT54" s="80"/>
      <c r="CU54" s="81"/>
      <c r="CV54" s="80"/>
      <c r="CW54" s="81"/>
      <c r="CX54" s="80">
        <v>3</v>
      </c>
      <c r="CY54" s="81">
        <v>101</v>
      </c>
      <c r="CZ54" s="80"/>
      <c r="DA54" s="81"/>
      <c r="DB54" s="80"/>
      <c r="DC54" s="81"/>
      <c r="DD54" s="80">
        <f t="shared" ref="DD54:DE57" si="25">B54+D54+F54+H54+J54+L54+N54+P54+R54+T54+V54+X54+Z54+AB54+AD54+AF54+AH54+AJ54+AL54+AN54+AP54+AR54+AT54+AV54+AX54+AZ54+BB54+BD54+BF54+BH54+BJ54+BL54+BN54+BP54+BR54+BT54+BV54+BX54+BZ54+CB54+CD54+CF54+CH54+CJ54+CL54+CN54+CP54+CR54+CT54+CV54+CX54+CZ54+DB54</f>
        <v>43</v>
      </c>
      <c r="DE54" s="81">
        <f t="shared" si="25"/>
        <v>1684</v>
      </c>
    </row>
    <row r="55" spans="1:109" ht="16.5">
      <c r="A55" s="118" t="s">
        <v>37</v>
      </c>
      <c r="B55" s="80">
        <v>1</v>
      </c>
      <c r="C55" s="81">
        <v>21</v>
      </c>
      <c r="D55" s="80">
        <v>1</v>
      </c>
      <c r="E55" s="81">
        <v>39</v>
      </c>
      <c r="F55" s="80"/>
      <c r="G55" s="81"/>
      <c r="H55" s="80">
        <v>1</v>
      </c>
      <c r="I55" s="81">
        <v>28</v>
      </c>
      <c r="J55" s="80"/>
      <c r="K55" s="81"/>
      <c r="L55" s="80"/>
      <c r="M55" s="81"/>
      <c r="N55" s="80"/>
      <c r="O55" s="81"/>
      <c r="P55" s="80"/>
      <c r="Q55" s="81"/>
      <c r="R55" s="80"/>
      <c r="S55" s="81"/>
      <c r="T55" s="80"/>
      <c r="U55" s="81"/>
      <c r="V55" s="80">
        <v>2</v>
      </c>
      <c r="W55" s="81">
        <v>103</v>
      </c>
      <c r="X55" s="80"/>
      <c r="Y55" s="81"/>
      <c r="Z55" s="80"/>
      <c r="AA55" s="81"/>
      <c r="AB55" s="80">
        <v>2</v>
      </c>
      <c r="AC55" s="81">
        <v>83</v>
      </c>
      <c r="AD55" s="80"/>
      <c r="AE55" s="81"/>
      <c r="AF55" s="80"/>
      <c r="AG55" s="81"/>
      <c r="AH55" s="80"/>
      <c r="AI55" s="81"/>
      <c r="AJ55" s="80"/>
      <c r="AK55" s="81"/>
      <c r="AL55" s="80"/>
      <c r="AM55" s="81"/>
      <c r="AN55" s="80"/>
      <c r="AO55" s="81"/>
      <c r="AP55" s="80"/>
      <c r="AQ55" s="81"/>
      <c r="AR55" s="80"/>
      <c r="AS55" s="81"/>
      <c r="AT55" s="80"/>
      <c r="AU55" s="81"/>
      <c r="AV55" s="80"/>
      <c r="AW55" s="81"/>
      <c r="AX55" s="80"/>
      <c r="AY55" s="81"/>
      <c r="AZ55" s="80"/>
      <c r="BA55" s="81"/>
      <c r="BB55" s="80">
        <v>1</v>
      </c>
      <c r="BC55" s="81">
        <v>34</v>
      </c>
      <c r="BD55" s="80"/>
      <c r="BE55" s="81"/>
      <c r="BF55" s="80"/>
      <c r="BG55" s="81"/>
      <c r="BH55" s="80"/>
      <c r="BI55" s="81"/>
      <c r="BJ55" s="80"/>
      <c r="BK55" s="81"/>
      <c r="BL55" s="80"/>
      <c r="BM55" s="81"/>
      <c r="BN55" s="80"/>
      <c r="BO55" s="81"/>
      <c r="BP55" s="80">
        <v>4</v>
      </c>
      <c r="BQ55" s="81">
        <v>173</v>
      </c>
      <c r="BR55" s="80"/>
      <c r="BS55" s="81"/>
      <c r="BT55" s="80"/>
      <c r="BU55" s="81"/>
      <c r="BV55" s="80"/>
      <c r="BW55" s="81"/>
      <c r="BX55" s="80"/>
      <c r="BY55" s="81"/>
      <c r="BZ55" s="80"/>
      <c r="CA55" s="81"/>
      <c r="CB55" s="80"/>
      <c r="CC55" s="81"/>
      <c r="CD55" s="80"/>
      <c r="CE55" s="81"/>
      <c r="CF55" s="80"/>
      <c r="CG55" s="81"/>
      <c r="CH55" s="80"/>
      <c r="CI55" s="81"/>
      <c r="CJ55" s="80"/>
      <c r="CK55" s="81"/>
      <c r="CL55" s="80"/>
      <c r="CM55" s="81"/>
      <c r="CN55" s="80">
        <v>4</v>
      </c>
      <c r="CO55" s="81">
        <v>105</v>
      </c>
      <c r="CP55" s="80"/>
      <c r="CQ55" s="81"/>
      <c r="CR55" s="80"/>
      <c r="CS55" s="81"/>
      <c r="CT55" s="80"/>
      <c r="CU55" s="81"/>
      <c r="CV55" s="80"/>
      <c r="CW55" s="81"/>
      <c r="CX55" s="80">
        <v>1</v>
      </c>
      <c r="CY55" s="81">
        <v>63</v>
      </c>
      <c r="CZ55" s="80"/>
      <c r="DA55" s="81"/>
      <c r="DB55" s="80"/>
      <c r="DC55" s="81"/>
      <c r="DD55" s="80">
        <f t="shared" si="25"/>
        <v>17</v>
      </c>
      <c r="DE55" s="81">
        <f t="shared" si="25"/>
        <v>649</v>
      </c>
    </row>
    <row r="56" spans="1:109" ht="16.5">
      <c r="A56" s="118" t="s">
        <v>38</v>
      </c>
      <c r="B56" s="80"/>
      <c r="C56" s="81"/>
      <c r="D56" s="80"/>
      <c r="E56" s="81"/>
      <c r="F56" s="80"/>
      <c r="G56" s="81"/>
      <c r="H56" s="80"/>
      <c r="I56" s="81"/>
      <c r="J56" s="80"/>
      <c r="K56" s="81"/>
      <c r="L56" s="80"/>
      <c r="M56" s="81"/>
      <c r="N56" s="80"/>
      <c r="O56" s="81"/>
      <c r="P56" s="80"/>
      <c r="Q56" s="81"/>
      <c r="R56" s="80"/>
      <c r="S56" s="81"/>
      <c r="T56" s="80"/>
      <c r="U56" s="81"/>
      <c r="V56" s="80">
        <v>2</v>
      </c>
      <c r="W56" s="81">
        <v>86</v>
      </c>
      <c r="X56" s="80"/>
      <c r="Y56" s="81"/>
      <c r="Z56" s="80"/>
      <c r="AA56" s="81"/>
      <c r="AB56" s="80"/>
      <c r="AC56" s="81"/>
      <c r="AD56" s="80"/>
      <c r="AE56" s="81"/>
      <c r="AF56" s="80"/>
      <c r="AG56" s="81"/>
      <c r="AH56" s="80"/>
      <c r="AI56" s="81"/>
      <c r="AJ56" s="80"/>
      <c r="AK56" s="81"/>
      <c r="AL56" s="80"/>
      <c r="AM56" s="81"/>
      <c r="AN56" s="80"/>
      <c r="AO56" s="81"/>
      <c r="AP56" s="80"/>
      <c r="AQ56" s="81"/>
      <c r="AR56" s="80"/>
      <c r="AS56" s="81"/>
      <c r="AT56" s="80"/>
      <c r="AU56" s="81"/>
      <c r="AV56" s="80"/>
      <c r="AW56" s="81"/>
      <c r="AX56" s="80"/>
      <c r="AY56" s="81"/>
      <c r="AZ56" s="80"/>
      <c r="BA56" s="81"/>
      <c r="BB56" s="80"/>
      <c r="BC56" s="81"/>
      <c r="BD56" s="80"/>
      <c r="BE56" s="81"/>
      <c r="BF56" s="80"/>
      <c r="BG56" s="81"/>
      <c r="BH56" s="80"/>
      <c r="BI56" s="81"/>
      <c r="BJ56" s="80"/>
      <c r="BK56" s="81"/>
      <c r="BL56" s="80"/>
      <c r="BM56" s="81"/>
      <c r="BN56" s="80"/>
      <c r="BO56" s="81"/>
      <c r="BP56" s="80"/>
      <c r="BQ56" s="81"/>
      <c r="BR56" s="80"/>
      <c r="BS56" s="81"/>
      <c r="BT56" s="80"/>
      <c r="BU56" s="81"/>
      <c r="BV56" s="80"/>
      <c r="BW56" s="81"/>
      <c r="BX56" s="80"/>
      <c r="BY56" s="81"/>
      <c r="BZ56" s="80"/>
      <c r="CA56" s="81"/>
      <c r="CB56" s="80"/>
      <c r="CC56" s="81"/>
      <c r="CD56" s="80"/>
      <c r="CE56" s="81"/>
      <c r="CF56" s="80"/>
      <c r="CG56" s="81"/>
      <c r="CH56" s="80"/>
      <c r="CI56" s="81"/>
      <c r="CJ56" s="80"/>
      <c r="CK56" s="81"/>
      <c r="CL56" s="80"/>
      <c r="CM56" s="81"/>
      <c r="CN56" s="80"/>
      <c r="CO56" s="81"/>
      <c r="CP56" s="80"/>
      <c r="CQ56" s="81"/>
      <c r="CR56" s="80"/>
      <c r="CS56" s="81"/>
      <c r="CT56" s="80"/>
      <c r="CU56" s="81"/>
      <c r="CV56" s="80"/>
      <c r="CW56" s="81"/>
      <c r="CX56" s="80"/>
      <c r="CY56" s="81"/>
      <c r="CZ56" s="80"/>
      <c r="DA56" s="81"/>
      <c r="DB56" s="80"/>
      <c r="DC56" s="81"/>
      <c r="DD56" s="80">
        <f t="shared" si="25"/>
        <v>2</v>
      </c>
      <c r="DE56" s="81">
        <f t="shared" si="25"/>
        <v>86</v>
      </c>
    </row>
    <row r="57" spans="1:109" ht="16.5">
      <c r="A57" s="118" t="s">
        <v>39</v>
      </c>
      <c r="B57" s="80"/>
      <c r="C57" s="81"/>
      <c r="D57" s="80"/>
      <c r="E57" s="81"/>
      <c r="F57" s="80"/>
      <c r="G57" s="81"/>
      <c r="H57" s="80"/>
      <c r="I57" s="81"/>
      <c r="J57" s="80"/>
      <c r="K57" s="81"/>
      <c r="L57" s="80"/>
      <c r="M57" s="81"/>
      <c r="N57" s="80"/>
      <c r="O57" s="81"/>
      <c r="P57" s="80"/>
      <c r="Q57" s="81"/>
      <c r="R57" s="80"/>
      <c r="S57" s="81"/>
      <c r="T57" s="80"/>
      <c r="U57" s="81"/>
      <c r="V57" s="80"/>
      <c r="W57" s="81"/>
      <c r="X57" s="80"/>
      <c r="Y57" s="81"/>
      <c r="Z57" s="80"/>
      <c r="AA57" s="81"/>
      <c r="AB57" s="80"/>
      <c r="AC57" s="81"/>
      <c r="AD57" s="80"/>
      <c r="AE57" s="81"/>
      <c r="AF57" s="80"/>
      <c r="AG57" s="81"/>
      <c r="AH57" s="80"/>
      <c r="AI57" s="81"/>
      <c r="AJ57" s="80"/>
      <c r="AK57" s="81"/>
      <c r="AL57" s="80"/>
      <c r="AM57" s="81"/>
      <c r="AN57" s="80"/>
      <c r="AO57" s="81"/>
      <c r="AP57" s="80"/>
      <c r="AQ57" s="81"/>
      <c r="AR57" s="80"/>
      <c r="AS57" s="81"/>
      <c r="AT57" s="80"/>
      <c r="AU57" s="81"/>
      <c r="AV57" s="80"/>
      <c r="AW57" s="81"/>
      <c r="AX57" s="80"/>
      <c r="AY57" s="81"/>
      <c r="AZ57" s="80"/>
      <c r="BA57" s="81"/>
      <c r="BB57" s="80"/>
      <c r="BC57" s="81"/>
      <c r="BD57" s="80"/>
      <c r="BE57" s="81"/>
      <c r="BF57" s="80"/>
      <c r="BG57" s="81"/>
      <c r="BH57" s="80"/>
      <c r="BI57" s="81"/>
      <c r="BJ57" s="80"/>
      <c r="BK57" s="81"/>
      <c r="BL57" s="80"/>
      <c r="BM57" s="81"/>
      <c r="BN57" s="80"/>
      <c r="BO57" s="81"/>
      <c r="BP57" s="80"/>
      <c r="BQ57" s="81"/>
      <c r="BR57" s="80"/>
      <c r="BS57" s="81"/>
      <c r="BT57" s="80"/>
      <c r="BU57" s="81"/>
      <c r="BV57" s="80"/>
      <c r="BW57" s="81"/>
      <c r="BX57" s="80"/>
      <c r="BY57" s="81"/>
      <c r="BZ57" s="80"/>
      <c r="CA57" s="81"/>
      <c r="CB57" s="80"/>
      <c r="CC57" s="81"/>
      <c r="CD57" s="80"/>
      <c r="CE57" s="81"/>
      <c r="CF57" s="80"/>
      <c r="CG57" s="81"/>
      <c r="CH57" s="80"/>
      <c r="CI57" s="81"/>
      <c r="CJ57" s="80"/>
      <c r="CK57" s="81"/>
      <c r="CL57" s="80"/>
      <c r="CM57" s="81"/>
      <c r="CN57" s="80"/>
      <c r="CO57" s="81"/>
      <c r="CP57" s="80"/>
      <c r="CQ57" s="81"/>
      <c r="CR57" s="80"/>
      <c r="CS57" s="81"/>
      <c r="CT57" s="80"/>
      <c r="CU57" s="81"/>
      <c r="CV57" s="80"/>
      <c r="CW57" s="81"/>
      <c r="CX57" s="80"/>
      <c r="CY57" s="81"/>
      <c r="CZ57" s="80"/>
      <c r="DA57" s="81"/>
      <c r="DB57" s="80"/>
      <c r="DC57" s="81"/>
      <c r="DD57" s="80"/>
      <c r="DE57" s="81"/>
    </row>
    <row r="58" spans="1:109" ht="16.5">
      <c r="A58" s="121" t="s">
        <v>117</v>
      </c>
      <c r="B58" s="122">
        <f t="shared" ref="B58:AG58" si="26">SUM(B54:B57)</f>
        <v>1</v>
      </c>
      <c r="C58" s="122">
        <f t="shared" si="26"/>
        <v>21</v>
      </c>
      <c r="D58" s="122">
        <f t="shared" si="26"/>
        <v>2</v>
      </c>
      <c r="E58" s="123">
        <f t="shared" si="26"/>
        <v>94</v>
      </c>
      <c r="F58" s="122"/>
      <c r="G58" s="123"/>
      <c r="H58" s="122">
        <f t="shared" si="26"/>
        <v>1</v>
      </c>
      <c r="I58" s="123">
        <f t="shared" si="26"/>
        <v>28</v>
      </c>
      <c r="J58" s="122"/>
      <c r="K58" s="123"/>
      <c r="L58" s="122"/>
      <c r="M58" s="123"/>
      <c r="N58" s="122"/>
      <c r="O58" s="123"/>
      <c r="P58" s="122"/>
      <c r="Q58" s="123"/>
      <c r="R58" s="122"/>
      <c r="S58" s="123"/>
      <c r="T58" s="122"/>
      <c r="U58" s="123"/>
      <c r="V58" s="122">
        <f t="shared" si="26"/>
        <v>12</v>
      </c>
      <c r="W58" s="123">
        <f t="shared" si="26"/>
        <v>512</v>
      </c>
      <c r="X58" s="122"/>
      <c r="Y58" s="123"/>
      <c r="Z58" s="122">
        <f t="shared" si="26"/>
        <v>1</v>
      </c>
      <c r="AA58" s="123">
        <f t="shared" si="26"/>
        <v>41</v>
      </c>
      <c r="AB58" s="122">
        <f t="shared" si="26"/>
        <v>6</v>
      </c>
      <c r="AC58" s="123">
        <f t="shared" si="26"/>
        <v>215</v>
      </c>
      <c r="AD58" s="122"/>
      <c r="AE58" s="123"/>
      <c r="AF58" s="122"/>
      <c r="AG58" s="123"/>
      <c r="AH58" s="122"/>
      <c r="AI58" s="123"/>
      <c r="AJ58" s="122"/>
      <c r="AK58" s="123"/>
      <c r="AL58" s="122"/>
      <c r="AM58" s="123"/>
      <c r="AN58" s="122"/>
      <c r="AO58" s="123"/>
      <c r="AP58" s="122">
        <f t="shared" ref="AH58:BM58" si="27">SUM(AP54:AP57)</f>
        <v>2</v>
      </c>
      <c r="AQ58" s="123">
        <f t="shared" si="27"/>
        <v>75</v>
      </c>
      <c r="AR58" s="122"/>
      <c r="AS58" s="123"/>
      <c r="AT58" s="122"/>
      <c r="AU58" s="123"/>
      <c r="AV58" s="122"/>
      <c r="AW58" s="123"/>
      <c r="AX58" s="122"/>
      <c r="AY58" s="123"/>
      <c r="AZ58" s="122"/>
      <c r="BA58" s="123"/>
      <c r="BB58" s="122">
        <f t="shared" si="27"/>
        <v>2</v>
      </c>
      <c r="BC58" s="123">
        <f t="shared" si="27"/>
        <v>82</v>
      </c>
      <c r="BD58" s="122"/>
      <c r="BE58" s="123"/>
      <c r="BF58" s="122"/>
      <c r="BG58" s="123"/>
      <c r="BH58" s="122"/>
      <c r="BI58" s="123"/>
      <c r="BJ58" s="122"/>
      <c r="BK58" s="123"/>
      <c r="BL58" s="122"/>
      <c r="BM58" s="123"/>
      <c r="BN58" s="122"/>
      <c r="BO58" s="123"/>
      <c r="BP58" s="122">
        <f t="shared" ref="BN58:CS58" si="28">SUM(BP54:BP57)</f>
        <v>19</v>
      </c>
      <c r="BQ58" s="123">
        <f t="shared" si="28"/>
        <v>791</v>
      </c>
      <c r="BR58" s="122"/>
      <c r="BS58" s="123"/>
      <c r="BT58" s="122"/>
      <c r="BU58" s="123"/>
      <c r="BV58" s="122">
        <f t="shared" si="28"/>
        <v>1</v>
      </c>
      <c r="BW58" s="123">
        <f t="shared" si="28"/>
        <v>48</v>
      </c>
      <c r="BX58" s="122"/>
      <c r="BY58" s="123"/>
      <c r="BZ58" s="122"/>
      <c r="CA58" s="123"/>
      <c r="CB58" s="122"/>
      <c r="CC58" s="123"/>
      <c r="CD58" s="122"/>
      <c r="CE58" s="123"/>
      <c r="CF58" s="122"/>
      <c r="CG58" s="123"/>
      <c r="CH58" s="122"/>
      <c r="CI58" s="123"/>
      <c r="CJ58" s="122">
        <f t="shared" si="28"/>
        <v>1</v>
      </c>
      <c r="CK58" s="123">
        <f t="shared" si="28"/>
        <v>48</v>
      </c>
      <c r="CL58" s="122"/>
      <c r="CM58" s="123"/>
      <c r="CN58" s="122">
        <f t="shared" si="28"/>
        <v>10</v>
      </c>
      <c r="CO58" s="123">
        <f t="shared" si="28"/>
        <v>300</v>
      </c>
      <c r="CP58" s="122"/>
      <c r="CQ58" s="123"/>
      <c r="CR58" s="122"/>
      <c r="CS58" s="123"/>
      <c r="CT58" s="122"/>
      <c r="CU58" s="123"/>
      <c r="CV58" s="122"/>
      <c r="CW58" s="123"/>
      <c r="CX58" s="122">
        <f t="shared" ref="CT58:DY58" si="29">SUM(CX54:CX57)</f>
        <v>4</v>
      </c>
      <c r="CY58" s="123">
        <f t="shared" si="29"/>
        <v>164</v>
      </c>
      <c r="CZ58" s="122"/>
      <c r="DA58" s="123"/>
      <c r="DB58" s="122"/>
      <c r="DC58" s="123"/>
      <c r="DD58" s="122">
        <f t="shared" si="29"/>
        <v>62</v>
      </c>
      <c r="DE58" s="123">
        <f t="shared" si="29"/>
        <v>2419</v>
      </c>
    </row>
    <row r="59" spans="1:109" ht="16.5">
      <c r="A59" s="124" t="s">
        <v>42</v>
      </c>
      <c r="B59" s="90"/>
      <c r="C59" s="91"/>
      <c r="D59" s="90"/>
      <c r="E59" s="91"/>
      <c r="F59" s="90"/>
      <c r="G59" s="91"/>
      <c r="H59" s="90"/>
      <c r="I59" s="91"/>
      <c r="J59" s="90"/>
      <c r="K59" s="91"/>
      <c r="L59" s="90"/>
      <c r="M59" s="91"/>
      <c r="N59" s="90"/>
      <c r="O59" s="91"/>
      <c r="P59" s="90"/>
      <c r="Q59" s="91"/>
      <c r="R59" s="90"/>
      <c r="S59" s="91"/>
      <c r="T59" s="90"/>
      <c r="U59" s="91"/>
      <c r="V59" s="90"/>
      <c r="W59" s="91"/>
      <c r="X59" s="90"/>
      <c r="Y59" s="91"/>
      <c r="Z59" s="90"/>
      <c r="AA59" s="91"/>
      <c r="AB59" s="90"/>
      <c r="AC59" s="91"/>
      <c r="AD59" s="90"/>
      <c r="AE59" s="91"/>
      <c r="AF59" s="90"/>
      <c r="AG59" s="91"/>
      <c r="AH59" s="90"/>
      <c r="AI59" s="91"/>
      <c r="AJ59" s="90"/>
      <c r="AK59" s="91"/>
      <c r="AL59" s="90"/>
      <c r="AM59" s="91"/>
      <c r="AN59" s="90"/>
      <c r="AO59" s="91"/>
      <c r="AP59" s="90"/>
      <c r="AQ59" s="91"/>
      <c r="AR59" s="90"/>
      <c r="AS59" s="91"/>
      <c r="AT59" s="90"/>
      <c r="AU59" s="91"/>
      <c r="AV59" s="90"/>
      <c r="AW59" s="91"/>
      <c r="AX59" s="90"/>
      <c r="AY59" s="91"/>
      <c r="AZ59" s="90"/>
      <c r="BA59" s="91"/>
      <c r="BB59" s="90"/>
      <c r="BC59" s="91"/>
      <c r="BD59" s="90"/>
      <c r="BE59" s="91"/>
      <c r="BF59" s="90"/>
      <c r="BG59" s="91"/>
      <c r="BH59" s="90"/>
      <c r="BI59" s="91"/>
      <c r="BJ59" s="90"/>
      <c r="BK59" s="91"/>
      <c r="BL59" s="90"/>
      <c r="BM59" s="91"/>
      <c r="BN59" s="90"/>
      <c r="BO59" s="91"/>
      <c r="BP59" s="90"/>
      <c r="BQ59" s="91"/>
      <c r="BR59" s="90"/>
      <c r="BS59" s="91"/>
      <c r="BT59" s="90"/>
      <c r="BU59" s="91"/>
      <c r="BV59" s="90">
        <v>1</v>
      </c>
      <c r="BW59" s="91">
        <v>23</v>
      </c>
      <c r="BX59" s="90"/>
      <c r="BY59" s="91"/>
      <c r="BZ59" s="90"/>
      <c r="CA59" s="91"/>
      <c r="CB59" s="90"/>
      <c r="CC59" s="91"/>
      <c r="CD59" s="90"/>
      <c r="CE59" s="91"/>
      <c r="CF59" s="90"/>
      <c r="CG59" s="91"/>
      <c r="CH59" s="90"/>
      <c r="CI59" s="91"/>
      <c r="CJ59" s="90"/>
      <c r="CK59" s="91"/>
      <c r="CL59" s="90"/>
      <c r="CM59" s="91"/>
      <c r="CN59" s="90"/>
      <c r="CO59" s="91"/>
      <c r="CP59" s="90"/>
      <c r="CQ59" s="91"/>
      <c r="CR59" s="90"/>
      <c r="CS59" s="91"/>
      <c r="CT59" s="90"/>
      <c r="CU59" s="91"/>
      <c r="CV59" s="90"/>
      <c r="CW59" s="91"/>
      <c r="CX59" s="90"/>
      <c r="CY59" s="91"/>
      <c r="CZ59" s="90"/>
      <c r="DA59" s="91"/>
      <c r="DB59" s="90"/>
      <c r="DC59" s="91"/>
      <c r="DD59" s="90">
        <f t="shared" ref="DD59:DE63" si="30">B59+D59+F59+H59+J59+L59+N59+P59+R59+T59+V59+X59+Z59+AB59+AD59+AF59+AH59+AJ59+AL59+AN59+AP59+AR59+AT59+AV59+AX59+AZ59+BB59+BD59+BF59+BH59+BJ59+BL59+BN59+BP59+BR59+BT59+BV59+BX59+BZ59+CB59+CD59+CF59+CH59+CJ59+CL59+CN59+CP59+CR59+CT59+CV59+CX59+CZ59+DB59</f>
        <v>1</v>
      </c>
      <c r="DE59" s="91">
        <f t="shared" si="30"/>
        <v>23</v>
      </c>
    </row>
    <row r="60" spans="1:109" ht="16.5">
      <c r="A60" s="118" t="s">
        <v>28</v>
      </c>
      <c r="B60" s="80"/>
      <c r="C60" s="81"/>
      <c r="D60" s="80"/>
      <c r="E60" s="81"/>
      <c r="F60" s="80"/>
      <c r="G60" s="81"/>
      <c r="H60" s="80"/>
      <c r="I60" s="81"/>
      <c r="J60" s="80"/>
      <c r="K60" s="81"/>
      <c r="L60" s="80"/>
      <c r="M60" s="81"/>
      <c r="N60" s="80"/>
      <c r="O60" s="81"/>
      <c r="P60" s="80"/>
      <c r="Q60" s="81"/>
      <c r="R60" s="80"/>
      <c r="S60" s="81"/>
      <c r="T60" s="80"/>
      <c r="U60" s="81"/>
      <c r="V60" s="80"/>
      <c r="W60" s="81"/>
      <c r="X60" s="80"/>
      <c r="Y60" s="81"/>
      <c r="Z60" s="80"/>
      <c r="AA60" s="81"/>
      <c r="AB60" s="80"/>
      <c r="AC60" s="81"/>
      <c r="AD60" s="80"/>
      <c r="AE60" s="81"/>
      <c r="AF60" s="80"/>
      <c r="AG60" s="81"/>
      <c r="AH60" s="80"/>
      <c r="AI60" s="81"/>
      <c r="AJ60" s="80"/>
      <c r="AK60" s="81"/>
      <c r="AL60" s="80"/>
      <c r="AM60" s="81"/>
      <c r="AN60" s="80"/>
      <c r="AO60" s="81"/>
      <c r="AP60" s="80"/>
      <c r="AQ60" s="81"/>
      <c r="AR60" s="80"/>
      <c r="AS60" s="81"/>
      <c r="AT60" s="80"/>
      <c r="AU60" s="81"/>
      <c r="AV60" s="80"/>
      <c r="AW60" s="81"/>
      <c r="AX60" s="80"/>
      <c r="AY60" s="81"/>
      <c r="AZ60" s="80"/>
      <c r="BA60" s="81"/>
      <c r="BB60" s="80"/>
      <c r="BC60" s="81"/>
      <c r="BD60" s="80"/>
      <c r="BE60" s="81"/>
      <c r="BF60" s="80"/>
      <c r="BG60" s="81"/>
      <c r="BH60" s="80"/>
      <c r="BI60" s="81"/>
      <c r="BJ60" s="80"/>
      <c r="BK60" s="81"/>
      <c r="BL60" s="80"/>
      <c r="BM60" s="81"/>
      <c r="BN60" s="80"/>
      <c r="BO60" s="81"/>
      <c r="BP60" s="80"/>
      <c r="BQ60" s="81"/>
      <c r="BR60" s="80"/>
      <c r="BS60" s="81"/>
      <c r="BT60" s="80"/>
      <c r="BU60" s="81"/>
      <c r="BV60" s="80"/>
      <c r="BW60" s="81"/>
      <c r="BX60" s="80"/>
      <c r="BY60" s="81"/>
      <c r="BZ60" s="80"/>
      <c r="CA60" s="81"/>
      <c r="CB60" s="80"/>
      <c r="CC60" s="81"/>
      <c r="CD60" s="80"/>
      <c r="CE60" s="81"/>
      <c r="CF60" s="80"/>
      <c r="CG60" s="81"/>
      <c r="CH60" s="80"/>
      <c r="CI60" s="81"/>
      <c r="CJ60" s="80"/>
      <c r="CK60" s="81"/>
      <c r="CL60" s="80"/>
      <c r="CM60" s="81"/>
      <c r="CN60" s="80"/>
      <c r="CO60" s="81"/>
      <c r="CP60" s="80"/>
      <c r="CQ60" s="81"/>
      <c r="CR60" s="80"/>
      <c r="CS60" s="81"/>
      <c r="CT60" s="80"/>
      <c r="CU60" s="81"/>
      <c r="CV60" s="80"/>
      <c r="CW60" s="81"/>
      <c r="CX60" s="80"/>
      <c r="CY60" s="81"/>
      <c r="CZ60" s="80"/>
      <c r="DA60" s="81"/>
      <c r="DB60" s="80"/>
      <c r="DC60" s="81"/>
      <c r="DD60" s="80"/>
      <c r="DE60" s="81"/>
    </row>
    <row r="61" spans="1:109" ht="16.5">
      <c r="A61" s="118" t="s">
        <v>29</v>
      </c>
      <c r="B61" s="80"/>
      <c r="C61" s="81"/>
      <c r="D61" s="80"/>
      <c r="E61" s="81"/>
      <c r="F61" s="80"/>
      <c r="G61" s="81"/>
      <c r="H61" s="80"/>
      <c r="I61" s="81"/>
      <c r="J61" s="80"/>
      <c r="K61" s="81"/>
      <c r="L61" s="80"/>
      <c r="M61" s="81"/>
      <c r="N61" s="80"/>
      <c r="O61" s="81"/>
      <c r="P61" s="80"/>
      <c r="Q61" s="81"/>
      <c r="R61" s="80"/>
      <c r="S61" s="81"/>
      <c r="T61" s="80"/>
      <c r="U61" s="81"/>
      <c r="V61" s="80"/>
      <c r="W61" s="81"/>
      <c r="X61" s="80"/>
      <c r="Y61" s="81"/>
      <c r="Z61" s="80"/>
      <c r="AA61" s="81"/>
      <c r="AB61" s="80"/>
      <c r="AC61" s="81"/>
      <c r="AD61" s="80"/>
      <c r="AE61" s="81"/>
      <c r="AF61" s="80"/>
      <c r="AG61" s="81"/>
      <c r="AH61" s="80"/>
      <c r="AI61" s="81"/>
      <c r="AJ61" s="80"/>
      <c r="AK61" s="81"/>
      <c r="AL61" s="80"/>
      <c r="AM61" s="81"/>
      <c r="AN61" s="80"/>
      <c r="AO61" s="81"/>
      <c r="AP61" s="80"/>
      <c r="AQ61" s="81"/>
      <c r="AR61" s="80"/>
      <c r="AS61" s="81"/>
      <c r="AT61" s="80"/>
      <c r="AU61" s="81"/>
      <c r="AV61" s="80"/>
      <c r="AW61" s="81"/>
      <c r="AX61" s="80"/>
      <c r="AY61" s="81"/>
      <c r="AZ61" s="80"/>
      <c r="BA61" s="81"/>
      <c r="BB61" s="80"/>
      <c r="BC61" s="81"/>
      <c r="BD61" s="80"/>
      <c r="BE61" s="81"/>
      <c r="BF61" s="80"/>
      <c r="BG61" s="81"/>
      <c r="BH61" s="80"/>
      <c r="BI61" s="81"/>
      <c r="BJ61" s="80"/>
      <c r="BK61" s="81"/>
      <c r="BL61" s="80"/>
      <c r="BM61" s="81"/>
      <c r="BN61" s="80"/>
      <c r="BO61" s="81"/>
      <c r="BP61" s="80"/>
      <c r="BQ61" s="81"/>
      <c r="BR61" s="80"/>
      <c r="BS61" s="81"/>
      <c r="BT61" s="80"/>
      <c r="BU61" s="81"/>
      <c r="BV61" s="80"/>
      <c r="BW61" s="81"/>
      <c r="BX61" s="80"/>
      <c r="BY61" s="81"/>
      <c r="BZ61" s="80"/>
      <c r="CA61" s="81"/>
      <c r="CB61" s="80"/>
      <c r="CC61" s="81"/>
      <c r="CD61" s="80"/>
      <c r="CE61" s="81"/>
      <c r="CF61" s="80"/>
      <c r="CG61" s="81"/>
      <c r="CH61" s="80"/>
      <c r="CI61" s="81"/>
      <c r="CJ61" s="80"/>
      <c r="CK61" s="81"/>
      <c r="CL61" s="80"/>
      <c r="CM61" s="81"/>
      <c r="CN61" s="80"/>
      <c r="CO61" s="81"/>
      <c r="CP61" s="80"/>
      <c r="CQ61" s="81"/>
      <c r="CR61" s="80"/>
      <c r="CS61" s="81"/>
      <c r="CT61" s="80"/>
      <c r="CU61" s="81"/>
      <c r="CV61" s="80"/>
      <c r="CW61" s="81"/>
      <c r="CX61" s="80"/>
      <c r="CY61" s="81"/>
      <c r="CZ61" s="80"/>
      <c r="DA61" s="81"/>
      <c r="DB61" s="80"/>
      <c r="DC61" s="81"/>
      <c r="DD61" s="80"/>
      <c r="DE61" s="81"/>
    </row>
    <row r="62" spans="1:109" ht="16.5">
      <c r="A62" s="118" t="s">
        <v>30</v>
      </c>
      <c r="B62" s="80"/>
      <c r="C62" s="81"/>
      <c r="D62" s="80"/>
      <c r="E62" s="81"/>
      <c r="F62" s="80"/>
      <c r="G62" s="81"/>
      <c r="H62" s="80"/>
      <c r="I62" s="81"/>
      <c r="J62" s="80"/>
      <c r="K62" s="81"/>
      <c r="L62" s="80"/>
      <c r="M62" s="81"/>
      <c r="N62" s="80"/>
      <c r="O62" s="81"/>
      <c r="P62" s="80"/>
      <c r="Q62" s="81"/>
      <c r="R62" s="80"/>
      <c r="S62" s="81"/>
      <c r="T62" s="80"/>
      <c r="U62" s="81"/>
      <c r="V62" s="80"/>
      <c r="W62" s="81"/>
      <c r="X62" s="80"/>
      <c r="Y62" s="81"/>
      <c r="Z62" s="80"/>
      <c r="AA62" s="81"/>
      <c r="AB62" s="80"/>
      <c r="AC62" s="81"/>
      <c r="AD62" s="80"/>
      <c r="AE62" s="81"/>
      <c r="AF62" s="80"/>
      <c r="AG62" s="81"/>
      <c r="AH62" s="80"/>
      <c r="AI62" s="81"/>
      <c r="AJ62" s="80"/>
      <c r="AK62" s="81"/>
      <c r="AL62" s="80"/>
      <c r="AM62" s="81"/>
      <c r="AN62" s="80"/>
      <c r="AO62" s="81"/>
      <c r="AP62" s="80"/>
      <c r="AQ62" s="81"/>
      <c r="AR62" s="80"/>
      <c r="AS62" s="81"/>
      <c r="AT62" s="80"/>
      <c r="AU62" s="81"/>
      <c r="AV62" s="80"/>
      <c r="AW62" s="81"/>
      <c r="AX62" s="80"/>
      <c r="AY62" s="81"/>
      <c r="AZ62" s="80"/>
      <c r="BA62" s="81"/>
      <c r="BB62" s="80"/>
      <c r="BC62" s="81"/>
      <c r="BD62" s="80"/>
      <c r="BE62" s="81"/>
      <c r="BF62" s="80"/>
      <c r="BG62" s="81"/>
      <c r="BH62" s="80"/>
      <c r="BI62" s="81"/>
      <c r="BJ62" s="80"/>
      <c r="BK62" s="81"/>
      <c r="BL62" s="80"/>
      <c r="BM62" s="81"/>
      <c r="BN62" s="80"/>
      <c r="BO62" s="81"/>
      <c r="BP62" s="80"/>
      <c r="BQ62" s="81"/>
      <c r="BR62" s="80"/>
      <c r="BS62" s="81"/>
      <c r="BT62" s="80"/>
      <c r="BU62" s="81"/>
      <c r="BV62" s="80"/>
      <c r="BW62" s="81"/>
      <c r="BX62" s="80"/>
      <c r="BY62" s="81"/>
      <c r="BZ62" s="80"/>
      <c r="CA62" s="81"/>
      <c r="CB62" s="80"/>
      <c r="CC62" s="81"/>
      <c r="CD62" s="80"/>
      <c r="CE62" s="81"/>
      <c r="CF62" s="80"/>
      <c r="CG62" s="81"/>
      <c r="CH62" s="80"/>
      <c r="CI62" s="81"/>
      <c r="CJ62" s="80"/>
      <c r="CK62" s="81"/>
      <c r="CL62" s="80"/>
      <c r="CM62" s="81"/>
      <c r="CN62" s="80"/>
      <c r="CO62" s="81"/>
      <c r="CP62" s="80"/>
      <c r="CQ62" s="81"/>
      <c r="CR62" s="80"/>
      <c r="CS62" s="81"/>
      <c r="CT62" s="80"/>
      <c r="CU62" s="81"/>
      <c r="CV62" s="80"/>
      <c r="CW62" s="81"/>
      <c r="CX62" s="80"/>
      <c r="CY62" s="81"/>
      <c r="CZ62" s="80"/>
      <c r="DA62" s="81"/>
      <c r="DB62" s="80"/>
      <c r="DC62" s="81"/>
      <c r="DD62" s="80"/>
      <c r="DE62" s="81"/>
    </row>
    <row r="63" spans="1:109" ht="16.5">
      <c r="A63" s="118" t="s">
        <v>31</v>
      </c>
      <c r="B63" s="80"/>
      <c r="C63" s="81"/>
      <c r="D63" s="80"/>
      <c r="E63" s="81"/>
      <c r="F63" s="80"/>
      <c r="G63" s="81"/>
      <c r="H63" s="80"/>
      <c r="I63" s="81"/>
      <c r="J63" s="80"/>
      <c r="K63" s="81"/>
      <c r="L63" s="80"/>
      <c r="M63" s="81"/>
      <c r="N63" s="80"/>
      <c r="O63" s="81"/>
      <c r="P63" s="80"/>
      <c r="Q63" s="81"/>
      <c r="R63" s="80"/>
      <c r="S63" s="81"/>
      <c r="T63" s="80"/>
      <c r="U63" s="81"/>
      <c r="V63" s="80"/>
      <c r="W63" s="81"/>
      <c r="X63" s="80"/>
      <c r="Y63" s="81"/>
      <c r="Z63" s="80"/>
      <c r="AA63" s="81"/>
      <c r="AB63" s="80"/>
      <c r="AC63" s="81"/>
      <c r="AD63" s="80"/>
      <c r="AE63" s="81"/>
      <c r="AF63" s="80"/>
      <c r="AG63" s="81"/>
      <c r="AH63" s="80"/>
      <c r="AI63" s="81"/>
      <c r="AJ63" s="80"/>
      <c r="AK63" s="81"/>
      <c r="AL63" s="80"/>
      <c r="AM63" s="81"/>
      <c r="AN63" s="80"/>
      <c r="AO63" s="81"/>
      <c r="AP63" s="80"/>
      <c r="AQ63" s="81"/>
      <c r="AR63" s="80"/>
      <c r="AS63" s="81"/>
      <c r="AT63" s="80"/>
      <c r="AU63" s="81"/>
      <c r="AV63" s="80"/>
      <c r="AW63" s="81"/>
      <c r="AX63" s="80"/>
      <c r="AY63" s="81"/>
      <c r="AZ63" s="80"/>
      <c r="BA63" s="81"/>
      <c r="BB63" s="80"/>
      <c r="BC63" s="81"/>
      <c r="BD63" s="80"/>
      <c r="BE63" s="81"/>
      <c r="BF63" s="80"/>
      <c r="BG63" s="81"/>
      <c r="BH63" s="80"/>
      <c r="BI63" s="81"/>
      <c r="BJ63" s="80"/>
      <c r="BK63" s="81"/>
      <c r="BL63" s="80"/>
      <c r="BM63" s="81"/>
      <c r="BN63" s="80"/>
      <c r="BO63" s="81"/>
      <c r="BP63" s="80"/>
      <c r="BQ63" s="81"/>
      <c r="BR63" s="80"/>
      <c r="BS63" s="81"/>
      <c r="BT63" s="80"/>
      <c r="BU63" s="81"/>
      <c r="BV63" s="80"/>
      <c r="BW63" s="81"/>
      <c r="BX63" s="80"/>
      <c r="BY63" s="81"/>
      <c r="BZ63" s="80"/>
      <c r="CA63" s="81"/>
      <c r="CB63" s="80"/>
      <c r="CC63" s="81"/>
      <c r="CD63" s="80"/>
      <c r="CE63" s="81"/>
      <c r="CF63" s="80"/>
      <c r="CG63" s="81"/>
      <c r="CH63" s="80"/>
      <c r="CI63" s="81"/>
      <c r="CJ63" s="80"/>
      <c r="CK63" s="81"/>
      <c r="CL63" s="80"/>
      <c r="CM63" s="81"/>
      <c r="CN63" s="80"/>
      <c r="CO63" s="81"/>
      <c r="CP63" s="80"/>
      <c r="CQ63" s="81"/>
      <c r="CR63" s="80"/>
      <c r="CS63" s="81"/>
      <c r="CT63" s="80"/>
      <c r="CU63" s="81"/>
      <c r="CV63" s="80"/>
      <c r="CW63" s="81"/>
      <c r="CX63" s="80"/>
      <c r="CY63" s="81"/>
      <c r="CZ63" s="80"/>
      <c r="DA63" s="81"/>
      <c r="DB63" s="80"/>
      <c r="DC63" s="81"/>
      <c r="DD63" s="80"/>
      <c r="DE63" s="81"/>
    </row>
    <row r="64" spans="1:109" ht="16.5">
      <c r="A64" s="121" t="s">
        <v>114</v>
      </c>
      <c r="B64" s="122"/>
      <c r="C64" s="122"/>
      <c r="D64" s="122"/>
      <c r="E64" s="123"/>
      <c r="F64" s="122"/>
      <c r="G64" s="123"/>
      <c r="H64" s="122"/>
      <c r="I64" s="123"/>
      <c r="J64" s="122"/>
      <c r="K64" s="123"/>
      <c r="L64" s="122"/>
      <c r="M64" s="123"/>
      <c r="N64" s="122"/>
      <c r="O64" s="123"/>
      <c r="P64" s="122"/>
      <c r="Q64" s="123"/>
      <c r="R64" s="122"/>
      <c r="S64" s="123"/>
      <c r="T64" s="122"/>
      <c r="U64" s="123"/>
      <c r="V64" s="122"/>
      <c r="W64" s="123"/>
      <c r="X64" s="122"/>
      <c r="Y64" s="123"/>
      <c r="Z64" s="122"/>
      <c r="AA64" s="123"/>
      <c r="AB64" s="122"/>
      <c r="AC64" s="123"/>
      <c r="AD64" s="122"/>
      <c r="AE64" s="123"/>
      <c r="AF64" s="122"/>
      <c r="AG64" s="123"/>
      <c r="AH64" s="122"/>
      <c r="AI64" s="123"/>
      <c r="AJ64" s="122"/>
      <c r="AK64" s="123"/>
      <c r="AL64" s="122"/>
      <c r="AM64" s="123"/>
      <c r="AN64" s="122"/>
      <c r="AO64" s="123"/>
      <c r="AP64" s="122"/>
      <c r="AQ64" s="123"/>
      <c r="AR64" s="122"/>
      <c r="AS64" s="123"/>
      <c r="AT64" s="122"/>
      <c r="AU64" s="123"/>
      <c r="AV64" s="122"/>
      <c r="AW64" s="123"/>
      <c r="AX64" s="122"/>
      <c r="AY64" s="123"/>
      <c r="AZ64" s="122"/>
      <c r="BA64" s="123"/>
      <c r="BB64" s="122"/>
      <c r="BC64" s="123"/>
      <c r="BD64" s="122"/>
      <c r="BE64" s="123"/>
      <c r="BF64" s="122"/>
      <c r="BG64" s="123"/>
      <c r="BH64" s="122"/>
      <c r="BI64" s="123"/>
      <c r="BJ64" s="122"/>
      <c r="BK64" s="123"/>
      <c r="BL64" s="122"/>
      <c r="BM64" s="123"/>
      <c r="BN64" s="122"/>
      <c r="BO64" s="123"/>
      <c r="BP64" s="122"/>
      <c r="BQ64" s="123"/>
      <c r="BR64" s="122"/>
      <c r="BS64" s="123"/>
      <c r="BT64" s="122"/>
      <c r="BU64" s="123"/>
      <c r="BV64" s="122"/>
      <c r="BW64" s="123"/>
      <c r="BX64" s="122"/>
      <c r="BY64" s="123"/>
      <c r="BZ64" s="122"/>
      <c r="CA64" s="123"/>
      <c r="CB64" s="122"/>
      <c r="CC64" s="123"/>
      <c r="CD64" s="122"/>
      <c r="CE64" s="123"/>
      <c r="CF64" s="122"/>
      <c r="CG64" s="123"/>
      <c r="CH64" s="122"/>
      <c r="CI64" s="123"/>
      <c r="CJ64" s="122"/>
      <c r="CK64" s="123"/>
      <c r="CL64" s="122"/>
      <c r="CM64" s="123"/>
      <c r="CN64" s="122"/>
      <c r="CO64" s="123"/>
      <c r="CP64" s="122"/>
      <c r="CQ64" s="123"/>
      <c r="CR64" s="122"/>
      <c r="CS64" s="123"/>
      <c r="CT64" s="122"/>
      <c r="CU64" s="123"/>
      <c r="CV64" s="122"/>
      <c r="CW64" s="123"/>
      <c r="CX64" s="122"/>
      <c r="CY64" s="123"/>
      <c r="CZ64" s="122"/>
      <c r="DA64" s="123"/>
      <c r="DB64" s="122"/>
      <c r="DC64" s="123"/>
      <c r="DD64" s="122"/>
      <c r="DE64" s="123"/>
    </row>
    <row r="65" spans="1:109" ht="16.5">
      <c r="A65" s="121" t="s">
        <v>7</v>
      </c>
      <c r="B65" s="122">
        <v>9</v>
      </c>
      <c r="C65" s="123">
        <v>127</v>
      </c>
      <c r="D65" s="122">
        <v>10</v>
      </c>
      <c r="E65" s="123">
        <v>139</v>
      </c>
      <c r="F65" s="122">
        <v>2</v>
      </c>
      <c r="G65" s="123">
        <v>26</v>
      </c>
      <c r="H65" s="122">
        <v>2</v>
      </c>
      <c r="I65" s="123">
        <v>22</v>
      </c>
      <c r="J65" s="122">
        <v>1</v>
      </c>
      <c r="K65" s="123">
        <v>32</v>
      </c>
      <c r="L65" s="122">
        <v>6</v>
      </c>
      <c r="M65" s="123">
        <v>65</v>
      </c>
      <c r="N65" s="122">
        <v>3</v>
      </c>
      <c r="O65" s="123">
        <v>35</v>
      </c>
      <c r="P65" s="122"/>
      <c r="Q65" s="123"/>
      <c r="R65" s="122"/>
      <c r="S65" s="123"/>
      <c r="T65" s="122">
        <v>1</v>
      </c>
      <c r="U65" s="123">
        <v>20</v>
      </c>
      <c r="V65" s="122">
        <v>1</v>
      </c>
      <c r="W65" s="123">
        <v>4</v>
      </c>
      <c r="X65" s="122">
        <v>2</v>
      </c>
      <c r="Y65" s="123">
        <v>22</v>
      </c>
      <c r="Z65" s="122">
        <v>2</v>
      </c>
      <c r="AA65" s="123">
        <v>58</v>
      </c>
      <c r="AB65" s="122">
        <v>1</v>
      </c>
      <c r="AC65" s="123">
        <v>20</v>
      </c>
      <c r="AD65" s="122"/>
      <c r="AE65" s="123"/>
      <c r="AF65" s="122">
        <v>2</v>
      </c>
      <c r="AG65" s="123">
        <v>24</v>
      </c>
      <c r="AH65" s="122"/>
      <c r="AI65" s="123"/>
      <c r="AJ65" s="122"/>
      <c r="AK65" s="123"/>
      <c r="AL65" s="122">
        <v>1</v>
      </c>
      <c r="AM65" s="123">
        <v>12</v>
      </c>
      <c r="AN65" s="122">
        <v>3</v>
      </c>
      <c r="AO65" s="123">
        <v>32</v>
      </c>
      <c r="AP65" s="122">
        <v>3</v>
      </c>
      <c r="AQ65" s="123">
        <v>29</v>
      </c>
      <c r="AR65" s="122">
        <v>3</v>
      </c>
      <c r="AS65" s="123">
        <v>60</v>
      </c>
      <c r="AT65" s="122">
        <v>2</v>
      </c>
      <c r="AU65" s="123">
        <v>27</v>
      </c>
      <c r="AV65" s="122"/>
      <c r="AW65" s="123"/>
      <c r="AX65" s="122">
        <v>2</v>
      </c>
      <c r="AY65" s="123">
        <v>46</v>
      </c>
      <c r="AZ65" s="122">
        <v>5</v>
      </c>
      <c r="BA65" s="123">
        <v>42</v>
      </c>
      <c r="BB65" s="122">
        <v>1</v>
      </c>
      <c r="BC65" s="123">
        <v>28</v>
      </c>
      <c r="BD65" s="122"/>
      <c r="BE65" s="123"/>
      <c r="BF65" s="122">
        <v>1</v>
      </c>
      <c r="BG65" s="123">
        <v>22</v>
      </c>
      <c r="BH65" s="122">
        <v>2</v>
      </c>
      <c r="BI65" s="123">
        <v>34</v>
      </c>
      <c r="BJ65" s="122">
        <v>1</v>
      </c>
      <c r="BK65" s="123">
        <v>10</v>
      </c>
      <c r="BL65" s="122">
        <v>1</v>
      </c>
      <c r="BM65" s="123">
        <v>12</v>
      </c>
      <c r="BN65" s="122">
        <v>1</v>
      </c>
      <c r="BO65" s="123">
        <v>10</v>
      </c>
      <c r="BP65" s="122">
        <v>36</v>
      </c>
      <c r="BQ65" s="123">
        <v>618</v>
      </c>
      <c r="BR65" s="122">
        <v>2</v>
      </c>
      <c r="BS65" s="123">
        <v>35</v>
      </c>
      <c r="BT65" s="122">
        <v>2</v>
      </c>
      <c r="BU65" s="123">
        <v>26</v>
      </c>
      <c r="BV65" s="122">
        <v>4</v>
      </c>
      <c r="BW65" s="123">
        <v>65</v>
      </c>
      <c r="BX65" s="122">
        <v>1</v>
      </c>
      <c r="BY65" s="123">
        <v>18</v>
      </c>
      <c r="BZ65" s="122"/>
      <c r="CA65" s="123"/>
      <c r="CB65" s="122">
        <v>1</v>
      </c>
      <c r="CC65" s="123">
        <v>10</v>
      </c>
      <c r="CD65" s="122"/>
      <c r="CE65" s="123"/>
      <c r="CF65" s="122">
        <v>2</v>
      </c>
      <c r="CG65" s="123">
        <v>24</v>
      </c>
      <c r="CH65" s="122"/>
      <c r="CI65" s="123"/>
      <c r="CJ65" s="122">
        <v>1</v>
      </c>
      <c r="CK65" s="123">
        <v>16</v>
      </c>
      <c r="CL65" s="122"/>
      <c r="CM65" s="123"/>
      <c r="CN65" s="122">
        <v>3</v>
      </c>
      <c r="CO65" s="123">
        <v>43</v>
      </c>
      <c r="CP65" s="122">
        <v>10</v>
      </c>
      <c r="CQ65" s="123">
        <v>151</v>
      </c>
      <c r="CR65" s="122">
        <v>2</v>
      </c>
      <c r="CS65" s="123">
        <v>24</v>
      </c>
      <c r="CT65" s="122">
        <v>8</v>
      </c>
      <c r="CU65" s="123">
        <v>109</v>
      </c>
      <c r="CV65" s="122">
        <v>25</v>
      </c>
      <c r="CW65" s="123">
        <v>417</v>
      </c>
      <c r="CX65" s="122">
        <v>1</v>
      </c>
      <c r="CY65" s="123">
        <v>14</v>
      </c>
      <c r="CZ65" s="122">
        <v>7</v>
      </c>
      <c r="DA65" s="123">
        <v>99</v>
      </c>
      <c r="DB65" s="122"/>
      <c r="DC65" s="123"/>
      <c r="DD65" s="122">
        <f>B65+D65+F65+H65+J65+L65+N65+P65+R65+T65+V65+X65+Z65+AB65+AD65+AF65+AH65+AJ65+AL65+AN65+AP65+AR65+AT65+AV65+AX65+AZ65+BB65+BD65+BF65+BH65+BJ65+BL65+BN65+BP65+BR65+BT65+BV65+BX65+BZ65+CB65+CD65+CF65+CH65+CJ65+CL65+CN65+CP65+CR65+CT65+CV65+CX65+CZ65+DB65</f>
        <v>173</v>
      </c>
      <c r="DE65" s="123">
        <f>C65+E65+G65+I65+K65+M65+O65+Q65+S65+U65+W65+Y65+AA65+AC65+AE65+AG65+AI65+AK65+AM65+AO65+AQ65+AS65+AU65+AW65+AY65+BA65+BC65+BE65+BG65+BI65+BK65+BM65+BO65+BQ65+BS65+BU65+BW65+BY65+CA65+CC65+CE65+CG65+CI65+CK65+CM65+CO65+CQ65+CS65+CU65+CW65+CY65+DA65+DC65</f>
        <v>2627</v>
      </c>
    </row>
    <row r="66" spans="1:109" s="35" customFormat="1" ht="51" customHeight="1" thickBot="1">
      <c r="A66" s="130" t="s">
        <v>295</v>
      </c>
      <c r="B66" s="145">
        <f t="shared" ref="B66:U66" si="31">B14+B15+B16+B17+B18+B22+B23+B32+B41+B42+B43+B49+B53+B58+B59+B65</f>
        <v>14</v>
      </c>
      <c r="C66" s="145">
        <f t="shared" si="31"/>
        <v>227</v>
      </c>
      <c r="D66" s="146">
        <f t="shared" si="31"/>
        <v>94</v>
      </c>
      <c r="E66" s="99">
        <f t="shared" si="31"/>
        <v>27999</v>
      </c>
      <c r="F66" s="146">
        <f t="shared" si="31"/>
        <v>8</v>
      </c>
      <c r="G66" s="147">
        <f t="shared" si="31"/>
        <v>215</v>
      </c>
      <c r="H66" s="99">
        <f t="shared" si="31"/>
        <v>20</v>
      </c>
      <c r="I66" s="99">
        <f t="shared" si="31"/>
        <v>4286</v>
      </c>
      <c r="J66" s="146">
        <f t="shared" si="31"/>
        <v>3</v>
      </c>
      <c r="K66" s="99">
        <f t="shared" si="31"/>
        <v>104</v>
      </c>
      <c r="L66" s="146">
        <f t="shared" si="31"/>
        <v>25</v>
      </c>
      <c r="M66" s="99">
        <f t="shared" si="31"/>
        <v>730</v>
      </c>
      <c r="N66" s="146">
        <f t="shared" si="31"/>
        <v>7</v>
      </c>
      <c r="O66" s="99">
        <f t="shared" si="31"/>
        <v>286</v>
      </c>
      <c r="P66" s="146">
        <f t="shared" si="31"/>
        <v>3</v>
      </c>
      <c r="Q66" s="99">
        <f t="shared" si="31"/>
        <v>84</v>
      </c>
      <c r="R66" s="146">
        <f t="shared" si="31"/>
        <v>1</v>
      </c>
      <c r="S66" s="99">
        <f t="shared" si="31"/>
        <v>22</v>
      </c>
      <c r="T66" s="146">
        <f t="shared" si="31"/>
        <v>15</v>
      </c>
      <c r="U66" s="99">
        <f t="shared" si="31"/>
        <v>268</v>
      </c>
      <c r="V66" s="146">
        <f>V14+V15+V16+V17+V18+V22+V23+V32+V41+V42+V43+V49+V53+V58+V59+V64+V65</f>
        <v>249</v>
      </c>
      <c r="W66" s="147">
        <f>W14+W15+W16+W17+W18+W22+W23+W32+W41+W42+W43+W49+W53+W58+W59+W64+W65</f>
        <v>61398</v>
      </c>
      <c r="X66" s="146">
        <f t="shared" ref="X66:BC66" si="32">X14+X15+X16+X17+X18+X22+X23+X32+X41+X42+X43+X49+X53+X58+X59+X65</f>
        <v>7</v>
      </c>
      <c r="Y66" s="147">
        <f t="shared" si="32"/>
        <v>228</v>
      </c>
      <c r="Z66" s="99">
        <f t="shared" si="32"/>
        <v>37</v>
      </c>
      <c r="AA66" s="99">
        <f t="shared" si="32"/>
        <v>869</v>
      </c>
      <c r="AB66" s="146">
        <f t="shared" si="32"/>
        <v>115</v>
      </c>
      <c r="AC66" s="99">
        <f t="shared" si="32"/>
        <v>19264</v>
      </c>
      <c r="AD66" s="146">
        <f t="shared" si="32"/>
        <v>1</v>
      </c>
      <c r="AE66" s="99">
        <f t="shared" si="32"/>
        <v>50</v>
      </c>
      <c r="AF66" s="146">
        <f t="shared" si="32"/>
        <v>4</v>
      </c>
      <c r="AG66" s="147">
        <f t="shared" si="32"/>
        <v>45</v>
      </c>
      <c r="AH66" s="99">
        <f t="shared" si="32"/>
        <v>7</v>
      </c>
      <c r="AI66" s="147">
        <f t="shared" si="32"/>
        <v>475</v>
      </c>
      <c r="AJ66" s="99">
        <f t="shared" si="32"/>
        <v>2</v>
      </c>
      <c r="AK66" s="99">
        <f t="shared" si="32"/>
        <v>10</v>
      </c>
      <c r="AL66" s="146">
        <f t="shared" si="32"/>
        <v>12</v>
      </c>
      <c r="AM66" s="99">
        <f t="shared" si="32"/>
        <v>219</v>
      </c>
      <c r="AN66" s="146">
        <f t="shared" si="32"/>
        <v>5</v>
      </c>
      <c r="AO66" s="99">
        <f t="shared" si="32"/>
        <v>153</v>
      </c>
      <c r="AP66" s="146">
        <f t="shared" si="32"/>
        <v>64</v>
      </c>
      <c r="AQ66" s="99">
        <f t="shared" si="32"/>
        <v>6137</v>
      </c>
      <c r="AR66" s="146">
        <f t="shared" si="32"/>
        <v>7</v>
      </c>
      <c r="AS66" s="147">
        <f t="shared" si="32"/>
        <v>147</v>
      </c>
      <c r="AT66" s="99">
        <f t="shared" si="32"/>
        <v>9</v>
      </c>
      <c r="AU66" s="147">
        <f t="shared" si="32"/>
        <v>159</v>
      </c>
      <c r="AV66" s="99">
        <f t="shared" si="32"/>
        <v>3</v>
      </c>
      <c r="AW66" s="99">
        <f t="shared" si="32"/>
        <v>58</v>
      </c>
      <c r="AX66" s="146">
        <f t="shared" si="32"/>
        <v>3</v>
      </c>
      <c r="AY66" s="99">
        <f t="shared" si="32"/>
        <v>63</v>
      </c>
      <c r="AZ66" s="146">
        <f t="shared" si="32"/>
        <v>5</v>
      </c>
      <c r="BA66" s="99">
        <f t="shared" si="32"/>
        <v>42</v>
      </c>
      <c r="BB66" s="146">
        <f t="shared" si="32"/>
        <v>73</v>
      </c>
      <c r="BC66" s="147">
        <f t="shared" si="32"/>
        <v>13895</v>
      </c>
      <c r="BD66" s="99">
        <f t="shared" ref="BD66:CI66" si="33">BD14+BD15+BD16+BD17+BD18+BD22+BD23+BD32+BD41+BD42+BD43+BD49+BD53+BD58+BD59+BD65</f>
        <v>73</v>
      </c>
      <c r="BE66" s="99">
        <f t="shared" si="33"/>
        <v>15421</v>
      </c>
      <c r="BF66" s="146">
        <f t="shared" si="33"/>
        <v>1</v>
      </c>
      <c r="BG66" s="99">
        <f t="shared" si="33"/>
        <v>22</v>
      </c>
      <c r="BH66" s="146">
        <f t="shared" si="33"/>
        <v>8</v>
      </c>
      <c r="BI66" s="99">
        <f t="shared" si="33"/>
        <v>120</v>
      </c>
      <c r="BJ66" s="146">
        <f t="shared" si="33"/>
        <v>2</v>
      </c>
      <c r="BK66" s="99">
        <f t="shared" si="33"/>
        <v>34</v>
      </c>
      <c r="BL66" s="146">
        <f t="shared" si="33"/>
        <v>6</v>
      </c>
      <c r="BM66" s="99">
        <f t="shared" si="33"/>
        <v>217</v>
      </c>
      <c r="BN66" s="146">
        <f t="shared" si="33"/>
        <v>41</v>
      </c>
      <c r="BO66" s="99">
        <f t="shared" si="33"/>
        <v>16934</v>
      </c>
      <c r="BP66" s="146">
        <f t="shared" si="33"/>
        <v>299</v>
      </c>
      <c r="BQ66" s="99">
        <f t="shared" si="33"/>
        <v>51909</v>
      </c>
      <c r="BR66" s="146">
        <f t="shared" si="33"/>
        <v>7</v>
      </c>
      <c r="BS66" s="99">
        <f t="shared" si="33"/>
        <v>131</v>
      </c>
      <c r="BT66" s="146">
        <f t="shared" si="33"/>
        <v>6</v>
      </c>
      <c r="BU66" s="99">
        <f t="shared" si="33"/>
        <v>113</v>
      </c>
      <c r="BV66" s="146">
        <f t="shared" si="33"/>
        <v>82</v>
      </c>
      <c r="BW66" s="99">
        <f t="shared" si="33"/>
        <v>7474</v>
      </c>
      <c r="BX66" s="146">
        <f t="shared" si="33"/>
        <v>11</v>
      </c>
      <c r="BY66" s="99">
        <f t="shared" si="33"/>
        <v>254</v>
      </c>
      <c r="BZ66" s="146">
        <f t="shared" si="33"/>
        <v>6</v>
      </c>
      <c r="CA66" s="147">
        <f t="shared" si="33"/>
        <v>186</v>
      </c>
      <c r="CB66" s="99">
        <f t="shared" si="33"/>
        <v>36</v>
      </c>
      <c r="CC66" s="147">
        <f t="shared" si="33"/>
        <v>4098</v>
      </c>
      <c r="CD66" s="99">
        <f t="shared" si="33"/>
        <v>3</v>
      </c>
      <c r="CE66" s="147">
        <f t="shared" si="33"/>
        <v>80</v>
      </c>
      <c r="CF66" s="99">
        <f t="shared" si="33"/>
        <v>96</v>
      </c>
      <c r="CG66" s="99">
        <f t="shared" si="33"/>
        <v>26487</v>
      </c>
      <c r="CH66" s="146">
        <f t="shared" si="33"/>
        <v>1</v>
      </c>
      <c r="CI66" s="99">
        <f t="shared" si="33"/>
        <v>12</v>
      </c>
      <c r="CJ66" s="146">
        <f t="shared" ref="CJ66:DO66" si="34">CJ14+CJ15+CJ16+CJ17+CJ18+CJ22+CJ23+CJ32+CJ41+CJ42+CJ43+CJ49+CJ53+CJ58+CJ59+CJ65</f>
        <v>62</v>
      </c>
      <c r="CK66" s="99">
        <f t="shared" si="34"/>
        <v>13492</v>
      </c>
      <c r="CL66" s="146">
        <f t="shared" si="34"/>
        <v>7</v>
      </c>
      <c r="CM66" s="99">
        <f t="shared" si="34"/>
        <v>133</v>
      </c>
      <c r="CN66" s="146">
        <f t="shared" si="34"/>
        <v>107</v>
      </c>
      <c r="CO66" s="99">
        <f t="shared" si="34"/>
        <v>16988</v>
      </c>
      <c r="CP66" s="146">
        <f t="shared" si="34"/>
        <v>21</v>
      </c>
      <c r="CQ66" s="147">
        <f t="shared" si="34"/>
        <v>382</v>
      </c>
      <c r="CR66" s="99">
        <f t="shared" si="34"/>
        <v>9</v>
      </c>
      <c r="CS66" s="99">
        <f t="shared" si="34"/>
        <v>153</v>
      </c>
      <c r="CT66" s="146">
        <f t="shared" si="34"/>
        <v>10</v>
      </c>
      <c r="CU66" s="99">
        <f t="shared" si="34"/>
        <v>149</v>
      </c>
      <c r="CV66" s="146">
        <f t="shared" si="34"/>
        <v>60</v>
      </c>
      <c r="CW66" s="99">
        <f t="shared" si="34"/>
        <v>3468</v>
      </c>
      <c r="CX66" s="146">
        <f t="shared" si="34"/>
        <v>70</v>
      </c>
      <c r="CY66" s="147">
        <f t="shared" si="34"/>
        <v>11797</v>
      </c>
      <c r="CZ66" s="99">
        <f t="shared" si="34"/>
        <v>15</v>
      </c>
      <c r="DA66" s="99">
        <f t="shared" si="34"/>
        <v>336</v>
      </c>
      <c r="DB66" s="146">
        <f t="shared" si="34"/>
        <v>2</v>
      </c>
      <c r="DC66" s="99">
        <f t="shared" si="34"/>
        <v>88</v>
      </c>
      <c r="DD66" s="146">
        <f t="shared" si="34"/>
        <v>1834</v>
      </c>
      <c r="DE66" s="99">
        <f t="shared" si="34"/>
        <v>307911</v>
      </c>
    </row>
    <row r="67" spans="1:109" s="35" customFormat="1" ht="17.25" hidden="1" thickTop="1">
      <c r="A67" s="157" t="s">
        <v>420</v>
      </c>
      <c r="B67" s="151">
        <v>133</v>
      </c>
      <c r="C67" s="159">
        <v>929</v>
      </c>
      <c r="D67" s="160">
        <v>869</v>
      </c>
      <c r="E67" s="159">
        <v>5944</v>
      </c>
      <c r="F67" s="151">
        <v>133</v>
      </c>
      <c r="G67" s="159">
        <v>883</v>
      </c>
      <c r="H67" s="151">
        <v>290</v>
      </c>
      <c r="I67" s="159">
        <v>1958</v>
      </c>
      <c r="J67" s="151">
        <v>74</v>
      </c>
      <c r="K67" s="159">
        <v>477</v>
      </c>
      <c r="L67" s="160">
        <v>496</v>
      </c>
      <c r="M67" s="159">
        <v>3103</v>
      </c>
      <c r="N67" s="151">
        <v>63</v>
      </c>
      <c r="O67" s="159">
        <v>359</v>
      </c>
      <c r="P67" s="151">
        <v>103</v>
      </c>
      <c r="Q67" s="159">
        <v>685</v>
      </c>
      <c r="R67" s="151">
        <v>98</v>
      </c>
      <c r="S67" s="159">
        <v>621</v>
      </c>
      <c r="T67" s="151">
        <v>95</v>
      </c>
      <c r="U67" s="159">
        <v>627</v>
      </c>
      <c r="V67" s="151">
        <v>408</v>
      </c>
      <c r="W67" s="159">
        <v>3181</v>
      </c>
      <c r="X67" s="151">
        <v>145</v>
      </c>
      <c r="Y67" s="159">
        <v>904</v>
      </c>
      <c r="Z67" s="151">
        <v>479</v>
      </c>
      <c r="AA67" s="159">
        <v>3131</v>
      </c>
      <c r="AB67" s="151">
        <v>414</v>
      </c>
      <c r="AC67" s="159">
        <v>2719</v>
      </c>
      <c r="AD67" s="151">
        <v>30</v>
      </c>
      <c r="AE67" s="159">
        <v>220</v>
      </c>
      <c r="AF67" s="151">
        <v>52</v>
      </c>
      <c r="AG67" s="159">
        <v>330</v>
      </c>
      <c r="AH67" s="151">
        <v>98</v>
      </c>
      <c r="AI67" s="159">
        <v>612</v>
      </c>
      <c r="AJ67" s="151">
        <v>20</v>
      </c>
      <c r="AK67" s="151">
        <v>131</v>
      </c>
      <c r="AL67" s="158">
        <v>77</v>
      </c>
      <c r="AM67" s="151">
        <v>557</v>
      </c>
      <c r="AN67" s="158">
        <v>24</v>
      </c>
      <c r="AO67" s="151">
        <v>147</v>
      </c>
      <c r="AP67" s="158">
        <v>532</v>
      </c>
      <c r="AQ67" s="151">
        <v>3820</v>
      </c>
      <c r="AR67" s="158">
        <v>94</v>
      </c>
      <c r="AS67" s="151">
        <v>465</v>
      </c>
      <c r="AT67" s="158">
        <v>187</v>
      </c>
      <c r="AU67" s="151">
        <v>1247</v>
      </c>
      <c r="AV67" s="158">
        <v>44</v>
      </c>
      <c r="AW67" s="151">
        <v>258</v>
      </c>
      <c r="AX67" s="158">
        <v>54</v>
      </c>
      <c r="AY67" s="151">
        <v>351</v>
      </c>
      <c r="AZ67" s="151">
        <v>77</v>
      </c>
      <c r="BA67" s="151">
        <v>444</v>
      </c>
      <c r="BB67" s="158">
        <v>578</v>
      </c>
      <c r="BC67" s="151">
        <v>3937</v>
      </c>
      <c r="BD67" s="158">
        <v>736</v>
      </c>
      <c r="BE67" s="151">
        <v>4809</v>
      </c>
      <c r="BF67" s="158">
        <v>49</v>
      </c>
      <c r="BG67" s="151">
        <v>327</v>
      </c>
      <c r="BH67" s="158">
        <v>82</v>
      </c>
      <c r="BI67" s="151">
        <v>493</v>
      </c>
      <c r="BJ67" s="158">
        <v>152</v>
      </c>
      <c r="BK67" s="151">
        <v>1136</v>
      </c>
      <c r="BL67" s="158">
        <v>62</v>
      </c>
      <c r="BM67" s="151">
        <v>390</v>
      </c>
      <c r="BN67" s="158">
        <v>294</v>
      </c>
      <c r="BO67" s="151">
        <v>1913</v>
      </c>
      <c r="BP67" s="158">
        <v>583</v>
      </c>
      <c r="BQ67" s="151">
        <v>4161</v>
      </c>
      <c r="BR67" s="158">
        <v>106</v>
      </c>
      <c r="BS67" s="151">
        <v>663</v>
      </c>
      <c r="BT67" s="158">
        <v>238</v>
      </c>
      <c r="BU67" s="151">
        <v>1684</v>
      </c>
      <c r="BV67" s="158">
        <v>1427</v>
      </c>
      <c r="BW67" s="151">
        <v>9471</v>
      </c>
      <c r="BX67" s="158">
        <v>99</v>
      </c>
      <c r="BY67" s="151">
        <v>645</v>
      </c>
      <c r="BZ67" s="158">
        <v>61</v>
      </c>
      <c r="CA67" s="151">
        <v>377</v>
      </c>
      <c r="CB67" s="158">
        <v>125</v>
      </c>
      <c r="CC67" s="151">
        <v>818</v>
      </c>
      <c r="CD67" s="158">
        <v>53</v>
      </c>
      <c r="CE67" s="151">
        <v>354</v>
      </c>
      <c r="CF67" s="158">
        <v>250</v>
      </c>
      <c r="CG67" s="151">
        <v>1620</v>
      </c>
      <c r="CH67" s="158">
        <v>37</v>
      </c>
      <c r="CI67" s="151">
        <v>228</v>
      </c>
      <c r="CJ67" s="158">
        <v>475</v>
      </c>
      <c r="CK67" s="151">
        <v>2960</v>
      </c>
      <c r="CL67" s="158">
        <v>57</v>
      </c>
      <c r="CM67" s="151">
        <v>414</v>
      </c>
      <c r="CN67" s="158">
        <v>854</v>
      </c>
      <c r="CO67" s="151">
        <v>5683</v>
      </c>
      <c r="CP67" s="158">
        <v>211</v>
      </c>
      <c r="CQ67" s="151">
        <v>1369</v>
      </c>
      <c r="CR67" s="158">
        <v>116</v>
      </c>
      <c r="CS67" s="151">
        <v>752</v>
      </c>
      <c r="CT67" s="158">
        <v>129</v>
      </c>
      <c r="CU67" s="151">
        <v>789</v>
      </c>
      <c r="CV67" s="158">
        <v>406</v>
      </c>
      <c r="CW67" s="151">
        <v>2408</v>
      </c>
      <c r="CX67" s="158">
        <v>213</v>
      </c>
      <c r="CY67" s="151">
        <v>1475</v>
      </c>
      <c r="CZ67" s="158">
        <v>116</v>
      </c>
      <c r="DA67" s="151">
        <v>772</v>
      </c>
      <c r="DB67" s="158">
        <v>40</v>
      </c>
      <c r="DC67" s="151">
        <v>264</v>
      </c>
      <c r="DD67" s="158">
        <f t="shared" ref="DD67:DE71" si="35">B67+D67+F67+H67+J67+L67+N67+P67+R67+T67+V67+X67+Z67+AB67+AD67+AF67+AH67+AJ67+AL67+AN67+AP67+AR67+AT67+AV67+AX67+AZ67+BB67+BD67+BF67+BH67+BJ67+BL67+BN67+BP67+BR67+BT67+BV67+BX67+BZ67+CB67+CD67+CF67+CH67+CJ67+CL67+CN67+CP67+CR67+CT67+CV67+CX67+CZ67+DB67</f>
        <v>12638</v>
      </c>
      <c r="DE67" s="151">
        <f t="shared" si="35"/>
        <v>84015</v>
      </c>
    </row>
    <row r="68" spans="1:109" s="35" customFormat="1" ht="16.5" hidden="1">
      <c r="A68" s="157" t="s">
        <v>419</v>
      </c>
      <c r="B68" s="151">
        <v>1</v>
      </c>
      <c r="C68" s="156">
        <v>8</v>
      </c>
      <c r="D68" s="151">
        <v>11</v>
      </c>
      <c r="E68" s="156">
        <v>61</v>
      </c>
      <c r="F68" s="153"/>
      <c r="G68" s="155"/>
      <c r="H68" s="151">
        <v>4</v>
      </c>
      <c r="I68" s="156">
        <v>27</v>
      </c>
      <c r="J68" s="151">
        <v>1</v>
      </c>
      <c r="K68" s="156">
        <v>12</v>
      </c>
      <c r="L68" s="151">
        <v>7</v>
      </c>
      <c r="M68" s="156">
        <v>39</v>
      </c>
      <c r="N68" s="151">
        <v>4</v>
      </c>
      <c r="O68" s="156">
        <v>19</v>
      </c>
      <c r="P68" s="151"/>
      <c r="Q68" s="156"/>
      <c r="R68" s="151">
        <v>1</v>
      </c>
      <c r="S68" s="156">
        <v>3</v>
      </c>
      <c r="T68" s="151">
        <v>2</v>
      </c>
      <c r="U68" s="156">
        <v>16</v>
      </c>
      <c r="V68" s="151">
        <v>9</v>
      </c>
      <c r="W68" s="156">
        <v>70</v>
      </c>
      <c r="X68" s="151">
        <v>1</v>
      </c>
      <c r="Y68" s="156">
        <v>6</v>
      </c>
      <c r="Z68" s="151">
        <v>2</v>
      </c>
      <c r="AA68" s="156">
        <v>12</v>
      </c>
      <c r="AB68" s="151">
        <v>1</v>
      </c>
      <c r="AC68" s="156">
        <v>6</v>
      </c>
      <c r="AD68" s="153"/>
      <c r="AE68" s="155"/>
      <c r="AF68" s="151"/>
      <c r="AG68" s="156"/>
      <c r="AH68" s="151">
        <v>3</v>
      </c>
      <c r="AI68" s="156">
        <v>26</v>
      </c>
      <c r="AJ68" s="153"/>
      <c r="AK68" s="153"/>
      <c r="AL68" s="152">
        <v>2</v>
      </c>
      <c r="AM68" s="151">
        <v>14</v>
      </c>
      <c r="AN68" s="154"/>
      <c r="AO68" s="153"/>
      <c r="AP68" s="152">
        <v>5</v>
      </c>
      <c r="AQ68" s="151">
        <v>24</v>
      </c>
      <c r="AR68" s="152">
        <v>1</v>
      </c>
      <c r="AS68" s="151">
        <v>2</v>
      </c>
      <c r="AT68" s="152"/>
      <c r="AU68" s="151"/>
      <c r="AV68" s="152">
        <v>1</v>
      </c>
      <c r="AW68" s="151">
        <v>6</v>
      </c>
      <c r="AX68" s="152">
        <v>1</v>
      </c>
      <c r="AY68" s="151">
        <v>7</v>
      </c>
      <c r="AZ68" s="152">
        <v>1</v>
      </c>
      <c r="BA68" s="151">
        <v>6</v>
      </c>
      <c r="BB68" s="152">
        <v>8</v>
      </c>
      <c r="BC68" s="151">
        <v>37</v>
      </c>
      <c r="BD68" s="152">
        <v>3</v>
      </c>
      <c r="BE68" s="151">
        <v>11</v>
      </c>
      <c r="BF68" s="152">
        <v>1</v>
      </c>
      <c r="BG68" s="151">
        <v>8</v>
      </c>
      <c r="BH68" s="152"/>
      <c r="BI68" s="151"/>
      <c r="BJ68" s="152">
        <v>6</v>
      </c>
      <c r="BK68" s="151">
        <v>47</v>
      </c>
      <c r="BL68" s="152"/>
      <c r="BM68" s="151"/>
      <c r="BN68" s="152"/>
      <c r="BO68" s="151"/>
      <c r="BP68" s="152">
        <v>9</v>
      </c>
      <c r="BQ68" s="151">
        <v>65</v>
      </c>
      <c r="BR68" s="152"/>
      <c r="BS68" s="151"/>
      <c r="BT68" s="152">
        <v>2</v>
      </c>
      <c r="BU68" s="151">
        <v>11</v>
      </c>
      <c r="BV68" s="152">
        <v>25</v>
      </c>
      <c r="BW68" s="151">
        <v>145</v>
      </c>
      <c r="BX68" s="152"/>
      <c r="BY68" s="151"/>
      <c r="BZ68" s="152">
        <v>1</v>
      </c>
      <c r="CA68" s="151">
        <v>8</v>
      </c>
      <c r="CB68" s="152">
        <v>6</v>
      </c>
      <c r="CC68" s="151">
        <v>28</v>
      </c>
      <c r="CD68" s="152"/>
      <c r="CE68" s="151"/>
      <c r="CF68" s="152">
        <v>1</v>
      </c>
      <c r="CG68" s="151">
        <v>8</v>
      </c>
      <c r="CH68" s="152"/>
      <c r="CI68" s="151"/>
      <c r="CJ68" s="152">
        <v>5</v>
      </c>
      <c r="CK68" s="151">
        <v>26</v>
      </c>
      <c r="CL68" s="152">
        <v>1</v>
      </c>
      <c r="CM68" s="151">
        <v>10</v>
      </c>
      <c r="CN68" s="152">
        <v>4</v>
      </c>
      <c r="CO68" s="151">
        <v>20</v>
      </c>
      <c r="CP68" s="152">
        <v>1</v>
      </c>
      <c r="CQ68" s="151">
        <v>6</v>
      </c>
      <c r="CR68" s="152">
        <v>2</v>
      </c>
      <c r="CS68" s="151">
        <v>10</v>
      </c>
      <c r="CT68" s="152"/>
      <c r="CU68" s="151"/>
      <c r="CV68" s="152">
        <v>16</v>
      </c>
      <c r="CW68" s="151">
        <v>90</v>
      </c>
      <c r="CX68" s="152">
        <v>1</v>
      </c>
      <c r="CY68" s="151">
        <v>4</v>
      </c>
      <c r="CZ68" s="152">
        <v>2</v>
      </c>
      <c r="DA68" s="151">
        <v>14</v>
      </c>
      <c r="DB68" s="152"/>
      <c r="DC68" s="151"/>
      <c r="DD68" s="152">
        <f t="shared" si="35"/>
        <v>152</v>
      </c>
      <c r="DE68" s="151">
        <f t="shared" si="35"/>
        <v>912</v>
      </c>
    </row>
    <row r="69" spans="1:109" s="35" customFormat="1" ht="16.5" hidden="1">
      <c r="A69" s="157" t="s">
        <v>418</v>
      </c>
      <c r="B69" s="153"/>
      <c r="C69" s="155"/>
      <c r="D69" s="151">
        <v>459</v>
      </c>
      <c r="E69" s="156">
        <v>1970</v>
      </c>
      <c r="F69" s="153"/>
      <c r="G69" s="155"/>
      <c r="H69" s="151">
        <v>28</v>
      </c>
      <c r="I69" s="156">
        <v>103</v>
      </c>
      <c r="J69" s="151">
        <v>1</v>
      </c>
      <c r="K69" s="156">
        <v>4</v>
      </c>
      <c r="L69" s="151">
        <v>34</v>
      </c>
      <c r="M69" s="156">
        <v>133</v>
      </c>
      <c r="N69" s="151"/>
      <c r="O69" s="156"/>
      <c r="P69" s="151">
        <v>2</v>
      </c>
      <c r="Q69" s="156">
        <v>12</v>
      </c>
      <c r="R69" s="151">
        <v>1</v>
      </c>
      <c r="S69" s="156">
        <v>6</v>
      </c>
      <c r="T69" s="153"/>
      <c r="U69" s="155"/>
      <c r="V69" s="151">
        <v>9</v>
      </c>
      <c r="W69" s="156">
        <v>53</v>
      </c>
      <c r="X69" s="151">
        <v>4</v>
      </c>
      <c r="Y69" s="156">
        <v>22</v>
      </c>
      <c r="Z69" s="151">
        <v>50</v>
      </c>
      <c r="AA69" s="156">
        <v>201</v>
      </c>
      <c r="AB69" s="151">
        <v>122</v>
      </c>
      <c r="AC69" s="156">
        <v>464</v>
      </c>
      <c r="AD69" s="153"/>
      <c r="AE69" s="155"/>
      <c r="AF69" s="151">
        <v>3</v>
      </c>
      <c r="AG69" s="156">
        <v>17</v>
      </c>
      <c r="AH69" s="153"/>
      <c r="AI69" s="155"/>
      <c r="AJ69" s="153"/>
      <c r="AK69" s="153"/>
      <c r="AL69" s="154"/>
      <c r="AM69" s="153"/>
      <c r="AN69" s="154"/>
      <c r="AO69" s="153"/>
      <c r="AP69" s="152">
        <v>95</v>
      </c>
      <c r="AQ69" s="151">
        <v>413</v>
      </c>
      <c r="AR69" s="152"/>
      <c r="AS69" s="151"/>
      <c r="AT69" s="152">
        <v>5</v>
      </c>
      <c r="AU69" s="151">
        <v>14</v>
      </c>
      <c r="AV69" s="152"/>
      <c r="AW69" s="151"/>
      <c r="AX69" s="152">
        <v>1</v>
      </c>
      <c r="AY69" s="151">
        <v>6</v>
      </c>
      <c r="AZ69" s="152"/>
      <c r="BA69" s="151"/>
      <c r="BB69" s="152">
        <v>43</v>
      </c>
      <c r="BC69" s="151">
        <v>198</v>
      </c>
      <c r="BD69" s="152">
        <v>126</v>
      </c>
      <c r="BE69" s="151">
        <v>518</v>
      </c>
      <c r="BF69" s="152"/>
      <c r="BG69" s="151"/>
      <c r="BH69" s="152">
        <v>3</v>
      </c>
      <c r="BI69" s="151">
        <v>18</v>
      </c>
      <c r="BJ69" s="152"/>
      <c r="BK69" s="151"/>
      <c r="BL69" s="152"/>
      <c r="BM69" s="151"/>
      <c r="BN69" s="152">
        <v>1</v>
      </c>
      <c r="BO69" s="151">
        <v>6</v>
      </c>
      <c r="BP69" s="152"/>
      <c r="BQ69" s="151"/>
      <c r="BR69" s="152"/>
      <c r="BS69" s="151"/>
      <c r="BT69" s="152">
        <v>8</v>
      </c>
      <c r="BU69" s="151">
        <v>32</v>
      </c>
      <c r="BV69" s="152">
        <v>503</v>
      </c>
      <c r="BW69" s="151">
        <v>2329</v>
      </c>
      <c r="BX69" s="152">
        <v>1</v>
      </c>
      <c r="BY69" s="151">
        <v>3</v>
      </c>
      <c r="BZ69" s="152">
        <v>1</v>
      </c>
      <c r="CA69" s="151">
        <v>4</v>
      </c>
      <c r="CB69" s="152">
        <v>70</v>
      </c>
      <c r="CC69" s="151">
        <v>292</v>
      </c>
      <c r="CD69" s="152"/>
      <c r="CE69" s="151"/>
      <c r="CF69" s="152">
        <v>86</v>
      </c>
      <c r="CG69" s="151">
        <v>287</v>
      </c>
      <c r="CH69" s="152">
        <v>1</v>
      </c>
      <c r="CI69" s="151">
        <v>6</v>
      </c>
      <c r="CJ69" s="152">
        <v>116</v>
      </c>
      <c r="CK69" s="151">
        <v>504</v>
      </c>
      <c r="CL69" s="152"/>
      <c r="CM69" s="151"/>
      <c r="CN69" s="152">
        <v>164</v>
      </c>
      <c r="CO69" s="151">
        <v>651</v>
      </c>
      <c r="CP69" s="152">
        <v>1</v>
      </c>
      <c r="CQ69" s="151">
        <v>4</v>
      </c>
      <c r="CR69" s="152"/>
      <c r="CS69" s="151"/>
      <c r="CT69" s="152">
        <v>1</v>
      </c>
      <c r="CU69" s="151">
        <v>5</v>
      </c>
      <c r="CV69" s="152">
        <v>171</v>
      </c>
      <c r="CW69" s="151">
        <v>654</v>
      </c>
      <c r="CX69" s="152">
        <v>79</v>
      </c>
      <c r="CY69" s="151">
        <v>321</v>
      </c>
      <c r="CZ69" s="152"/>
      <c r="DA69" s="151"/>
      <c r="DB69" s="152"/>
      <c r="DC69" s="151"/>
      <c r="DD69" s="152">
        <f t="shared" si="35"/>
        <v>2189</v>
      </c>
      <c r="DE69" s="151">
        <f t="shared" si="35"/>
        <v>9250</v>
      </c>
    </row>
    <row r="70" spans="1:109" s="150" customFormat="1" ht="19.5" hidden="1" customHeight="1">
      <c r="A70" s="101" t="s">
        <v>260</v>
      </c>
      <c r="B70" s="101">
        <f t="shared" ref="B70:AG70" si="36">SUM(B67:B69)</f>
        <v>134</v>
      </c>
      <c r="C70" s="103">
        <f t="shared" si="36"/>
        <v>937</v>
      </c>
      <c r="D70" s="101">
        <f t="shared" si="36"/>
        <v>1339</v>
      </c>
      <c r="E70" s="103">
        <f t="shared" si="36"/>
        <v>7975</v>
      </c>
      <c r="F70" s="101">
        <f t="shared" si="36"/>
        <v>133</v>
      </c>
      <c r="G70" s="103">
        <f t="shared" si="36"/>
        <v>883</v>
      </c>
      <c r="H70" s="101">
        <f t="shared" si="36"/>
        <v>322</v>
      </c>
      <c r="I70" s="103">
        <f t="shared" si="36"/>
        <v>2088</v>
      </c>
      <c r="J70" s="101">
        <f t="shared" si="36"/>
        <v>76</v>
      </c>
      <c r="K70" s="101">
        <f t="shared" si="36"/>
        <v>493</v>
      </c>
      <c r="L70" s="101">
        <f t="shared" si="36"/>
        <v>537</v>
      </c>
      <c r="M70" s="103">
        <f t="shared" si="36"/>
        <v>3275</v>
      </c>
      <c r="N70" s="101">
        <f t="shared" si="36"/>
        <v>67</v>
      </c>
      <c r="O70" s="103">
        <f t="shared" si="36"/>
        <v>378</v>
      </c>
      <c r="P70" s="101">
        <f t="shared" si="36"/>
        <v>105</v>
      </c>
      <c r="Q70" s="103">
        <f t="shared" si="36"/>
        <v>697</v>
      </c>
      <c r="R70" s="101">
        <f t="shared" si="36"/>
        <v>100</v>
      </c>
      <c r="S70" s="103">
        <f t="shared" si="36"/>
        <v>630</v>
      </c>
      <c r="T70" s="101">
        <f t="shared" si="36"/>
        <v>97</v>
      </c>
      <c r="U70" s="103">
        <f t="shared" si="36"/>
        <v>643</v>
      </c>
      <c r="V70" s="101">
        <f t="shared" si="36"/>
        <v>426</v>
      </c>
      <c r="W70" s="103">
        <f t="shared" si="36"/>
        <v>3304</v>
      </c>
      <c r="X70" s="101">
        <f t="shared" si="36"/>
        <v>150</v>
      </c>
      <c r="Y70" s="103">
        <f t="shared" si="36"/>
        <v>932</v>
      </c>
      <c r="Z70" s="101">
        <f t="shared" si="36"/>
        <v>531</v>
      </c>
      <c r="AA70" s="103">
        <f t="shared" si="36"/>
        <v>3344</v>
      </c>
      <c r="AB70" s="101">
        <f t="shared" si="36"/>
        <v>537</v>
      </c>
      <c r="AC70" s="103">
        <f t="shared" si="36"/>
        <v>3189</v>
      </c>
      <c r="AD70" s="101">
        <f t="shared" si="36"/>
        <v>30</v>
      </c>
      <c r="AE70" s="103">
        <f t="shared" si="36"/>
        <v>220</v>
      </c>
      <c r="AF70" s="101">
        <f t="shared" si="36"/>
        <v>55</v>
      </c>
      <c r="AG70" s="103">
        <f t="shared" si="36"/>
        <v>347</v>
      </c>
      <c r="AH70" s="101">
        <f t="shared" ref="AH70:BM70" si="37">SUM(AH67:AH69)</f>
        <v>101</v>
      </c>
      <c r="AI70" s="103">
        <f t="shared" si="37"/>
        <v>638</v>
      </c>
      <c r="AJ70" s="101">
        <f t="shared" si="37"/>
        <v>20</v>
      </c>
      <c r="AK70" s="103">
        <f t="shared" si="37"/>
        <v>131</v>
      </c>
      <c r="AL70" s="101">
        <f t="shared" si="37"/>
        <v>79</v>
      </c>
      <c r="AM70" s="103">
        <f t="shared" si="37"/>
        <v>571</v>
      </c>
      <c r="AN70" s="101">
        <f t="shared" si="37"/>
        <v>24</v>
      </c>
      <c r="AO70" s="103">
        <f t="shared" si="37"/>
        <v>147</v>
      </c>
      <c r="AP70" s="101">
        <f t="shared" si="37"/>
        <v>632</v>
      </c>
      <c r="AQ70" s="103">
        <f t="shared" si="37"/>
        <v>4257</v>
      </c>
      <c r="AR70" s="101">
        <f t="shared" si="37"/>
        <v>95</v>
      </c>
      <c r="AS70" s="103">
        <f t="shared" si="37"/>
        <v>467</v>
      </c>
      <c r="AT70" s="101">
        <f t="shared" si="37"/>
        <v>192</v>
      </c>
      <c r="AU70" s="103">
        <f t="shared" si="37"/>
        <v>1261</v>
      </c>
      <c r="AV70" s="101">
        <f t="shared" si="37"/>
        <v>45</v>
      </c>
      <c r="AW70" s="103">
        <f t="shared" si="37"/>
        <v>264</v>
      </c>
      <c r="AX70" s="101">
        <f t="shared" si="37"/>
        <v>56</v>
      </c>
      <c r="AY70" s="103">
        <f t="shared" si="37"/>
        <v>364</v>
      </c>
      <c r="AZ70" s="101">
        <f t="shared" si="37"/>
        <v>78</v>
      </c>
      <c r="BA70" s="103">
        <f t="shared" si="37"/>
        <v>450</v>
      </c>
      <c r="BB70" s="101">
        <f t="shared" si="37"/>
        <v>629</v>
      </c>
      <c r="BC70" s="103">
        <f t="shared" si="37"/>
        <v>4172</v>
      </c>
      <c r="BD70" s="101">
        <f t="shared" si="37"/>
        <v>865</v>
      </c>
      <c r="BE70" s="103">
        <f t="shared" si="37"/>
        <v>5338</v>
      </c>
      <c r="BF70" s="101">
        <f t="shared" si="37"/>
        <v>50</v>
      </c>
      <c r="BG70" s="103">
        <f t="shared" si="37"/>
        <v>335</v>
      </c>
      <c r="BH70" s="101">
        <f t="shared" si="37"/>
        <v>85</v>
      </c>
      <c r="BI70" s="103">
        <f t="shared" si="37"/>
        <v>511</v>
      </c>
      <c r="BJ70" s="101">
        <f t="shared" si="37"/>
        <v>158</v>
      </c>
      <c r="BK70" s="103">
        <f t="shared" si="37"/>
        <v>1183</v>
      </c>
      <c r="BL70" s="101">
        <f t="shared" si="37"/>
        <v>62</v>
      </c>
      <c r="BM70" s="103">
        <f t="shared" si="37"/>
        <v>390</v>
      </c>
      <c r="BN70" s="101">
        <f t="shared" ref="BN70:CS70" si="38">SUM(BN67:BN69)</f>
        <v>295</v>
      </c>
      <c r="BO70" s="103">
        <f t="shared" si="38"/>
        <v>1919</v>
      </c>
      <c r="BP70" s="101">
        <f t="shared" si="38"/>
        <v>592</v>
      </c>
      <c r="BQ70" s="103">
        <f t="shared" si="38"/>
        <v>4226</v>
      </c>
      <c r="BR70" s="101">
        <f t="shared" si="38"/>
        <v>106</v>
      </c>
      <c r="BS70" s="103">
        <f t="shared" si="38"/>
        <v>663</v>
      </c>
      <c r="BT70" s="101">
        <f t="shared" si="38"/>
        <v>248</v>
      </c>
      <c r="BU70" s="103">
        <f t="shared" si="38"/>
        <v>1727</v>
      </c>
      <c r="BV70" s="101">
        <f t="shared" si="38"/>
        <v>1955</v>
      </c>
      <c r="BW70" s="103">
        <f t="shared" si="38"/>
        <v>11945</v>
      </c>
      <c r="BX70" s="101">
        <f t="shared" si="38"/>
        <v>100</v>
      </c>
      <c r="BY70" s="103">
        <f t="shared" si="38"/>
        <v>648</v>
      </c>
      <c r="BZ70" s="101">
        <f t="shared" si="38"/>
        <v>63</v>
      </c>
      <c r="CA70" s="103">
        <f t="shared" si="38"/>
        <v>389</v>
      </c>
      <c r="CB70" s="101">
        <f t="shared" si="38"/>
        <v>201</v>
      </c>
      <c r="CC70" s="103">
        <f t="shared" si="38"/>
        <v>1138</v>
      </c>
      <c r="CD70" s="101">
        <f t="shared" si="38"/>
        <v>53</v>
      </c>
      <c r="CE70" s="103">
        <f t="shared" si="38"/>
        <v>354</v>
      </c>
      <c r="CF70" s="101">
        <f t="shared" si="38"/>
        <v>337</v>
      </c>
      <c r="CG70" s="103">
        <f t="shared" si="38"/>
        <v>1915</v>
      </c>
      <c r="CH70" s="101">
        <f t="shared" si="38"/>
        <v>38</v>
      </c>
      <c r="CI70" s="103">
        <f t="shared" si="38"/>
        <v>234</v>
      </c>
      <c r="CJ70" s="101">
        <f t="shared" si="38"/>
        <v>596</v>
      </c>
      <c r="CK70" s="103">
        <f t="shared" si="38"/>
        <v>3490</v>
      </c>
      <c r="CL70" s="101">
        <f t="shared" si="38"/>
        <v>58</v>
      </c>
      <c r="CM70" s="103">
        <f t="shared" si="38"/>
        <v>424</v>
      </c>
      <c r="CN70" s="101">
        <f t="shared" si="38"/>
        <v>1022</v>
      </c>
      <c r="CO70" s="103">
        <f t="shared" si="38"/>
        <v>6354</v>
      </c>
      <c r="CP70" s="101">
        <f t="shared" si="38"/>
        <v>213</v>
      </c>
      <c r="CQ70" s="103">
        <f t="shared" si="38"/>
        <v>1379</v>
      </c>
      <c r="CR70" s="101">
        <f t="shared" si="38"/>
        <v>118</v>
      </c>
      <c r="CS70" s="103">
        <f t="shared" si="38"/>
        <v>762</v>
      </c>
      <c r="CT70" s="101">
        <f t="shared" ref="CT70:DY70" si="39">SUM(CT67:CT69)</f>
        <v>130</v>
      </c>
      <c r="CU70" s="103">
        <f t="shared" si="39"/>
        <v>794</v>
      </c>
      <c r="CV70" s="101">
        <f t="shared" si="39"/>
        <v>593</v>
      </c>
      <c r="CW70" s="103">
        <f t="shared" si="39"/>
        <v>3152</v>
      </c>
      <c r="CX70" s="101">
        <f t="shared" si="39"/>
        <v>293</v>
      </c>
      <c r="CY70" s="103">
        <f t="shared" si="39"/>
        <v>1800</v>
      </c>
      <c r="CZ70" s="101">
        <f t="shared" si="39"/>
        <v>118</v>
      </c>
      <c r="DA70" s="103">
        <f t="shared" si="39"/>
        <v>786</v>
      </c>
      <c r="DB70" s="101">
        <f t="shared" si="39"/>
        <v>40</v>
      </c>
      <c r="DC70" s="103">
        <f t="shared" si="39"/>
        <v>264</v>
      </c>
      <c r="DD70" s="101">
        <f t="shared" si="35"/>
        <v>14979</v>
      </c>
      <c r="DE70" s="103">
        <f t="shared" si="35"/>
        <v>94177</v>
      </c>
    </row>
    <row r="71" spans="1:109" s="150" customFormat="1" ht="19.5" hidden="1" customHeight="1">
      <c r="A71" s="101" t="s">
        <v>261</v>
      </c>
      <c r="B71" s="101">
        <v>2</v>
      </c>
      <c r="C71" s="103">
        <v>8</v>
      </c>
      <c r="D71" s="101">
        <v>101</v>
      </c>
      <c r="E71" s="103">
        <v>448</v>
      </c>
      <c r="F71" s="101">
        <v>9</v>
      </c>
      <c r="G71" s="103">
        <v>66</v>
      </c>
      <c r="H71" s="101">
        <v>61</v>
      </c>
      <c r="I71" s="103">
        <v>243</v>
      </c>
      <c r="J71" s="101">
        <v>2</v>
      </c>
      <c r="K71" s="103">
        <v>22</v>
      </c>
      <c r="L71" s="101">
        <v>37</v>
      </c>
      <c r="M71" s="103">
        <v>234</v>
      </c>
      <c r="N71" s="101">
        <v>4</v>
      </c>
      <c r="O71" s="103">
        <v>20</v>
      </c>
      <c r="P71" s="101">
        <v>3</v>
      </c>
      <c r="Q71" s="103">
        <v>25</v>
      </c>
      <c r="R71" s="101">
        <v>9</v>
      </c>
      <c r="S71" s="103">
        <v>60</v>
      </c>
      <c r="T71" s="101"/>
      <c r="U71" s="103"/>
      <c r="V71" s="101">
        <v>32</v>
      </c>
      <c r="W71" s="103">
        <v>67</v>
      </c>
      <c r="X71" s="101">
        <v>9</v>
      </c>
      <c r="Y71" s="103">
        <v>57</v>
      </c>
      <c r="Z71" s="101">
        <v>43</v>
      </c>
      <c r="AA71" s="103">
        <v>320</v>
      </c>
      <c r="AB71" s="101">
        <v>62</v>
      </c>
      <c r="AC71" s="103">
        <v>262</v>
      </c>
      <c r="AD71" s="101">
        <v>1</v>
      </c>
      <c r="AE71" s="103">
        <v>10</v>
      </c>
      <c r="AF71" s="101">
        <v>1</v>
      </c>
      <c r="AG71" s="103">
        <v>8</v>
      </c>
      <c r="AH71" s="101">
        <v>7</v>
      </c>
      <c r="AI71" s="103">
        <v>47</v>
      </c>
      <c r="AJ71" s="101">
        <v>1</v>
      </c>
      <c r="AK71" s="103">
        <v>6</v>
      </c>
      <c r="AL71" s="101">
        <v>3</v>
      </c>
      <c r="AM71" s="103">
        <v>25</v>
      </c>
      <c r="AN71" s="101">
        <v>3</v>
      </c>
      <c r="AO71" s="103">
        <v>22</v>
      </c>
      <c r="AP71" s="101">
        <v>155</v>
      </c>
      <c r="AQ71" s="103">
        <v>1017</v>
      </c>
      <c r="AR71" s="101">
        <v>5</v>
      </c>
      <c r="AS71" s="103">
        <v>26</v>
      </c>
      <c r="AT71" s="101">
        <v>11</v>
      </c>
      <c r="AU71" s="103">
        <v>81</v>
      </c>
      <c r="AV71" s="101">
        <v>3</v>
      </c>
      <c r="AW71" s="103">
        <v>15</v>
      </c>
      <c r="AX71" s="101">
        <v>2</v>
      </c>
      <c r="AY71" s="103">
        <v>14</v>
      </c>
      <c r="AZ71" s="101">
        <v>2</v>
      </c>
      <c r="BA71" s="103">
        <v>12</v>
      </c>
      <c r="BB71" s="101">
        <v>15</v>
      </c>
      <c r="BC71" s="103">
        <v>115</v>
      </c>
      <c r="BD71" s="101">
        <v>92</v>
      </c>
      <c r="BE71" s="103">
        <v>626</v>
      </c>
      <c r="BF71" s="101">
        <v>1</v>
      </c>
      <c r="BG71" s="103">
        <v>4</v>
      </c>
      <c r="BH71" s="101">
        <v>5</v>
      </c>
      <c r="BI71" s="103">
        <v>29</v>
      </c>
      <c r="BJ71" s="101">
        <v>1</v>
      </c>
      <c r="BK71" s="103">
        <v>8</v>
      </c>
      <c r="BL71" s="101">
        <v>3</v>
      </c>
      <c r="BM71" s="103">
        <v>22</v>
      </c>
      <c r="BN71" s="101">
        <v>9</v>
      </c>
      <c r="BO71" s="103">
        <v>57</v>
      </c>
      <c r="BP71" s="101">
        <v>29</v>
      </c>
      <c r="BQ71" s="103">
        <v>124</v>
      </c>
      <c r="BR71" s="101">
        <v>12</v>
      </c>
      <c r="BS71" s="103">
        <v>101</v>
      </c>
      <c r="BT71" s="101">
        <v>8</v>
      </c>
      <c r="BU71" s="103">
        <v>46</v>
      </c>
      <c r="BV71" s="101">
        <v>510</v>
      </c>
      <c r="BW71" s="103">
        <v>2365</v>
      </c>
      <c r="BX71" s="101">
        <v>10</v>
      </c>
      <c r="BY71" s="103">
        <v>69</v>
      </c>
      <c r="BZ71" s="101">
        <v>2</v>
      </c>
      <c r="CA71" s="103">
        <v>15</v>
      </c>
      <c r="CB71" s="101">
        <v>90</v>
      </c>
      <c r="CC71" s="103">
        <v>202</v>
      </c>
      <c r="CD71" s="101">
        <v>4</v>
      </c>
      <c r="CE71" s="103">
        <v>30</v>
      </c>
      <c r="CF71" s="101">
        <v>73</v>
      </c>
      <c r="CG71" s="103">
        <v>364</v>
      </c>
      <c r="CH71" s="101">
        <v>2</v>
      </c>
      <c r="CI71" s="103">
        <v>17</v>
      </c>
      <c r="CJ71" s="101">
        <v>73</v>
      </c>
      <c r="CK71" s="103">
        <v>326</v>
      </c>
      <c r="CL71" s="101">
        <v>4</v>
      </c>
      <c r="CM71" s="103">
        <v>32</v>
      </c>
      <c r="CN71" s="101">
        <v>251</v>
      </c>
      <c r="CO71" s="103">
        <v>1471</v>
      </c>
      <c r="CP71" s="101">
        <v>21</v>
      </c>
      <c r="CQ71" s="103">
        <v>146</v>
      </c>
      <c r="CR71" s="101">
        <v>4</v>
      </c>
      <c r="CS71" s="103">
        <v>35</v>
      </c>
      <c r="CT71" s="101">
        <v>13</v>
      </c>
      <c r="CU71" s="103">
        <v>78</v>
      </c>
      <c r="CV71" s="101">
        <v>26</v>
      </c>
      <c r="CW71" s="103">
        <v>155</v>
      </c>
      <c r="CX71" s="101">
        <v>54</v>
      </c>
      <c r="CY71" s="103">
        <v>302</v>
      </c>
      <c r="CZ71" s="101">
        <v>14</v>
      </c>
      <c r="DA71" s="103">
        <v>70</v>
      </c>
      <c r="DB71" s="101"/>
      <c r="DC71" s="103"/>
      <c r="DD71" s="101">
        <f t="shared" si="35"/>
        <v>1894</v>
      </c>
      <c r="DE71" s="103">
        <f t="shared" si="35"/>
        <v>9924</v>
      </c>
    </row>
    <row r="72" spans="1:109" s="149" customFormat="1" ht="51" customHeight="1" thickTop="1" thickBot="1">
      <c r="A72" s="134" t="s">
        <v>416</v>
      </c>
      <c r="B72" s="106">
        <f t="shared" ref="B72:AG72" si="40">B70+B71</f>
        <v>136</v>
      </c>
      <c r="C72" s="107">
        <f t="shared" si="40"/>
        <v>945</v>
      </c>
      <c r="D72" s="106">
        <f t="shared" si="40"/>
        <v>1440</v>
      </c>
      <c r="E72" s="107">
        <f t="shared" si="40"/>
        <v>8423</v>
      </c>
      <c r="F72" s="106">
        <f t="shared" si="40"/>
        <v>142</v>
      </c>
      <c r="G72" s="107">
        <f t="shared" si="40"/>
        <v>949</v>
      </c>
      <c r="H72" s="106">
        <f t="shared" si="40"/>
        <v>383</v>
      </c>
      <c r="I72" s="107">
        <f t="shared" si="40"/>
        <v>2331</v>
      </c>
      <c r="J72" s="106">
        <f t="shared" si="40"/>
        <v>78</v>
      </c>
      <c r="K72" s="107">
        <f t="shared" si="40"/>
        <v>515</v>
      </c>
      <c r="L72" s="106">
        <f t="shared" si="40"/>
        <v>574</v>
      </c>
      <c r="M72" s="107">
        <f t="shared" si="40"/>
        <v>3509</v>
      </c>
      <c r="N72" s="106">
        <f t="shared" si="40"/>
        <v>71</v>
      </c>
      <c r="O72" s="107">
        <f t="shared" si="40"/>
        <v>398</v>
      </c>
      <c r="P72" s="106">
        <f t="shared" si="40"/>
        <v>108</v>
      </c>
      <c r="Q72" s="107">
        <f t="shared" si="40"/>
        <v>722</v>
      </c>
      <c r="R72" s="106">
        <f t="shared" si="40"/>
        <v>109</v>
      </c>
      <c r="S72" s="107">
        <f t="shared" si="40"/>
        <v>690</v>
      </c>
      <c r="T72" s="106">
        <f t="shared" si="40"/>
        <v>97</v>
      </c>
      <c r="U72" s="107">
        <f t="shared" si="40"/>
        <v>643</v>
      </c>
      <c r="V72" s="106">
        <f t="shared" si="40"/>
        <v>458</v>
      </c>
      <c r="W72" s="107">
        <f t="shared" si="40"/>
        <v>3371</v>
      </c>
      <c r="X72" s="106">
        <f t="shared" si="40"/>
        <v>159</v>
      </c>
      <c r="Y72" s="107">
        <f t="shared" si="40"/>
        <v>989</v>
      </c>
      <c r="Z72" s="106">
        <f t="shared" si="40"/>
        <v>574</v>
      </c>
      <c r="AA72" s="107">
        <f t="shared" si="40"/>
        <v>3664</v>
      </c>
      <c r="AB72" s="106">
        <f t="shared" si="40"/>
        <v>599</v>
      </c>
      <c r="AC72" s="107">
        <f t="shared" si="40"/>
        <v>3451</v>
      </c>
      <c r="AD72" s="106">
        <f t="shared" si="40"/>
        <v>31</v>
      </c>
      <c r="AE72" s="107">
        <f t="shared" si="40"/>
        <v>230</v>
      </c>
      <c r="AF72" s="106">
        <f t="shared" si="40"/>
        <v>56</v>
      </c>
      <c r="AG72" s="107">
        <f t="shared" si="40"/>
        <v>355</v>
      </c>
      <c r="AH72" s="106">
        <f t="shared" ref="AH72:BM72" si="41">AH70+AH71</f>
        <v>108</v>
      </c>
      <c r="AI72" s="107">
        <f t="shared" si="41"/>
        <v>685</v>
      </c>
      <c r="AJ72" s="106">
        <f t="shared" si="41"/>
        <v>21</v>
      </c>
      <c r="AK72" s="107">
        <f t="shared" si="41"/>
        <v>137</v>
      </c>
      <c r="AL72" s="106">
        <f t="shared" si="41"/>
        <v>82</v>
      </c>
      <c r="AM72" s="107">
        <f t="shared" si="41"/>
        <v>596</v>
      </c>
      <c r="AN72" s="106">
        <f t="shared" si="41"/>
        <v>27</v>
      </c>
      <c r="AO72" s="107">
        <f t="shared" si="41"/>
        <v>169</v>
      </c>
      <c r="AP72" s="106">
        <f t="shared" si="41"/>
        <v>787</v>
      </c>
      <c r="AQ72" s="107">
        <f t="shared" si="41"/>
        <v>5274</v>
      </c>
      <c r="AR72" s="106">
        <f t="shared" si="41"/>
        <v>100</v>
      </c>
      <c r="AS72" s="107">
        <f t="shared" si="41"/>
        <v>493</v>
      </c>
      <c r="AT72" s="106">
        <f t="shared" si="41"/>
        <v>203</v>
      </c>
      <c r="AU72" s="107">
        <f t="shared" si="41"/>
        <v>1342</v>
      </c>
      <c r="AV72" s="106">
        <f t="shared" si="41"/>
        <v>48</v>
      </c>
      <c r="AW72" s="107">
        <f t="shared" si="41"/>
        <v>279</v>
      </c>
      <c r="AX72" s="106">
        <f t="shared" si="41"/>
        <v>58</v>
      </c>
      <c r="AY72" s="107">
        <f t="shared" si="41"/>
        <v>378</v>
      </c>
      <c r="AZ72" s="106">
        <f t="shared" si="41"/>
        <v>80</v>
      </c>
      <c r="BA72" s="107">
        <f t="shared" si="41"/>
        <v>462</v>
      </c>
      <c r="BB72" s="106">
        <f t="shared" si="41"/>
        <v>644</v>
      </c>
      <c r="BC72" s="107">
        <f t="shared" si="41"/>
        <v>4287</v>
      </c>
      <c r="BD72" s="106">
        <f t="shared" si="41"/>
        <v>957</v>
      </c>
      <c r="BE72" s="107">
        <f t="shared" si="41"/>
        <v>5964</v>
      </c>
      <c r="BF72" s="106">
        <f t="shared" si="41"/>
        <v>51</v>
      </c>
      <c r="BG72" s="107">
        <f t="shared" si="41"/>
        <v>339</v>
      </c>
      <c r="BH72" s="106">
        <f t="shared" si="41"/>
        <v>90</v>
      </c>
      <c r="BI72" s="107">
        <f t="shared" si="41"/>
        <v>540</v>
      </c>
      <c r="BJ72" s="106">
        <f t="shared" si="41"/>
        <v>159</v>
      </c>
      <c r="BK72" s="107">
        <f t="shared" si="41"/>
        <v>1191</v>
      </c>
      <c r="BL72" s="106">
        <f t="shared" si="41"/>
        <v>65</v>
      </c>
      <c r="BM72" s="107">
        <f t="shared" si="41"/>
        <v>412</v>
      </c>
      <c r="BN72" s="106">
        <f t="shared" ref="BN72:CS72" si="42">BN70+BN71</f>
        <v>304</v>
      </c>
      <c r="BO72" s="107">
        <f t="shared" si="42"/>
        <v>1976</v>
      </c>
      <c r="BP72" s="106">
        <f t="shared" si="42"/>
        <v>621</v>
      </c>
      <c r="BQ72" s="107">
        <f t="shared" si="42"/>
        <v>4350</v>
      </c>
      <c r="BR72" s="106">
        <f t="shared" si="42"/>
        <v>118</v>
      </c>
      <c r="BS72" s="107">
        <f t="shared" si="42"/>
        <v>764</v>
      </c>
      <c r="BT72" s="106">
        <f t="shared" si="42"/>
        <v>256</v>
      </c>
      <c r="BU72" s="107">
        <f t="shared" si="42"/>
        <v>1773</v>
      </c>
      <c r="BV72" s="106">
        <f t="shared" si="42"/>
        <v>2465</v>
      </c>
      <c r="BW72" s="107">
        <f t="shared" si="42"/>
        <v>14310</v>
      </c>
      <c r="BX72" s="106">
        <f t="shared" si="42"/>
        <v>110</v>
      </c>
      <c r="BY72" s="107">
        <f t="shared" si="42"/>
        <v>717</v>
      </c>
      <c r="BZ72" s="106">
        <f t="shared" si="42"/>
        <v>65</v>
      </c>
      <c r="CA72" s="107">
        <f t="shared" si="42"/>
        <v>404</v>
      </c>
      <c r="CB72" s="106">
        <f t="shared" si="42"/>
        <v>291</v>
      </c>
      <c r="CC72" s="107">
        <f t="shared" si="42"/>
        <v>1340</v>
      </c>
      <c r="CD72" s="106">
        <f t="shared" si="42"/>
        <v>57</v>
      </c>
      <c r="CE72" s="107">
        <f t="shared" si="42"/>
        <v>384</v>
      </c>
      <c r="CF72" s="106">
        <f t="shared" si="42"/>
        <v>410</v>
      </c>
      <c r="CG72" s="107">
        <f t="shared" si="42"/>
        <v>2279</v>
      </c>
      <c r="CH72" s="106">
        <f t="shared" si="42"/>
        <v>40</v>
      </c>
      <c r="CI72" s="107">
        <f t="shared" si="42"/>
        <v>251</v>
      </c>
      <c r="CJ72" s="106">
        <f t="shared" si="42"/>
        <v>669</v>
      </c>
      <c r="CK72" s="107">
        <f t="shared" si="42"/>
        <v>3816</v>
      </c>
      <c r="CL72" s="106">
        <f t="shared" si="42"/>
        <v>62</v>
      </c>
      <c r="CM72" s="107">
        <f t="shared" si="42"/>
        <v>456</v>
      </c>
      <c r="CN72" s="106">
        <f t="shared" si="42"/>
        <v>1273</v>
      </c>
      <c r="CO72" s="107">
        <f t="shared" si="42"/>
        <v>7825</v>
      </c>
      <c r="CP72" s="106">
        <f t="shared" si="42"/>
        <v>234</v>
      </c>
      <c r="CQ72" s="107">
        <f t="shared" si="42"/>
        <v>1525</v>
      </c>
      <c r="CR72" s="106">
        <f t="shared" si="42"/>
        <v>122</v>
      </c>
      <c r="CS72" s="107">
        <f t="shared" si="42"/>
        <v>797</v>
      </c>
      <c r="CT72" s="106">
        <f t="shared" ref="CT72:DY72" si="43">CT70+CT71</f>
        <v>143</v>
      </c>
      <c r="CU72" s="107">
        <f t="shared" si="43"/>
        <v>872</v>
      </c>
      <c r="CV72" s="106">
        <f t="shared" si="43"/>
        <v>619</v>
      </c>
      <c r="CW72" s="107">
        <f t="shared" si="43"/>
        <v>3307</v>
      </c>
      <c r="CX72" s="106">
        <f t="shared" si="43"/>
        <v>347</v>
      </c>
      <c r="CY72" s="107">
        <f t="shared" si="43"/>
        <v>2102</v>
      </c>
      <c r="CZ72" s="106">
        <f t="shared" si="43"/>
        <v>132</v>
      </c>
      <c r="DA72" s="107">
        <f t="shared" si="43"/>
        <v>856</v>
      </c>
      <c r="DB72" s="106">
        <f t="shared" si="43"/>
        <v>40</v>
      </c>
      <c r="DC72" s="107">
        <f t="shared" si="43"/>
        <v>264</v>
      </c>
      <c r="DD72" s="106">
        <f t="shared" si="43"/>
        <v>16873</v>
      </c>
      <c r="DE72" s="107">
        <f t="shared" si="43"/>
        <v>104101</v>
      </c>
    </row>
    <row r="73" spans="1:109" s="35" customFormat="1" ht="51" customHeight="1" thickTop="1">
      <c r="A73" s="131" t="s">
        <v>296</v>
      </c>
      <c r="B73" s="125">
        <f t="shared" ref="B73:AG73" si="44">B66+B72</f>
        <v>150</v>
      </c>
      <c r="C73" s="125">
        <f t="shared" si="44"/>
        <v>1172</v>
      </c>
      <c r="D73" s="125">
        <f t="shared" si="44"/>
        <v>1534</v>
      </c>
      <c r="E73" s="126">
        <f t="shared" si="44"/>
        <v>36422</v>
      </c>
      <c r="F73" s="125">
        <f t="shared" si="44"/>
        <v>150</v>
      </c>
      <c r="G73" s="126">
        <f t="shared" si="44"/>
        <v>1164</v>
      </c>
      <c r="H73" s="125">
        <f t="shared" si="44"/>
        <v>403</v>
      </c>
      <c r="I73" s="126">
        <f t="shared" si="44"/>
        <v>6617</v>
      </c>
      <c r="J73" s="125">
        <f t="shared" si="44"/>
        <v>81</v>
      </c>
      <c r="K73" s="126">
        <f t="shared" si="44"/>
        <v>619</v>
      </c>
      <c r="L73" s="125">
        <f t="shared" si="44"/>
        <v>599</v>
      </c>
      <c r="M73" s="126">
        <f t="shared" si="44"/>
        <v>4239</v>
      </c>
      <c r="N73" s="125">
        <f t="shared" si="44"/>
        <v>78</v>
      </c>
      <c r="O73" s="126">
        <f t="shared" si="44"/>
        <v>684</v>
      </c>
      <c r="P73" s="125">
        <f t="shared" si="44"/>
        <v>111</v>
      </c>
      <c r="Q73" s="126">
        <f t="shared" si="44"/>
        <v>806</v>
      </c>
      <c r="R73" s="125">
        <f t="shared" si="44"/>
        <v>110</v>
      </c>
      <c r="S73" s="126">
        <f t="shared" si="44"/>
        <v>712</v>
      </c>
      <c r="T73" s="125">
        <f t="shared" si="44"/>
        <v>112</v>
      </c>
      <c r="U73" s="126">
        <f t="shared" si="44"/>
        <v>911</v>
      </c>
      <c r="V73" s="125">
        <f t="shared" si="44"/>
        <v>707</v>
      </c>
      <c r="W73" s="126">
        <f t="shared" si="44"/>
        <v>64769</v>
      </c>
      <c r="X73" s="125">
        <f t="shared" si="44"/>
        <v>166</v>
      </c>
      <c r="Y73" s="126">
        <f t="shared" si="44"/>
        <v>1217</v>
      </c>
      <c r="Z73" s="125">
        <f t="shared" si="44"/>
        <v>611</v>
      </c>
      <c r="AA73" s="126">
        <f t="shared" si="44"/>
        <v>4533</v>
      </c>
      <c r="AB73" s="125">
        <f t="shared" si="44"/>
        <v>714</v>
      </c>
      <c r="AC73" s="126">
        <f t="shared" si="44"/>
        <v>22715</v>
      </c>
      <c r="AD73" s="125">
        <f t="shared" si="44"/>
        <v>32</v>
      </c>
      <c r="AE73" s="126">
        <f t="shared" si="44"/>
        <v>280</v>
      </c>
      <c r="AF73" s="125">
        <f t="shared" si="44"/>
        <v>60</v>
      </c>
      <c r="AG73" s="126">
        <f t="shared" si="44"/>
        <v>400</v>
      </c>
      <c r="AH73" s="125">
        <f t="shared" ref="AH73:BM73" si="45">AH66+AH72</f>
        <v>115</v>
      </c>
      <c r="AI73" s="126">
        <f t="shared" si="45"/>
        <v>1160</v>
      </c>
      <c r="AJ73" s="125">
        <f t="shared" si="45"/>
        <v>23</v>
      </c>
      <c r="AK73" s="126">
        <f t="shared" si="45"/>
        <v>147</v>
      </c>
      <c r="AL73" s="125">
        <f t="shared" si="45"/>
        <v>94</v>
      </c>
      <c r="AM73" s="126">
        <f t="shared" si="45"/>
        <v>815</v>
      </c>
      <c r="AN73" s="125">
        <f t="shared" si="45"/>
        <v>32</v>
      </c>
      <c r="AO73" s="126">
        <f t="shared" si="45"/>
        <v>322</v>
      </c>
      <c r="AP73" s="125">
        <f t="shared" si="45"/>
        <v>851</v>
      </c>
      <c r="AQ73" s="126">
        <f t="shared" si="45"/>
        <v>11411</v>
      </c>
      <c r="AR73" s="125">
        <f t="shared" si="45"/>
        <v>107</v>
      </c>
      <c r="AS73" s="126">
        <f t="shared" si="45"/>
        <v>640</v>
      </c>
      <c r="AT73" s="125">
        <f t="shared" si="45"/>
        <v>212</v>
      </c>
      <c r="AU73" s="126">
        <f t="shared" si="45"/>
        <v>1501</v>
      </c>
      <c r="AV73" s="125">
        <f t="shared" si="45"/>
        <v>51</v>
      </c>
      <c r="AW73" s="126">
        <f t="shared" si="45"/>
        <v>337</v>
      </c>
      <c r="AX73" s="125">
        <f t="shared" si="45"/>
        <v>61</v>
      </c>
      <c r="AY73" s="126">
        <f t="shared" si="45"/>
        <v>441</v>
      </c>
      <c r="AZ73" s="125">
        <f t="shared" si="45"/>
        <v>85</v>
      </c>
      <c r="BA73" s="126">
        <f t="shared" si="45"/>
        <v>504</v>
      </c>
      <c r="BB73" s="125">
        <f t="shared" si="45"/>
        <v>717</v>
      </c>
      <c r="BC73" s="126">
        <f t="shared" si="45"/>
        <v>18182</v>
      </c>
      <c r="BD73" s="125">
        <f t="shared" si="45"/>
        <v>1030</v>
      </c>
      <c r="BE73" s="126">
        <f t="shared" si="45"/>
        <v>21385</v>
      </c>
      <c r="BF73" s="125">
        <f t="shared" si="45"/>
        <v>52</v>
      </c>
      <c r="BG73" s="126">
        <f t="shared" si="45"/>
        <v>361</v>
      </c>
      <c r="BH73" s="125">
        <f t="shared" si="45"/>
        <v>98</v>
      </c>
      <c r="BI73" s="126">
        <f t="shared" si="45"/>
        <v>660</v>
      </c>
      <c r="BJ73" s="125">
        <f t="shared" si="45"/>
        <v>161</v>
      </c>
      <c r="BK73" s="126">
        <f t="shared" si="45"/>
        <v>1225</v>
      </c>
      <c r="BL73" s="125">
        <f t="shared" si="45"/>
        <v>71</v>
      </c>
      <c r="BM73" s="126">
        <f t="shared" si="45"/>
        <v>629</v>
      </c>
      <c r="BN73" s="125">
        <f t="shared" ref="BN73:CS73" si="46">BN66+BN72</f>
        <v>345</v>
      </c>
      <c r="BO73" s="126">
        <f t="shared" si="46"/>
        <v>18910</v>
      </c>
      <c r="BP73" s="125">
        <f t="shared" si="46"/>
        <v>920</v>
      </c>
      <c r="BQ73" s="126">
        <f t="shared" si="46"/>
        <v>56259</v>
      </c>
      <c r="BR73" s="125">
        <f t="shared" si="46"/>
        <v>125</v>
      </c>
      <c r="BS73" s="126">
        <f t="shared" si="46"/>
        <v>895</v>
      </c>
      <c r="BT73" s="125">
        <f t="shared" si="46"/>
        <v>262</v>
      </c>
      <c r="BU73" s="126">
        <f t="shared" si="46"/>
        <v>1886</v>
      </c>
      <c r="BV73" s="125">
        <f t="shared" si="46"/>
        <v>2547</v>
      </c>
      <c r="BW73" s="126">
        <f t="shared" si="46"/>
        <v>21784</v>
      </c>
      <c r="BX73" s="125">
        <f t="shared" si="46"/>
        <v>121</v>
      </c>
      <c r="BY73" s="126">
        <f t="shared" si="46"/>
        <v>971</v>
      </c>
      <c r="BZ73" s="125">
        <f t="shared" si="46"/>
        <v>71</v>
      </c>
      <c r="CA73" s="126">
        <f t="shared" si="46"/>
        <v>590</v>
      </c>
      <c r="CB73" s="125">
        <f t="shared" si="46"/>
        <v>327</v>
      </c>
      <c r="CC73" s="126">
        <f t="shared" si="46"/>
        <v>5438</v>
      </c>
      <c r="CD73" s="125">
        <f t="shared" si="46"/>
        <v>60</v>
      </c>
      <c r="CE73" s="126">
        <f t="shared" si="46"/>
        <v>464</v>
      </c>
      <c r="CF73" s="125">
        <f t="shared" si="46"/>
        <v>506</v>
      </c>
      <c r="CG73" s="126">
        <f t="shared" si="46"/>
        <v>28766</v>
      </c>
      <c r="CH73" s="125">
        <f t="shared" si="46"/>
        <v>41</v>
      </c>
      <c r="CI73" s="126">
        <f t="shared" si="46"/>
        <v>263</v>
      </c>
      <c r="CJ73" s="125">
        <f t="shared" si="46"/>
        <v>731</v>
      </c>
      <c r="CK73" s="126">
        <f t="shared" si="46"/>
        <v>17308</v>
      </c>
      <c r="CL73" s="125">
        <f t="shared" si="46"/>
        <v>69</v>
      </c>
      <c r="CM73" s="126">
        <f t="shared" si="46"/>
        <v>589</v>
      </c>
      <c r="CN73" s="125">
        <f t="shared" si="46"/>
        <v>1380</v>
      </c>
      <c r="CO73" s="126">
        <f t="shared" si="46"/>
        <v>24813</v>
      </c>
      <c r="CP73" s="125">
        <f t="shared" si="46"/>
        <v>255</v>
      </c>
      <c r="CQ73" s="126">
        <f t="shared" si="46"/>
        <v>1907</v>
      </c>
      <c r="CR73" s="125">
        <f t="shared" si="46"/>
        <v>131</v>
      </c>
      <c r="CS73" s="126">
        <f t="shared" si="46"/>
        <v>950</v>
      </c>
      <c r="CT73" s="125">
        <f t="shared" ref="CT73:DY73" si="47">CT66+CT72</f>
        <v>153</v>
      </c>
      <c r="CU73" s="126">
        <f t="shared" si="47"/>
        <v>1021</v>
      </c>
      <c r="CV73" s="125">
        <f t="shared" si="47"/>
        <v>679</v>
      </c>
      <c r="CW73" s="126">
        <f t="shared" si="47"/>
        <v>6775</v>
      </c>
      <c r="CX73" s="125">
        <f t="shared" si="47"/>
        <v>417</v>
      </c>
      <c r="CY73" s="126">
        <f t="shared" si="47"/>
        <v>13899</v>
      </c>
      <c r="CZ73" s="125">
        <f t="shared" si="47"/>
        <v>147</v>
      </c>
      <c r="DA73" s="126">
        <f t="shared" si="47"/>
        <v>1192</v>
      </c>
      <c r="DB73" s="125">
        <f t="shared" si="47"/>
        <v>42</v>
      </c>
      <c r="DC73" s="126">
        <f t="shared" si="47"/>
        <v>352</v>
      </c>
      <c r="DD73" s="125">
        <f t="shared" si="47"/>
        <v>18707</v>
      </c>
      <c r="DE73" s="126">
        <f t="shared" si="47"/>
        <v>412012</v>
      </c>
    </row>
    <row r="74" spans="1:109" ht="19.5" customHeight="1">
      <c r="B74" s="32"/>
      <c r="C74" s="32"/>
      <c r="H74" s="31"/>
    </row>
    <row r="75" spans="1:109" ht="19.5" customHeight="1">
      <c r="H75" s="31"/>
    </row>
    <row r="76" spans="1:109" ht="19.5" customHeight="1">
      <c r="H76" s="31"/>
    </row>
    <row r="77" spans="1:109" ht="19.5" customHeight="1">
      <c r="H77" s="31"/>
    </row>
    <row r="78" spans="1:109" ht="19.5" customHeight="1">
      <c r="H78" s="31"/>
    </row>
    <row r="79" spans="1:109" ht="19.5" customHeight="1">
      <c r="G79" s="31"/>
      <c r="H79" s="31"/>
    </row>
    <row r="80" spans="1:109" ht="19.5" customHeight="1">
      <c r="G80" s="31"/>
    </row>
    <row r="81" spans="7:7" ht="19.5" customHeight="1">
      <c r="G81" s="31"/>
    </row>
    <row r="82" spans="7:7" ht="19.5" customHeight="1">
      <c r="G82" s="31"/>
    </row>
    <row r="83" spans="7:7" ht="19.5" customHeight="1">
      <c r="G83" s="31"/>
    </row>
    <row r="84" spans="7:7" ht="19.5" customHeight="1">
      <c r="G84" s="31"/>
    </row>
    <row r="85" spans="7:7" ht="19.5" customHeight="1">
      <c r="G85" s="31"/>
    </row>
    <row r="86" spans="7:7" ht="19.5" customHeight="1">
      <c r="G86" s="31"/>
    </row>
    <row r="87" spans="7:7" ht="19.5" customHeight="1">
      <c r="G87" s="31"/>
    </row>
    <row r="88" spans="7:7" ht="19.5" customHeight="1">
      <c r="G88" s="31"/>
    </row>
    <row r="89" spans="7:7" ht="19.5" customHeight="1">
      <c r="G89" s="31"/>
    </row>
    <row r="90" spans="7:7" ht="19.5" customHeight="1">
      <c r="G90" s="31"/>
    </row>
    <row r="91" spans="7:7" ht="19.5" customHeight="1">
      <c r="G91" s="31"/>
    </row>
    <row r="92" spans="7:7" ht="19.5" customHeight="1">
      <c r="G92" s="31"/>
    </row>
    <row r="93" spans="7:7" ht="19.5" customHeight="1">
      <c r="G93" s="31"/>
    </row>
    <row r="94" spans="7:7" ht="19.5" customHeight="1">
      <c r="G94" s="31"/>
    </row>
    <row r="95" spans="7:7" ht="19.5" customHeight="1">
      <c r="G95" s="31"/>
    </row>
    <row r="96" spans="7:7" ht="19.5" customHeight="1">
      <c r="G96" s="31"/>
    </row>
    <row r="97" spans="2:7" ht="19.5" customHeight="1">
      <c r="G97" s="31"/>
    </row>
    <row r="98" spans="2:7" ht="19.5" customHeight="1">
      <c r="C98" s="31"/>
      <c r="E98" s="31"/>
      <c r="G98" s="31"/>
    </row>
    <row r="99" spans="2:7" ht="19.5" customHeight="1">
      <c r="B99" s="31"/>
      <c r="C99" s="31"/>
      <c r="D99" s="31"/>
      <c r="E99" s="31"/>
      <c r="F99" s="31"/>
      <c r="G99" s="31"/>
    </row>
    <row r="100" spans="2:7" ht="19.5" customHeight="1">
      <c r="B100" s="31"/>
      <c r="D100" s="31"/>
      <c r="F100" s="31"/>
      <c r="G100" s="31"/>
    </row>
    <row r="101" spans="2:7" ht="19.5" customHeight="1">
      <c r="G101" s="31"/>
    </row>
    <row r="102" spans="2:7" ht="19.5" customHeight="1">
      <c r="G102" s="31"/>
    </row>
    <row r="103" spans="2:7" ht="19.5" customHeight="1">
      <c r="G103" s="31"/>
    </row>
    <row r="104" spans="2:7" ht="19.5" customHeight="1">
      <c r="G104" s="31"/>
    </row>
    <row r="105" spans="2:7" ht="19.5" customHeight="1">
      <c r="G105" s="31"/>
    </row>
    <row r="106" spans="2:7" ht="19.5" customHeight="1">
      <c r="G106" s="31"/>
    </row>
    <row r="107" spans="2:7" ht="19.5" customHeight="1">
      <c r="G107" s="31"/>
    </row>
    <row r="108" spans="2:7">
      <c r="G108" s="31"/>
    </row>
    <row r="109" spans="2:7">
      <c r="G109" s="31"/>
    </row>
    <row r="110" spans="2:7">
      <c r="G110" s="31"/>
    </row>
    <row r="111" spans="2:7">
      <c r="G111" s="31"/>
    </row>
    <row r="112" spans="2:7">
      <c r="G112" s="31"/>
    </row>
    <row r="113" spans="7:7">
      <c r="G113" s="31"/>
    </row>
    <row r="114" spans="7:7">
      <c r="G114" s="31"/>
    </row>
    <row r="115" spans="7:7">
      <c r="G115" s="31"/>
    </row>
    <row r="116" spans="7:7">
      <c r="G116" s="31"/>
    </row>
    <row r="117" spans="7:7">
      <c r="G117" s="31"/>
    </row>
    <row r="118" spans="7:7">
      <c r="G118" s="31"/>
    </row>
    <row r="119" spans="7:7">
      <c r="G119" s="31"/>
    </row>
    <row r="120" spans="7:7">
      <c r="G120" s="31"/>
    </row>
    <row r="121" spans="7:7">
      <c r="G121" s="31"/>
    </row>
    <row r="122" spans="7:7">
      <c r="G122" s="31"/>
    </row>
    <row r="123" spans="7:7">
      <c r="G123" s="31"/>
    </row>
    <row r="124" spans="7:7">
      <c r="G124" s="31"/>
    </row>
    <row r="125" spans="7:7">
      <c r="G125" s="31"/>
    </row>
    <row r="126" spans="7:7">
      <c r="G126" s="31"/>
    </row>
    <row r="127" spans="7:7">
      <c r="G127" s="31"/>
    </row>
    <row r="128" spans="7:7">
      <c r="G128" s="31"/>
    </row>
    <row r="129" spans="2:7">
      <c r="G129" s="31"/>
    </row>
    <row r="130" spans="2:7">
      <c r="B130" s="33"/>
      <c r="G130" s="31"/>
    </row>
    <row r="131" spans="2:7">
      <c r="G131" s="31"/>
    </row>
    <row r="132" spans="2:7">
      <c r="G132" s="31"/>
    </row>
    <row r="133" spans="2:7">
      <c r="G133" s="31"/>
    </row>
    <row r="134" spans="2:7">
      <c r="G134" s="31"/>
    </row>
    <row r="135" spans="2:7">
      <c r="G135" s="31"/>
    </row>
    <row r="136" spans="2:7">
      <c r="G136" s="31"/>
    </row>
    <row r="137" spans="2:7">
      <c r="G137" s="31"/>
    </row>
    <row r="138" spans="2:7">
      <c r="G138" s="31"/>
    </row>
    <row r="139" spans="2:7">
      <c r="G139" s="31"/>
    </row>
    <row r="140" spans="2:7">
      <c r="G140" s="31"/>
    </row>
    <row r="141" spans="2:7">
      <c r="G141" s="31"/>
    </row>
    <row r="142" spans="2:7">
      <c r="G142" s="31"/>
    </row>
    <row r="143" spans="2:7">
      <c r="G143" s="31"/>
    </row>
    <row r="144" spans="2:7">
      <c r="G144" s="31"/>
    </row>
    <row r="145" spans="7:7">
      <c r="G145" s="31"/>
    </row>
    <row r="146" spans="7:7">
      <c r="G146" s="31"/>
    </row>
    <row r="147" spans="7:7">
      <c r="G147" s="31"/>
    </row>
    <row r="148" spans="7:7">
      <c r="G148" s="31"/>
    </row>
    <row r="149" spans="7:7">
      <c r="G149" s="31"/>
    </row>
    <row r="150" spans="7:7">
      <c r="G150" s="31"/>
    </row>
    <row r="151" spans="7:7">
      <c r="G151" s="31"/>
    </row>
    <row r="152" spans="7:7">
      <c r="G152" s="31"/>
    </row>
    <row r="153" spans="7:7">
      <c r="G153" s="31"/>
    </row>
    <row r="154" spans="7:7">
      <c r="G154" s="31"/>
    </row>
    <row r="155" spans="7:7">
      <c r="G155" s="31"/>
    </row>
    <row r="156" spans="7:7">
      <c r="G156" s="31"/>
    </row>
    <row r="157" spans="7:7">
      <c r="G157" s="31"/>
    </row>
    <row r="158" spans="7:7">
      <c r="G158" s="31"/>
    </row>
    <row r="159" spans="7:7">
      <c r="G159" s="31"/>
    </row>
    <row r="160" spans="7:7">
      <c r="G160" s="31"/>
    </row>
    <row r="161" spans="7:7">
      <c r="G161" s="31"/>
    </row>
    <row r="162" spans="7:7">
      <c r="G162" s="31"/>
    </row>
    <row r="163" spans="7:7">
      <c r="G163" s="31"/>
    </row>
    <row r="164" spans="7:7">
      <c r="G164" s="31"/>
    </row>
    <row r="165" spans="7:7">
      <c r="G165" s="31"/>
    </row>
    <row r="166" spans="7:7">
      <c r="G166" s="31"/>
    </row>
    <row r="167" spans="7:7">
      <c r="G167" s="31"/>
    </row>
    <row r="168" spans="7:7">
      <c r="G168" s="31"/>
    </row>
    <row r="169" spans="7:7">
      <c r="G169" s="31"/>
    </row>
    <row r="170" spans="7:7">
      <c r="G170" s="31"/>
    </row>
    <row r="171" spans="7:7">
      <c r="G171" s="31"/>
    </row>
    <row r="172" spans="7:7">
      <c r="G172" s="31"/>
    </row>
    <row r="173" spans="7:7">
      <c r="G173" s="31"/>
    </row>
    <row r="174" spans="7:7">
      <c r="G174" s="31"/>
    </row>
    <row r="175" spans="7:7">
      <c r="G175" s="31"/>
    </row>
    <row r="176" spans="7:7">
      <c r="G176" s="31"/>
    </row>
    <row r="177" spans="7:7">
      <c r="G177" s="31"/>
    </row>
    <row r="178" spans="7:7">
      <c r="G178" s="31"/>
    </row>
    <row r="179" spans="7:7">
      <c r="G179" s="31"/>
    </row>
    <row r="180" spans="7:7">
      <c r="G180" s="31"/>
    </row>
    <row r="181" spans="7:7">
      <c r="G181" s="31"/>
    </row>
    <row r="182" spans="7:7">
      <c r="G182" s="31"/>
    </row>
    <row r="183" spans="7:7">
      <c r="G183" s="31"/>
    </row>
    <row r="184" spans="7:7">
      <c r="G184" s="31"/>
    </row>
    <row r="185" spans="7:7">
      <c r="G185" s="31"/>
    </row>
    <row r="186" spans="7:7">
      <c r="G186" s="31"/>
    </row>
    <row r="187" spans="7:7">
      <c r="G187" s="31"/>
    </row>
    <row r="188" spans="7:7">
      <c r="G188" s="31"/>
    </row>
    <row r="189" spans="7:7">
      <c r="G189" s="31"/>
    </row>
    <row r="190" spans="7:7">
      <c r="G190" s="31"/>
    </row>
    <row r="191" spans="7:7">
      <c r="G191" s="31"/>
    </row>
    <row r="192" spans="7:7">
      <c r="G192" s="31"/>
    </row>
    <row r="193" spans="7:7">
      <c r="G193" s="31"/>
    </row>
    <row r="194" spans="7:7">
      <c r="G194" s="31"/>
    </row>
    <row r="195" spans="7:7">
      <c r="G195" s="31"/>
    </row>
    <row r="196" spans="7:7">
      <c r="G196" s="31"/>
    </row>
    <row r="197" spans="7:7">
      <c r="G197" s="31"/>
    </row>
    <row r="198" spans="7:7">
      <c r="G198" s="31"/>
    </row>
    <row r="199" spans="7:7">
      <c r="G199" s="31"/>
    </row>
    <row r="200" spans="7:7">
      <c r="G200" s="31"/>
    </row>
    <row r="201" spans="7:7">
      <c r="G201" s="31"/>
    </row>
    <row r="202" spans="7:7">
      <c r="G202" s="31"/>
    </row>
    <row r="203" spans="7:7">
      <c r="G203" s="31"/>
    </row>
    <row r="204" spans="7:7">
      <c r="G204" s="31"/>
    </row>
    <row r="205" spans="7:7">
      <c r="G205" s="31"/>
    </row>
    <row r="206" spans="7:7">
      <c r="G206" s="31"/>
    </row>
    <row r="207" spans="7:7">
      <c r="G207" s="31"/>
    </row>
    <row r="208" spans="7:7">
      <c r="G208" s="31"/>
    </row>
    <row r="209" spans="7:7">
      <c r="G209" s="31"/>
    </row>
    <row r="210" spans="7:7">
      <c r="G210" s="31"/>
    </row>
    <row r="211" spans="7:7">
      <c r="G211" s="31"/>
    </row>
    <row r="212" spans="7:7">
      <c r="G212" s="31"/>
    </row>
    <row r="213" spans="7:7">
      <c r="G213" s="31"/>
    </row>
    <row r="214" spans="7:7">
      <c r="G214" s="31"/>
    </row>
    <row r="215" spans="7:7">
      <c r="G215" s="31"/>
    </row>
    <row r="216" spans="7:7">
      <c r="G216" s="31"/>
    </row>
    <row r="217" spans="7:7">
      <c r="G217" s="31"/>
    </row>
    <row r="218" spans="7:7">
      <c r="G218" s="31"/>
    </row>
    <row r="219" spans="7:7">
      <c r="G219" s="31"/>
    </row>
    <row r="220" spans="7:7">
      <c r="G220" s="31"/>
    </row>
    <row r="221" spans="7:7">
      <c r="G221" s="31"/>
    </row>
    <row r="222" spans="7:7">
      <c r="G222" s="31"/>
    </row>
    <row r="223" spans="7:7">
      <c r="G223" s="31"/>
    </row>
    <row r="224" spans="7:7">
      <c r="G224" s="31"/>
    </row>
    <row r="225" spans="7:7">
      <c r="G225" s="31"/>
    </row>
    <row r="226" spans="7:7">
      <c r="G226" s="31"/>
    </row>
    <row r="227" spans="7:7">
      <c r="G227" s="31"/>
    </row>
    <row r="228" spans="7:7">
      <c r="G228" s="31"/>
    </row>
    <row r="229" spans="7:7">
      <c r="G229" s="31"/>
    </row>
    <row r="230" spans="7:7">
      <c r="G230" s="31"/>
    </row>
    <row r="231" spans="7:7">
      <c r="G231" s="31"/>
    </row>
    <row r="232" spans="7:7">
      <c r="G232" s="31"/>
    </row>
    <row r="233" spans="7:7">
      <c r="G233" s="31"/>
    </row>
    <row r="234" spans="7:7">
      <c r="G234" s="31"/>
    </row>
    <row r="235" spans="7:7">
      <c r="G235" s="31"/>
    </row>
    <row r="236" spans="7:7">
      <c r="G236" s="31"/>
    </row>
    <row r="237" spans="7:7">
      <c r="G237" s="31"/>
    </row>
    <row r="238" spans="7:7">
      <c r="G238" s="31"/>
    </row>
    <row r="239" spans="7:7">
      <c r="G239" s="31"/>
    </row>
    <row r="240" spans="7:7">
      <c r="G240" s="31"/>
    </row>
    <row r="241" spans="7:7">
      <c r="G241" s="31"/>
    </row>
    <row r="242" spans="7:7">
      <c r="G242" s="31"/>
    </row>
    <row r="243" spans="7:7">
      <c r="G243" s="31"/>
    </row>
    <row r="244" spans="7:7">
      <c r="G244" s="31"/>
    </row>
    <row r="245" spans="7:7">
      <c r="G245" s="31"/>
    </row>
    <row r="246" spans="7:7">
      <c r="G246" s="31"/>
    </row>
    <row r="247" spans="7:7">
      <c r="G247" s="31"/>
    </row>
    <row r="248" spans="7:7">
      <c r="G248" s="31"/>
    </row>
    <row r="249" spans="7:7">
      <c r="G249" s="31"/>
    </row>
    <row r="250" spans="7:7">
      <c r="G250" s="31"/>
    </row>
    <row r="251" spans="7:7">
      <c r="G251" s="31"/>
    </row>
    <row r="252" spans="7:7">
      <c r="G252" s="31"/>
    </row>
    <row r="253" spans="7:7">
      <c r="G253" s="31"/>
    </row>
    <row r="254" spans="7:7">
      <c r="G254" s="31"/>
    </row>
    <row r="255" spans="7:7">
      <c r="G255" s="31"/>
    </row>
    <row r="256" spans="7:7">
      <c r="G256" s="31"/>
    </row>
    <row r="257" spans="7:7">
      <c r="G257" s="31"/>
    </row>
    <row r="258" spans="7:7">
      <c r="G258" s="31"/>
    </row>
    <row r="259" spans="7:7">
      <c r="G259" s="31"/>
    </row>
    <row r="260" spans="7:7">
      <c r="G260" s="31"/>
    </row>
    <row r="261" spans="7:7">
      <c r="G261" s="31"/>
    </row>
    <row r="262" spans="7:7">
      <c r="G262" s="31"/>
    </row>
    <row r="263" spans="7:7">
      <c r="G263" s="31"/>
    </row>
    <row r="264" spans="7:7">
      <c r="G264" s="31"/>
    </row>
    <row r="265" spans="7:7">
      <c r="G265" s="31"/>
    </row>
    <row r="266" spans="7:7">
      <c r="G266" s="31"/>
    </row>
    <row r="267" spans="7:7">
      <c r="G267" s="31"/>
    </row>
    <row r="268" spans="7:7">
      <c r="G268" s="31"/>
    </row>
    <row r="269" spans="7:7">
      <c r="G269" s="31"/>
    </row>
    <row r="270" spans="7:7">
      <c r="G270" s="31"/>
    </row>
    <row r="271" spans="7:7">
      <c r="G271" s="31"/>
    </row>
    <row r="272" spans="7:7">
      <c r="G272" s="31"/>
    </row>
    <row r="273" spans="7:7">
      <c r="G273" s="31"/>
    </row>
    <row r="274" spans="7:7">
      <c r="G274" s="31"/>
    </row>
    <row r="275" spans="7:7">
      <c r="G275" s="31"/>
    </row>
    <row r="276" spans="7:7">
      <c r="G276" s="31"/>
    </row>
    <row r="277" spans="7:7">
      <c r="G277" s="31"/>
    </row>
    <row r="278" spans="7:7">
      <c r="G278" s="31"/>
    </row>
    <row r="279" spans="7:7">
      <c r="G279" s="31"/>
    </row>
    <row r="280" spans="7:7">
      <c r="G280" s="31"/>
    </row>
    <row r="281" spans="7:7">
      <c r="G281" s="31"/>
    </row>
    <row r="282" spans="7:7">
      <c r="G282" s="31"/>
    </row>
    <row r="283" spans="7:7">
      <c r="G283" s="31"/>
    </row>
    <row r="284" spans="7:7">
      <c r="G284" s="31"/>
    </row>
    <row r="285" spans="7:7">
      <c r="G285" s="31"/>
    </row>
    <row r="286" spans="7:7">
      <c r="G286" s="31"/>
    </row>
    <row r="287" spans="7:7">
      <c r="G287" s="31"/>
    </row>
    <row r="288" spans="7:7">
      <c r="G288" s="31"/>
    </row>
    <row r="289" spans="7:7">
      <c r="G289" s="31"/>
    </row>
    <row r="290" spans="7:7">
      <c r="G290" s="31"/>
    </row>
    <row r="291" spans="7:7">
      <c r="G291" s="31"/>
    </row>
    <row r="292" spans="7:7">
      <c r="G292" s="31"/>
    </row>
    <row r="293" spans="7:7">
      <c r="G293" s="31"/>
    </row>
    <row r="294" spans="7:7">
      <c r="G294" s="31"/>
    </row>
    <row r="295" spans="7:7">
      <c r="G295" s="31"/>
    </row>
    <row r="296" spans="7:7">
      <c r="G296" s="31"/>
    </row>
    <row r="297" spans="7:7">
      <c r="G297" s="31"/>
    </row>
    <row r="298" spans="7:7">
      <c r="G298" s="31"/>
    </row>
    <row r="299" spans="7:7">
      <c r="G299" s="31"/>
    </row>
    <row r="300" spans="7:7">
      <c r="G300" s="31"/>
    </row>
    <row r="301" spans="7:7">
      <c r="G301" s="31"/>
    </row>
    <row r="302" spans="7:7">
      <c r="G302" s="31"/>
    </row>
    <row r="303" spans="7:7">
      <c r="G303" s="31"/>
    </row>
    <row r="304" spans="7:7">
      <c r="G304" s="31"/>
    </row>
    <row r="305" spans="7:7">
      <c r="G305" s="31"/>
    </row>
    <row r="306" spans="7:7">
      <c r="G306" s="31"/>
    </row>
    <row r="307" spans="7:7">
      <c r="G307" s="31"/>
    </row>
    <row r="308" spans="7:7">
      <c r="G308" s="31"/>
    </row>
    <row r="309" spans="7:7">
      <c r="G309" s="31"/>
    </row>
    <row r="310" spans="7:7">
      <c r="G310" s="31"/>
    </row>
    <row r="311" spans="7:7">
      <c r="G311" s="31"/>
    </row>
    <row r="312" spans="7:7">
      <c r="G312" s="31"/>
    </row>
    <row r="313" spans="7:7">
      <c r="G313" s="31"/>
    </row>
    <row r="314" spans="7:7">
      <c r="G314" s="31"/>
    </row>
    <row r="315" spans="7:7">
      <c r="G315" s="31"/>
    </row>
    <row r="316" spans="7:7">
      <c r="G316" s="31"/>
    </row>
    <row r="317" spans="7:7">
      <c r="G317" s="31"/>
    </row>
    <row r="318" spans="7:7">
      <c r="G318" s="31"/>
    </row>
    <row r="319" spans="7:7">
      <c r="G319" s="31"/>
    </row>
    <row r="320" spans="7:7">
      <c r="G320" s="31"/>
    </row>
    <row r="321" spans="7:7">
      <c r="G321" s="31"/>
    </row>
    <row r="322" spans="7:7">
      <c r="G322" s="31"/>
    </row>
    <row r="323" spans="7:7">
      <c r="G323" s="31"/>
    </row>
    <row r="324" spans="7:7">
      <c r="G324" s="31"/>
    </row>
    <row r="325" spans="7:7">
      <c r="G325" s="31"/>
    </row>
    <row r="326" spans="7:7">
      <c r="G326" s="31"/>
    </row>
    <row r="327" spans="7:7">
      <c r="G327" s="31"/>
    </row>
    <row r="328" spans="7:7">
      <c r="G328" s="31"/>
    </row>
    <row r="329" spans="7:7">
      <c r="G329" s="31"/>
    </row>
    <row r="330" spans="7:7">
      <c r="G330" s="31"/>
    </row>
    <row r="331" spans="7:7">
      <c r="G331" s="31"/>
    </row>
    <row r="332" spans="7:7">
      <c r="G332" s="31"/>
    </row>
    <row r="333" spans="7:7">
      <c r="G333" s="31"/>
    </row>
    <row r="334" spans="7:7">
      <c r="G334" s="31"/>
    </row>
    <row r="335" spans="7:7">
      <c r="G335" s="31"/>
    </row>
    <row r="336" spans="7:7">
      <c r="G336" s="31"/>
    </row>
    <row r="337" spans="7:7">
      <c r="G337" s="31"/>
    </row>
    <row r="338" spans="7:7">
      <c r="G338" s="31"/>
    </row>
    <row r="339" spans="7:7">
      <c r="G339" s="31"/>
    </row>
    <row r="340" spans="7:7">
      <c r="G340" s="31"/>
    </row>
    <row r="341" spans="7:7">
      <c r="G341" s="31"/>
    </row>
    <row r="342" spans="7:7">
      <c r="G342" s="31"/>
    </row>
    <row r="343" spans="7:7">
      <c r="G343" s="31"/>
    </row>
    <row r="344" spans="7:7">
      <c r="G344" s="31"/>
    </row>
    <row r="345" spans="7:7">
      <c r="G345" s="31"/>
    </row>
    <row r="346" spans="7:7">
      <c r="G346" s="31"/>
    </row>
    <row r="347" spans="7:7">
      <c r="G347" s="31"/>
    </row>
    <row r="348" spans="7:7">
      <c r="G348" s="31"/>
    </row>
    <row r="349" spans="7:7">
      <c r="G349" s="31"/>
    </row>
    <row r="350" spans="7:7">
      <c r="G350" s="31"/>
    </row>
    <row r="351" spans="7:7">
      <c r="G351" s="31"/>
    </row>
    <row r="352" spans="7:7">
      <c r="G352" s="31"/>
    </row>
    <row r="353" spans="7:7">
      <c r="G353" s="31"/>
    </row>
    <row r="354" spans="7:7">
      <c r="G354" s="31"/>
    </row>
    <row r="355" spans="7:7">
      <c r="G355" s="31"/>
    </row>
    <row r="356" spans="7:7">
      <c r="G356" s="31"/>
    </row>
    <row r="357" spans="7:7">
      <c r="G357" s="31"/>
    </row>
    <row r="358" spans="7:7">
      <c r="G358" s="31"/>
    </row>
    <row r="359" spans="7:7">
      <c r="G359" s="31"/>
    </row>
    <row r="360" spans="7:7">
      <c r="G360" s="31"/>
    </row>
    <row r="361" spans="7:7">
      <c r="G361" s="31"/>
    </row>
    <row r="362" spans="7:7">
      <c r="G362" s="31"/>
    </row>
    <row r="363" spans="7:7">
      <c r="G363" s="31"/>
    </row>
    <row r="364" spans="7:7">
      <c r="G364" s="31"/>
    </row>
    <row r="365" spans="7:7">
      <c r="G365" s="31"/>
    </row>
    <row r="366" spans="7:7">
      <c r="G366" s="31"/>
    </row>
    <row r="367" spans="7:7">
      <c r="G367" s="31"/>
    </row>
    <row r="368" spans="7:7">
      <c r="G368" s="31"/>
    </row>
    <row r="369" spans="7:7">
      <c r="G369" s="31"/>
    </row>
    <row r="370" spans="7:7">
      <c r="G370" s="31"/>
    </row>
    <row r="371" spans="7:7">
      <c r="G371" s="31"/>
    </row>
    <row r="372" spans="7:7">
      <c r="G372" s="31"/>
    </row>
    <row r="373" spans="7:7">
      <c r="G373" s="31"/>
    </row>
    <row r="374" spans="7:7">
      <c r="G374" s="31"/>
    </row>
    <row r="375" spans="7:7">
      <c r="G375" s="31"/>
    </row>
    <row r="376" spans="7:7">
      <c r="G376" s="31"/>
    </row>
    <row r="377" spans="7:7">
      <c r="G377" s="31"/>
    </row>
    <row r="378" spans="7:7">
      <c r="G378" s="31"/>
    </row>
    <row r="379" spans="7:7">
      <c r="G379" s="31"/>
    </row>
    <row r="380" spans="7:7">
      <c r="G380" s="31"/>
    </row>
    <row r="381" spans="7:7">
      <c r="G381" s="31"/>
    </row>
    <row r="382" spans="7:7">
      <c r="G382" s="31"/>
    </row>
    <row r="383" spans="7:7">
      <c r="G383" s="31"/>
    </row>
    <row r="384" spans="7:7">
      <c r="G384" s="31"/>
    </row>
    <row r="385" spans="7:7">
      <c r="G385" s="31"/>
    </row>
    <row r="386" spans="7:7">
      <c r="G386" s="31"/>
    </row>
    <row r="387" spans="7:7">
      <c r="G387" s="31"/>
    </row>
    <row r="388" spans="7:7">
      <c r="G388" s="31"/>
    </row>
    <row r="389" spans="7:7">
      <c r="G389" s="31"/>
    </row>
    <row r="390" spans="7:7">
      <c r="G390" s="31"/>
    </row>
    <row r="391" spans="7:7">
      <c r="G391" s="31"/>
    </row>
    <row r="392" spans="7:7">
      <c r="G392" s="31"/>
    </row>
    <row r="393" spans="7:7">
      <c r="G393" s="31"/>
    </row>
    <row r="394" spans="7:7">
      <c r="G394" s="31"/>
    </row>
    <row r="395" spans="7:7">
      <c r="G395" s="31"/>
    </row>
    <row r="396" spans="7:7">
      <c r="G396" s="31"/>
    </row>
    <row r="397" spans="7:7">
      <c r="G397" s="31"/>
    </row>
    <row r="398" spans="7:7">
      <c r="G398" s="31"/>
    </row>
    <row r="399" spans="7:7">
      <c r="G399" s="31"/>
    </row>
    <row r="400" spans="7:7">
      <c r="G400" s="31"/>
    </row>
    <row r="401" spans="7:7">
      <c r="G401" s="31"/>
    </row>
    <row r="402" spans="7:7">
      <c r="G402" s="31"/>
    </row>
    <row r="403" spans="7:7">
      <c r="G403" s="31"/>
    </row>
    <row r="404" spans="7:7">
      <c r="G404" s="31"/>
    </row>
    <row r="405" spans="7:7">
      <c r="G405" s="31"/>
    </row>
    <row r="406" spans="7:7">
      <c r="G406" s="31"/>
    </row>
    <row r="407" spans="7:7">
      <c r="G407" s="31"/>
    </row>
    <row r="408" spans="7:7">
      <c r="G408" s="31"/>
    </row>
    <row r="409" spans="7:7">
      <c r="G409" s="31"/>
    </row>
    <row r="410" spans="7:7">
      <c r="G410" s="31"/>
    </row>
    <row r="411" spans="7:7">
      <c r="G411" s="31"/>
    </row>
    <row r="412" spans="7:7">
      <c r="G412" s="31"/>
    </row>
    <row r="413" spans="7:7">
      <c r="G413" s="31"/>
    </row>
    <row r="414" spans="7:7">
      <c r="G414" s="31"/>
    </row>
    <row r="415" spans="7:7">
      <c r="G415" s="31"/>
    </row>
    <row r="416" spans="7:7">
      <c r="G416" s="31"/>
    </row>
    <row r="417" spans="7:7">
      <c r="G417" s="31"/>
    </row>
    <row r="418" spans="7:7">
      <c r="G418" s="31"/>
    </row>
    <row r="419" spans="7:7">
      <c r="G419" s="31"/>
    </row>
    <row r="420" spans="7:7">
      <c r="G420" s="31"/>
    </row>
    <row r="421" spans="7:7">
      <c r="G421" s="31"/>
    </row>
    <row r="422" spans="7:7">
      <c r="G422" s="31"/>
    </row>
    <row r="423" spans="7:7">
      <c r="G423" s="31"/>
    </row>
    <row r="424" spans="7:7">
      <c r="G424" s="31"/>
    </row>
    <row r="425" spans="7:7">
      <c r="G425" s="31"/>
    </row>
    <row r="426" spans="7:7">
      <c r="G426" s="31"/>
    </row>
    <row r="427" spans="7:7">
      <c r="G427" s="31"/>
    </row>
    <row r="428" spans="7:7">
      <c r="G428" s="31"/>
    </row>
    <row r="429" spans="7:7">
      <c r="G429" s="31"/>
    </row>
    <row r="430" spans="7:7">
      <c r="G430" s="31"/>
    </row>
    <row r="431" spans="7:7">
      <c r="G431" s="31"/>
    </row>
    <row r="432" spans="7:7">
      <c r="G432" s="31"/>
    </row>
    <row r="433" spans="7:7">
      <c r="G433" s="31"/>
    </row>
    <row r="434" spans="7:7">
      <c r="G434" s="31"/>
    </row>
    <row r="435" spans="7:7">
      <c r="G435" s="31"/>
    </row>
    <row r="436" spans="7:7">
      <c r="G436" s="31"/>
    </row>
    <row r="437" spans="7:7">
      <c r="G437" s="31"/>
    </row>
    <row r="438" spans="7:7">
      <c r="G438" s="31"/>
    </row>
    <row r="439" spans="7:7">
      <c r="G439" s="31"/>
    </row>
    <row r="440" spans="7:7">
      <c r="G440" s="31"/>
    </row>
    <row r="441" spans="7:7">
      <c r="G441" s="31"/>
    </row>
    <row r="442" spans="7:7">
      <c r="G442" s="31"/>
    </row>
    <row r="443" spans="7:7">
      <c r="G443" s="31"/>
    </row>
    <row r="444" spans="7:7">
      <c r="G444" s="31"/>
    </row>
    <row r="445" spans="7:7">
      <c r="G445" s="31"/>
    </row>
    <row r="446" spans="7:7">
      <c r="G446" s="31"/>
    </row>
    <row r="447" spans="7:7">
      <c r="G447" s="31"/>
    </row>
    <row r="448" spans="7:7">
      <c r="G448" s="31"/>
    </row>
    <row r="449" spans="7:7">
      <c r="G449" s="31"/>
    </row>
    <row r="450" spans="7:7">
      <c r="G450" s="31"/>
    </row>
    <row r="451" spans="7:7">
      <c r="G451" s="31"/>
    </row>
    <row r="452" spans="7:7">
      <c r="G452" s="31"/>
    </row>
    <row r="453" spans="7:7">
      <c r="G453" s="31"/>
    </row>
    <row r="454" spans="7:7">
      <c r="G454" s="31"/>
    </row>
    <row r="455" spans="7:7">
      <c r="G455" s="31"/>
    </row>
    <row r="456" spans="7:7">
      <c r="G456" s="31"/>
    </row>
    <row r="457" spans="7:7">
      <c r="G457" s="31"/>
    </row>
    <row r="458" spans="7:7">
      <c r="G458" s="31"/>
    </row>
    <row r="459" spans="7:7">
      <c r="G459" s="31"/>
    </row>
    <row r="460" spans="7:7">
      <c r="G460" s="31"/>
    </row>
    <row r="461" spans="7:7">
      <c r="G461" s="31"/>
    </row>
    <row r="462" spans="7:7">
      <c r="G462" s="31"/>
    </row>
    <row r="463" spans="7:7">
      <c r="G463" s="31"/>
    </row>
    <row r="464" spans="7:7">
      <c r="G464" s="31"/>
    </row>
    <row r="465" spans="7:7">
      <c r="G465" s="31"/>
    </row>
    <row r="466" spans="7:7">
      <c r="G466" s="31"/>
    </row>
    <row r="467" spans="7:7">
      <c r="G467" s="31"/>
    </row>
    <row r="468" spans="7:7">
      <c r="G468" s="31"/>
    </row>
    <row r="469" spans="7:7">
      <c r="G469" s="31"/>
    </row>
    <row r="470" spans="7:7">
      <c r="G470" s="31"/>
    </row>
    <row r="471" spans="7:7">
      <c r="G471" s="31"/>
    </row>
    <row r="472" spans="7:7">
      <c r="G472" s="31"/>
    </row>
    <row r="473" spans="7:7">
      <c r="G473" s="31"/>
    </row>
    <row r="474" spans="7:7">
      <c r="G474" s="31"/>
    </row>
    <row r="475" spans="7:7">
      <c r="G475" s="31"/>
    </row>
    <row r="476" spans="7:7">
      <c r="G476" s="31"/>
    </row>
    <row r="477" spans="7:7">
      <c r="G477" s="31"/>
    </row>
    <row r="478" spans="7:7">
      <c r="G478" s="31"/>
    </row>
    <row r="479" spans="7:7">
      <c r="G479" s="31"/>
    </row>
    <row r="480" spans="7:7">
      <c r="G480" s="31"/>
    </row>
    <row r="481" spans="7:7">
      <c r="G481" s="31"/>
    </row>
    <row r="482" spans="7:7">
      <c r="G482" s="31"/>
    </row>
    <row r="483" spans="7:7">
      <c r="G483" s="31"/>
    </row>
    <row r="484" spans="7:7">
      <c r="G484" s="31"/>
    </row>
    <row r="485" spans="7:7">
      <c r="G485" s="31"/>
    </row>
    <row r="486" spans="7:7">
      <c r="G486" s="31"/>
    </row>
    <row r="487" spans="7:7">
      <c r="G487" s="31"/>
    </row>
    <row r="488" spans="7:7">
      <c r="G488" s="31"/>
    </row>
    <row r="489" spans="7:7">
      <c r="G489" s="31"/>
    </row>
    <row r="490" spans="7:7">
      <c r="G490" s="31"/>
    </row>
    <row r="491" spans="7:7">
      <c r="G491" s="31"/>
    </row>
    <row r="492" spans="7:7">
      <c r="G492" s="31"/>
    </row>
    <row r="493" spans="7:7">
      <c r="G493" s="31"/>
    </row>
    <row r="494" spans="7:7">
      <c r="G494" s="31"/>
    </row>
    <row r="495" spans="7:7">
      <c r="G495" s="31"/>
    </row>
    <row r="496" spans="7:7">
      <c r="G496" s="31"/>
    </row>
    <row r="497" spans="7:7">
      <c r="G497" s="31"/>
    </row>
    <row r="498" spans="7:7">
      <c r="G498" s="31"/>
    </row>
    <row r="499" spans="7:7">
      <c r="G499" s="31"/>
    </row>
    <row r="500" spans="7:7">
      <c r="G500" s="31"/>
    </row>
    <row r="501" spans="7:7">
      <c r="G501" s="31"/>
    </row>
    <row r="502" spans="7:7">
      <c r="G502" s="31"/>
    </row>
    <row r="503" spans="7:7">
      <c r="G503" s="31"/>
    </row>
    <row r="504" spans="7:7">
      <c r="G504" s="31"/>
    </row>
    <row r="505" spans="7:7">
      <c r="G505" s="31"/>
    </row>
    <row r="506" spans="7:7">
      <c r="G506" s="31"/>
    </row>
    <row r="507" spans="7:7">
      <c r="G507" s="31"/>
    </row>
    <row r="508" spans="7:7">
      <c r="G508" s="31"/>
    </row>
    <row r="509" spans="7:7">
      <c r="G509" s="31"/>
    </row>
    <row r="510" spans="7:7">
      <c r="G510" s="31"/>
    </row>
    <row r="511" spans="7:7">
      <c r="G511" s="31"/>
    </row>
    <row r="512" spans="7:7">
      <c r="G512" s="31"/>
    </row>
    <row r="513" spans="7:7">
      <c r="G513" s="31"/>
    </row>
    <row r="514" spans="7:7">
      <c r="G514" s="31"/>
    </row>
    <row r="515" spans="7:7">
      <c r="G515" s="31"/>
    </row>
    <row r="516" spans="7:7">
      <c r="G516" s="31"/>
    </row>
    <row r="517" spans="7:7">
      <c r="G517" s="31"/>
    </row>
    <row r="518" spans="7:7">
      <c r="G518" s="31"/>
    </row>
    <row r="519" spans="7:7">
      <c r="G519" s="31"/>
    </row>
    <row r="520" spans="7:7">
      <c r="G520" s="31"/>
    </row>
    <row r="521" spans="7:7">
      <c r="G521" s="31"/>
    </row>
    <row r="522" spans="7:7">
      <c r="G522" s="31"/>
    </row>
    <row r="523" spans="7:7">
      <c r="G523" s="31"/>
    </row>
    <row r="524" spans="7:7">
      <c r="G524" s="31"/>
    </row>
    <row r="525" spans="7:7">
      <c r="G525" s="31"/>
    </row>
    <row r="526" spans="7:7">
      <c r="G526" s="31"/>
    </row>
    <row r="527" spans="7:7">
      <c r="G527" s="31"/>
    </row>
    <row r="528" spans="7:7">
      <c r="G528" s="31"/>
    </row>
    <row r="529" spans="7:7">
      <c r="G529" s="31"/>
    </row>
    <row r="530" spans="7:7">
      <c r="G530" s="31"/>
    </row>
    <row r="531" spans="7:7">
      <c r="G531" s="31"/>
    </row>
    <row r="532" spans="7:7">
      <c r="G532" s="31"/>
    </row>
    <row r="533" spans="7:7">
      <c r="G533" s="31"/>
    </row>
    <row r="534" spans="7:7">
      <c r="G534" s="31"/>
    </row>
    <row r="535" spans="7:7">
      <c r="G535" s="31"/>
    </row>
    <row r="536" spans="7:7">
      <c r="G536" s="31"/>
    </row>
    <row r="537" spans="7:7">
      <c r="G537" s="31"/>
    </row>
    <row r="538" spans="7:7">
      <c r="G538" s="31"/>
    </row>
    <row r="539" spans="7:7">
      <c r="G539" s="31"/>
    </row>
    <row r="540" spans="7:7">
      <c r="G540" s="31"/>
    </row>
    <row r="541" spans="7:7">
      <c r="G541" s="31"/>
    </row>
    <row r="542" spans="7:7">
      <c r="G542" s="31"/>
    </row>
    <row r="543" spans="7:7">
      <c r="G543" s="31"/>
    </row>
    <row r="544" spans="7:7">
      <c r="G544" s="31"/>
    </row>
    <row r="545" spans="7:7">
      <c r="G545" s="31"/>
    </row>
    <row r="546" spans="7:7">
      <c r="G546" s="31"/>
    </row>
    <row r="547" spans="7:7">
      <c r="G547" s="31"/>
    </row>
    <row r="548" spans="7:7">
      <c r="G548" s="31"/>
    </row>
    <row r="549" spans="7:7">
      <c r="G549" s="31"/>
    </row>
    <row r="550" spans="7:7">
      <c r="G550" s="31"/>
    </row>
    <row r="551" spans="7:7">
      <c r="G551" s="31"/>
    </row>
    <row r="552" spans="7:7">
      <c r="G552" s="31"/>
    </row>
    <row r="553" spans="7:7">
      <c r="G553" s="31"/>
    </row>
    <row r="554" spans="7:7">
      <c r="G554" s="31"/>
    </row>
    <row r="555" spans="7:7">
      <c r="G555" s="31"/>
    </row>
    <row r="556" spans="7:7">
      <c r="G556" s="31"/>
    </row>
    <row r="557" spans="7:7">
      <c r="G557" s="31"/>
    </row>
    <row r="558" spans="7:7">
      <c r="G558" s="31"/>
    </row>
    <row r="559" spans="7:7">
      <c r="G559" s="31"/>
    </row>
    <row r="560" spans="7:7">
      <c r="G560" s="31"/>
    </row>
    <row r="561" spans="7:7">
      <c r="G561" s="31"/>
    </row>
    <row r="562" spans="7:7">
      <c r="G562" s="31"/>
    </row>
    <row r="563" spans="7:7">
      <c r="G563" s="31"/>
    </row>
    <row r="564" spans="7:7">
      <c r="G564" s="31"/>
    </row>
    <row r="565" spans="7:7">
      <c r="G565" s="31"/>
    </row>
    <row r="566" spans="7:7">
      <c r="G566" s="31"/>
    </row>
    <row r="567" spans="7:7">
      <c r="G567" s="31"/>
    </row>
    <row r="568" spans="7:7">
      <c r="G568" s="31"/>
    </row>
    <row r="569" spans="7:7">
      <c r="G569" s="31"/>
    </row>
    <row r="570" spans="7:7">
      <c r="G570" s="31"/>
    </row>
    <row r="571" spans="7:7">
      <c r="G571" s="31"/>
    </row>
    <row r="572" spans="7:7">
      <c r="G572" s="31"/>
    </row>
    <row r="573" spans="7:7">
      <c r="G573" s="31"/>
    </row>
    <row r="574" spans="7:7">
      <c r="G574" s="31"/>
    </row>
    <row r="575" spans="7:7">
      <c r="G575" s="31"/>
    </row>
    <row r="576" spans="7:7">
      <c r="G576" s="31"/>
    </row>
    <row r="577" spans="7:7">
      <c r="G577" s="31"/>
    </row>
    <row r="578" spans="7:7">
      <c r="G578" s="31"/>
    </row>
    <row r="579" spans="7:7">
      <c r="G579" s="31"/>
    </row>
    <row r="580" spans="7:7">
      <c r="G580" s="31"/>
    </row>
    <row r="581" spans="7:7">
      <c r="G581" s="31"/>
    </row>
    <row r="582" spans="7:7">
      <c r="G582" s="31"/>
    </row>
    <row r="583" spans="7:7">
      <c r="G583" s="31"/>
    </row>
    <row r="584" spans="7:7">
      <c r="G584" s="31"/>
    </row>
    <row r="585" spans="7:7">
      <c r="G585" s="31"/>
    </row>
    <row r="586" spans="7:7">
      <c r="G586" s="31"/>
    </row>
    <row r="587" spans="7:7">
      <c r="G587" s="31"/>
    </row>
    <row r="588" spans="7:7">
      <c r="G588" s="31"/>
    </row>
    <row r="589" spans="7:7">
      <c r="G589" s="31"/>
    </row>
    <row r="590" spans="7:7">
      <c r="G590" s="31"/>
    </row>
    <row r="591" spans="7:7">
      <c r="G591" s="31"/>
    </row>
    <row r="592" spans="7:7">
      <c r="G592" s="31"/>
    </row>
    <row r="593" spans="7:7">
      <c r="G593" s="31"/>
    </row>
    <row r="594" spans="7:7">
      <c r="G594" s="31"/>
    </row>
    <row r="595" spans="7:7">
      <c r="G595" s="31"/>
    </row>
    <row r="596" spans="7:7">
      <c r="G596" s="31"/>
    </row>
    <row r="597" spans="7:7">
      <c r="G597" s="31"/>
    </row>
    <row r="598" spans="7:7">
      <c r="G598" s="31"/>
    </row>
    <row r="599" spans="7:7">
      <c r="G599" s="31"/>
    </row>
    <row r="600" spans="7:7">
      <c r="G600" s="31"/>
    </row>
    <row r="601" spans="7:7">
      <c r="G601" s="31"/>
    </row>
    <row r="602" spans="7:7">
      <c r="G602" s="31"/>
    </row>
    <row r="603" spans="7:7">
      <c r="G603" s="31"/>
    </row>
    <row r="604" spans="7:7">
      <c r="G604" s="31"/>
    </row>
    <row r="605" spans="7:7">
      <c r="G605" s="31"/>
    </row>
    <row r="606" spans="7:7">
      <c r="G606" s="31"/>
    </row>
    <row r="607" spans="7:7">
      <c r="G607" s="31"/>
    </row>
    <row r="608" spans="7:7">
      <c r="G608" s="31"/>
    </row>
    <row r="609" spans="7:7">
      <c r="G609" s="31"/>
    </row>
    <row r="610" spans="7:7">
      <c r="G610" s="31"/>
    </row>
    <row r="611" spans="7:7">
      <c r="G611" s="31"/>
    </row>
    <row r="612" spans="7:7">
      <c r="G612" s="31"/>
    </row>
    <row r="613" spans="7:7">
      <c r="G613" s="31"/>
    </row>
    <row r="614" spans="7:7">
      <c r="G614" s="31"/>
    </row>
    <row r="615" spans="7:7">
      <c r="G615" s="31"/>
    </row>
    <row r="616" spans="7:7">
      <c r="G616" s="31"/>
    </row>
    <row r="617" spans="7:7">
      <c r="G617" s="31"/>
    </row>
    <row r="618" spans="7:7">
      <c r="G618" s="31"/>
    </row>
    <row r="619" spans="7:7">
      <c r="G619" s="31"/>
    </row>
    <row r="620" spans="7:7">
      <c r="G620" s="31"/>
    </row>
    <row r="621" spans="7:7">
      <c r="G621" s="31"/>
    </row>
    <row r="622" spans="7:7">
      <c r="G622" s="31"/>
    </row>
    <row r="623" spans="7:7">
      <c r="G623" s="31"/>
    </row>
    <row r="624" spans="7:7">
      <c r="G624" s="31"/>
    </row>
    <row r="625" spans="7:7">
      <c r="G625" s="31"/>
    </row>
    <row r="626" spans="7:7">
      <c r="G626" s="31"/>
    </row>
    <row r="627" spans="7:7">
      <c r="G627" s="31"/>
    </row>
    <row r="628" spans="7:7">
      <c r="G628" s="31"/>
    </row>
    <row r="629" spans="7:7">
      <c r="G629" s="31"/>
    </row>
    <row r="630" spans="7:7">
      <c r="G630" s="31"/>
    </row>
    <row r="631" spans="7:7">
      <c r="G631" s="31"/>
    </row>
    <row r="632" spans="7:7">
      <c r="G632" s="31"/>
    </row>
    <row r="633" spans="7:7">
      <c r="G633" s="31"/>
    </row>
    <row r="634" spans="7:7">
      <c r="G634" s="31"/>
    </row>
    <row r="635" spans="7:7">
      <c r="G635" s="31"/>
    </row>
    <row r="636" spans="7:7">
      <c r="G636" s="31"/>
    </row>
    <row r="637" spans="7:7">
      <c r="G637" s="31"/>
    </row>
    <row r="638" spans="7:7">
      <c r="G638" s="31"/>
    </row>
    <row r="639" spans="7:7">
      <c r="G639" s="31"/>
    </row>
    <row r="640" spans="7:7">
      <c r="G640" s="31"/>
    </row>
    <row r="641" spans="7:7">
      <c r="G641" s="31"/>
    </row>
    <row r="642" spans="7:7">
      <c r="G642" s="31"/>
    </row>
    <row r="643" spans="7:7">
      <c r="G643" s="31"/>
    </row>
    <row r="644" spans="7:7">
      <c r="G644" s="31"/>
    </row>
    <row r="645" spans="7:7">
      <c r="G645" s="31"/>
    </row>
    <row r="646" spans="7:7">
      <c r="G646" s="31"/>
    </row>
    <row r="647" spans="7:7">
      <c r="G647" s="31"/>
    </row>
    <row r="648" spans="7:7">
      <c r="G648" s="31"/>
    </row>
    <row r="649" spans="7:7">
      <c r="G649" s="31"/>
    </row>
    <row r="650" spans="7:7">
      <c r="G650" s="31"/>
    </row>
    <row r="651" spans="7:7">
      <c r="G651" s="31"/>
    </row>
    <row r="652" spans="7:7">
      <c r="G652" s="31"/>
    </row>
    <row r="653" spans="7:7">
      <c r="G653" s="31"/>
    </row>
    <row r="654" spans="7:7">
      <c r="G654" s="31"/>
    </row>
    <row r="655" spans="7:7">
      <c r="G655" s="31"/>
    </row>
    <row r="656" spans="7:7">
      <c r="G656" s="31"/>
    </row>
    <row r="657" spans="7:7">
      <c r="G657" s="31"/>
    </row>
    <row r="658" spans="7:7">
      <c r="G658" s="31"/>
    </row>
    <row r="659" spans="7:7">
      <c r="G659" s="31"/>
    </row>
    <row r="660" spans="7:7">
      <c r="G660" s="31"/>
    </row>
    <row r="661" spans="7:7">
      <c r="G661" s="31"/>
    </row>
    <row r="662" spans="7:7">
      <c r="G662" s="31"/>
    </row>
    <row r="663" spans="7:7">
      <c r="G663" s="31"/>
    </row>
    <row r="664" spans="7:7">
      <c r="G664" s="31"/>
    </row>
    <row r="665" spans="7:7">
      <c r="G665" s="31"/>
    </row>
    <row r="666" spans="7:7">
      <c r="G666" s="31"/>
    </row>
    <row r="667" spans="7:7">
      <c r="G667" s="31"/>
    </row>
    <row r="668" spans="7:7">
      <c r="G668" s="31"/>
    </row>
    <row r="669" spans="7:7">
      <c r="G669" s="31"/>
    </row>
    <row r="670" spans="7:7">
      <c r="G670" s="31"/>
    </row>
    <row r="671" spans="7:7">
      <c r="G671" s="31"/>
    </row>
    <row r="672" spans="7:7">
      <c r="G672" s="31"/>
    </row>
    <row r="673" spans="7:7">
      <c r="G673" s="31"/>
    </row>
    <row r="674" spans="7:7">
      <c r="G674" s="31"/>
    </row>
    <row r="675" spans="7:7">
      <c r="G675" s="31"/>
    </row>
    <row r="676" spans="7:7">
      <c r="G676" s="31"/>
    </row>
    <row r="677" spans="7:7">
      <c r="G677" s="31"/>
    </row>
    <row r="678" spans="7:7">
      <c r="G678" s="31"/>
    </row>
    <row r="679" spans="7:7">
      <c r="G679" s="31"/>
    </row>
    <row r="680" spans="7:7">
      <c r="G680" s="31"/>
    </row>
    <row r="681" spans="7:7">
      <c r="G681" s="31"/>
    </row>
    <row r="682" spans="7:7">
      <c r="G682" s="31"/>
    </row>
    <row r="683" spans="7:7">
      <c r="G683" s="31"/>
    </row>
    <row r="684" spans="7:7">
      <c r="G684" s="31"/>
    </row>
    <row r="685" spans="7:7">
      <c r="G685" s="31"/>
    </row>
    <row r="686" spans="7:7">
      <c r="G686" s="31"/>
    </row>
    <row r="687" spans="7:7">
      <c r="G687" s="31"/>
    </row>
    <row r="688" spans="7:7">
      <c r="G688" s="31"/>
    </row>
    <row r="689" spans="7:7">
      <c r="G689" s="31"/>
    </row>
    <row r="690" spans="7:7">
      <c r="G690" s="31"/>
    </row>
    <row r="691" spans="7:7">
      <c r="G691" s="31"/>
    </row>
    <row r="692" spans="7:7">
      <c r="G692" s="31"/>
    </row>
    <row r="693" spans="7:7">
      <c r="G693" s="31"/>
    </row>
    <row r="694" spans="7:7">
      <c r="G694" s="31"/>
    </row>
    <row r="695" spans="7:7">
      <c r="G695" s="31"/>
    </row>
    <row r="696" spans="7:7">
      <c r="G696" s="31"/>
    </row>
    <row r="697" spans="7:7">
      <c r="G697" s="31"/>
    </row>
    <row r="698" spans="7:7">
      <c r="G698" s="31"/>
    </row>
    <row r="699" spans="7:7">
      <c r="G699" s="31"/>
    </row>
    <row r="700" spans="7:7">
      <c r="G700" s="31"/>
    </row>
    <row r="701" spans="7:7">
      <c r="G701" s="31"/>
    </row>
    <row r="702" spans="7:7">
      <c r="G702" s="31"/>
    </row>
    <row r="703" spans="7:7">
      <c r="G703" s="31"/>
    </row>
    <row r="704" spans="7:7">
      <c r="G704" s="31"/>
    </row>
    <row r="705" spans="7:7">
      <c r="G705" s="31"/>
    </row>
    <row r="706" spans="7:7">
      <c r="G706" s="31"/>
    </row>
    <row r="707" spans="7:7">
      <c r="G707" s="31"/>
    </row>
    <row r="708" spans="7:7">
      <c r="G708" s="31"/>
    </row>
    <row r="709" spans="7:7">
      <c r="G709" s="31"/>
    </row>
    <row r="710" spans="7:7">
      <c r="G710" s="31"/>
    </row>
    <row r="711" spans="7:7">
      <c r="G711" s="31"/>
    </row>
    <row r="712" spans="7:7">
      <c r="G712" s="31"/>
    </row>
    <row r="713" spans="7:7">
      <c r="G713" s="31"/>
    </row>
    <row r="714" spans="7:7">
      <c r="G714" s="31"/>
    </row>
    <row r="715" spans="7:7">
      <c r="G715" s="31"/>
    </row>
    <row r="716" spans="7:7">
      <c r="G716" s="31"/>
    </row>
    <row r="717" spans="7:7">
      <c r="G717" s="31"/>
    </row>
    <row r="718" spans="7:7">
      <c r="G718" s="31"/>
    </row>
    <row r="719" spans="7:7">
      <c r="G719" s="31"/>
    </row>
    <row r="720" spans="7:7">
      <c r="G720" s="31"/>
    </row>
    <row r="721" spans="7:7">
      <c r="G721" s="31"/>
    </row>
    <row r="722" spans="7:7">
      <c r="G722" s="31"/>
    </row>
    <row r="723" spans="7:7">
      <c r="G723" s="31"/>
    </row>
    <row r="724" spans="7:7">
      <c r="G724" s="31"/>
    </row>
    <row r="725" spans="7:7">
      <c r="G725" s="31"/>
    </row>
    <row r="726" spans="7:7">
      <c r="G726" s="31"/>
    </row>
    <row r="727" spans="7:7">
      <c r="G727" s="31"/>
    </row>
    <row r="728" spans="7:7">
      <c r="G728" s="31"/>
    </row>
    <row r="729" spans="7:7">
      <c r="G729" s="31"/>
    </row>
    <row r="730" spans="7:7">
      <c r="G730" s="31"/>
    </row>
    <row r="731" spans="7:7">
      <c r="G731" s="31"/>
    </row>
    <row r="732" spans="7:7">
      <c r="G732" s="31"/>
    </row>
    <row r="733" spans="7:7">
      <c r="G733" s="31"/>
    </row>
    <row r="734" spans="7:7">
      <c r="G734" s="31"/>
    </row>
    <row r="735" spans="7:7">
      <c r="G735" s="31"/>
    </row>
    <row r="736" spans="7:7">
      <c r="G736" s="31"/>
    </row>
    <row r="737" spans="7:7">
      <c r="G737" s="31"/>
    </row>
    <row r="738" spans="7:7">
      <c r="G738" s="31"/>
    </row>
    <row r="739" spans="7:7">
      <c r="G739" s="31"/>
    </row>
    <row r="740" spans="7:7">
      <c r="G740" s="31"/>
    </row>
    <row r="741" spans="7:7">
      <c r="G741" s="31"/>
    </row>
    <row r="742" spans="7:7">
      <c r="G742" s="31"/>
    </row>
    <row r="743" spans="7:7">
      <c r="G743" s="31"/>
    </row>
    <row r="744" spans="7:7">
      <c r="G744" s="31"/>
    </row>
    <row r="745" spans="7:7">
      <c r="G745" s="31"/>
    </row>
    <row r="746" spans="7:7">
      <c r="G746" s="31"/>
    </row>
    <row r="747" spans="7:7">
      <c r="G747" s="31"/>
    </row>
    <row r="748" spans="7:7">
      <c r="G748" s="31"/>
    </row>
    <row r="749" spans="7:7">
      <c r="G749" s="31"/>
    </row>
    <row r="750" spans="7:7">
      <c r="G750" s="31"/>
    </row>
    <row r="751" spans="7:7">
      <c r="G751" s="31"/>
    </row>
    <row r="752" spans="7:7">
      <c r="G752" s="31"/>
    </row>
    <row r="753" spans="7:7">
      <c r="G753" s="31"/>
    </row>
    <row r="754" spans="7:7">
      <c r="G754" s="31"/>
    </row>
    <row r="755" spans="7:7">
      <c r="G755" s="31"/>
    </row>
    <row r="756" spans="7:7">
      <c r="G756" s="31"/>
    </row>
    <row r="757" spans="7:7">
      <c r="G757" s="31"/>
    </row>
    <row r="758" spans="7:7">
      <c r="G758" s="31"/>
    </row>
    <row r="759" spans="7:7">
      <c r="G759" s="31"/>
    </row>
    <row r="760" spans="7:7">
      <c r="G760" s="31"/>
    </row>
    <row r="761" spans="7:7">
      <c r="G761" s="31"/>
    </row>
    <row r="762" spans="7:7">
      <c r="G762" s="31"/>
    </row>
    <row r="763" spans="7:7">
      <c r="G763" s="31"/>
    </row>
    <row r="764" spans="7:7">
      <c r="G764" s="31"/>
    </row>
    <row r="765" spans="7:7">
      <c r="G765" s="31"/>
    </row>
    <row r="766" spans="7:7">
      <c r="G766" s="31"/>
    </row>
    <row r="767" spans="7:7">
      <c r="G767" s="31"/>
    </row>
    <row r="768" spans="7:7">
      <c r="G768" s="31"/>
    </row>
    <row r="769" spans="7:7">
      <c r="G769" s="31"/>
    </row>
    <row r="770" spans="7:7">
      <c r="G770" s="31"/>
    </row>
    <row r="771" spans="7:7">
      <c r="G771" s="31"/>
    </row>
    <row r="772" spans="7:7">
      <c r="G772" s="31"/>
    </row>
    <row r="773" spans="7:7">
      <c r="G773" s="31"/>
    </row>
    <row r="774" spans="7:7">
      <c r="G774" s="31"/>
    </row>
    <row r="775" spans="7:7">
      <c r="G775" s="31"/>
    </row>
    <row r="776" spans="7:7">
      <c r="G776" s="31"/>
    </row>
    <row r="777" spans="7:7">
      <c r="G777" s="31"/>
    </row>
    <row r="778" spans="7:7">
      <c r="G778" s="31"/>
    </row>
    <row r="779" spans="7:7">
      <c r="G779" s="31"/>
    </row>
    <row r="780" spans="7:7">
      <c r="G780" s="31"/>
    </row>
    <row r="781" spans="7:7">
      <c r="G781" s="31"/>
    </row>
    <row r="782" spans="7:7">
      <c r="G782" s="31"/>
    </row>
    <row r="783" spans="7:7">
      <c r="G783" s="31"/>
    </row>
    <row r="784" spans="7:7">
      <c r="G784" s="31"/>
    </row>
    <row r="785" spans="7:7">
      <c r="G785" s="31"/>
    </row>
    <row r="786" spans="7:7">
      <c r="G786" s="31"/>
    </row>
    <row r="787" spans="7:7">
      <c r="G787" s="31"/>
    </row>
    <row r="788" spans="7:7">
      <c r="G788" s="31"/>
    </row>
    <row r="789" spans="7:7">
      <c r="G789" s="31"/>
    </row>
    <row r="790" spans="7:7">
      <c r="G790" s="31"/>
    </row>
    <row r="791" spans="7:7">
      <c r="G791" s="31"/>
    </row>
    <row r="792" spans="7:7">
      <c r="G792" s="31"/>
    </row>
    <row r="793" spans="7:7">
      <c r="G793" s="31"/>
    </row>
    <row r="794" spans="7:7">
      <c r="G794" s="31"/>
    </row>
    <row r="795" spans="7:7">
      <c r="G795" s="31"/>
    </row>
    <row r="796" spans="7:7">
      <c r="G796" s="31"/>
    </row>
    <row r="797" spans="7:7">
      <c r="G797" s="31"/>
    </row>
    <row r="798" spans="7:7">
      <c r="G798" s="31"/>
    </row>
    <row r="799" spans="7:7">
      <c r="G799" s="31"/>
    </row>
    <row r="800" spans="7:7">
      <c r="G800" s="31"/>
    </row>
    <row r="801" spans="7:7">
      <c r="G801" s="31"/>
    </row>
    <row r="802" spans="7:7">
      <c r="G802" s="31"/>
    </row>
    <row r="803" spans="7:7">
      <c r="G803" s="31"/>
    </row>
    <row r="804" spans="7:7">
      <c r="G804" s="31"/>
    </row>
    <row r="805" spans="7:7">
      <c r="G805" s="31"/>
    </row>
    <row r="806" spans="7:7">
      <c r="G806" s="31"/>
    </row>
    <row r="807" spans="7:7">
      <c r="G807" s="31"/>
    </row>
    <row r="808" spans="7:7">
      <c r="G808" s="31"/>
    </row>
    <row r="809" spans="7:7">
      <c r="G809" s="31"/>
    </row>
    <row r="810" spans="7:7">
      <c r="G810" s="31"/>
    </row>
    <row r="811" spans="7:7">
      <c r="G811" s="31"/>
    </row>
    <row r="812" spans="7:7">
      <c r="G812" s="31"/>
    </row>
    <row r="813" spans="7:7">
      <c r="G813" s="31"/>
    </row>
    <row r="814" spans="7:7">
      <c r="G814" s="31"/>
    </row>
    <row r="815" spans="7:7">
      <c r="G815" s="31"/>
    </row>
    <row r="816" spans="7:7">
      <c r="G816" s="31"/>
    </row>
    <row r="817" spans="7:7">
      <c r="G817" s="31"/>
    </row>
    <row r="818" spans="7:7">
      <c r="G818" s="31"/>
    </row>
    <row r="819" spans="7:7">
      <c r="G819" s="31"/>
    </row>
    <row r="820" spans="7:7">
      <c r="G820" s="31"/>
    </row>
    <row r="821" spans="7:7">
      <c r="G821" s="31"/>
    </row>
    <row r="822" spans="7:7">
      <c r="G822" s="31"/>
    </row>
    <row r="823" spans="7:7">
      <c r="G823" s="31"/>
    </row>
    <row r="824" spans="7:7">
      <c r="G824" s="31"/>
    </row>
    <row r="825" spans="7:7">
      <c r="G825" s="31"/>
    </row>
    <row r="826" spans="7:7">
      <c r="G826" s="31"/>
    </row>
    <row r="827" spans="7:7">
      <c r="G827" s="31"/>
    </row>
    <row r="828" spans="7:7">
      <c r="G828" s="31"/>
    </row>
    <row r="829" spans="7:7">
      <c r="G829" s="31"/>
    </row>
    <row r="830" spans="7:7">
      <c r="G830" s="31"/>
    </row>
    <row r="831" spans="7:7">
      <c r="G831" s="31"/>
    </row>
    <row r="832" spans="7:7">
      <c r="G832" s="31"/>
    </row>
    <row r="833" spans="7:7">
      <c r="G833" s="31"/>
    </row>
    <row r="834" spans="7:7">
      <c r="G834" s="31"/>
    </row>
    <row r="835" spans="7:7">
      <c r="G835" s="31"/>
    </row>
    <row r="836" spans="7:7">
      <c r="G836" s="31"/>
    </row>
    <row r="837" spans="7:7">
      <c r="G837" s="31"/>
    </row>
    <row r="838" spans="7:7">
      <c r="G838" s="31"/>
    </row>
    <row r="839" spans="7:7">
      <c r="G839" s="31"/>
    </row>
    <row r="840" spans="7:7">
      <c r="G840" s="31"/>
    </row>
    <row r="841" spans="7:7">
      <c r="G841" s="31"/>
    </row>
    <row r="842" spans="7:7">
      <c r="G842" s="31"/>
    </row>
    <row r="843" spans="7:7">
      <c r="G843" s="31"/>
    </row>
    <row r="844" spans="7:7">
      <c r="G844" s="31"/>
    </row>
    <row r="845" spans="7:7">
      <c r="G845" s="31"/>
    </row>
    <row r="846" spans="7:7">
      <c r="G846" s="31"/>
    </row>
    <row r="847" spans="7:7">
      <c r="G847" s="31"/>
    </row>
    <row r="848" spans="7:7">
      <c r="G848" s="31"/>
    </row>
    <row r="849" spans="7:7">
      <c r="G849" s="31"/>
    </row>
    <row r="850" spans="7:7">
      <c r="G850" s="31"/>
    </row>
    <row r="851" spans="7:7">
      <c r="G851" s="31"/>
    </row>
    <row r="852" spans="7:7">
      <c r="G852" s="31"/>
    </row>
    <row r="853" spans="7:7">
      <c r="G853" s="31"/>
    </row>
    <row r="854" spans="7:7">
      <c r="G854" s="31"/>
    </row>
    <row r="855" spans="7:7">
      <c r="G855" s="31"/>
    </row>
    <row r="856" spans="7:7">
      <c r="G856" s="31"/>
    </row>
    <row r="857" spans="7:7">
      <c r="G857" s="31"/>
    </row>
    <row r="858" spans="7:7">
      <c r="G858" s="31"/>
    </row>
    <row r="859" spans="7:7">
      <c r="G859" s="31"/>
    </row>
    <row r="860" spans="7:7">
      <c r="G860" s="31"/>
    </row>
    <row r="861" spans="7:7">
      <c r="G861" s="31"/>
    </row>
    <row r="862" spans="7:7">
      <c r="G862" s="31"/>
    </row>
    <row r="863" spans="7:7">
      <c r="G863" s="31"/>
    </row>
    <row r="864" spans="7:7">
      <c r="G864" s="31"/>
    </row>
    <row r="865" spans="7:7">
      <c r="G865" s="31"/>
    </row>
    <row r="866" spans="7:7">
      <c r="G866" s="31"/>
    </row>
    <row r="867" spans="7:7">
      <c r="G867" s="31"/>
    </row>
    <row r="868" spans="7:7">
      <c r="G868" s="31"/>
    </row>
    <row r="869" spans="7:7">
      <c r="G869" s="31"/>
    </row>
    <row r="870" spans="7:7">
      <c r="G870" s="31"/>
    </row>
    <row r="871" spans="7:7">
      <c r="G871" s="31"/>
    </row>
    <row r="872" spans="7:7">
      <c r="G872" s="31"/>
    </row>
    <row r="873" spans="7:7">
      <c r="G873" s="31"/>
    </row>
    <row r="874" spans="7:7">
      <c r="G874" s="31"/>
    </row>
    <row r="875" spans="7:7">
      <c r="G875" s="31"/>
    </row>
    <row r="876" spans="7:7">
      <c r="G876" s="31"/>
    </row>
    <row r="877" spans="7:7">
      <c r="G877" s="31"/>
    </row>
    <row r="878" spans="7:7">
      <c r="G878" s="31"/>
    </row>
    <row r="879" spans="7:7">
      <c r="G879" s="31"/>
    </row>
    <row r="880" spans="7:7">
      <c r="G880" s="31"/>
    </row>
    <row r="881" spans="7:7">
      <c r="G881" s="31"/>
    </row>
    <row r="882" spans="7:7">
      <c r="G882" s="31"/>
    </row>
    <row r="883" spans="7:7">
      <c r="G883" s="31"/>
    </row>
    <row r="884" spans="7:7">
      <c r="G884" s="31"/>
    </row>
    <row r="885" spans="7:7">
      <c r="G885" s="31"/>
    </row>
    <row r="886" spans="7:7">
      <c r="G886" s="31"/>
    </row>
    <row r="887" spans="7:7">
      <c r="G887" s="31"/>
    </row>
    <row r="888" spans="7:7">
      <c r="G888" s="31"/>
    </row>
    <row r="889" spans="7:7">
      <c r="G889" s="31"/>
    </row>
    <row r="890" spans="7:7">
      <c r="G890" s="31"/>
    </row>
    <row r="891" spans="7:7">
      <c r="G891" s="31"/>
    </row>
    <row r="892" spans="7:7">
      <c r="G892" s="31"/>
    </row>
    <row r="893" spans="7:7">
      <c r="G893" s="31"/>
    </row>
    <row r="894" spans="7:7">
      <c r="G894" s="31"/>
    </row>
    <row r="895" spans="7:7">
      <c r="G895" s="31"/>
    </row>
    <row r="896" spans="7:7">
      <c r="G896" s="31"/>
    </row>
    <row r="897" spans="7:7">
      <c r="G897" s="31"/>
    </row>
    <row r="898" spans="7:7">
      <c r="G898" s="31"/>
    </row>
    <row r="899" spans="7:7">
      <c r="G899" s="31"/>
    </row>
    <row r="900" spans="7:7">
      <c r="G900" s="31"/>
    </row>
    <row r="901" spans="7:7">
      <c r="G901" s="31"/>
    </row>
    <row r="902" spans="7:7">
      <c r="G902" s="31"/>
    </row>
    <row r="903" spans="7:7">
      <c r="G903" s="31"/>
    </row>
    <row r="904" spans="7:7">
      <c r="G904" s="31"/>
    </row>
    <row r="905" spans="7:7">
      <c r="G905" s="31"/>
    </row>
    <row r="906" spans="7:7">
      <c r="G906" s="31"/>
    </row>
    <row r="907" spans="7:7">
      <c r="G907" s="31"/>
    </row>
    <row r="908" spans="7:7">
      <c r="G908" s="31"/>
    </row>
    <row r="909" spans="7:7">
      <c r="G909" s="31"/>
    </row>
    <row r="910" spans="7:7">
      <c r="G910" s="31"/>
    </row>
    <row r="911" spans="7:7">
      <c r="G911" s="31"/>
    </row>
    <row r="912" spans="7:7">
      <c r="G912" s="31"/>
    </row>
    <row r="913" spans="7:7">
      <c r="G913" s="31"/>
    </row>
    <row r="914" spans="7:7">
      <c r="G914" s="31"/>
    </row>
    <row r="915" spans="7:7">
      <c r="G915" s="31"/>
    </row>
    <row r="916" spans="7:7">
      <c r="G916" s="31"/>
    </row>
    <row r="917" spans="7:7">
      <c r="G917" s="31"/>
    </row>
    <row r="918" spans="7:7">
      <c r="G918" s="31"/>
    </row>
    <row r="919" spans="7:7">
      <c r="G919" s="31"/>
    </row>
    <row r="920" spans="7:7">
      <c r="G920" s="31"/>
    </row>
    <row r="921" spans="7:7">
      <c r="G921" s="31"/>
    </row>
    <row r="922" spans="7:7">
      <c r="G922" s="31"/>
    </row>
    <row r="923" spans="7:7">
      <c r="G923" s="31"/>
    </row>
    <row r="924" spans="7:7">
      <c r="G924" s="31"/>
    </row>
    <row r="925" spans="7:7">
      <c r="G925" s="31"/>
    </row>
    <row r="926" spans="7:7">
      <c r="G926" s="31"/>
    </row>
    <row r="927" spans="7:7">
      <c r="G927" s="31"/>
    </row>
    <row r="928" spans="7:7">
      <c r="G928" s="31"/>
    </row>
    <row r="929" spans="7:7">
      <c r="G929" s="31"/>
    </row>
    <row r="930" spans="7:7">
      <c r="G930" s="31"/>
    </row>
    <row r="931" spans="7:7">
      <c r="G931" s="31"/>
    </row>
    <row r="932" spans="7:7">
      <c r="G932" s="31"/>
    </row>
    <row r="933" spans="7:7">
      <c r="G933" s="31"/>
    </row>
    <row r="934" spans="7:7">
      <c r="G934" s="31"/>
    </row>
    <row r="935" spans="7:7">
      <c r="G935" s="31"/>
    </row>
    <row r="936" spans="7:7">
      <c r="G936" s="31"/>
    </row>
    <row r="937" spans="7:7">
      <c r="G937" s="31"/>
    </row>
    <row r="938" spans="7:7">
      <c r="G938" s="31"/>
    </row>
    <row r="939" spans="7:7">
      <c r="G939" s="31"/>
    </row>
    <row r="940" spans="7:7">
      <c r="G940" s="31"/>
    </row>
    <row r="941" spans="7:7">
      <c r="G941" s="31"/>
    </row>
    <row r="942" spans="7:7">
      <c r="G942" s="31"/>
    </row>
    <row r="943" spans="7:7">
      <c r="G943" s="31"/>
    </row>
    <row r="944" spans="7:7">
      <c r="G944" s="31"/>
    </row>
    <row r="945" spans="7:7">
      <c r="G945" s="31"/>
    </row>
    <row r="946" spans="7:7">
      <c r="G946" s="31"/>
    </row>
    <row r="947" spans="7:7">
      <c r="G947" s="31"/>
    </row>
    <row r="948" spans="7:7">
      <c r="G948" s="31"/>
    </row>
    <row r="949" spans="7:7">
      <c r="G949" s="31"/>
    </row>
    <row r="950" spans="7:7">
      <c r="G950" s="31"/>
    </row>
    <row r="951" spans="7:7">
      <c r="G951" s="31"/>
    </row>
    <row r="952" spans="7:7">
      <c r="G952" s="31"/>
    </row>
    <row r="953" spans="7:7">
      <c r="G953" s="31"/>
    </row>
    <row r="954" spans="7:7">
      <c r="G954" s="31"/>
    </row>
    <row r="955" spans="7:7">
      <c r="G955" s="31"/>
    </row>
    <row r="956" spans="7:7">
      <c r="G956" s="31"/>
    </row>
    <row r="957" spans="7:7">
      <c r="G957" s="31"/>
    </row>
    <row r="958" spans="7:7">
      <c r="G958" s="31"/>
    </row>
    <row r="959" spans="7:7">
      <c r="G959" s="31"/>
    </row>
    <row r="960" spans="7:7">
      <c r="G960" s="31"/>
    </row>
    <row r="961" spans="7:7">
      <c r="G961" s="31"/>
    </row>
    <row r="962" spans="7:7">
      <c r="G962" s="31"/>
    </row>
    <row r="963" spans="7:7">
      <c r="G963" s="31"/>
    </row>
    <row r="964" spans="7:7">
      <c r="G964" s="31"/>
    </row>
    <row r="965" spans="7:7">
      <c r="G965" s="31"/>
    </row>
    <row r="966" spans="7:7">
      <c r="G966" s="31"/>
    </row>
    <row r="967" spans="7:7">
      <c r="G967" s="31"/>
    </row>
    <row r="968" spans="7:7">
      <c r="G968" s="31"/>
    </row>
    <row r="969" spans="7:7">
      <c r="G969" s="31"/>
    </row>
    <row r="970" spans="7:7">
      <c r="G970" s="31"/>
    </row>
    <row r="971" spans="7:7">
      <c r="G971" s="31"/>
    </row>
    <row r="972" spans="7:7">
      <c r="G972" s="31"/>
    </row>
    <row r="973" spans="7:7">
      <c r="G973" s="31"/>
    </row>
    <row r="974" spans="7:7">
      <c r="G974" s="31"/>
    </row>
    <row r="975" spans="7:7">
      <c r="G975" s="31"/>
    </row>
    <row r="976" spans="7:7">
      <c r="G976" s="31"/>
    </row>
    <row r="977" spans="7:7">
      <c r="G977" s="31"/>
    </row>
    <row r="978" spans="7:7">
      <c r="G978" s="31"/>
    </row>
    <row r="979" spans="7:7">
      <c r="G979" s="31"/>
    </row>
    <row r="980" spans="7:7">
      <c r="G980" s="31"/>
    </row>
    <row r="981" spans="7:7">
      <c r="G981" s="31"/>
    </row>
    <row r="982" spans="7:7">
      <c r="G982" s="31"/>
    </row>
    <row r="983" spans="7:7">
      <c r="G983" s="31"/>
    </row>
    <row r="984" spans="7:7">
      <c r="G984" s="31"/>
    </row>
    <row r="985" spans="7:7">
      <c r="G985" s="31"/>
    </row>
    <row r="986" spans="7:7">
      <c r="G986" s="31"/>
    </row>
    <row r="987" spans="7:7">
      <c r="G987" s="31"/>
    </row>
    <row r="988" spans="7:7">
      <c r="G988" s="31"/>
    </row>
    <row r="989" spans="7:7">
      <c r="G989" s="31"/>
    </row>
    <row r="990" spans="7:7">
      <c r="G990" s="31"/>
    </row>
    <row r="991" spans="7:7">
      <c r="G991" s="31"/>
    </row>
    <row r="992" spans="7:7">
      <c r="G992" s="31"/>
    </row>
    <row r="993" spans="7:7">
      <c r="G993" s="31"/>
    </row>
    <row r="994" spans="7:7">
      <c r="G994" s="31"/>
    </row>
    <row r="995" spans="7:7">
      <c r="G995" s="31"/>
    </row>
    <row r="996" spans="7:7">
      <c r="G996" s="31"/>
    </row>
    <row r="997" spans="7:7">
      <c r="G997" s="31"/>
    </row>
    <row r="998" spans="7:7">
      <c r="G998" s="31"/>
    </row>
    <row r="999" spans="7:7">
      <c r="G999" s="31"/>
    </row>
    <row r="1000" spans="7:7">
      <c r="G1000" s="31"/>
    </row>
    <row r="1001" spans="7:7">
      <c r="G1001" s="31"/>
    </row>
    <row r="1002" spans="7:7">
      <c r="G1002" s="31"/>
    </row>
    <row r="1003" spans="7:7">
      <c r="G1003" s="31"/>
    </row>
    <row r="1004" spans="7:7">
      <c r="G1004" s="31"/>
    </row>
    <row r="1005" spans="7:7">
      <c r="G1005" s="31"/>
    </row>
    <row r="1006" spans="7:7">
      <c r="G1006" s="31"/>
    </row>
    <row r="1007" spans="7:7">
      <c r="G1007" s="31"/>
    </row>
    <row r="1008" spans="7:7">
      <c r="G1008" s="31"/>
    </row>
    <row r="1009" spans="7:7">
      <c r="G1009" s="31"/>
    </row>
    <row r="1010" spans="7:7">
      <c r="G1010" s="31"/>
    </row>
    <row r="1011" spans="7:7">
      <c r="G1011" s="31"/>
    </row>
    <row r="1012" spans="7:7">
      <c r="G1012" s="31"/>
    </row>
    <row r="1013" spans="7:7">
      <c r="G1013" s="31"/>
    </row>
    <row r="1014" spans="7:7">
      <c r="G1014" s="31"/>
    </row>
    <row r="1015" spans="7:7">
      <c r="G1015" s="31"/>
    </row>
    <row r="1016" spans="7:7">
      <c r="G1016" s="31"/>
    </row>
    <row r="1017" spans="7:7">
      <c r="G1017" s="31"/>
    </row>
    <row r="1018" spans="7:7">
      <c r="G1018" s="31"/>
    </row>
    <row r="1019" spans="7:7">
      <c r="G1019" s="31"/>
    </row>
    <row r="1020" spans="7:7">
      <c r="G1020" s="31"/>
    </row>
    <row r="1021" spans="7:7">
      <c r="G1021" s="31"/>
    </row>
    <row r="1022" spans="7:7">
      <c r="G1022" s="31"/>
    </row>
    <row r="1023" spans="7:7">
      <c r="G1023" s="31"/>
    </row>
    <row r="1024" spans="7:7">
      <c r="G1024" s="31"/>
    </row>
    <row r="1025" spans="7:7">
      <c r="G1025" s="31"/>
    </row>
    <row r="1026" spans="7:7">
      <c r="G1026" s="31"/>
    </row>
    <row r="1027" spans="7:7">
      <c r="G1027" s="31"/>
    </row>
    <row r="1028" spans="7:7">
      <c r="G1028" s="31"/>
    </row>
    <row r="1029" spans="7:7">
      <c r="G1029" s="31"/>
    </row>
    <row r="1030" spans="7:7">
      <c r="G1030" s="31"/>
    </row>
    <row r="1031" spans="7:7">
      <c r="G1031" s="31"/>
    </row>
    <row r="1032" spans="7:7">
      <c r="G1032" s="31"/>
    </row>
    <row r="1033" spans="7:7">
      <c r="G1033" s="31"/>
    </row>
    <row r="1034" spans="7:7">
      <c r="G1034" s="31"/>
    </row>
    <row r="1035" spans="7:7">
      <c r="G1035" s="31"/>
    </row>
    <row r="1036" spans="7:7">
      <c r="G1036" s="31"/>
    </row>
    <row r="1037" spans="7:7">
      <c r="G1037" s="31"/>
    </row>
    <row r="1038" spans="7:7">
      <c r="G1038" s="31"/>
    </row>
    <row r="1039" spans="7:7">
      <c r="G1039" s="31"/>
    </row>
    <row r="1040" spans="7:7">
      <c r="G1040" s="31"/>
    </row>
    <row r="1041" spans="7:7">
      <c r="G1041" s="31"/>
    </row>
    <row r="1042" spans="7:7">
      <c r="G1042" s="31"/>
    </row>
    <row r="1043" spans="7:7">
      <c r="G1043" s="31"/>
    </row>
    <row r="1044" spans="7:7">
      <c r="G1044" s="31"/>
    </row>
    <row r="1045" spans="7:7">
      <c r="G1045" s="31"/>
    </row>
    <row r="1046" spans="7:7">
      <c r="G1046" s="31"/>
    </row>
    <row r="1047" spans="7:7">
      <c r="G1047" s="31"/>
    </row>
    <row r="1048" spans="7:7">
      <c r="G1048" s="31"/>
    </row>
    <row r="1049" spans="7:7">
      <c r="G1049" s="31"/>
    </row>
    <row r="1050" spans="7:7">
      <c r="G1050" s="31"/>
    </row>
    <row r="1051" spans="7:7">
      <c r="G1051" s="31"/>
    </row>
    <row r="1052" spans="7:7">
      <c r="G1052" s="31"/>
    </row>
    <row r="1053" spans="7:7">
      <c r="G1053" s="31"/>
    </row>
    <row r="1054" spans="7:7">
      <c r="G1054" s="31"/>
    </row>
    <row r="1055" spans="7:7">
      <c r="G1055" s="31"/>
    </row>
    <row r="1056" spans="7:7">
      <c r="G1056" s="31"/>
    </row>
    <row r="1057" spans="7:7">
      <c r="G1057" s="31"/>
    </row>
    <row r="1058" spans="7:7">
      <c r="G1058" s="31"/>
    </row>
    <row r="1059" spans="7:7">
      <c r="G1059" s="31"/>
    </row>
    <row r="1060" spans="7:7">
      <c r="G1060" s="31"/>
    </row>
    <row r="1061" spans="7:7">
      <c r="G1061" s="31"/>
    </row>
    <row r="1062" spans="7:7">
      <c r="G1062" s="31"/>
    </row>
    <row r="1063" spans="7:7">
      <c r="G1063" s="31"/>
    </row>
    <row r="1064" spans="7:7">
      <c r="G1064" s="31"/>
    </row>
    <row r="1065" spans="7:7">
      <c r="G1065" s="31"/>
    </row>
    <row r="1066" spans="7:7">
      <c r="G1066" s="31"/>
    </row>
    <row r="1067" spans="7:7">
      <c r="G1067" s="31"/>
    </row>
    <row r="1068" spans="7:7">
      <c r="G1068" s="31"/>
    </row>
    <row r="1069" spans="7:7">
      <c r="G1069" s="31"/>
    </row>
    <row r="1070" spans="7:7">
      <c r="G1070" s="31"/>
    </row>
    <row r="1071" spans="7:7">
      <c r="G1071" s="31"/>
    </row>
    <row r="1072" spans="7:7">
      <c r="G1072" s="31"/>
    </row>
    <row r="1073" spans="7:7">
      <c r="G1073" s="31"/>
    </row>
    <row r="1074" spans="7:7">
      <c r="G1074" s="31"/>
    </row>
    <row r="1075" spans="7:7">
      <c r="G1075" s="31"/>
    </row>
    <row r="1076" spans="7:7">
      <c r="G1076" s="31"/>
    </row>
    <row r="1077" spans="7:7">
      <c r="G1077" s="31"/>
    </row>
    <row r="1078" spans="7:7">
      <c r="G1078" s="31"/>
    </row>
    <row r="1079" spans="7:7">
      <c r="G1079" s="31"/>
    </row>
    <row r="1080" spans="7:7">
      <c r="G1080" s="31"/>
    </row>
    <row r="1081" spans="7:7">
      <c r="G1081" s="31"/>
    </row>
    <row r="1082" spans="7:7">
      <c r="G1082" s="31"/>
    </row>
    <row r="1083" spans="7:7">
      <c r="G1083" s="31"/>
    </row>
    <row r="1084" spans="7:7">
      <c r="G1084" s="31"/>
    </row>
    <row r="1085" spans="7:7">
      <c r="G1085" s="31"/>
    </row>
    <row r="1086" spans="7:7">
      <c r="G1086" s="31"/>
    </row>
    <row r="1087" spans="7:7">
      <c r="G1087" s="31"/>
    </row>
    <row r="1088" spans="7:7">
      <c r="G1088" s="31"/>
    </row>
    <row r="1089" spans="7:7">
      <c r="G1089" s="31"/>
    </row>
    <row r="1090" spans="7:7">
      <c r="G1090" s="31"/>
    </row>
    <row r="1091" spans="7:7">
      <c r="G1091" s="31"/>
    </row>
    <row r="1092" spans="7:7">
      <c r="G1092" s="31"/>
    </row>
    <row r="1093" spans="7:7">
      <c r="G1093" s="31"/>
    </row>
    <row r="1094" spans="7:7">
      <c r="G1094" s="31"/>
    </row>
    <row r="1095" spans="7:7">
      <c r="G1095" s="31"/>
    </row>
    <row r="1096" spans="7:7">
      <c r="G1096" s="31"/>
    </row>
    <row r="1097" spans="7:7">
      <c r="G1097" s="31"/>
    </row>
    <row r="1098" spans="7:7">
      <c r="G1098" s="31"/>
    </row>
    <row r="1099" spans="7:7">
      <c r="G1099" s="31"/>
    </row>
    <row r="1100" spans="7:7">
      <c r="G1100" s="31"/>
    </row>
    <row r="1101" spans="7:7">
      <c r="G1101" s="31"/>
    </row>
    <row r="1102" spans="7:7">
      <c r="G1102" s="31"/>
    </row>
    <row r="1103" spans="7:7">
      <c r="G1103" s="31"/>
    </row>
    <row r="1104" spans="7:7">
      <c r="G1104" s="31"/>
    </row>
    <row r="1105" spans="7:7">
      <c r="G1105" s="31"/>
    </row>
    <row r="1106" spans="7:7">
      <c r="G1106" s="31"/>
    </row>
    <row r="1107" spans="7:7">
      <c r="G1107" s="31"/>
    </row>
    <row r="1108" spans="7:7">
      <c r="G1108" s="31"/>
    </row>
    <row r="1109" spans="7:7">
      <c r="G1109" s="31"/>
    </row>
    <row r="1110" spans="7:7">
      <c r="G1110" s="31"/>
    </row>
    <row r="1111" spans="7:7">
      <c r="G1111" s="31"/>
    </row>
    <row r="1112" spans="7:7">
      <c r="G1112" s="31"/>
    </row>
    <row r="1113" spans="7:7">
      <c r="G1113" s="31"/>
    </row>
    <row r="1114" spans="7:7">
      <c r="G1114" s="31"/>
    </row>
    <row r="1115" spans="7:7">
      <c r="G1115" s="31"/>
    </row>
    <row r="1116" spans="7:7">
      <c r="G1116" s="31"/>
    </row>
    <row r="1117" spans="7:7">
      <c r="G1117" s="31"/>
    </row>
    <row r="1118" spans="7:7">
      <c r="G1118" s="31"/>
    </row>
    <row r="1119" spans="7:7">
      <c r="G1119" s="31"/>
    </row>
    <row r="1120" spans="7:7">
      <c r="G1120" s="31"/>
    </row>
    <row r="1121" spans="7:7">
      <c r="G1121" s="31"/>
    </row>
    <row r="1122" spans="7:7">
      <c r="G1122" s="31"/>
    </row>
    <row r="1123" spans="7:7">
      <c r="G1123" s="31"/>
    </row>
    <row r="1124" spans="7:7">
      <c r="G1124" s="31"/>
    </row>
    <row r="1125" spans="7:7">
      <c r="G1125" s="31"/>
    </row>
    <row r="1126" spans="7:7">
      <c r="G1126" s="31"/>
    </row>
    <row r="1127" spans="7:7">
      <c r="G1127" s="31"/>
    </row>
    <row r="1128" spans="7:7">
      <c r="G1128" s="31"/>
    </row>
    <row r="1129" spans="7:7">
      <c r="G1129" s="31"/>
    </row>
    <row r="1130" spans="7:7">
      <c r="G1130" s="31"/>
    </row>
    <row r="1131" spans="7:7">
      <c r="G1131" s="31"/>
    </row>
    <row r="1132" spans="7:7">
      <c r="G1132" s="31"/>
    </row>
    <row r="1133" spans="7:7">
      <c r="G1133" s="31"/>
    </row>
    <row r="1134" spans="7:7">
      <c r="G1134" s="31"/>
    </row>
    <row r="1135" spans="7:7">
      <c r="G1135" s="31"/>
    </row>
    <row r="1136" spans="7:7">
      <c r="G1136" s="31"/>
    </row>
    <row r="1137" spans="7:7">
      <c r="G1137" s="31"/>
    </row>
    <row r="1138" spans="7:7">
      <c r="G1138" s="31"/>
    </row>
    <row r="1139" spans="7:7">
      <c r="G1139" s="31"/>
    </row>
    <row r="1140" spans="7:7">
      <c r="G1140" s="31"/>
    </row>
    <row r="1141" spans="7:7">
      <c r="G1141" s="31"/>
    </row>
    <row r="1142" spans="7:7">
      <c r="G1142" s="31"/>
    </row>
    <row r="1143" spans="7:7">
      <c r="G1143" s="31"/>
    </row>
    <row r="1144" spans="7:7">
      <c r="G1144" s="31"/>
    </row>
    <row r="1145" spans="7:7">
      <c r="G1145" s="31"/>
    </row>
    <row r="1146" spans="7:7">
      <c r="G1146" s="31"/>
    </row>
    <row r="1147" spans="7:7">
      <c r="G1147" s="31"/>
    </row>
    <row r="1148" spans="7:7">
      <c r="G1148" s="31"/>
    </row>
    <row r="1149" spans="7:7">
      <c r="G1149" s="31"/>
    </row>
    <row r="1150" spans="7:7">
      <c r="G1150" s="31"/>
    </row>
    <row r="1151" spans="7:7">
      <c r="G1151" s="31"/>
    </row>
    <row r="1152" spans="7:7">
      <c r="G1152" s="31"/>
    </row>
    <row r="1153" spans="7:7">
      <c r="G1153" s="31"/>
    </row>
    <row r="1154" spans="7:7">
      <c r="G1154" s="31"/>
    </row>
    <row r="1155" spans="7:7">
      <c r="G1155" s="31"/>
    </row>
    <row r="1156" spans="7:7">
      <c r="G1156" s="31"/>
    </row>
    <row r="1157" spans="7:7">
      <c r="G1157" s="31"/>
    </row>
    <row r="1158" spans="7:7">
      <c r="G1158" s="31"/>
    </row>
    <row r="1159" spans="7:7">
      <c r="G1159" s="31"/>
    </row>
    <row r="1160" spans="7:7">
      <c r="G1160" s="31"/>
    </row>
    <row r="1161" spans="7:7">
      <c r="G1161" s="31"/>
    </row>
    <row r="1162" spans="7:7">
      <c r="G1162" s="31"/>
    </row>
    <row r="1163" spans="7:7">
      <c r="G1163" s="31"/>
    </row>
    <row r="1164" spans="7:7">
      <c r="G1164" s="31"/>
    </row>
    <row r="1165" spans="7:7">
      <c r="G1165" s="31"/>
    </row>
    <row r="1166" spans="7:7">
      <c r="G1166" s="31"/>
    </row>
    <row r="1167" spans="7:7">
      <c r="G1167" s="31"/>
    </row>
    <row r="1168" spans="7:7">
      <c r="G1168" s="31"/>
    </row>
    <row r="1169" spans="7:7">
      <c r="G1169" s="31"/>
    </row>
    <row r="1170" spans="7:7">
      <c r="G1170" s="31"/>
    </row>
    <row r="1171" spans="7:7">
      <c r="G1171" s="31"/>
    </row>
    <row r="1172" spans="7:7">
      <c r="G1172" s="31"/>
    </row>
    <row r="1173" spans="7:7">
      <c r="G1173" s="31"/>
    </row>
    <row r="1174" spans="7:7">
      <c r="G1174" s="31"/>
    </row>
    <row r="1175" spans="7:7">
      <c r="G1175" s="31"/>
    </row>
    <row r="1176" spans="7:7">
      <c r="G1176" s="31"/>
    </row>
    <row r="1177" spans="7:7">
      <c r="G1177" s="31"/>
    </row>
    <row r="1178" spans="7:7">
      <c r="G1178" s="31"/>
    </row>
    <row r="1179" spans="7:7">
      <c r="G1179" s="31"/>
    </row>
    <row r="1180" spans="7:7">
      <c r="G1180" s="31"/>
    </row>
    <row r="1181" spans="7:7">
      <c r="G1181" s="31"/>
    </row>
    <row r="1182" spans="7:7">
      <c r="G1182" s="31"/>
    </row>
    <row r="1183" spans="7:7">
      <c r="G1183" s="31"/>
    </row>
    <row r="1184" spans="7:7">
      <c r="G1184" s="31"/>
    </row>
    <row r="1185" spans="7:7">
      <c r="G1185" s="31"/>
    </row>
    <row r="1186" spans="7:7">
      <c r="G1186" s="31"/>
    </row>
    <row r="1187" spans="7:7">
      <c r="G1187" s="31"/>
    </row>
    <row r="1188" spans="7:7">
      <c r="G1188" s="31"/>
    </row>
    <row r="1189" spans="7:7">
      <c r="G1189" s="31"/>
    </row>
    <row r="1190" spans="7:7">
      <c r="G1190" s="31"/>
    </row>
    <row r="1191" spans="7:7">
      <c r="G1191" s="31"/>
    </row>
    <row r="1192" spans="7:7">
      <c r="G1192" s="31"/>
    </row>
    <row r="1193" spans="7:7">
      <c r="G1193" s="31"/>
    </row>
    <row r="1194" spans="7:7">
      <c r="G1194" s="31"/>
    </row>
    <row r="1195" spans="7:7">
      <c r="G1195" s="31"/>
    </row>
    <row r="1196" spans="7:7">
      <c r="G1196" s="31"/>
    </row>
    <row r="1197" spans="7:7">
      <c r="G1197" s="31"/>
    </row>
    <row r="1198" spans="7:7">
      <c r="G1198" s="31"/>
    </row>
    <row r="1199" spans="7:7">
      <c r="G1199" s="31"/>
    </row>
    <row r="1200" spans="7:7">
      <c r="G1200" s="31"/>
    </row>
    <row r="1201" spans="7:7">
      <c r="G1201" s="31"/>
    </row>
    <row r="1202" spans="7:7">
      <c r="G1202" s="31"/>
    </row>
    <row r="1203" spans="7:7">
      <c r="G1203" s="31"/>
    </row>
    <row r="1204" spans="7:7">
      <c r="G1204" s="31"/>
    </row>
    <row r="1205" spans="7:7">
      <c r="G1205" s="31"/>
    </row>
    <row r="1206" spans="7:7">
      <c r="G1206" s="31"/>
    </row>
    <row r="1207" spans="7:7">
      <c r="G1207" s="31"/>
    </row>
    <row r="1208" spans="7:7">
      <c r="G1208" s="31"/>
    </row>
    <row r="1209" spans="7:7">
      <c r="G1209" s="31"/>
    </row>
    <row r="1210" spans="7:7">
      <c r="G1210" s="31"/>
    </row>
    <row r="1211" spans="7:7">
      <c r="G1211" s="31"/>
    </row>
    <row r="1212" spans="7:7">
      <c r="G1212" s="31"/>
    </row>
    <row r="1213" spans="7:7">
      <c r="G1213" s="31"/>
    </row>
    <row r="1214" spans="7:7">
      <c r="G1214" s="31"/>
    </row>
    <row r="1215" spans="7:7">
      <c r="G1215" s="31"/>
    </row>
    <row r="1216" spans="7:7">
      <c r="G1216" s="31"/>
    </row>
    <row r="1217" spans="7:7">
      <c r="G1217" s="31"/>
    </row>
    <row r="1218" spans="7:7">
      <c r="G1218" s="31"/>
    </row>
    <row r="1219" spans="7:7">
      <c r="G1219" s="31"/>
    </row>
    <row r="1220" spans="7:7">
      <c r="G1220" s="31"/>
    </row>
    <row r="1221" spans="7:7">
      <c r="G1221" s="31"/>
    </row>
    <row r="1222" spans="7:7">
      <c r="G1222" s="31"/>
    </row>
    <row r="1223" spans="7:7">
      <c r="G1223" s="31"/>
    </row>
    <row r="1224" spans="7:7">
      <c r="G1224" s="31"/>
    </row>
    <row r="1225" spans="7:7">
      <c r="G1225" s="31"/>
    </row>
    <row r="1226" spans="7:7">
      <c r="G1226" s="31"/>
    </row>
    <row r="1227" spans="7:7">
      <c r="G1227" s="31"/>
    </row>
    <row r="1228" spans="7:7">
      <c r="G1228" s="31"/>
    </row>
    <row r="1229" spans="7:7">
      <c r="G1229" s="31"/>
    </row>
    <row r="1230" spans="7:7">
      <c r="G1230" s="31"/>
    </row>
    <row r="1231" spans="7:7">
      <c r="G1231" s="31"/>
    </row>
    <row r="1232" spans="7:7">
      <c r="G1232" s="31"/>
    </row>
    <row r="1233" spans="7:7">
      <c r="G1233" s="31"/>
    </row>
    <row r="1234" spans="7:7">
      <c r="G1234" s="31"/>
    </row>
    <row r="1235" spans="7:7">
      <c r="G1235" s="31"/>
    </row>
    <row r="1236" spans="7:7">
      <c r="G1236" s="31"/>
    </row>
    <row r="1237" spans="7:7">
      <c r="G1237" s="31"/>
    </row>
    <row r="1238" spans="7:7">
      <c r="G1238" s="31"/>
    </row>
    <row r="1239" spans="7:7">
      <c r="G1239" s="31"/>
    </row>
    <row r="1240" spans="7:7">
      <c r="G1240" s="31"/>
    </row>
    <row r="1241" spans="7:7">
      <c r="G1241" s="31"/>
    </row>
    <row r="1242" spans="7:7">
      <c r="G1242" s="31"/>
    </row>
    <row r="1243" spans="7:7">
      <c r="G1243" s="31"/>
    </row>
    <row r="1244" spans="7:7">
      <c r="G1244" s="31"/>
    </row>
    <row r="1245" spans="7:7">
      <c r="G1245" s="31"/>
    </row>
    <row r="1246" spans="7:7">
      <c r="G1246" s="31"/>
    </row>
    <row r="1247" spans="7:7">
      <c r="G1247" s="31"/>
    </row>
    <row r="1248" spans="7:7">
      <c r="G1248" s="31"/>
    </row>
    <row r="1249" spans="7:7">
      <c r="G1249" s="31"/>
    </row>
    <row r="1250" spans="7:7">
      <c r="G1250" s="31"/>
    </row>
    <row r="1251" spans="7:7">
      <c r="G1251" s="31"/>
    </row>
    <row r="1252" spans="7:7">
      <c r="G1252" s="31"/>
    </row>
    <row r="1253" spans="7:7">
      <c r="G1253" s="31"/>
    </row>
    <row r="1254" spans="7:7">
      <c r="G1254" s="31"/>
    </row>
    <row r="1255" spans="7:7">
      <c r="G1255" s="31"/>
    </row>
    <row r="1256" spans="7:7">
      <c r="G1256" s="31"/>
    </row>
    <row r="1257" spans="7:7">
      <c r="G1257" s="31"/>
    </row>
    <row r="1258" spans="7:7">
      <c r="G1258" s="31"/>
    </row>
    <row r="1259" spans="7:7">
      <c r="G1259" s="31"/>
    </row>
    <row r="1260" spans="7:7">
      <c r="G1260" s="31"/>
    </row>
    <row r="1261" spans="7:7">
      <c r="G1261" s="31"/>
    </row>
    <row r="1262" spans="7:7">
      <c r="G1262" s="31"/>
    </row>
    <row r="1263" spans="7:7">
      <c r="G1263" s="31"/>
    </row>
    <row r="1264" spans="7:7">
      <c r="G1264" s="31"/>
    </row>
    <row r="1265" spans="7:7">
      <c r="G1265" s="31"/>
    </row>
    <row r="1266" spans="7:7">
      <c r="G1266" s="31"/>
    </row>
    <row r="1267" spans="7:7">
      <c r="G1267" s="31"/>
    </row>
    <row r="1268" spans="7:7">
      <c r="G1268" s="31"/>
    </row>
    <row r="1269" spans="7:7">
      <c r="G1269" s="31"/>
    </row>
    <row r="1270" spans="7:7">
      <c r="G1270" s="31"/>
    </row>
    <row r="1271" spans="7:7">
      <c r="G1271" s="31"/>
    </row>
    <row r="1272" spans="7:7">
      <c r="G1272" s="31"/>
    </row>
    <row r="1273" spans="7:7">
      <c r="G1273" s="31"/>
    </row>
    <row r="1274" spans="7:7">
      <c r="G1274" s="31"/>
    </row>
    <row r="1275" spans="7:7">
      <c r="G1275" s="31"/>
    </row>
    <row r="1276" spans="7:7">
      <c r="G1276" s="31"/>
    </row>
    <row r="1277" spans="7:7">
      <c r="G1277" s="31"/>
    </row>
    <row r="1278" spans="7:7">
      <c r="G1278" s="31"/>
    </row>
    <row r="1279" spans="7:7">
      <c r="G1279" s="31"/>
    </row>
    <row r="1280" spans="7:7">
      <c r="G1280" s="31"/>
    </row>
    <row r="1281" spans="7:7">
      <c r="G1281" s="31"/>
    </row>
    <row r="1282" spans="7:7">
      <c r="G1282" s="31"/>
    </row>
    <row r="1283" spans="7:7">
      <c r="G1283" s="31"/>
    </row>
    <row r="1284" spans="7:7">
      <c r="G1284" s="31"/>
    </row>
    <row r="1285" spans="7:7">
      <c r="G1285" s="31"/>
    </row>
    <row r="1286" spans="7:7">
      <c r="G1286" s="31"/>
    </row>
    <row r="1287" spans="7:7">
      <c r="G1287" s="31"/>
    </row>
    <row r="1288" spans="7:7">
      <c r="G1288" s="31"/>
    </row>
    <row r="1289" spans="7:7">
      <c r="G1289" s="31"/>
    </row>
    <row r="1290" spans="7:7">
      <c r="G1290" s="31"/>
    </row>
    <row r="1291" spans="7:7">
      <c r="G1291" s="31"/>
    </row>
    <row r="1292" spans="7:7">
      <c r="G1292" s="31"/>
    </row>
    <row r="1293" spans="7:7">
      <c r="G1293" s="31"/>
    </row>
    <row r="1294" spans="7:7">
      <c r="G1294" s="31"/>
    </row>
    <row r="1295" spans="7:7">
      <c r="G1295" s="31"/>
    </row>
    <row r="1296" spans="7:7">
      <c r="G1296" s="31"/>
    </row>
    <row r="1297" spans="7:7">
      <c r="G1297" s="31"/>
    </row>
    <row r="1298" spans="7:7">
      <c r="G1298" s="31"/>
    </row>
    <row r="1299" spans="7:7">
      <c r="G1299" s="31"/>
    </row>
    <row r="1300" spans="7:7">
      <c r="G1300" s="31"/>
    </row>
    <row r="1301" spans="7:7">
      <c r="G1301" s="31"/>
    </row>
    <row r="1302" spans="7:7">
      <c r="G1302" s="31"/>
    </row>
    <row r="1303" spans="7:7">
      <c r="G1303" s="31"/>
    </row>
    <row r="1304" spans="7:7">
      <c r="G1304" s="31"/>
    </row>
    <row r="1305" spans="7:7">
      <c r="G1305" s="31"/>
    </row>
    <row r="1306" spans="7:7">
      <c r="G1306" s="31"/>
    </row>
    <row r="1307" spans="7:7">
      <c r="G1307" s="31"/>
    </row>
    <row r="1308" spans="7:7">
      <c r="G1308" s="31"/>
    </row>
    <row r="1309" spans="7:7">
      <c r="G1309" s="31"/>
    </row>
    <row r="1310" spans="7:7">
      <c r="G1310" s="31"/>
    </row>
    <row r="1311" spans="7:7">
      <c r="G1311" s="31"/>
    </row>
    <row r="1312" spans="7:7">
      <c r="G1312" s="31"/>
    </row>
    <row r="1313" spans="7:7">
      <c r="G1313" s="31"/>
    </row>
    <row r="1314" spans="7:7">
      <c r="G1314" s="31"/>
    </row>
    <row r="1315" spans="7:7">
      <c r="G1315" s="31"/>
    </row>
    <row r="1316" spans="7:7">
      <c r="G1316" s="31"/>
    </row>
    <row r="1317" spans="7:7">
      <c r="G1317" s="31"/>
    </row>
    <row r="1318" spans="7:7">
      <c r="G1318" s="31"/>
    </row>
    <row r="1319" spans="7:7">
      <c r="G1319" s="31"/>
    </row>
    <row r="1320" spans="7:7">
      <c r="G1320" s="31"/>
    </row>
    <row r="1321" spans="7:7">
      <c r="G1321" s="31"/>
    </row>
    <row r="1322" spans="7:7">
      <c r="G1322" s="31"/>
    </row>
    <row r="1323" spans="7:7">
      <c r="G1323" s="31"/>
    </row>
    <row r="1324" spans="7:7">
      <c r="G1324" s="31"/>
    </row>
    <row r="1325" spans="7:7">
      <c r="G1325" s="31"/>
    </row>
    <row r="1326" spans="7:7">
      <c r="G1326" s="31"/>
    </row>
    <row r="1327" spans="7:7">
      <c r="G1327" s="31"/>
    </row>
    <row r="1328" spans="7:7">
      <c r="G1328" s="31"/>
    </row>
    <row r="1329" spans="7:7">
      <c r="G1329" s="31"/>
    </row>
    <row r="1330" spans="7:7">
      <c r="G1330" s="31"/>
    </row>
    <row r="1331" spans="7:7">
      <c r="G1331" s="31"/>
    </row>
    <row r="1332" spans="7:7">
      <c r="G1332" s="31"/>
    </row>
    <row r="1333" spans="7:7">
      <c r="G1333" s="31"/>
    </row>
    <row r="1334" spans="7:7">
      <c r="G1334" s="31"/>
    </row>
    <row r="1335" spans="7:7">
      <c r="G1335" s="31"/>
    </row>
    <row r="1336" spans="7:7">
      <c r="G1336" s="31"/>
    </row>
    <row r="1337" spans="7:7">
      <c r="G1337" s="31"/>
    </row>
    <row r="1338" spans="7:7">
      <c r="G1338" s="31"/>
    </row>
    <row r="1339" spans="7:7">
      <c r="G1339" s="31"/>
    </row>
    <row r="1340" spans="7:7">
      <c r="G1340" s="31"/>
    </row>
    <row r="1341" spans="7:7">
      <c r="G1341" s="31"/>
    </row>
    <row r="1342" spans="7:7">
      <c r="G1342" s="31"/>
    </row>
    <row r="1343" spans="7:7">
      <c r="G1343" s="31"/>
    </row>
    <row r="1344" spans="7:7">
      <c r="G1344" s="31"/>
    </row>
    <row r="1345" spans="7:7">
      <c r="G1345" s="31"/>
    </row>
    <row r="1346" spans="7:7">
      <c r="G1346" s="31"/>
    </row>
    <row r="1347" spans="7:7">
      <c r="G1347" s="31"/>
    </row>
    <row r="1348" spans="7:7">
      <c r="G1348" s="31"/>
    </row>
    <row r="1349" spans="7:7">
      <c r="G1349" s="31"/>
    </row>
    <row r="1350" spans="7:7">
      <c r="G1350" s="31"/>
    </row>
    <row r="1351" spans="7:7">
      <c r="G1351" s="31"/>
    </row>
    <row r="1352" spans="7:7">
      <c r="G1352" s="31"/>
    </row>
    <row r="1353" spans="7:7">
      <c r="G1353" s="31"/>
    </row>
    <row r="1354" spans="7:7">
      <c r="G1354" s="31"/>
    </row>
    <row r="1355" spans="7:7">
      <c r="G1355" s="31"/>
    </row>
    <row r="1356" spans="7:7">
      <c r="G1356" s="31"/>
    </row>
    <row r="1357" spans="7:7">
      <c r="G1357" s="31"/>
    </row>
    <row r="1358" spans="7:7">
      <c r="G1358" s="31"/>
    </row>
    <row r="1359" spans="7:7">
      <c r="G1359" s="31"/>
    </row>
    <row r="1360" spans="7:7">
      <c r="G1360" s="31"/>
    </row>
    <row r="1361" spans="7:7">
      <c r="G1361" s="31"/>
    </row>
    <row r="1362" spans="7:7">
      <c r="G1362" s="31"/>
    </row>
    <row r="1363" spans="7:7">
      <c r="G1363" s="31"/>
    </row>
    <row r="1364" spans="7:7">
      <c r="G1364" s="31"/>
    </row>
    <row r="1365" spans="7:7">
      <c r="G1365" s="31"/>
    </row>
    <row r="1366" spans="7:7">
      <c r="G1366" s="31"/>
    </row>
    <row r="1367" spans="7:7">
      <c r="G1367" s="31"/>
    </row>
    <row r="1368" spans="7:7">
      <c r="G1368" s="31"/>
    </row>
    <row r="1369" spans="7:7">
      <c r="G1369" s="31"/>
    </row>
    <row r="1370" spans="7:7">
      <c r="G1370" s="31"/>
    </row>
    <row r="1371" spans="7:7">
      <c r="G1371" s="31"/>
    </row>
    <row r="1372" spans="7:7">
      <c r="G1372" s="31"/>
    </row>
    <row r="1373" spans="7:7">
      <c r="G1373" s="31"/>
    </row>
    <row r="1374" spans="7:7">
      <c r="G1374" s="31"/>
    </row>
    <row r="1375" spans="7:7">
      <c r="G1375" s="31"/>
    </row>
    <row r="1376" spans="7:7">
      <c r="G1376" s="31"/>
    </row>
    <row r="1377" spans="7:7">
      <c r="G1377" s="31"/>
    </row>
    <row r="1378" spans="7:7">
      <c r="G1378" s="31"/>
    </row>
    <row r="1379" spans="7:7">
      <c r="G1379" s="31"/>
    </row>
    <row r="1380" spans="7:7">
      <c r="G1380" s="31"/>
    </row>
    <row r="1381" spans="7:7">
      <c r="G1381" s="31"/>
    </row>
    <row r="1382" spans="7:7">
      <c r="G1382" s="31"/>
    </row>
    <row r="1383" spans="7:7">
      <c r="G1383" s="31"/>
    </row>
    <row r="1384" spans="7:7">
      <c r="G1384" s="31"/>
    </row>
    <row r="1385" spans="7:7">
      <c r="G1385" s="31"/>
    </row>
    <row r="1386" spans="7:7">
      <c r="G1386" s="31"/>
    </row>
    <row r="1387" spans="7:7">
      <c r="G1387" s="31"/>
    </row>
    <row r="1388" spans="7:7">
      <c r="G1388" s="31"/>
    </row>
    <row r="1389" spans="7:7">
      <c r="G1389" s="31"/>
    </row>
    <row r="1390" spans="7:7">
      <c r="G1390" s="31"/>
    </row>
    <row r="1391" spans="7:7">
      <c r="G1391" s="31"/>
    </row>
    <row r="1392" spans="7:7">
      <c r="G1392" s="31"/>
    </row>
    <row r="1393" spans="7:7">
      <c r="G1393" s="31"/>
    </row>
    <row r="1394" spans="7:7">
      <c r="G1394" s="31"/>
    </row>
    <row r="1395" spans="7:7">
      <c r="G1395" s="31"/>
    </row>
    <row r="1396" spans="7:7">
      <c r="G1396" s="31"/>
    </row>
    <row r="1397" spans="7:7">
      <c r="G1397" s="31"/>
    </row>
    <row r="1398" spans="7:7">
      <c r="G1398" s="31"/>
    </row>
    <row r="1399" spans="7:7">
      <c r="G1399" s="31"/>
    </row>
    <row r="1400" spans="7:7">
      <c r="G1400" s="31"/>
    </row>
    <row r="1401" spans="7:7">
      <c r="G1401" s="31"/>
    </row>
    <row r="1402" spans="7:7">
      <c r="G1402" s="31"/>
    </row>
    <row r="1403" spans="7:7">
      <c r="G1403" s="31"/>
    </row>
    <row r="1404" spans="7:7">
      <c r="G1404" s="31"/>
    </row>
    <row r="1405" spans="7:7">
      <c r="G1405" s="31"/>
    </row>
    <row r="1406" spans="7:7">
      <c r="G1406" s="31"/>
    </row>
    <row r="1407" spans="7:7">
      <c r="G1407" s="31"/>
    </row>
    <row r="1408" spans="7:7">
      <c r="G1408" s="31"/>
    </row>
    <row r="1409" spans="7:7">
      <c r="G1409" s="31"/>
    </row>
    <row r="1410" spans="7:7">
      <c r="G1410" s="31"/>
    </row>
    <row r="1411" spans="7:7">
      <c r="G1411" s="31"/>
    </row>
    <row r="1412" spans="7:7">
      <c r="G1412" s="31"/>
    </row>
    <row r="1413" spans="7:7">
      <c r="G1413" s="31"/>
    </row>
    <row r="1414" spans="7:7">
      <c r="G1414" s="31"/>
    </row>
    <row r="1415" spans="7:7">
      <c r="G1415" s="31"/>
    </row>
    <row r="1416" spans="7:7">
      <c r="G1416" s="31"/>
    </row>
    <row r="1417" spans="7:7">
      <c r="G1417" s="31"/>
    </row>
    <row r="1418" spans="7:7">
      <c r="G1418" s="31"/>
    </row>
    <row r="1419" spans="7:7">
      <c r="G1419" s="31"/>
    </row>
    <row r="1420" spans="7:7">
      <c r="G1420" s="31"/>
    </row>
    <row r="1421" spans="7:7">
      <c r="G1421" s="31"/>
    </row>
    <row r="1422" spans="7:7">
      <c r="G1422" s="31"/>
    </row>
    <row r="1423" spans="7:7">
      <c r="G1423" s="31"/>
    </row>
    <row r="1424" spans="7:7">
      <c r="G1424" s="31"/>
    </row>
    <row r="1425" spans="7:7">
      <c r="G1425" s="31"/>
    </row>
    <row r="1426" spans="7:7">
      <c r="G1426" s="31"/>
    </row>
    <row r="1427" spans="7:7">
      <c r="G1427" s="31"/>
    </row>
    <row r="1428" spans="7:7">
      <c r="G1428" s="31"/>
    </row>
    <row r="1429" spans="7:7">
      <c r="G1429" s="31"/>
    </row>
    <row r="1430" spans="7:7">
      <c r="G1430" s="31"/>
    </row>
    <row r="1431" spans="7:7">
      <c r="G1431" s="31"/>
    </row>
    <row r="1432" spans="7:7">
      <c r="G1432" s="31"/>
    </row>
    <row r="1433" spans="7:7">
      <c r="G1433" s="31"/>
    </row>
    <row r="1434" spans="7:7">
      <c r="G1434" s="31"/>
    </row>
    <row r="1435" spans="7:7">
      <c r="G1435" s="31"/>
    </row>
    <row r="1436" spans="7:7">
      <c r="G1436" s="31"/>
    </row>
    <row r="1437" spans="7:7">
      <c r="G1437" s="31"/>
    </row>
    <row r="1438" spans="7:7">
      <c r="G1438" s="31"/>
    </row>
    <row r="1439" spans="7:7">
      <c r="G1439" s="31"/>
    </row>
    <row r="1440" spans="7:7">
      <c r="G1440" s="31"/>
    </row>
    <row r="1441" spans="7:7">
      <c r="G1441" s="31"/>
    </row>
    <row r="1442" spans="7:7">
      <c r="G1442" s="31"/>
    </row>
    <row r="1443" spans="7:7">
      <c r="G1443" s="31"/>
    </row>
    <row r="1444" spans="7:7">
      <c r="G1444" s="31"/>
    </row>
    <row r="1445" spans="7:7">
      <c r="G1445" s="31"/>
    </row>
    <row r="1446" spans="7:7">
      <c r="G1446" s="31"/>
    </row>
    <row r="1447" spans="7:7">
      <c r="G1447" s="31"/>
    </row>
    <row r="1448" spans="7:7">
      <c r="G1448" s="31"/>
    </row>
    <row r="1449" spans="7:7">
      <c r="G1449" s="31"/>
    </row>
    <row r="1450" spans="7:7">
      <c r="G1450" s="31"/>
    </row>
    <row r="1451" spans="7:7">
      <c r="G1451" s="31"/>
    </row>
    <row r="1452" spans="7:7">
      <c r="G1452" s="31"/>
    </row>
    <row r="1453" spans="7:7">
      <c r="G1453" s="31"/>
    </row>
    <row r="1454" spans="7:7">
      <c r="G1454" s="31"/>
    </row>
    <row r="1455" spans="7:7">
      <c r="G1455" s="31"/>
    </row>
    <row r="1456" spans="7:7">
      <c r="G1456" s="31"/>
    </row>
    <row r="1457" spans="7:7">
      <c r="G1457" s="31"/>
    </row>
    <row r="1458" spans="7:7">
      <c r="G1458" s="31"/>
    </row>
    <row r="1459" spans="7:7">
      <c r="G1459" s="31"/>
    </row>
    <row r="1460" spans="7:7">
      <c r="G1460" s="31"/>
    </row>
    <row r="1461" spans="7:7">
      <c r="G1461" s="31"/>
    </row>
    <row r="1462" spans="7:7">
      <c r="G1462" s="31"/>
    </row>
    <row r="1463" spans="7:7">
      <c r="G1463" s="31"/>
    </row>
    <row r="1464" spans="7:7">
      <c r="G1464" s="31"/>
    </row>
    <row r="1465" spans="7:7">
      <c r="G1465" s="31"/>
    </row>
    <row r="1466" spans="7:7">
      <c r="G1466" s="31"/>
    </row>
    <row r="1467" spans="7:7">
      <c r="G1467" s="31"/>
    </row>
    <row r="1468" spans="7:7">
      <c r="G1468" s="31"/>
    </row>
    <row r="1469" spans="7:7">
      <c r="G1469" s="31"/>
    </row>
    <row r="1470" spans="7:7">
      <c r="G1470" s="31"/>
    </row>
    <row r="1471" spans="7:7">
      <c r="G1471" s="31"/>
    </row>
    <row r="1472" spans="7:7">
      <c r="G1472" s="31"/>
    </row>
    <row r="1473" spans="7:7">
      <c r="G1473" s="31"/>
    </row>
    <row r="1474" spans="7:7">
      <c r="G1474" s="31"/>
    </row>
    <row r="1475" spans="7:7">
      <c r="G1475" s="31"/>
    </row>
    <row r="1476" spans="7:7">
      <c r="G1476" s="31"/>
    </row>
    <row r="1477" spans="7:7">
      <c r="G1477" s="31"/>
    </row>
    <row r="1478" spans="7:7">
      <c r="G1478" s="31"/>
    </row>
    <row r="1479" spans="7:7">
      <c r="G1479" s="31"/>
    </row>
    <row r="1480" spans="7:7">
      <c r="G1480" s="31"/>
    </row>
    <row r="1481" spans="7:7">
      <c r="G1481" s="31"/>
    </row>
    <row r="1482" spans="7:7">
      <c r="G1482" s="31"/>
    </row>
    <row r="1483" spans="7:7">
      <c r="G1483" s="31"/>
    </row>
    <row r="1484" spans="7:7">
      <c r="G1484" s="31"/>
    </row>
    <row r="1485" spans="7:7">
      <c r="G1485" s="31"/>
    </row>
    <row r="1486" spans="7:7">
      <c r="G1486" s="31"/>
    </row>
    <row r="1487" spans="7:7">
      <c r="G1487" s="31"/>
    </row>
    <row r="1488" spans="7:7">
      <c r="G1488" s="31"/>
    </row>
    <row r="1489" spans="7:7">
      <c r="G1489" s="31"/>
    </row>
    <row r="1490" spans="7:7">
      <c r="G1490" s="31"/>
    </row>
    <row r="1491" spans="7:7">
      <c r="G1491" s="31"/>
    </row>
    <row r="1492" spans="7:7">
      <c r="G1492" s="31"/>
    </row>
    <row r="1493" spans="7:7">
      <c r="G1493" s="31"/>
    </row>
    <row r="1494" spans="7:7">
      <c r="G1494" s="31"/>
    </row>
    <row r="1495" spans="7:7">
      <c r="G1495" s="31"/>
    </row>
    <row r="1496" spans="7:7">
      <c r="G1496" s="31"/>
    </row>
    <row r="1497" spans="7:7">
      <c r="G1497" s="31"/>
    </row>
    <row r="1498" spans="7:7">
      <c r="G1498" s="31"/>
    </row>
    <row r="1499" spans="7:7">
      <c r="G1499" s="31"/>
    </row>
    <row r="1500" spans="7:7">
      <c r="G1500" s="31"/>
    </row>
    <row r="1501" spans="7:7">
      <c r="G1501" s="31"/>
    </row>
    <row r="1502" spans="7:7">
      <c r="G1502" s="31"/>
    </row>
    <row r="1503" spans="7:7">
      <c r="G1503" s="31"/>
    </row>
    <row r="1504" spans="7:7">
      <c r="G1504" s="31"/>
    </row>
    <row r="1505" spans="7:7">
      <c r="G1505" s="31"/>
    </row>
    <row r="1506" spans="7:7">
      <c r="G1506" s="31"/>
    </row>
    <row r="1507" spans="7:7">
      <c r="G1507" s="31"/>
    </row>
    <row r="1508" spans="7:7">
      <c r="G1508" s="31"/>
    </row>
    <row r="1509" spans="7:7">
      <c r="G1509" s="31"/>
    </row>
    <row r="1510" spans="7:7">
      <c r="G1510" s="31"/>
    </row>
    <row r="1511" spans="7:7">
      <c r="G1511" s="31"/>
    </row>
    <row r="1512" spans="7:7">
      <c r="G1512" s="31"/>
    </row>
    <row r="1513" spans="7:7">
      <c r="G1513" s="31"/>
    </row>
    <row r="1514" spans="7:7">
      <c r="G1514" s="31"/>
    </row>
    <row r="1515" spans="7:7">
      <c r="G1515" s="31"/>
    </row>
    <row r="1516" spans="7:7">
      <c r="G1516" s="31"/>
    </row>
    <row r="1517" spans="7:7">
      <c r="G1517" s="31"/>
    </row>
    <row r="1518" spans="7:7">
      <c r="G1518" s="31"/>
    </row>
    <row r="1519" spans="7:7">
      <c r="G1519" s="31"/>
    </row>
    <row r="1520" spans="7:7">
      <c r="G1520" s="31"/>
    </row>
    <row r="1521" spans="7:7">
      <c r="G1521" s="31"/>
    </row>
    <row r="1522" spans="7:7">
      <c r="G1522" s="31"/>
    </row>
    <row r="1523" spans="7:7">
      <c r="G1523" s="31"/>
    </row>
    <row r="1524" spans="7:7">
      <c r="G1524" s="31"/>
    </row>
    <row r="1525" spans="7:7">
      <c r="G1525" s="31"/>
    </row>
    <row r="1526" spans="7:7">
      <c r="G1526" s="31"/>
    </row>
    <row r="1527" spans="7:7">
      <c r="G1527" s="31"/>
    </row>
    <row r="1528" spans="7:7">
      <c r="G1528" s="31"/>
    </row>
    <row r="1529" spans="7:7">
      <c r="G1529" s="31"/>
    </row>
    <row r="1530" spans="7:7">
      <c r="G1530" s="31"/>
    </row>
    <row r="1531" spans="7:7">
      <c r="G1531" s="31"/>
    </row>
    <row r="1532" spans="7:7">
      <c r="G1532" s="31"/>
    </row>
    <row r="1533" spans="7:7">
      <c r="G1533" s="31"/>
    </row>
    <row r="1534" spans="7:7">
      <c r="G1534" s="31"/>
    </row>
    <row r="1535" spans="7:7">
      <c r="G1535" s="31"/>
    </row>
    <row r="1536" spans="7:7">
      <c r="G1536" s="31"/>
    </row>
    <row r="1537" spans="7:7">
      <c r="G1537" s="31"/>
    </row>
    <row r="1538" spans="7:7">
      <c r="G1538" s="31"/>
    </row>
    <row r="1539" spans="7:7">
      <c r="G1539" s="31"/>
    </row>
    <row r="1540" spans="7:7">
      <c r="G1540" s="31"/>
    </row>
    <row r="1541" spans="7:7">
      <c r="G1541" s="31"/>
    </row>
    <row r="1542" spans="7:7">
      <c r="G1542" s="31"/>
    </row>
    <row r="1543" spans="7:7">
      <c r="G1543" s="31"/>
    </row>
    <row r="1544" spans="7:7">
      <c r="G1544" s="31"/>
    </row>
    <row r="1545" spans="7:7">
      <c r="G1545" s="31"/>
    </row>
    <row r="1546" spans="7:7">
      <c r="G1546" s="31"/>
    </row>
    <row r="1547" spans="7:7">
      <c r="G1547" s="31"/>
    </row>
    <row r="1548" spans="7:7">
      <c r="G1548" s="31"/>
    </row>
    <row r="1549" spans="7:7">
      <c r="G1549" s="31"/>
    </row>
    <row r="1550" spans="7:7">
      <c r="G1550" s="31"/>
    </row>
    <row r="1551" spans="7:7">
      <c r="G1551" s="31"/>
    </row>
    <row r="1552" spans="7:7">
      <c r="G1552" s="31"/>
    </row>
    <row r="1553" spans="7:7">
      <c r="G1553" s="31"/>
    </row>
    <row r="1554" spans="7:7">
      <c r="G1554" s="31"/>
    </row>
    <row r="1555" spans="7:7">
      <c r="G1555" s="31"/>
    </row>
    <row r="1556" spans="7:7">
      <c r="G1556" s="31"/>
    </row>
    <row r="1557" spans="7:7">
      <c r="G1557" s="31"/>
    </row>
    <row r="1558" spans="7:7">
      <c r="G1558" s="31"/>
    </row>
    <row r="1559" spans="7:7">
      <c r="G1559" s="31"/>
    </row>
    <row r="1560" spans="7:7">
      <c r="G1560" s="31"/>
    </row>
    <row r="1561" spans="7:7">
      <c r="G1561" s="31"/>
    </row>
    <row r="1562" spans="7:7">
      <c r="G1562" s="31"/>
    </row>
    <row r="1563" spans="7:7">
      <c r="G1563" s="31"/>
    </row>
    <row r="1564" spans="7:7">
      <c r="G1564" s="31"/>
    </row>
    <row r="1565" spans="7:7">
      <c r="G1565" s="31"/>
    </row>
    <row r="1566" spans="7:7">
      <c r="G1566" s="31"/>
    </row>
    <row r="1567" spans="7:7">
      <c r="G1567" s="31"/>
    </row>
    <row r="1568" spans="7:7">
      <c r="G1568" s="31"/>
    </row>
    <row r="1569" spans="7:7">
      <c r="G1569" s="31"/>
    </row>
    <row r="1570" spans="7:7">
      <c r="G1570" s="31"/>
    </row>
    <row r="1571" spans="7:7">
      <c r="G1571" s="31"/>
    </row>
    <row r="1572" spans="7:7">
      <c r="G1572" s="31"/>
    </row>
    <row r="1573" spans="7:7">
      <c r="G1573" s="31"/>
    </row>
    <row r="1574" spans="7:7">
      <c r="G1574" s="31"/>
    </row>
    <row r="1575" spans="7:7">
      <c r="G1575" s="31"/>
    </row>
    <row r="1576" spans="7:7">
      <c r="G1576" s="31"/>
    </row>
    <row r="1577" spans="7:7">
      <c r="G1577" s="31"/>
    </row>
    <row r="1578" spans="7:7">
      <c r="G1578" s="31"/>
    </row>
    <row r="1579" spans="7:7">
      <c r="G1579" s="31"/>
    </row>
    <row r="1580" spans="7:7">
      <c r="G1580" s="31"/>
    </row>
    <row r="1581" spans="7:7">
      <c r="G1581" s="31"/>
    </row>
    <row r="1582" spans="7:7">
      <c r="G1582" s="31"/>
    </row>
    <row r="1583" spans="7:7">
      <c r="G1583" s="31"/>
    </row>
    <row r="1584" spans="7:7">
      <c r="G1584" s="31"/>
    </row>
    <row r="1585" spans="7:7">
      <c r="G1585" s="31"/>
    </row>
    <row r="1586" spans="7:7">
      <c r="G1586" s="31"/>
    </row>
    <row r="1587" spans="7:7">
      <c r="G1587" s="31"/>
    </row>
    <row r="1588" spans="7:7">
      <c r="G1588" s="31"/>
    </row>
    <row r="1589" spans="7:7">
      <c r="G1589" s="31"/>
    </row>
    <row r="1590" spans="7:7">
      <c r="G1590" s="31"/>
    </row>
    <row r="1591" spans="7:7">
      <c r="G1591" s="31"/>
    </row>
    <row r="1592" spans="7:7">
      <c r="G1592" s="31"/>
    </row>
    <row r="1593" spans="7:7">
      <c r="G1593" s="31"/>
    </row>
    <row r="1594" spans="7:7">
      <c r="G1594" s="31"/>
    </row>
    <row r="1595" spans="7:7">
      <c r="G1595" s="31"/>
    </row>
    <row r="1596" spans="7:7">
      <c r="G1596" s="31"/>
    </row>
    <row r="1597" spans="7:7">
      <c r="G1597" s="31"/>
    </row>
    <row r="1598" spans="7:7">
      <c r="G1598" s="31"/>
    </row>
    <row r="1599" spans="7:7">
      <c r="G1599" s="31"/>
    </row>
    <row r="1600" spans="7:7">
      <c r="G1600" s="31"/>
    </row>
    <row r="1601" spans="7:7">
      <c r="G1601" s="31"/>
    </row>
    <row r="1602" spans="7:7">
      <c r="G1602" s="31"/>
    </row>
    <row r="1603" spans="7:7">
      <c r="G1603" s="31"/>
    </row>
    <row r="1604" spans="7:7">
      <c r="G1604" s="31"/>
    </row>
    <row r="1605" spans="7:7">
      <c r="G1605" s="31"/>
    </row>
    <row r="1606" spans="7:7">
      <c r="G1606" s="31"/>
    </row>
    <row r="1607" spans="7:7">
      <c r="G1607" s="31"/>
    </row>
    <row r="1608" spans="7:7">
      <c r="G1608" s="31"/>
    </row>
    <row r="1609" spans="7:7">
      <c r="G1609" s="31"/>
    </row>
    <row r="1610" spans="7:7">
      <c r="G1610" s="31"/>
    </row>
    <row r="1611" spans="7:7">
      <c r="G1611" s="31"/>
    </row>
    <row r="1612" spans="7:7">
      <c r="G1612" s="31"/>
    </row>
    <row r="1613" spans="7:7">
      <c r="G1613" s="31"/>
    </row>
    <row r="1614" spans="7:7">
      <c r="G1614" s="31"/>
    </row>
    <row r="1615" spans="7:7">
      <c r="G1615" s="31"/>
    </row>
    <row r="1616" spans="7:7">
      <c r="G1616" s="31"/>
    </row>
    <row r="1617" spans="7:7">
      <c r="G1617" s="31"/>
    </row>
    <row r="1618" spans="7:7">
      <c r="G1618" s="31"/>
    </row>
    <row r="1619" spans="7:7">
      <c r="G1619" s="31"/>
    </row>
    <row r="1620" spans="7:7">
      <c r="G1620" s="31"/>
    </row>
    <row r="1621" spans="7:7">
      <c r="G1621" s="31"/>
    </row>
    <row r="1622" spans="7:7">
      <c r="G1622" s="31"/>
    </row>
    <row r="1623" spans="7:7">
      <c r="G1623" s="31"/>
    </row>
    <row r="1624" spans="7:7">
      <c r="G1624" s="31"/>
    </row>
    <row r="1625" spans="7:7">
      <c r="G1625" s="31"/>
    </row>
    <row r="1626" spans="7:7">
      <c r="G1626" s="31"/>
    </row>
    <row r="1627" spans="7:7">
      <c r="G1627" s="31"/>
    </row>
    <row r="1628" spans="7:7">
      <c r="G1628" s="31"/>
    </row>
    <row r="1629" spans="7:7">
      <c r="G1629" s="31"/>
    </row>
    <row r="1630" spans="7:7">
      <c r="G1630" s="31"/>
    </row>
    <row r="1631" spans="7:7">
      <c r="G1631" s="31"/>
    </row>
    <row r="1632" spans="7:7">
      <c r="G1632" s="31"/>
    </row>
    <row r="1633" spans="7:7">
      <c r="G1633" s="31"/>
    </row>
    <row r="1634" spans="7:7">
      <c r="G1634" s="31"/>
    </row>
    <row r="1635" spans="7:7">
      <c r="G1635" s="31"/>
    </row>
    <row r="1636" spans="7:7">
      <c r="G1636" s="31"/>
    </row>
    <row r="1637" spans="7:7">
      <c r="G1637" s="31"/>
    </row>
    <row r="1638" spans="7:7">
      <c r="G1638" s="31"/>
    </row>
    <row r="1639" spans="7:7">
      <c r="G1639" s="31"/>
    </row>
    <row r="1640" spans="7:7">
      <c r="G1640" s="31"/>
    </row>
    <row r="1641" spans="7:7">
      <c r="G1641" s="31"/>
    </row>
    <row r="1642" spans="7:7">
      <c r="G1642" s="31"/>
    </row>
    <row r="1643" spans="7:7">
      <c r="G1643" s="31"/>
    </row>
    <row r="1644" spans="7:7">
      <c r="G1644" s="31"/>
    </row>
    <row r="1645" spans="7:7">
      <c r="G1645" s="31"/>
    </row>
    <row r="1646" spans="7:7">
      <c r="G1646" s="31"/>
    </row>
    <row r="1647" spans="7:7">
      <c r="G1647" s="31"/>
    </row>
    <row r="1648" spans="7:7">
      <c r="G1648" s="31"/>
    </row>
    <row r="1649" spans="7:7">
      <c r="G1649" s="31"/>
    </row>
    <row r="1650" spans="7:7">
      <c r="G1650" s="31"/>
    </row>
    <row r="1651" spans="7:7">
      <c r="G1651" s="31"/>
    </row>
    <row r="1652" spans="7:7">
      <c r="G1652" s="31"/>
    </row>
    <row r="1653" spans="7:7">
      <c r="G1653" s="31"/>
    </row>
    <row r="1654" spans="7:7">
      <c r="G1654" s="31"/>
    </row>
    <row r="1655" spans="7:7">
      <c r="G1655" s="31"/>
    </row>
    <row r="1656" spans="7:7">
      <c r="G1656" s="31"/>
    </row>
    <row r="1657" spans="7:7">
      <c r="G1657" s="31"/>
    </row>
    <row r="1658" spans="7:7">
      <c r="G1658" s="31"/>
    </row>
    <row r="1659" spans="7:7">
      <c r="G1659" s="31"/>
    </row>
    <row r="1660" spans="7:7">
      <c r="G1660" s="31"/>
    </row>
    <row r="1661" spans="7:7">
      <c r="G1661" s="31"/>
    </row>
    <row r="1662" spans="7:7">
      <c r="G1662" s="31"/>
    </row>
    <row r="1663" spans="7:7">
      <c r="G1663" s="31"/>
    </row>
    <row r="1664" spans="7:7">
      <c r="G1664" s="31"/>
    </row>
    <row r="1665" spans="7:7">
      <c r="G1665" s="31"/>
    </row>
    <row r="1666" spans="7:7">
      <c r="G1666" s="31"/>
    </row>
    <row r="1667" spans="7:7">
      <c r="G1667" s="31"/>
    </row>
    <row r="1668" spans="7:7">
      <c r="G1668" s="31"/>
    </row>
    <row r="1669" spans="7:7">
      <c r="G1669" s="31"/>
    </row>
    <row r="1670" spans="7:7">
      <c r="G1670" s="31"/>
    </row>
    <row r="1671" spans="7:7">
      <c r="G1671" s="31"/>
    </row>
    <row r="1672" spans="7:7">
      <c r="G1672" s="31"/>
    </row>
    <row r="1673" spans="7:7">
      <c r="G1673" s="31"/>
    </row>
    <row r="1674" spans="7:7">
      <c r="G1674" s="31"/>
    </row>
    <row r="1675" spans="7:7">
      <c r="G1675" s="31"/>
    </row>
    <row r="1676" spans="7:7">
      <c r="G1676" s="31"/>
    </row>
    <row r="1677" spans="7:7">
      <c r="G1677" s="31"/>
    </row>
    <row r="1678" spans="7:7">
      <c r="G1678" s="31"/>
    </row>
    <row r="1679" spans="7:7">
      <c r="G1679" s="31"/>
    </row>
    <row r="1680" spans="7:7">
      <c r="G1680" s="31"/>
    </row>
    <row r="1681" spans="7:7">
      <c r="G1681" s="31"/>
    </row>
    <row r="1682" spans="7:7">
      <c r="G1682" s="31"/>
    </row>
    <row r="1683" spans="7:7">
      <c r="G1683" s="31"/>
    </row>
    <row r="1684" spans="7:7">
      <c r="G1684" s="31"/>
    </row>
    <row r="1685" spans="7:7">
      <c r="G1685" s="31"/>
    </row>
    <row r="1686" spans="7:7">
      <c r="G1686" s="31"/>
    </row>
    <row r="1687" spans="7:7">
      <c r="G1687" s="31"/>
    </row>
    <row r="1688" spans="7:7">
      <c r="G1688" s="31"/>
    </row>
    <row r="1689" spans="7:7">
      <c r="G1689" s="31"/>
    </row>
    <row r="1690" spans="7:7">
      <c r="G1690" s="31"/>
    </row>
    <row r="1691" spans="7:7">
      <c r="G1691" s="31"/>
    </row>
    <row r="1692" spans="7:7">
      <c r="G1692" s="31"/>
    </row>
    <row r="1693" spans="7:7">
      <c r="G1693" s="31"/>
    </row>
    <row r="1694" spans="7:7">
      <c r="G1694" s="31"/>
    </row>
    <row r="1695" spans="7:7">
      <c r="G1695" s="31"/>
    </row>
    <row r="1696" spans="7:7">
      <c r="G1696" s="31"/>
    </row>
    <row r="1697" spans="7:7">
      <c r="G1697" s="31"/>
    </row>
    <row r="1698" spans="7:7">
      <c r="G1698" s="31"/>
    </row>
    <row r="1699" spans="7:7">
      <c r="G1699" s="31"/>
    </row>
    <row r="1700" spans="7:7">
      <c r="G1700" s="31"/>
    </row>
    <row r="1701" spans="7:7">
      <c r="G1701" s="31"/>
    </row>
    <row r="1702" spans="7:7">
      <c r="G1702" s="31"/>
    </row>
    <row r="1703" spans="7:7">
      <c r="G1703" s="31"/>
    </row>
    <row r="1704" spans="7:7">
      <c r="G1704" s="31"/>
    </row>
    <row r="1705" spans="7:7">
      <c r="G1705" s="31"/>
    </row>
    <row r="1706" spans="7:7">
      <c r="G1706" s="31"/>
    </row>
    <row r="1707" spans="7:7">
      <c r="G1707" s="31"/>
    </row>
    <row r="1708" spans="7:7">
      <c r="G1708" s="31"/>
    </row>
    <row r="1709" spans="7:7">
      <c r="G1709" s="31"/>
    </row>
    <row r="1710" spans="7:7">
      <c r="G1710" s="31"/>
    </row>
    <row r="1711" spans="7:7">
      <c r="G1711" s="31"/>
    </row>
    <row r="1712" spans="7:7">
      <c r="G1712" s="31"/>
    </row>
    <row r="1713" spans="7:7">
      <c r="G1713" s="31"/>
    </row>
    <row r="1714" spans="7:7">
      <c r="G1714" s="31"/>
    </row>
    <row r="1715" spans="7:7">
      <c r="G1715" s="31"/>
    </row>
    <row r="1716" spans="7:7">
      <c r="G1716" s="31"/>
    </row>
    <row r="1717" spans="7:7">
      <c r="G1717" s="31"/>
    </row>
    <row r="1718" spans="7:7">
      <c r="G1718" s="31"/>
    </row>
    <row r="1719" spans="7:7">
      <c r="G1719" s="31"/>
    </row>
    <row r="1720" spans="7:7">
      <c r="G1720" s="31"/>
    </row>
    <row r="1721" spans="7:7">
      <c r="G1721" s="31"/>
    </row>
    <row r="1722" spans="7:7">
      <c r="G1722" s="31"/>
    </row>
    <row r="1723" spans="7:7">
      <c r="G1723" s="31"/>
    </row>
    <row r="1724" spans="7:7">
      <c r="G1724" s="31"/>
    </row>
    <row r="1725" spans="7:7">
      <c r="G1725" s="31"/>
    </row>
    <row r="1726" spans="7:7">
      <c r="G1726" s="31"/>
    </row>
    <row r="1727" spans="7:7">
      <c r="G1727" s="31"/>
    </row>
    <row r="1728" spans="7:7">
      <c r="G1728" s="31"/>
    </row>
    <row r="1729" spans="7:7">
      <c r="G1729" s="31"/>
    </row>
    <row r="1730" spans="7:7">
      <c r="G1730" s="31"/>
    </row>
    <row r="1731" spans="7:7">
      <c r="G1731" s="31"/>
    </row>
    <row r="1732" spans="7:7">
      <c r="G1732" s="31"/>
    </row>
    <row r="1733" spans="7:7">
      <c r="G1733" s="31"/>
    </row>
    <row r="1734" spans="7:7">
      <c r="G1734" s="31"/>
    </row>
    <row r="1735" spans="7:7">
      <c r="G1735" s="31"/>
    </row>
    <row r="1736" spans="7:7">
      <c r="G1736" s="31"/>
    </row>
    <row r="1737" spans="7:7">
      <c r="G1737" s="31"/>
    </row>
    <row r="1738" spans="7:7">
      <c r="G1738" s="31"/>
    </row>
    <row r="1739" spans="7:7">
      <c r="G1739" s="31"/>
    </row>
    <row r="1740" spans="7:7">
      <c r="G1740" s="31"/>
    </row>
    <row r="1741" spans="7:7">
      <c r="G1741" s="31"/>
    </row>
    <row r="1742" spans="7:7">
      <c r="G1742" s="31"/>
    </row>
    <row r="1743" spans="7:7">
      <c r="G1743" s="31"/>
    </row>
    <row r="1744" spans="7:7">
      <c r="G1744" s="31"/>
    </row>
    <row r="1745" spans="7:7">
      <c r="G1745" s="31"/>
    </row>
    <row r="1746" spans="7:7">
      <c r="G1746" s="31"/>
    </row>
    <row r="1747" spans="7:7">
      <c r="G1747" s="31"/>
    </row>
    <row r="1748" spans="7:7">
      <c r="G1748" s="31"/>
    </row>
    <row r="1749" spans="7:7">
      <c r="G1749" s="31"/>
    </row>
    <row r="1750" spans="7:7">
      <c r="G1750" s="31"/>
    </row>
    <row r="1751" spans="7:7">
      <c r="G1751" s="31"/>
    </row>
    <row r="1752" spans="7:7">
      <c r="G1752" s="31"/>
    </row>
    <row r="1753" spans="7:7">
      <c r="G1753" s="31"/>
    </row>
    <row r="1754" spans="7:7">
      <c r="G1754" s="31"/>
    </row>
    <row r="1755" spans="7:7">
      <c r="G1755" s="31"/>
    </row>
    <row r="1756" spans="7:7">
      <c r="G1756" s="31"/>
    </row>
    <row r="1757" spans="7:7">
      <c r="G1757" s="31"/>
    </row>
    <row r="1758" spans="7:7">
      <c r="G1758" s="31"/>
    </row>
    <row r="1759" spans="7:7">
      <c r="G1759" s="31"/>
    </row>
    <row r="1760" spans="7:7">
      <c r="G1760" s="31"/>
    </row>
    <row r="1761" spans="7:7">
      <c r="G1761" s="31"/>
    </row>
    <row r="1762" spans="7:7">
      <c r="G1762" s="31"/>
    </row>
    <row r="1763" spans="7:7">
      <c r="G1763" s="31"/>
    </row>
    <row r="1764" spans="7:7">
      <c r="G1764" s="31"/>
    </row>
    <row r="1765" spans="7:7">
      <c r="G1765" s="31"/>
    </row>
    <row r="1766" spans="7:7">
      <c r="G1766" s="31"/>
    </row>
    <row r="1767" spans="7:7">
      <c r="G1767" s="31"/>
    </row>
    <row r="1768" spans="7:7">
      <c r="G1768" s="31"/>
    </row>
    <row r="1769" spans="7:7">
      <c r="G1769" s="31"/>
    </row>
    <row r="1770" spans="7:7">
      <c r="G1770" s="31"/>
    </row>
    <row r="1771" spans="7:7">
      <c r="G1771" s="31"/>
    </row>
    <row r="1772" spans="7:7">
      <c r="G1772" s="31"/>
    </row>
    <row r="1773" spans="7:7">
      <c r="G1773" s="31"/>
    </row>
    <row r="1774" spans="7:7">
      <c r="G1774" s="31"/>
    </row>
    <row r="1775" spans="7:7">
      <c r="G1775" s="31"/>
    </row>
    <row r="1776" spans="7:7">
      <c r="G1776" s="31"/>
    </row>
    <row r="1777" spans="7:7">
      <c r="G1777" s="31"/>
    </row>
    <row r="1778" spans="7:7">
      <c r="G1778" s="31"/>
    </row>
    <row r="1779" spans="7:7">
      <c r="G1779" s="31"/>
    </row>
    <row r="1780" spans="7:7">
      <c r="G1780" s="31"/>
    </row>
    <row r="1781" spans="7:7">
      <c r="G1781" s="31"/>
    </row>
    <row r="1782" spans="7:7">
      <c r="G1782" s="31"/>
    </row>
    <row r="1783" spans="7:7">
      <c r="G1783" s="31"/>
    </row>
    <row r="1784" spans="7:7">
      <c r="G1784" s="31"/>
    </row>
    <row r="1785" spans="7:7">
      <c r="G1785" s="31"/>
    </row>
    <row r="1786" spans="7:7">
      <c r="G1786" s="31"/>
    </row>
    <row r="1787" spans="7:7">
      <c r="G1787" s="31"/>
    </row>
    <row r="1788" spans="7:7">
      <c r="G1788" s="31"/>
    </row>
    <row r="1789" spans="7:7">
      <c r="G1789" s="31"/>
    </row>
    <row r="1790" spans="7:7">
      <c r="G1790" s="31"/>
    </row>
    <row r="1791" spans="7:7">
      <c r="G1791" s="31"/>
    </row>
    <row r="1792" spans="7:7">
      <c r="G1792" s="31"/>
    </row>
    <row r="1793" spans="7:7">
      <c r="G1793" s="31"/>
    </row>
    <row r="1794" spans="7:7">
      <c r="G1794" s="31"/>
    </row>
    <row r="1795" spans="7:7">
      <c r="G1795" s="31"/>
    </row>
    <row r="1796" spans="7:7">
      <c r="G1796" s="31"/>
    </row>
    <row r="1797" spans="7:7">
      <c r="G1797" s="31"/>
    </row>
    <row r="1798" spans="7:7">
      <c r="G1798" s="31"/>
    </row>
    <row r="1799" spans="7:7">
      <c r="G1799" s="31"/>
    </row>
    <row r="1800" spans="7:7">
      <c r="G1800" s="31"/>
    </row>
    <row r="1801" spans="7:7">
      <c r="G1801" s="31"/>
    </row>
    <row r="1802" spans="7:7">
      <c r="G1802" s="31"/>
    </row>
    <row r="1803" spans="7:7">
      <c r="G1803" s="31"/>
    </row>
    <row r="1804" spans="7:7">
      <c r="G1804" s="31"/>
    </row>
    <row r="1805" spans="7:7">
      <c r="G1805" s="31"/>
    </row>
    <row r="1806" spans="7:7">
      <c r="G1806" s="31"/>
    </row>
    <row r="1807" spans="7:7">
      <c r="G1807" s="31"/>
    </row>
    <row r="1808" spans="7:7">
      <c r="G1808" s="31"/>
    </row>
    <row r="1809" spans="7:7">
      <c r="G1809" s="31"/>
    </row>
    <row r="1810" spans="7:7">
      <c r="G1810" s="31"/>
    </row>
    <row r="1811" spans="7:7">
      <c r="G1811" s="31"/>
    </row>
    <row r="1812" spans="7:7">
      <c r="G1812" s="31"/>
    </row>
    <row r="1813" spans="7:7">
      <c r="G1813" s="31"/>
    </row>
    <row r="1814" spans="7:7">
      <c r="G1814" s="31"/>
    </row>
    <row r="1815" spans="7:7">
      <c r="G1815" s="31"/>
    </row>
    <row r="1816" spans="7:7">
      <c r="G1816" s="31"/>
    </row>
    <row r="1817" spans="7:7">
      <c r="G1817" s="31"/>
    </row>
    <row r="1818" spans="7:7">
      <c r="G1818" s="31"/>
    </row>
    <row r="1819" spans="7:7">
      <c r="G1819" s="31"/>
    </row>
    <row r="1820" spans="7:7">
      <c r="G1820" s="31"/>
    </row>
    <row r="1821" spans="7:7">
      <c r="G1821" s="31"/>
    </row>
    <row r="1822" spans="7:7">
      <c r="G1822" s="31"/>
    </row>
    <row r="1823" spans="7:7">
      <c r="G1823" s="31"/>
    </row>
    <row r="1824" spans="7:7">
      <c r="G1824" s="31"/>
    </row>
    <row r="1825" spans="7:7">
      <c r="G1825" s="31"/>
    </row>
    <row r="1826" spans="7:7">
      <c r="G1826" s="31"/>
    </row>
    <row r="1827" spans="7:7">
      <c r="G1827" s="31"/>
    </row>
    <row r="1828" spans="7:7">
      <c r="G1828" s="31"/>
    </row>
    <row r="1829" spans="7:7">
      <c r="G1829" s="31"/>
    </row>
    <row r="1830" spans="7:7">
      <c r="G1830" s="31"/>
    </row>
    <row r="1831" spans="7:7">
      <c r="G1831" s="31"/>
    </row>
    <row r="1832" spans="7:7">
      <c r="G1832" s="31"/>
    </row>
    <row r="1833" spans="7:7">
      <c r="G1833" s="31"/>
    </row>
    <row r="1834" spans="7:7">
      <c r="G1834" s="31"/>
    </row>
    <row r="1835" spans="7:7">
      <c r="G1835" s="31"/>
    </row>
    <row r="1836" spans="7:7">
      <c r="G1836" s="31"/>
    </row>
    <row r="1837" spans="7:7">
      <c r="G1837" s="31"/>
    </row>
    <row r="1838" spans="7:7">
      <c r="G1838" s="31"/>
    </row>
    <row r="1839" spans="7:7">
      <c r="G1839" s="31"/>
    </row>
    <row r="1840" spans="7:7">
      <c r="G1840" s="31"/>
    </row>
    <row r="1841" spans="7:7">
      <c r="G1841" s="31"/>
    </row>
    <row r="1842" spans="7:7">
      <c r="G1842" s="31"/>
    </row>
    <row r="1843" spans="7:7">
      <c r="G1843" s="31"/>
    </row>
    <row r="1844" spans="7:7">
      <c r="G1844" s="31"/>
    </row>
    <row r="1845" spans="7:7">
      <c r="G1845" s="31"/>
    </row>
    <row r="1846" spans="7:7">
      <c r="G1846" s="31"/>
    </row>
    <row r="1847" spans="7:7">
      <c r="G1847" s="31"/>
    </row>
    <row r="1848" spans="7:7">
      <c r="G1848" s="31"/>
    </row>
    <row r="1849" spans="7:7">
      <c r="G1849" s="31"/>
    </row>
    <row r="1850" spans="7:7">
      <c r="G1850" s="31"/>
    </row>
    <row r="1851" spans="7:7">
      <c r="G1851" s="31"/>
    </row>
    <row r="1852" spans="7:7">
      <c r="G1852" s="31"/>
    </row>
    <row r="1853" spans="7:7">
      <c r="G1853" s="31"/>
    </row>
    <row r="1854" spans="7:7">
      <c r="G1854" s="31"/>
    </row>
    <row r="1855" spans="7:7">
      <c r="G1855" s="31"/>
    </row>
    <row r="1856" spans="7:7">
      <c r="G1856" s="31"/>
    </row>
    <row r="1857" spans="7:7">
      <c r="G1857" s="31"/>
    </row>
    <row r="1858" spans="7:7">
      <c r="G1858" s="31"/>
    </row>
    <row r="1859" spans="7:7">
      <c r="G1859" s="31"/>
    </row>
    <row r="1860" spans="7:7">
      <c r="G1860" s="31"/>
    </row>
    <row r="1861" spans="7:7">
      <c r="G1861" s="31"/>
    </row>
    <row r="1862" spans="7:7">
      <c r="G1862" s="31"/>
    </row>
    <row r="1863" spans="7:7">
      <c r="G1863" s="31"/>
    </row>
    <row r="1864" spans="7:7">
      <c r="G1864" s="31"/>
    </row>
    <row r="1865" spans="7:7">
      <c r="G1865" s="31"/>
    </row>
    <row r="1866" spans="7:7">
      <c r="G1866" s="31"/>
    </row>
    <row r="1867" spans="7:7">
      <c r="G1867" s="31"/>
    </row>
    <row r="1868" spans="7:7">
      <c r="G1868" s="31"/>
    </row>
    <row r="1869" spans="7:7">
      <c r="G1869" s="31"/>
    </row>
    <row r="1870" spans="7:7">
      <c r="G1870" s="31"/>
    </row>
    <row r="1871" spans="7:7">
      <c r="G1871" s="31"/>
    </row>
    <row r="1872" spans="7:7">
      <c r="G1872" s="31"/>
    </row>
    <row r="1873" spans="7:7">
      <c r="G1873" s="31"/>
    </row>
    <row r="1874" spans="7:7">
      <c r="G1874" s="31"/>
    </row>
    <row r="1875" spans="7:7">
      <c r="G1875" s="31"/>
    </row>
    <row r="1876" spans="7:7">
      <c r="G1876" s="31"/>
    </row>
    <row r="1877" spans="7:7">
      <c r="G1877" s="31"/>
    </row>
    <row r="1878" spans="7:7">
      <c r="G1878" s="31"/>
    </row>
    <row r="1879" spans="7:7">
      <c r="G1879" s="31"/>
    </row>
    <row r="1880" spans="7:7">
      <c r="G1880" s="31"/>
    </row>
    <row r="1881" spans="7:7">
      <c r="G1881" s="31"/>
    </row>
    <row r="1882" spans="7:7">
      <c r="G1882" s="31"/>
    </row>
    <row r="1883" spans="7:7">
      <c r="G1883" s="31"/>
    </row>
    <row r="1884" spans="7:7">
      <c r="G1884" s="31"/>
    </row>
    <row r="1885" spans="7:7">
      <c r="G1885" s="31"/>
    </row>
    <row r="1886" spans="7:7">
      <c r="G1886" s="31"/>
    </row>
    <row r="1887" spans="7:7">
      <c r="G1887" s="31"/>
    </row>
    <row r="1888" spans="7:7">
      <c r="G1888" s="31"/>
    </row>
    <row r="1889" spans="7:7">
      <c r="G1889" s="31"/>
    </row>
    <row r="1890" spans="7:7">
      <c r="G1890" s="31"/>
    </row>
    <row r="1891" spans="7:7">
      <c r="G1891" s="31"/>
    </row>
    <row r="1892" spans="7:7">
      <c r="G1892" s="31"/>
    </row>
    <row r="1893" spans="7:7">
      <c r="G1893" s="31"/>
    </row>
    <row r="1894" spans="7:7">
      <c r="G1894" s="31"/>
    </row>
    <row r="1895" spans="7:7">
      <c r="G1895" s="31"/>
    </row>
    <row r="1896" spans="7:7">
      <c r="G1896" s="31"/>
    </row>
    <row r="1897" spans="7:7">
      <c r="G1897" s="31"/>
    </row>
    <row r="1898" spans="7:7">
      <c r="G1898" s="31"/>
    </row>
    <row r="1899" spans="7:7">
      <c r="G1899" s="31"/>
    </row>
    <row r="1900" spans="7:7">
      <c r="G1900" s="31"/>
    </row>
    <row r="1901" spans="7:7">
      <c r="G1901" s="31"/>
    </row>
    <row r="1902" spans="7:7">
      <c r="G1902" s="31"/>
    </row>
    <row r="1903" spans="7:7">
      <c r="G1903" s="31"/>
    </row>
    <row r="1904" spans="7:7">
      <c r="G1904" s="31"/>
    </row>
    <row r="1905" spans="7:7">
      <c r="G1905" s="31"/>
    </row>
    <row r="1906" spans="7:7">
      <c r="G1906" s="31"/>
    </row>
    <row r="1907" spans="7:7">
      <c r="G1907" s="31"/>
    </row>
    <row r="1908" spans="7:7">
      <c r="G1908" s="31"/>
    </row>
    <row r="1909" spans="7:7">
      <c r="G1909" s="31"/>
    </row>
    <row r="1910" spans="7:7">
      <c r="G1910" s="31"/>
    </row>
    <row r="1911" spans="7:7">
      <c r="G1911" s="31"/>
    </row>
    <row r="1912" spans="7:7">
      <c r="G1912" s="31"/>
    </row>
    <row r="1913" spans="7:7">
      <c r="G1913" s="31"/>
    </row>
    <row r="1914" spans="7:7">
      <c r="G1914" s="31"/>
    </row>
    <row r="1915" spans="7:7">
      <c r="G1915" s="31"/>
    </row>
    <row r="1916" spans="7:7">
      <c r="G1916" s="31"/>
    </row>
    <row r="1917" spans="7:7">
      <c r="G1917" s="31"/>
    </row>
    <row r="1918" spans="7:7">
      <c r="G1918" s="31"/>
    </row>
    <row r="1919" spans="7:7">
      <c r="G1919" s="31"/>
    </row>
    <row r="1920" spans="7:7">
      <c r="G1920" s="31"/>
    </row>
    <row r="1921" spans="7:7">
      <c r="G1921" s="31"/>
    </row>
    <row r="1922" spans="7:7">
      <c r="G1922" s="31"/>
    </row>
    <row r="1923" spans="7:7">
      <c r="G1923" s="31"/>
    </row>
    <row r="1924" spans="7:7">
      <c r="G1924" s="31"/>
    </row>
    <row r="1925" spans="7:7">
      <c r="G1925" s="31"/>
    </row>
    <row r="1926" spans="7:7">
      <c r="G1926" s="31"/>
    </row>
    <row r="1927" spans="7:7">
      <c r="G1927" s="31"/>
    </row>
    <row r="1928" spans="7:7">
      <c r="G1928" s="31"/>
    </row>
    <row r="1929" spans="7:7">
      <c r="G1929" s="31"/>
    </row>
    <row r="1930" spans="7:7">
      <c r="G1930" s="31"/>
    </row>
    <row r="1931" spans="7:7">
      <c r="G1931" s="31"/>
    </row>
    <row r="1932" spans="7:7">
      <c r="G1932" s="31"/>
    </row>
    <row r="1933" spans="7:7">
      <c r="G1933" s="31"/>
    </row>
    <row r="1934" spans="7:7">
      <c r="G1934" s="31"/>
    </row>
    <row r="1935" spans="7:7">
      <c r="G1935" s="31"/>
    </row>
    <row r="1936" spans="7:7">
      <c r="G1936" s="31"/>
    </row>
    <row r="1937" spans="7:7">
      <c r="G1937" s="31"/>
    </row>
    <row r="1938" spans="7:7">
      <c r="G1938" s="31"/>
    </row>
    <row r="1939" spans="7:7">
      <c r="G1939" s="31"/>
    </row>
    <row r="1940" spans="7:7">
      <c r="G1940" s="31"/>
    </row>
    <row r="1941" spans="7:7">
      <c r="G1941" s="31"/>
    </row>
    <row r="1942" spans="7:7">
      <c r="G1942" s="31"/>
    </row>
    <row r="1943" spans="7:7">
      <c r="G1943" s="31"/>
    </row>
    <row r="1944" spans="7:7">
      <c r="G1944" s="31"/>
    </row>
    <row r="1945" spans="7:7">
      <c r="G1945" s="31"/>
    </row>
    <row r="1946" spans="7:7">
      <c r="G1946" s="31"/>
    </row>
    <row r="1947" spans="7:7">
      <c r="G1947" s="31"/>
    </row>
    <row r="1948" spans="7:7">
      <c r="G1948" s="31"/>
    </row>
    <row r="1949" spans="7:7">
      <c r="G1949" s="31"/>
    </row>
    <row r="1950" spans="7:7">
      <c r="G1950" s="31"/>
    </row>
    <row r="1951" spans="7:7">
      <c r="G1951" s="31"/>
    </row>
    <row r="1952" spans="7:7">
      <c r="G1952" s="31"/>
    </row>
    <row r="1953" spans="7:7">
      <c r="G1953" s="31"/>
    </row>
    <row r="1954" spans="7:7">
      <c r="G1954" s="31"/>
    </row>
    <row r="1955" spans="7:7">
      <c r="G1955" s="31"/>
    </row>
    <row r="1956" spans="7:7">
      <c r="G1956" s="31"/>
    </row>
    <row r="1957" spans="7:7">
      <c r="G1957" s="31"/>
    </row>
    <row r="1958" spans="7:7">
      <c r="G1958" s="31"/>
    </row>
    <row r="1959" spans="7:7">
      <c r="G1959" s="31"/>
    </row>
    <row r="1960" spans="7:7">
      <c r="G1960" s="31"/>
    </row>
    <row r="1961" spans="7:7">
      <c r="G1961" s="31"/>
    </row>
    <row r="1962" spans="7:7">
      <c r="G1962" s="31"/>
    </row>
    <row r="1963" spans="7:7">
      <c r="G1963" s="31"/>
    </row>
    <row r="1964" spans="7:7">
      <c r="G1964" s="31"/>
    </row>
    <row r="1965" spans="7:7">
      <c r="G1965" s="31"/>
    </row>
    <row r="1966" spans="7:7">
      <c r="G1966" s="31"/>
    </row>
    <row r="1967" spans="7:7">
      <c r="G1967" s="31"/>
    </row>
    <row r="1968" spans="7:7">
      <c r="G1968" s="31"/>
    </row>
    <row r="1969" spans="7:7">
      <c r="G1969" s="31"/>
    </row>
    <row r="1970" spans="7:7">
      <c r="G1970" s="31"/>
    </row>
    <row r="1971" spans="7:7">
      <c r="G1971" s="31"/>
    </row>
    <row r="1972" spans="7:7">
      <c r="G1972" s="31"/>
    </row>
    <row r="1973" spans="7:7">
      <c r="G1973" s="31"/>
    </row>
    <row r="1974" spans="7:7">
      <c r="G1974" s="31"/>
    </row>
    <row r="1975" spans="7:7">
      <c r="G1975" s="31"/>
    </row>
    <row r="1976" spans="7:7">
      <c r="G1976" s="31"/>
    </row>
    <row r="1977" spans="7:7">
      <c r="G1977" s="31"/>
    </row>
    <row r="1978" spans="7:7">
      <c r="G1978" s="31"/>
    </row>
    <row r="1979" spans="7:7">
      <c r="G1979" s="31"/>
    </row>
    <row r="1980" spans="7:7">
      <c r="G1980" s="31"/>
    </row>
    <row r="1981" spans="7:7">
      <c r="G1981" s="31"/>
    </row>
    <row r="1982" spans="7:7">
      <c r="G1982" s="31"/>
    </row>
    <row r="1983" spans="7:7">
      <c r="G1983" s="31"/>
    </row>
    <row r="1984" spans="7:7">
      <c r="G1984" s="31"/>
    </row>
    <row r="1985" spans="7:7">
      <c r="G1985" s="31"/>
    </row>
    <row r="1986" spans="7:7">
      <c r="G1986" s="31"/>
    </row>
    <row r="1987" spans="7:7">
      <c r="G1987" s="31"/>
    </row>
    <row r="1988" spans="7:7">
      <c r="G1988" s="31"/>
    </row>
    <row r="1989" spans="7:7">
      <c r="G1989" s="31"/>
    </row>
    <row r="1990" spans="7:7">
      <c r="G1990" s="31"/>
    </row>
    <row r="1991" spans="7:7">
      <c r="G1991" s="31"/>
    </row>
    <row r="1992" spans="7:7">
      <c r="G1992" s="31"/>
    </row>
    <row r="1993" spans="7:7">
      <c r="G1993" s="31"/>
    </row>
    <row r="1994" spans="7:7">
      <c r="G1994" s="31"/>
    </row>
    <row r="1995" spans="7:7">
      <c r="G1995" s="31"/>
    </row>
    <row r="1996" spans="7:7">
      <c r="G1996" s="31"/>
    </row>
    <row r="1997" spans="7:7">
      <c r="G1997" s="31"/>
    </row>
    <row r="1998" spans="7:7">
      <c r="G1998" s="31"/>
    </row>
    <row r="1999" spans="7:7">
      <c r="G1999" s="31"/>
    </row>
    <row r="2000" spans="7:7">
      <c r="G2000" s="31"/>
    </row>
    <row r="2001" spans="7:7">
      <c r="G2001" s="31"/>
    </row>
    <row r="2002" spans="7:7">
      <c r="G2002" s="31"/>
    </row>
    <row r="2003" spans="7:7">
      <c r="G2003" s="31"/>
    </row>
    <row r="2004" spans="7:7">
      <c r="G2004" s="31"/>
    </row>
    <row r="2005" spans="7:7">
      <c r="G2005" s="31"/>
    </row>
    <row r="2006" spans="7:7">
      <c r="G2006" s="31"/>
    </row>
    <row r="2007" spans="7:7">
      <c r="G2007" s="31"/>
    </row>
    <row r="2008" spans="7:7">
      <c r="G2008" s="31"/>
    </row>
    <row r="2009" spans="7:7">
      <c r="G2009" s="31"/>
    </row>
    <row r="2010" spans="7:7">
      <c r="G2010" s="31"/>
    </row>
    <row r="2011" spans="7:7">
      <c r="G2011" s="31"/>
    </row>
    <row r="2012" spans="7:7">
      <c r="G2012" s="31"/>
    </row>
    <row r="2013" spans="7:7">
      <c r="G2013" s="31"/>
    </row>
    <row r="2014" spans="7:7">
      <c r="G2014" s="31"/>
    </row>
    <row r="2015" spans="7:7">
      <c r="G2015" s="31"/>
    </row>
    <row r="2016" spans="7:7">
      <c r="G2016" s="31"/>
    </row>
    <row r="2017" spans="7:7">
      <c r="G2017" s="31"/>
    </row>
    <row r="2018" spans="7:7">
      <c r="G2018" s="31"/>
    </row>
    <row r="2019" spans="7:7">
      <c r="G2019" s="31"/>
    </row>
    <row r="2020" spans="7:7">
      <c r="G2020" s="31"/>
    </row>
    <row r="2021" spans="7:7">
      <c r="G2021" s="31"/>
    </row>
    <row r="2022" spans="7:7">
      <c r="G2022" s="31"/>
    </row>
    <row r="2023" spans="7:7">
      <c r="G2023" s="31"/>
    </row>
    <row r="2024" spans="7:7">
      <c r="G2024" s="31"/>
    </row>
    <row r="2025" spans="7:7">
      <c r="G2025" s="31"/>
    </row>
    <row r="2026" spans="7:7">
      <c r="G2026" s="31"/>
    </row>
    <row r="2027" spans="7:7">
      <c r="G2027" s="31"/>
    </row>
    <row r="2028" spans="7:7">
      <c r="G2028" s="31"/>
    </row>
    <row r="2029" spans="7:7">
      <c r="G2029" s="31"/>
    </row>
    <row r="2030" spans="7:7">
      <c r="G2030" s="31"/>
    </row>
    <row r="2031" spans="7:7">
      <c r="G2031" s="31"/>
    </row>
    <row r="2032" spans="7:7">
      <c r="G2032" s="31"/>
    </row>
    <row r="2033" spans="7:7">
      <c r="G2033" s="31"/>
    </row>
    <row r="2034" spans="7:7">
      <c r="G2034" s="31"/>
    </row>
    <row r="2035" spans="7:7">
      <c r="G2035" s="31"/>
    </row>
    <row r="2036" spans="7:7">
      <c r="G2036" s="31"/>
    </row>
    <row r="2037" spans="7:7">
      <c r="G2037" s="31"/>
    </row>
    <row r="2038" spans="7:7">
      <c r="G2038" s="31"/>
    </row>
    <row r="2039" spans="7:7">
      <c r="G2039" s="31"/>
    </row>
    <row r="2040" spans="7:7">
      <c r="G2040" s="31"/>
    </row>
    <row r="2041" spans="7:7">
      <c r="G2041" s="31"/>
    </row>
    <row r="2042" spans="7:7">
      <c r="G2042" s="31"/>
    </row>
    <row r="2043" spans="7:7">
      <c r="G2043" s="31"/>
    </row>
    <row r="2044" spans="7:7">
      <c r="G2044" s="31"/>
    </row>
    <row r="2045" spans="7:7">
      <c r="G2045" s="31"/>
    </row>
    <row r="2046" spans="7:7">
      <c r="G2046" s="31"/>
    </row>
    <row r="2047" spans="7:7">
      <c r="G2047" s="31"/>
    </row>
    <row r="2048" spans="7:7">
      <c r="G2048" s="31"/>
    </row>
    <row r="2049" spans="7:7">
      <c r="G2049" s="31"/>
    </row>
    <row r="2050" spans="7:7">
      <c r="G2050" s="31"/>
    </row>
    <row r="2051" spans="7:7">
      <c r="G2051" s="31"/>
    </row>
    <row r="2052" spans="7:7">
      <c r="G2052" s="31"/>
    </row>
    <row r="2053" spans="7:7">
      <c r="G2053" s="31"/>
    </row>
    <row r="2054" spans="7:7">
      <c r="G2054" s="31"/>
    </row>
    <row r="2055" spans="7:7">
      <c r="G2055" s="31"/>
    </row>
    <row r="2056" spans="7:7">
      <c r="G2056" s="31"/>
    </row>
    <row r="2057" spans="7:7">
      <c r="G2057" s="31"/>
    </row>
    <row r="2058" spans="7:7">
      <c r="G2058" s="31"/>
    </row>
    <row r="2059" spans="7:7">
      <c r="G2059" s="31"/>
    </row>
    <row r="2060" spans="7:7">
      <c r="G2060" s="31"/>
    </row>
    <row r="2061" spans="7:7">
      <c r="G2061" s="31"/>
    </row>
    <row r="2062" spans="7:7">
      <c r="G2062" s="31"/>
    </row>
    <row r="2063" spans="7:7">
      <c r="G2063" s="31"/>
    </row>
    <row r="2064" spans="7:7">
      <c r="G2064" s="31"/>
    </row>
    <row r="2065" spans="7:7">
      <c r="G2065" s="31"/>
    </row>
    <row r="2066" spans="7:7">
      <c r="G2066" s="31"/>
    </row>
    <row r="2067" spans="7:7">
      <c r="G2067" s="31"/>
    </row>
    <row r="2068" spans="7:7">
      <c r="G2068" s="31"/>
    </row>
    <row r="2069" spans="7:7">
      <c r="G2069" s="31"/>
    </row>
    <row r="2070" spans="7:7">
      <c r="G2070" s="31"/>
    </row>
    <row r="2071" spans="7:7">
      <c r="G2071" s="31"/>
    </row>
    <row r="2072" spans="7:7">
      <c r="G2072" s="31"/>
    </row>
    <row r="2073" spans="7:7">
      <c r="G2073" s="31"/>
    </row>
    <row r="2074" spans="7:7">
      <c r="G2074" s="31"/>
    </row>
    <row r="2075" spans="7:7">
      <c r="G2075" s="31"/>
    </row>
    <row r="2076" spans="7:7">
      <c r="G2076" s="31"/>
    </row>
    <row r="2077" spans="7:7">
      <c r="G2077" s="31"/>
    </row>
    <row r="2078" spans="7:7">
      <c r="G2078" s="31"/>
    </row>
    <row r="2079" spans="7:7">
      <c r="G2079" s="31"/>
    </row>
    <row r="2080" spans="7:7">
      <c r="G2080" s="31"/>
    </row>
    <row r="2081" spans="7:7">
      <c r="G2081" s="31"/>
    </row>
    <row r="2082" spans="7:7">
      <c r="G2082" s="31"/>
    </row>
    <row r="2083" spans="7:7">
      <c r="G2083" s="31"/>
    </row>
    <row r="2084" spans="7:7">
      <c r="G2084" s="31"/>
    </row>
    <row r="2085" spans="7:7">
      <c r="G2085" s="31"/>
    </row>
    <row r="2086" spans="7:7">
      <c r="G2086" s="31"/>
    </row>
    <row r="2087" spans="7:7">
      <c r="G2087" s="31"/>
    </row>
    <row r="2088" spans="7:7">
      <c r="G2088" s="31"/>
    </row>
    <row r="2089" spans="7:7">
      <c r="G2089" s="31"/>
    </row>
    <row r="2090" spans="7:7">
      <c r="G2090" s="31"/>
    </row>
    <row r="2091" spans="7:7">
      <c r="G2091" s="31"/>
    </row>
    <row r="2092" spans="7:7">
      <c r="G2092" s="31"/>
    </row>
    <row r="2093" spans="7:7">
      <c r="G2093" s="31"/>
    </row>
    <row r="2094" spans="7:7">
      <c r="G2094" s="31"/>
    </row>
    <row r="2095" spans="7:7">
      <c r="G2095" s="31"/>
    </row>
    <row r="2096" spans="7:7">
      <c r="G2096" s="31"/>
    </row>
    <row r="2097" spans="7:7">
      <c r="G2097" s="31"/>
    </row>
    <row r="2098" spans="7:7">
      <c r="G2098" s="31"/>
    </row>
    <row r="2099" spans="7:7">
      <c r="G2099" s="31"/>
    </row>
    <row r="2100" spans="7:7">
      <c r="G2100" s="31"/>
    </row>
    <row r="2101" spans="7:7">
      <c r="G2101" s="31"/>
    </row>
    <row r="2102" spans="7:7">
      <c r="G2102" s="31"/>
    </row>
    <row r="2103" spans="7:7">
      <c r="G2103" s="31"/>
    </row>
    <row r="2104" spans="7:7">
      <c r="G2104" s="31"/>
    </row>
    <row r="2105" spans="7:7">
      <c r="G2105" s="31"/>
    </row>
    <row r="2106" spans="7:7">
      <c r="G2106" s="31"/>
    </row>
    <row r="2107" spans="7:7">
      <c r="G2107" s="31"/>
    </row>
    <row r="2108" spans="7:7">
      <c r="G2108" s="31"/>
    </row>
    <row r="2109" spans="7:7">
      <c r="G2109" s="31"/>
    </row>
    <row r="2110" spans="7:7">
      <c r="G2110" s="31"/>
    </row>
    <row r="2111" spans="7:7">
      <c r="G2111" s="31"/>
    </row>
    <row r="2112" spans="7:7">
      <c r="G2112" s="31"/>
    </row>
    <row r="2113" spans="7:7">
      <c r="G2113" s="31"/>
    </row>
    <row r="2114" spans="7:7">
      <c r="G2114" s="31"/>
    </row>
    <row r="2115" spans="7:7">
      <c r="G2115" s="31"/>
    </row>
    <row r="2116" spans="7:7">
      <c r="G2116" s="31"/>
    </row>
    <row r="2117" spans="7:7">
      <c r="G2117" s="31"/>
    </row>
    <row r="2118" spans="7:7">
      <c r="G2118" s="31"/>
    </row>
    <row r="2119" spans="7:7">
      <c r="G2119" s="31"/>
    </row>
    <row r="2120" spans="7:7">
      <c r="G2120" s="31"/>
    </row>
    <row r="2121" spans="7:7">
      <c r="G2121" s="31"/>
    </row>
    <row r="2122" spans="7:7">
      <c r="G2122" s="31"/>
    </row>
    <row r="2123" spans="7:7">
      <c r="G2123" s="31"/>
    </row>
    <row r="2124" spans="7:7">
      <c r="G2124" s="31"/>
    </row>
    <row r="2125" spans="7:7">
      <c r="G2125" s="31"/>
    </row>
    <row r="2126" spans="7:7">
      <c r="G2126" s="31"/>
    </row>
    <row r="2127" spans="7:7">
      <c r="G2127" s="31"/>
    </row>
    <row r="2128" spans="7:7">
      <c r="G2128" s="31"/>
    </row>
    <row r="2129" spans="7:7">
      <c r="G2129" s="31"/>
    </row>
    <row r="2130" spans="7:7">
      <c r="G2130" s="31"/>
    </row>
    <row r="2131" spans="7:7">
      <c r="G2131" s="31"/>
    </row>
    <row r="2132" spans="7:7">
      <c r="G2132" s="31"/>
    </row>
    <row r="2133" spans="7:7">
      <c r="G2133" s="31"/>
    </row>
    <row r="2134" spans="7:7">
      <c r="G2134" s="31"/>
    </row>
    <row r="2135" spans="7:7">
      <c r="G2135" s="31"/>
    </row>
    <row r="2136" spans="7:7">
      <c r="G2136" s="31"/>
    </row>
    <row r="2137" spans="7:7">
      <c r="G2137" s="31"/>
    </row>
    <row r="2138" spans="7:7">
      <c r="G2138" s="31"/>
    </row>
    <row r="2139" spans="7:7">
      <c r="G2139" s="31"/>
    </row>
    <row r="2140" spans="7:7">
      <c r="G2140" s="31"/>
    </row>
    <row r="2141" spans="7:7">
      <c r="G2141" s="31"/>
    </row>
    <row r="2142" spans="7:7">
      <c r="G2142" s="31"/>
    </row>
    <row r="2143" spans="7:7">
      <c r="G2143" s="31"/>
    </row>
    <row r="2144" spans="7:7">
      <c r="G2144" s="31"/>
    </row>
    <row r="2145" spans="7:7">
      <c r="G2145" s="31"/>
    </row>
    <row r="2146" spans="7:7">
      <c r="G2146" s="31"/>
    </row>
    <row r="2147" spans="7:7">
      <c r="G2147" s="31"/>
    </row>
    <row r="2148" spans="7:7">
      <c r="G2148" s="31"/>
    </row>
    <row r="2149" spans="7:7">
      <c r="G2149" s="31"/>
    </row>
    <row r="2150" spans="7:7">
      <c r="G2150" s="31"/>
    </row>
    <row r="2151" spans="7:7">
      <c r="G2151" s="31"/>
    </row>
    <row r="2152" spans="7:7">
      <c r="G2152" s="31"/>
    </row>
    <row r="2153" spans="7:7">
      <c r="G2153" s="31"/>
    </row>
    <row r="2154" spans="7:7">
      <c r="G2154" s="31"/>
    </row>
    <row r="2155" spans="7:7">
      <c r="G2155" s="31"/>
    </row>
    <row r="2156" spans="7:7">
      <c r="G2156" s="31"/>
    </row>
    <row r="2157" spans="7:7">
      <c r="G2157" s="31"/>
    </row>
    <row r="2158" spans="7:7">
      <c r="G2158" s="31"/>
    </row>
    <row r="2159" spans="7:7">
      <c r="G2159" s="31"/>
    </row>
    <row r="2160" spans="7:7">
      <c r="G2160" s="31"/>
    </row>
    <row r="2161" spans="7:7">
      <c r="G2161" s="31"/>
    </row>
    <row r="2162" spans="7:7">
      <c r="G2162" s="31"/>
    </row>
    <row r="2163" spans="7:7">
      <c r="G2163" s="31"/>
    </row>
    <row r="2164" spans="7:7">
      <c r="G2164" s="31"/>
    </row>
    <row r="2165" spans="7:7">
      <c r="G2165" s="31"/>
    </row>
    <row r="2166" spans="7:7">
      <c r="G2166" s="31"/>
    </row>
    <row r="2167" spans="7:7">
      <c r="G2167" s="31"/>
    </row>
    <row r="2168" spans="7:7">
      <c r="G2168" s="31"/>
    </row>
    <row r="2169" spans="7:7">
      <c r="G2169" s="31"/>
    </row>
    <row r="2170" spans="7:7">
      <c r="G2170" s="31"/>
    </row>
    <row r="2171" spans="7:7">
      <c r="G2171" s="31"/>
    </row>
    <row r="2172" spans="7:7">
      <c r="G2172" s="31"/>
    </row>
    <row r="2173" spans="7:7">
      <c r="G2173" s="31"/>
    </row>
    <row r="2174" spans="7:7">
      <c r="G2174" s="31"/>
    </row>
    <row r="2175" spans="7:7">
      <c r="G2175" s="31"/>
    </row>
    <row r="2176" spans="7:7">
      <c r="G2176" s="31"/>
    </row>
    <row r="2177" spans="7:7">
      <c r="G2177" s="31"/>
    </row>
    <row r="2178" spans="7:7">
      <c r="G2178" s="31"/>
    </row>
    <row r="2179" spans="7:7">
      <c r="G2179" s="31"/>
    </row>
    <row r="2180" spans="7:7">
      <c r="G2180" s="31"/>
    </row>
    <row r="2181" spans="7:7">
      <c r="G2181" s="31"/>
    </row>
    <row r="2182" spans="7:7">
      <c r="G2182" s="31"/>
    </row>
    <row r="2183" spans="7:7">
      <c r="G2183" s="31"/>
    </row>
    <row r="2184" spans="7:7">
      <c r="G2184" s="31"/>
    </row>
    <row r="2185" spans="7:7">
      <c r="G2185" s="31"/>
    </row>
    <row r="2186" spans="7:7">
      <c r="G2186" s="31"/>
    </row>
    <row r="2187" spans="7:7">
      <c r="G2187" s="31"/>
    </row>
    <row r="2188" spans="7:7">
      <c r="G2188" s="31"/>
    </row>
    <row r="2189" spans="7:7">
      <c r="G2189" s="31"/>
    </row>
    <row r="2190" spans="7:7">
      <c r="G2190" s="31"/>
    </row>
    <row r="2191" spans="7:7">
      <c r="G2191" s="31"/>
    </row>
    <row r="2192" spans="7:7">
      <c r="G2192" s="31"/>
    </row>
    <row r="2193" spans="7:7">
      <c r="G2193" s="31"/>
    </row>
    <row r="2194" spans="7:7">
      <c r="G2194" s="31"/>
    </row>
    <row r="2195" spans="7:7">
      <c r="G2195" s="31"/>
    </row>
    <row r="2196" spans="7:7">
      <c r="G2196" s="31"/>
    </row>
    <row r="2197" spans="7:7">
      <c r="G2197" s="31"/>
    </row>
    <row r="2198" spans="7:7">
      <c r="G2198" s="31"/>
    </row>
    <row r="2199" spans="7:7">
      <c r="G2199" s="31"/>
    </row>
    <row r="2200" spans="7:7">
      <c r="G2200" s="31"/>
    </row>
    <row r="2201" spans="7:7">
      <c r="G2201" s="31"/>
    </row>
    <row r="2202" spans="7:7">
      <c r="G2202" s="31"/>
    </row>
    <row r="2203" spans="7:7">
      <c r="G2203" s="31"/>
    </row>
    <row r="2204" spans="7:7">
      <c r="G2204" s="31"/>
    </row>
    <row r="2205" spans="7:7">
      <c r="G2205" s="31"/>
    </row>
    <row r="2206" spans="7:7">
      <c r="G2206" s="31"/>
    </row>
    <row r="2207" spans="7:7">
      <c r="G2207" s="31"/>
    </row>
    <row r="2208" spans="7:7">
      <c r="G2208" s="31"/>
    </row>
    <row r="2209" spans="7:7">
      <c r="G2209" s="31"/>
    </row>
    <row r="2210" spans="7:7">
      <c r="G2210" s="31"/>
    </row>
    <row r="2211" spans="7:7">
      <c r="G2211" s="31"/>
    </row>
    <row r="2212" spans="7:7">
      <c r="G2212" s="31"/>
    </row>
    <row r="2213" spans="7:7">
      <c r="G2213" s="31"/>
    </row>
    <row r="2214" spans="7:7">
      <c r="G2214" s="31"/>
    </row>
    <row r="2215" spans="7:7">
      <c r="G2215" s="31"/>
    </row>
    <row r="2216" spans="7:7">
      <c r="G2216" s="31"/>
    </row>
    <row r="2217" spans="7:7">
      <c r="G2217" s="31"/>
    </row>
    <row r="2218" spans="7:7">
      <c r="G2218" s="31"/>
    </row>
    <row r="2219" spans="7:7">
      <c r="G2219" s="31"/>
    </row>
    <row r="2220" spans="7:7">
      <c r="G2220" s="31"/>
    </row>
    <row r="2221" spans="7:7">
      <c r="G2221" s="31"/>
    </row>
    <row r="2222" spans="7:7">
      <c r="G2222" s="31"/>
    </row>
    <row r="2223" spans="7:7">
      <c r="G2223" s="31"/>
    </row>
    <row r="2224" spans="7:7">
      <c r="G2224" s="31"/>
    </row>
    <row r="2225" spans="7:7">
      <c r="G2225" s="31"/>
    </row>
    <row r="2226" spans="7:7">
      <c r="G2226" s="31"/>
    </row>
    <row r="2227" spans="7:7">
      <c r="G2227" s="31"/>
    </row>
    <row r="2228" spans="7:7">
      <c r="G2228" s="31"/>
    </row>
    <row r="2229" spans="7:7">
      <c r="G2229" s="31"/>
    </row>
    <row r="2230" spans="7:7">
      <c r="G2230" s="31"/>
    </row>
    <row r="2231" spans="7:7">
      <c r="G2231" s="31"/>
    </row>
    <row r="2232" spans="7:7">
      <c r="G2232" s="31"/>
    </row>
    <row r="2233" spans="7:7">
      <c r="G2233" s="31"/>
    </row>
    <row r="2234" spans="7:7">
      <c r="G2234" s="31"/>
    </row>
    <row r="2235" spans="7:7">
      <c r="G2235" s="31"/>
    </row>
    <row r="2236" spans="7:7">
      <c r="G2236" s="31"/>
    </row>
    <row r="2237" spans="7:7">
      <c r="G2237" s="31"/>
    </row>
    <row r="2238" spans="7:7">
      <c r="G2238" s="31"/>
    </row>
    <row r="2239" spans="7:7">
      <c r="G2239" s="31"/>
    </row>
    <row r="2240" spans="7:7">
      <c r="G2240" s="31"/>
    </row>
    <row r="2241" spans="7:7">
      <c r="G2241" s="31"/>
    </row>
    <row r="2242" spans="7:7">
      <c r="G2242" s="31"/>
    </row>
    <row r="2243" spans="7:7">
      <c r="G2243" s="31"/>
    </row>
    <row r="2244" spans="7:7">
      <c r="G2244" s="31"/>
    </row>
    <row r="2245" spans="7:7">
      <c r="G2245" s="31"/>
    </row>
    <row r="2246" spans="7:7">
      <c r="G2246" s="31"/>
    </row>
    <row r="2247" spans="7:7">
      <c r="G2247" s="31"/>
    </row>
    <row r="2248" spans="7:7">
      <c r="G2248" s="31"/>
    </row>
    <row r="2249" spans="7:7">
      <c r="G2249" s="31"/>
    </row>
    <row r="2250" spans="7:7">
      <c r="G2250" s="31"/>
    </row>
    <row r="2251" spans="7:7">
      <c r="G2251" s="31"/>
    </row>
    <row r="2252" spans="7:7">
      <c r="G2252" s="31"/>
    </row>
    <row r="2253" spans="7:7">
      <c r="G2253" s="31"/>
    </row>
    <row r="2254" spans="7:7">
      <c r="G2254" s="31"/>
    </row>
    <row r="2255" spans="7:7">
      <c r="G2255" s="31"/>
    </row>
    <row r="2256" spans="7:7">
      <c r="G2256" s="31"/>
    </row>
    <row r="2257" spans="7:7">
      <c r="G2257" s="31"/>
    </row>
    <row r="2258" spans="7:7">
      <c r="G2258" s="31"/>
    </row>
    <row r="2259" spans="7:7">
      <c r="G2259" s="31"/>
    </row>
    <row r="2260" spans="7:7">
      <c r="G2260" s="31"/>
    </row>
    <row r="2261" spans="7:7">
      <c r="G2261" s="31"/>
    </row>
    <row r="2262" spans="7:7">
      <c r="G2262" s="31"/>
    </row>
    <row r="2263" spans="7:7">
      <c r="G2263" s="31"/>
    </row>
    <row r="2264" spans="7:7">
      <c r="G2264" s="31"/>
    </row>
    <row r="2265" spans="7:7">
      <c r="G2265" s="31"/>
    </row>
    <row r="2266" spans="7:7">
      <c r="G2266" s="31"/>
    </row>
    <row r="2267" spans="7:7">
      <c r="G2267" s="31"/>
    </row>
    <row r="2268" spans="7:7">
      <c r="G2268" s="31"/>
    </row>
    <row r="2269" spans="7:7">
      <c r="G2269" s="31"/>
    </row>
    <row r="2270" spans="7:7">
      <c r="G2270" s="31"/>
    </row>
    <row r="2271" spans="7:7">
      <c r="G2271" s="31"/>
    </row>
    <row r="2272" spans="7:7">
      <c r="G2272" s="31"/>
    </row>
    <row r="2273" spans="7:7">
      <c r="G2273" s="31"/>
    </row>
    <row r="2274" spans="7:7">
      <c r="G2274" s="31"/>
    </row>
    <row r="2275" spans="7:7">
      <c r="G2275" s="31"/>
    </row>
    <row r="2276" spans="7:7">
      <c r="G2276" s="31"/>
    </row>
    <row r="2277" spans="7:7">
      <c r="G2277" s="31"/>
    </row>
    <row r="2278" spans="7:7">
      <c r="G2278" s="31"/>
    </row>
    <row r="2279" spans="7:7">
      <c r="G2279" s="31"/>
    </row>
    <row r="2280" spans="7:7">
      <c r="G2280" s="31"/>
    </row>
    <row r="2281" spans="7:7">
      <c r="G2281" s="31"/>
    </row>
    <row r="2282" spans="7:7">
      <c r="G2282" s="31"/>
    </row>
    <row r="2283" spans="7:7">
      <c r="G2283" s="31"/>
    </row>
    <row r="2284" spans="7:7">
      <c r="G2284" s="31"/>
    </row>
    <row r="2285" spans="7:7">
      <c r="G2285" s="31"/>
    </row>
    <row r="2286" spans="7:7">
      <c r="G2286" s="31"/>
    </row>
    <row r="2287" spans="7:7">
      <c r="G2287" s="31"/>
    </row>
    <row r="2288" spans="7:7">
      <c r="G2288" s="31"/>
    </row>
    <row r="2289" spans="7:7">
      <c r="G2289" s="31"/>
    </row>
    <row r="2290" spans="7:7">
      <c r="G2290" s="31"/>
    </row>
    <row r="2291" spans="7:7">
      <c r="G2291" s="31"/>
    </row>
    <row r="2292" spans="7:7">
      <c r="G2292" s="31"/>
    </row>
    <row r="2293" spans="7:7">
      <c r="G2293" s="31"/>
    </row>
    <row r="2294" spans="7:7">
      <c r="G2294" s="31"/>
    </row>
    <row r="2295" spans="7:7">
      <c r="G2295" s="31"/>
    </row>
    <row r="2296" spans="7:7">
      <c r="G2296" s="31"/>
    </row>
    <row r="2297" spans="7:7">
      <c r="G2297" s="31"/>
    </row>
    <row r="2298" spans="7:7">
      <c r="G2298" s="31"/>
    </row>
    <row r="2299" spans="7:7">
      <c r="G2299" s="31"/>
    </row>
    <row r="2300" spans="7:7">
      <c r="G2300" s="31"/>
    </row>
    <row r="2301" spans="7:7">
      <c r="G2301" s="31"/>
    </row>
    <row r="2302" spans="7:7">
      <c r="G2302" s="31"/>
    </row>
    <row r="2303" spans="7:7">
      <c r="G2303" s="31"/>
    </row>
    <row r="2304" spans="7:7">
      <c r="G2304" s="31"/>
    </row>
    <row r="2305" spans="7:7">
      <c r="G2305" s="31"/>
    </row>
    <row r="2306" spans="7:7">
      <c r="G2306" s="31"/>
    </row>
    <row r="2307" spans="7:7">
      <c r="G2307" s="31"/>
    </row>
    <row r="2308" spans="7:7">
      <c r="G2308" s="31"/>
    </row>
    <row r="2309" spans="7:7">
      <c r="G2309" s="31"/>
    </row>
    <row r="2310" spans="7:7">
      <c r="G2310" s="31"/>
    </row>
    <row r="2311" spans="7:7">
      <c r="G2311" s="31"/>
    </row>
    <row r="2312" spans="7:7">
      <c r="G2312" s="31"/>
    </row>
    <row r="2313" spans="7:7">
      <c r="G2313" s="31"/>
    </row>
    <row r="2314" spans="7:7">
      <c r="G2314" s="31"/>
    </row>
    <row r="2315" spans="7:7">
      <c r="G2315" s="31"/>
    </row>
    <row r="2316" spans="7:7">
      <c r="G2316" s="31"/>
    </row>
    <row r="2317" spans="7:7">
      <c r="G2317" s="31"/>
    </row>
    <row r="2318" spans="7:7">
      <c r="G2318" s="31"/>
    </row>
    <row r="2319" spans="7:7">
      <c r="G2319" s="31"/>
    </row>
    <row r="2320" spans="7:7">
      <c r="G2320" s="31"/>
    </row>
    <row r="2321" spans="7:7">
      <c r="G2321" s="31"/>
    </row>
    <row r="2322" spans="7:7">
      <c r="G2322" s="31"/>
    </row>
    <row r="2323" spans="7:7">
      <c r="G2323" s="31"/>
    </row>
    <row r="2324" spans="7:7">
      <c r="G2324" s="31"/>
    </row>
    <row r="2325" spans="7:7">
      <c r="G2325" s="31"/>
    </row>
    <row r="2326" spans="7:7">
      <c r="G2326" s="31"/>
    </row>
    <row r="2327" spans="7:7">
      <c r="G2327" s="31"/>
    </row>
    <row r="2328" spans="7:7">
      <c r="G2328" s="31"/>
    </row>
    <row r="2329" spans="7:7">
      <c r="G2329" s="31"/>
    </row>
    <row r="2330" spans="7:7">
      <c r="G2330" s="31"/>
    </row>
    <row r="2331" spans="7:7">
      <c r="G2331" s="31"/>
    </row>
    <row r="2332" spans="7:7">
      <c r="G2332" s="31"/>
    </row>
    <row r="2333" spans="7:7">
      <c r="G2333" s="31"/>
    </row>
    <row r="2334" spans="7:7">
      <c r="G2334" s="31"/>
    </row>
    <row r="2335" spans="7:7">
      <c r="G2335" s="31"/>
    </row>
    <row r="2336" spans="7:7">
      <c r="G2336" s="31"/>
    </row>
    <row r="2337" spans="7:7">
      <c r="G2337" s="31"/>
    </row>
    <row r="2338" spans="7:7">
      <c r="G2338" s="31"/>
    </row>
    <row r="2339" spans="7:7">
      <c r="G2339" s="31"/>
    </row>
    <row r="2340" spans="7:7">
      <c r="G2340" s="31"/>
    </row>
    <row r="2341" spans="7:7">
      <c r="G2341" s="31"/>
    </row>
    <row r="2342" spans="7:7">
      <c r="G2342" s="31"/>
    </row>
    <row r="2343" spans="7:7">
      <c r="G2343" s="31"/>
    </row>
    <row r="2344" spans="7:7">
      <c r="G2344" s="31"/>
    </row>
    <row r="2345" spans="7:7">
      <c r="G2345" s="31"/>
    </row>
    <row r="2346" spans="7:7">
      <c r="G2346" s="31"/>
    </row>
    <row r="2347" spans="7:7">
      <c r="G2347" s="31"/>
    </row>
    <row r="2348" spans="7:7">
      <c r="G2348" s="31"/>
    </row>
    <row r="2349" spans="7:7">
      <c r="G2349" s="31"/>
    </row>
    <row r="2350" spans="7:7">
      <c r="G2350" s="31"/>
    </row>
    <row r="2351" spans="7:7">
      <c r="G2351" s="31"/>
    </row>
    <row r="2352" spans="7:7">
      <c r="G2352" s="31"/>
    </row>
    <row r="2353" spans="7:7">
      <c r="G2353" s="31"/>
    </row>
    <row r="2354" spans="7:7">
      <c r="G2354" s="31"/>
    </row>
    <row r="2355" spans="7:7">
      <c r="G2355" s="31"/>
    </row>
    <row r="2356" spans="7:7">
      <c r="G2356" s="31"/>
    </row>
    <row r="2357" spans="7:7">
      <c r="G2357" s="31"/>
    </row>
    <row r="2358" spans="7:7">
      <c r="G2358" s="31"/>
    </row>
    <row r="2359" spans="7:7">
      <c r="G2359" s="31"/>
    </row>
    <row r="2360" spans="7:7">
      <c r="G2360" s="31"/>
    </row>
    <row r="2361" spans="7:7">
      <c r="G2361" s="31"/>
    </row>
    <row r="2362" spans="7:7">
      <c r="G2362" s="31"/>
    </row>
    <row r="2363" spans="7:7">
      <c r="G2363" s="31"/>
    </row>
    <row r="2364" spans="7:7">
      <c r="G2364" s="31"/>
    </row>
    <row r="2365" spans="7:7">
      <c r="G2365" s="31"/>
    </row>
    <row r="2366" spans="7:7">
      <c r="G2366" s="31"/>
    </row>
    <row r="2367" spans="7:7">
      <c r="G2367" s="31"/>
    </row>
    <row r="2368" spans="7:7">
      <c r="G2368" s="31"/>
    </row>
    <row r="2369" spans="7:7">
      <c r="G2369" s="31"/>
    </row>
    <row r="2370" spans="7:7">
      <c r="G2370" s="31"/>
    </row>
    <row r="2371" spans="7:7">
      <c r="G2371" s="31"/>
    </row>
    <row r="2372" spans="7:7">
      <c r="G2372" s="31"/>
    </row>
    <row r="2373" spans="7:7">
      <c r="G2373" s="31"/>
    </row>
    <row r="2374" spans="7:7">
      <c r="G2374" s="31"/>
    </row>
    <row r="2375" spans="7:7">
      <c r="G2375" s="31"/>
    </row>
    <row r="2376" spans="7:7">
      <c r="G2376" s="31"/>
    </row>
    <row r="2377" spans="7:7">
      <c r="G2377" s="31"/>
    </row>
    <row r="2378" spans="7:7">
      <c r="G2378" s="31"/>
    </row>
    <row r="2379" spans="7:7">
      <c r="G2379" s="31"/>
    </row>
    <row r="2380" spans="7:7">
      <c r="G2380" s="31"/>
    </row>
    <row r="2381" spans="7:7">
      <c r="G2381" s="31"/>
    </row>
    <row r="2382" spans="7:7">
      <c r="G2382" s="31"/>
    </row>
    <row r="2383" spans="7:7">
      <c r="G2383" s="31"/>
    </row>
    <row r="2384" spans="7:7">
      <c r="G2384" s="31"/>
    </row>
    <row r="2385" spans="7:7">
      <c r="G2385" s="31"/>
    </row>
    <row r="2386" spans="7:7">
      <c r="G2386" s="31"/>
    </row>
    <row r="2387" spans="7:7">
      <c r="G2387" s="31"/>
    </row>
    <row r="2388" spans="7:7">
      <c r="G2388" s="31"/>
    </row>
    <row r="2389" spans="7:7">
      <c r="G2389" s="31"/>
    </row>
    <row r="2390" spans="7:7">
      <c r="G2390" s="31"/>
    </row>
    <row r="2391" spans="7:7">
      <c r="G2391" s="31"/>
    </row>
    <row r="2392" spans="7:7">
      <c r="G2392" s="31"/>
    </row>
    <row r="2393" spans="7:7">
      <c r="G2393" s="31"/>
    </row>
    <row r="2394" spans="7:7">
      <c r="G2394" s="31"/>
    </row>
    <row r="2395" spans="7:7">
      <c r="G2395" s="31"/>
    </row>
    <row r="2396" spans="7:7">
      <c r="G2396" s="31"/>
    </row>
    <row r="2397" spans="7:7">
      <c r="G2397" s="31"/>
    </row>
    <row r="2398" spans="7:7">
      <c r="G2398" s="31"/>
    </row>
    <row r="2399" spans="7:7">
      <c r="G2399" s="31"/>
    </row>
    <row r="2400" spans="7:7">
      <c r="G2400" s="31"/>
    </row>
    <row r="2401" spans="7:7">
      <c r="G2401" s="31"/>
    </row>
    <row r="2402" spans="7:7">
      <c r="G2402" s="31"/>
    </row>
    <row r="2403" spans="7:7">
      <c r="G2403" s="31"/>
    </row>
    <row r="2404" spans="7:7">
      <c r="G2404" s="31"/>
    </row>
    <row r="2405" spans="7:7">
      <c r="G2405" s="31"/>
    </row>
    <row r="2406" spans="7:7">
      <c r="G2406" s="31"/>
    </row>
    <row r="2407" spans="7:7">
      <c r="G2407" s="31"/>
    </row>
    <row r="2408" spans="7:7">
      <c r="G2408" s="31"/>
    </row>
    <row r="2409" spans="7:7">
      <c r="G2409" s="31"/>
    </row>
    <row r="2410" spans="7:7">
      <c r="G2410" s="31"/>
    </row>
    <row r="2411" spans="7:7">
      <c r="G2411" s="31"/>
    </row>
    <row r="2412" spans="7:7">
      <c r="G2412" s="31"/>
    </row>
    <row r="2413" spans="7:7">
      <c r="G2413" s="31"/>
    </row>
    <row r="2414" spans="7:7">
      <c r="G2414" s="31"/>
    </row>
    <row r="2415" spans="7:7">
      <c r="G2415" s="31"/>
    </row>
    <row r="2416" spans="7:7">
      <c r="G2416" s="31"/>
    </row>
    <row r="2417" spans="7:7">
      <c r="G2417" s="31"/>
    </row>
    <row r="2418" spans="7:7">
      <c r="G2418" s="31"/>
    </row>
    <row r="2419" spans="7:7">
      <c r="G2419" s="31"/>
    </row>
    <row r="2420" spans="7:7">
      <c r="G2420" s="31"/>
    </row>
    <row r="2421" spans="7:7">
      <c r="G2421" s="31"/>
    </row>
    <row r="2422" spans="7:7">
      <c r="G2422" s="31"/>
    </row>
    <row r="2423" spans="7:7">
      <c r="G2423" s="31"/>
    </row>
    <row r="2424" spans="7:7">
      <c r="G2424" s="31"/>
    </row>
    <row r="2425" spans="7:7">
      <c r="G2425" s="31"/>
    </row>
    <row r="2426" spans="7:7">
      <c r="G2426" s="31"/>
    </row>
    <row r="2427" spans="7:7">
      <c r="G2427" s="31"/>
    </row>
    <row r="2428" spans="7:7">
      <c r="G2428" s="31"/>
    </row>
    <row r="2429" spans="7:7">
      <c r="G2429" s="31"/>
    </row>
    <row r="2430" spans="7:7">
      <c r="G2430" s="31"/>
    </row>
    <row r="2431" spans="7:7">
      <c r="G2431" s="31"/>
    </row>
    <row r="2432" spans="7:7">
      <c r="G2432" s="31"/>
    </row>
    <row r="2433" spans="7:7">
      <c r="G2433" s="31"/>
    </row>
    <row r="2434" spans="7:7">
      <c r="G2434" s="31"/>
    </row>
    <row r="2435" spans="7:7">
      <c r="G2435" s="31"/>
    </row>
    <row r="2436" spans="7:7">
      <c r="G2436" s="31"/>
    </row>
    <row r="2437" spans="7:7">
      <c r="G2437" s="31"/>
    </row>
    <row r="2438" spans="7:7">
      <c r="G2438" s="31"/>
    </row>
    <row r="2439" spans="7:7">
      <c r="G2439" s="31"/>
    </row>
    <row r="2440" spans="7:7">
      <c r="G2440" s="31"/>
    </row>
    <row r="2441" spans="7:7">
      <c r="G2441" s="31"/>
    </row>
    <row r="2442" spans="7:7">
      <c r="G2442" s="31"/>
    </row>
    <row r="2443" spans="7:7">
      <c r="G2443" s="31"/>
    </row>
    <row r="2444" spans="7:7">
      <c r="G2444" s="31"/>
    </row>
    <row r="2445" spans="7:7">
      <c r="G2445" s="31"/>
    </row>
    <row r="2446" spans="7:7">
      <c r="G2446" s="31"/>
    </row>
    <row r="2447" spans="7:7">
      <c r="G2447" s="31"/>
    </row>
    <row r="2448" spans="7:7">
      <c r="G2448" s="31"/>
    </row>
    <row r="2449" spans="7:7">
      <c r="G2449" s="31"/>
    </row>
    <row r="2450" spans="7:7">
      <c r="G2450" s="31"/>
    </row>
    <row r="2451" spans="7:7">
      <c r="G2451" s="31"/>
    </row>
    <row r="2452" spans="7:7">
      <c r="G2452" s="31"/>
    </row>
    <row r="2453" spans="7:7">
      <c r="G2453" s="31"/>
    </row>
    <row r="2454" spans="7:7">
      <c r="G2454" s="31"/>
    </row>
    <row r="2455" spans="7:7">
      <c r="G2455" s="31"/>
    </row>
    <row r="2456" spans="7:7">
      <c r="G2456" s="31"/>
    </row>
    <row r="2457" spans="7:7">
      <c r="G2457" s="31"/>
    </row>
    <row r="2458" spans="7:7">
      <c r="G2458" s="31"/>
    </row>
    <row r="2459" spans="7:7">
      <c r="G2459" s="31"/>
    </row>
    <row r="2460" spans="7:7">
      <c r="G2460" s="31"/>
    </row>
    <row r="2461" spans="7:7">
      <c r="G2461" s="31"/>
    </row>
    <row r="2462" spans="7:7">
      <c r="G2462" s="31"/>
    </row>
    <row r="2463" spans="7:7">
      <c r="G2463" s="31"/>
    </row>
    <row r="2464" spans="7:7">
      <c r="G2464" s="31"/>
    </row>
    <row r="2465" spans="7:7">
      <c r="G2465" s="31"/>
    </row>
    <row r="2466" spans="7:7">
      <c r="G2466" s="31"/>
    </row>
    <row r="2467" spans="7:7">
      <c r="G2467" s="31"/>
    </row>
    <row r="2468" spans="7:7">
      <c r="G2468" s="31"/>
    </row>
    <row r="2469" spans="7:7">
      <c r="G2469" s="31"/>
    </row>
    <row r="2470" spans="7:7">
      <c r="G2470" s="31"/>
    </row>
    <row r="2471" spans="7:7">
      <c r="G2471" s="31"/>
    </row>
    <row r="2472" spans="7:7">
      <c r="G2472" s="31"/>
    </row>
    <row r="2473" spans="7:7">
      <c r="G2473" s="31"/>
    </row>
    <row r="2474" spans="7:7">
      <c r="G2474" s="31"/>
    </row>
    <row r="2475" spans="7:7">
      <c r="G2475" s="31"/>
    </row>
    <row r="2476" spans="7:7">
      <c r="G2476" s="31"/>
    </row>
    <row r="2477" spans="7:7">
      <c r="G2477" s="31"/>
    </row>
    <row r="2478" spans="7:7">
      <c r="G2478" s="31"/>
    </row>
    <row r="2479" spans="7:7">
      <c r="G2479" s="31"/>
    </row>
    <row r="2480" spans="7:7">
      <c r="G2480" s="31"/>
    </row>
    <row r="2481" spans="7:7">
      <c r="G2481" s="31"/>
    </row>
    <row r="2482" spans="7:7">
      <c r="G2482" s="31"/>
    </row>
    <row r="2483" spans="7:7">
      <c r="G2483" s="31"/>
    </row>
    <row r="2484" spans="7:7">
      <c r="G2484" s="31"/>
    </row>
    <row r="2485" spans="7:7">
      <c r="G2485" s="31"/>
    </row>
    <row r="2486" spans="7:7">
      <c r="G2486" s="31"/>
    </row>
    <row r="2487" spans="7:7">
      <c r="G2487" s="31"/>
    </row>
    <row r="2488" spans="7:7">
      <c r="G2488" s="31"/>
    </row>
    <row r="2489" spans="7:7">
      <c r="G2489" s="31"/>
    </row>
    <row r="2490" spans="7:7">
      <c r="G2490" s="31"/>
    </row>
    <row r="2491" spans="7:7">
      <c r="G2491" s="31"/>
    </row>
    <row r="2492" spans="7:7">
      <c r="G2492" s="31"/>
    </row>
    <row r="2493" spans="7:7">
      <c r="G2493" s="31"/>
    </row>
    <row r="2494" spans="7:7">
      <c r="G2494" s="31"/>
    </row>
    <row r="2495" spans="7:7">
      <c r="G2495" s="31"/>
    </row>
    <row r="2496" spans="7:7">
      <c r="G2496" s="31"/>
    </row>
    <row r="2497" spans="7:7">
      <c r="G2497" s="31"/>
    </row>
    <row r="2498" spans="7:7">
      <c r="G2498" s="31"/>
    </row>
    <row r="2499" spans="7:7">
      <c r="G2499" s="31"/>
    </row>
    <row r="2500" spans="7:7">
      <c r="G2500" s="31"/>
    </row>
    <row r="2501" spans="7:7">
      <c r="G2501" s="31"/>
    </row>
    <row r="2502" spans="7:7">
      <c r="G2502" s="31"/>
    </row>
    <row r="2503" spans="7:7">
      <c r="G2503" s="31"/>
    </row>
    <row r="2504" spans="7:7">
      <c r="G2504" s="31"/>
    </row>
    <row r="2505" spans="7:7">
      <c r="G2505" s="31"/>
    </row>
    <row r="2506" spans="7:7">
      <c r="G2506" s="31"/>
    </row>
    <row r="2507" spans="7:7">
      <c r="G2507" s="31"/>
    </row>
    <row r="2508" spans="7:7">
      <c r="G2508" s="31"/>
    </row>
    <row r="2509" spans="7:7">
      <c r="G2509" s="31"/>
    </row>
    <row r="2510" spans="7:7">
      <c r="G2510" s="31"/>
    </row>
    <row r="2511" spans="7:7">
      <c r="G2511" s="31"/>
    </row>
    <row r="2512" spans="7:7">
      <c r="G2512" s="31"/>
    </row>
    <row r="2513" spans="7:7">
      <c r="G2513" s="31"/>
    </row>
    <row r="2514" spans="7:7">
      <c r="G2514" s="31"/>
    </row>
    <row r="2515" spans="7:7">
      <c r="G2515" s="31"/>
    </row>
    <row r="2516" spans="7:7">
      <c r="G2516" s="31"/>
    </row>
    <row r="2517" spans="7:7">
      <c r="G2517" s="31"/>
    </row>
    <row r="2518" spans="7:7">
      <c r="G2518" s="31"/>
    </row>
    <row r="2519" spans="7:7">
      <c r="G2519" s="31"/>
    </row>
    <row r="2520" spans="7:7">
      <c r="G2520" s="31"/>
    </row>
    <row r="2521" spans="7:7">
      <c r="G2521" s="31"/>
    </row>
    <row r="2522" spans="7:7">
      <c r="G2522" s="31"/>
    </row>
    <row r="2523" spans="7:7">
      <c r="G2523" s="31"/>
    </row>
    <row r="2524" spans="7:7">
      <c r="G2524" s="31"/>
    </row>
    <row r="2525" spans="7:7">
      <c r="G2525" s="31"/>
    </row>
    <row r="2526" spans="7:7">
      <c r="G2526" s="31"/>
    </row>
    <row r="2527" spans="7:7">
      <c r="G2527" s="31"/>
    </row>
    <row r="2528" spans="7:7">
      <c r="G2528" s="31"/>
    </row>
    <row r="2529" spans="7:7">
      <c r="G2529" s="31"/>
    </row>
    <row r="2530" spans="7:7">
      <c r="G2530" s="31"/>
    </row>
    <row r="2531" spans="7:7">
      <c r="G2531" s="31"/>
    </row>
    <row r="2532" spans="7:7">
      <c r="G2532" s="31"/>
    </row>
    <row r="2533" spans="7:7">
      <c r="G2533" s="31"/>
    </row>
    <row r="2534" spans="7:7">
      <c r="G2534" s="31"/>
    </row>
    <row r="2535" spans="7:7">
      <c r="G2535" s="31"/>
    </row>
    <row r="2536" spans="7:7">
      <c r="G2536" s="31"/>
    </row>
    <row r="2537" spans="7:7">
      <c r="G2537" s="31"/>
    </row>
    <row r="2538" spans="7:7">
      <c r="G2538" s="31"/>
    </row>
    <row r="2539" spans="7:7">
      <c r="G2539" s="31"/>
    </row>
    <row r="2540" spans="7:7">
      <c r="G2540" s="31"/>
    </row>
    <row r="2541" spans="7:7">
      <c r="G2541" s="31"/>
    </row>
    <row r="2542" spans="7:7">
      <c r="G2542" s="31"/>
    </row>
    <row r="2543" spans="7:7">
      <c r="G2543" s="31"/>
    </row>
    <row r="2544" spans="7:7">
      <c r="G2544" s="31"/>
    </row>
    <row r="2545" spans="7:7">
      <c r="G2545" s="31"/>
    </row>
    <row r="2546" spans="7:7">
      <c r="G2546" s="31"/>
    </row>
    <row r="2547" spans="7:7">
      <c r="G2547" s="31"/>
    </row>
    <row r="2548" spans="7:7">
      <c r="G2548" s="31"/>
    </row>
    <row r="2549" spans="7:7">
      <c r="G2549" s="31"/>
    </row>
    <row r="2550" spans="7:7">
      <c r="G2550" s="31"/>
    </row>
    <row r="2551" spans="7:7">
      <c r="G2551" s="31"/>
    </row>
    <row r="2552" spans="7:7">
      <c r="G2552" s="31"/>
    </row>
    <row r="2553" spans="7:7">
      <c r="G2553" s="31"/>
    </row>
    <row r="2554" spans="7:7">
      <c r="G2554" s="31"/>
    </row>
    <row r="2555" spans="7:7">
      <c r="G2555" s="31"/>
    </row>
    <row r="2556" spans="7:7">
      <c r="G2556" s="31"/>
    </row>
    <row r="2557" spans="7:7">
      <c r="G2557" s="31"/>
    </row>
    <row r="2558" spans="7:7">
      <c r="G2558" s="31"/>
    </row>
    <row r="2559" spans="7:7">
      <c r="G2559" s="31"/>
    </row>
    <row r="2560" spans="7:7">
      <c r="G2560" s="31"/>
    </row>
    <row r="2561" spans="7:7">
      <c r="G2561" s="31"/>
    </row>
    <row r="2562" spans="7:7">
      <c r="G2562" s="31"/>
    </row>
    <row r="2563" spans="7:7">
      <c r="G2563" s="31"/>
    </row>
    <row r="2564" spans="7:7">
      <c r="G2564" s="31"/>
    </row>
    <row r="2565" spans="7:7">
      <c r="G2565" s="31"/>
    </row>
    <row r="2566" spans="7:7">
      <c r="G2566" s="31"/>
    </row>
    <row r="2567" spans="7:7">
      <c r="G2567" s="31"/>
    </row>
    <row r="2568" spans="7:7">
      <c r="G2568" s="31"/>
    </row>
    <row r="2569" spans="7:7">
      <c r="G2569" s="31"/>
    </row>
    <row r="2570" spans="7:7">
      <c r="G2570" s="31"/>
    </row>
    <row r="2571" spans="7:7">
      <c r="G2571" s="31"/>
    </row>
    <row r="2572" spans="7:7">
      <c r="G2572" s="31"/>
    </row>
    <row r="2573" spans="7:7">
      <c r="G2573" s="31"/>
    </row>
    <row r="2574" spans="7:7">
      <c r="G2574" s="31"/>
    </row>
    <row r="2575" spans="7:7">
      <c r="G2575" s="31"/>
    </row>
    <row r="2576" spans="7:7">
      <c r="G2576" s="31"/>
    </row>
    <row r="2577" spans="7:7">
      <c r="G2577" s="31"/>
    </row>
    <row r="2578" spans="7:7">
      <c r="G2578" s="31"/>
    </row>
    <row r="2579" spans="7:7">
      <c r="G2579" s="31"/>
    </row>
    <row r="2580" spans="7:7">
      <c r="G2580" s="31"/>
    </row>
    <row r="2581" spans="7:7">
      <c r="G2581" s="31"/>
    </row>
    <row r="2582" spans="7:7">
      <c r="G2582" s="31"/>
    </row>
    <row r="2583" spans="7:7">
      <c r="G2583" s="31"/>
    </row>
    <row r="2584" spans="7:7">
      <c r="G2584" s="31"/>
    </row>
    <row r="2585" spans="7:7">
      <c r="G2585" s="31"/>
    </row>
    <row r="2586" spans="7:7">
      <c r="G2586" s="31"/>
    </row>
    <row r="2587" spans="7:7">
      <c r="G2587" s="31"/>
    </row>
    <row r="2588" spans="7:7">
      <c r="G2588" s="31"/>
    </row>
    <row r="2589" spans="7:7">
      <c r="G2589" s="31"/>
    </row>
    <row r="2590" spans="7:7">
      <c r="G2590" s="31"/>
    </row>
    <row r="2591" spans="7:7">
      <c r="G2591" s="31"/>
    </row>
    <row r="2592" spans="7:7">
      <c r="G2592" s="31"/>
    </row>
    <row r="2593" spans="7:7">
      <c r="G2593" s="31"/>
    </row>
    <row r="2594" spans="7:7">
      <c r="G2594" s="31"/>
    </row>
    <row r="2595" spans="7:7">
      <c r="G2595" s="31"/>
    </row>
    <row r="2596" spans="7:7">
      <c r="G2596" s="31"/>
    </row>
    <row r="2597" spans="7:7">
      <c r="G2597" s="31"/>
    </row>
    <row r="2598" spans="7:7">
      <c r="G2598" s="31"/>
    </row>
    <row r="2599" spans="7:7">
      <c r="G2599" s="31"/>
    </row>
    <row r="2600" spans="7:7">
      <c r="G2600" s="31"/>
    </row>
    <row r="2601" spans="7:7">
      <c r="G2601" s="31"/>
    </row>
    <row r="2602" spans="7:7">
      <c r="G2602" s="31"/>
    </row>
    <row r="2603" spans="7:7">
      <c r="G2603" s="31"/>
    </row>
    <row r="2604" spans="7:7">
      <c r="G2604" s="31"/>
    </row>
    <row r="2605" spans="7:7">
      <c r="G2605" s="31"/>
    </row>
    <row r="2606" spans="7:7">
      <c r="G2606" s="31"/>
    </row>
    <row r="2607" spans="7:7">
      <c r="G2607" s="31"/>
    </row>
    <row r="2608" spans="7:7">
      <c r="G2608" s="31"/>
    </row>
    <row r="2609" spans="7:7">
      <c r="G2609" s="31"/>
    </row>
    <row r="2610" spans="7:7">
      <c r="G2610" s="31"/>
    </row>
    <row r="2611" spans="7:7">
      <c r="G2611" s="31"/>
    </row>
    <row r="2612" spans="7:7">
      <c r="G2612" s="31"/>
    </row>
    <row r="2613" spans="7:7">
      <c r="G2613" s="31"/>
    </row>
    <row r="2614" spans="7:7">
      <c r="G2614" s="31"/>
    </row>
    <row r="2615" spans="7:7">
      <c r="G2615" s="31"/>
    </row>
    <row r="2616" spans="7:7">
      <c r="G2616" s="31"/>
    </row>
    <row r="2617" spans="7:7">
      <c r="G2617" s="31"/>
    </row>
    <row r="2618" spans="7:7">
      <c r="G2618" s="31"/>
    </row>
    <row r="2619" spans="7:7">
      <c r="G2619" s="31"/>
    </row>
    <row r="2620" spans="7:7">
      <c r="G2620" s="31"/>
    </row>
    <row r="2621" spans="7:7">
      <c r="G2621" s="31"/>
    </row>
    <row r="2622" spans="7:7">
      <c r="G2622" s="31"/>
    </row>
    <row r="2623" spans="7:7">
      <c r="G2623" s="31"/>
    </row>
    <row r="2624" spans="7:7">
      <c r="G2624" s="31"/>
    </row>
    <row r="2625" spans="7:7">
      <c r="G2625" s="31"/>
    </row>
    <row r="2626" spans="7:7">
      <c r="G2626" s="31"/>
    </row>
    <row r="2627" spans="7:7">
      <c r="G2627" s="31"/>
    </row>
    <row r="2628" spans="7:7">
      <c r="G2628" s="31"/>
    </row>
    <row r="2629" spans="7:7">
      <c r="G2629" s="31"/>
    </row>
    <row r="2630" spans="7:7">
      <c r="G2630" s="31"/>
    </row>
    <row r="2631" spans="7:7">
      <c r="G2631" s="31"/>
    </row>
    <row r="2632" spans="7:7">
      <c r="G2632" s="31"/>
    </row>
    <row r="2633" spans="7:7">
      <c r="G2633" s="31"/>
    </row>
    <row r="2634" spans="7:7">
      <c r="G2634" s="31"/>
    </row>
    <row r="2635" spans="7:7">
      <c r="G2635" s="31"/>
    </row>
    <row r="2636" spans="7:7">
      <c r="G2636" s="31"/>
    </row>
    <row r="2637" spans="7:7">
      <c r="G2637" s="31"/>
    </row>
    <row r="2638" spans="7:7">
      <c r="G2638" s="31"/>
    </row>
    <row r="2639" spans="7:7">
      <c r="G2639" s="31"/>
    </row>
    <row r="2640" spans="7:7">
      <c r="G2640" s="31"/>
    </row>
    <row r="2641" spans="7:7">
      <c r="G2641" s="31"/>
    </row>
    <row r="2642" spans="7:7">
      <c r="G2642" s="31"/>
    </row>
    <row r="2643" spans="7:7">
      <c r="G2643" s="31"/>
    </row>
    <row r="2644" spans="7:7">
      <c r="G2644" s="31"/>
    </row>
    <row r="2645" spans="7:7">
      <c r="G2645" s="31"/>
    </row>
    <row r="2646" spans="7:7">
      <c r="G2646" s="31"/>
    </row>
    <row r="2647" spans="7:7">
      <c r="G2647" s="31"/>
    </row>
    <row r="2648" spans="7:7">
      <c r="G2648" s="31"/>
    </row>
    <row r="2649" spans="7:7">
      <c r="G2649" s="31"/>
    </row>
    <row r="2650" spans="7:7">
      <c r="G2650" s="31"/>
    </row>
    <row r="2651" spans="7:7">
      <c r="G2651" s="31"/>
    </row>
    <row r="2652" spans="7:7">
      <c r="G2652" s="31"/>
    </row>
    <row r="2653" spans="7:7">
      <c r="G2653" s="31"/>
    </row>
    <row r="2654" spans="7:7">
      <c r="G2654" s="31"/>
    </row>
    <row r="2655" spans="7:7">
      <c r="G2655" s="31"/>
    </row>
    <row r="2656" spans="7:7">
      <c r="G2656" s="31"/>
    </row>
    <row r="2657" spans="7:7">
      <c r="G2657" s="31"/>
    </row>
    <row r="2658" spans="7:7">
      <c r="G2658" s="31"/>
    </row>
    <row r="2659" spans="7:7">
      <c r="G2659" s="31"/>
    </row>
    <row r="2660" spans="7:7">
      <c r="G2660" s="31"/>
    </row>
    <row r="2661" spans="7:7">
      <c r="G2661" s="31"/>
    </row>
    <row r="2662" spans="7:7">
      <c r="G2662" s="31"/>
    </row>
    <row r="2663" spans="7:7">
      <c r="G2663" s="31"/>
    </row>
    <row r="2664" spans="7:7">
      <c r="G2664" s="31"/>
    </row>
    <row r="2665" spans="7:7">
      <c r="G2665" s="31"/>
    </row>
    <row r="2666" spans="7:7">
      <c r="G2666" s="31"/>
    </row>
    <row r="2667" spans="7:7">
      <c r="G2667" s="31"/>
    </row>
    <row r="2668" spans="7:7">
      <c r="G2668" s="31"/>
    </row>
    <row r="2669" spans="7:7">
      <c r="G2669" s="31"/>
    </row>
    <row r="2670" spans="7:7">
      <c r="G2670" s="31"/>
    </row>
    <row r="2671" spans="7:7">
      <c r="G2671" s="31"/>
    </row>
    <row r="2672" spans="7:7">
      <c r="G2672" s="31"/>
    </row>
    <row r="2673" spans="7:7">
      <c r="G2673" s="31"/>
    </row>
    <row r="2674" spans="7:7">
      <c r="G2674" s="31"/>
    </row>
    <row r="2675" spans="7:7">
      <c r="G2675" s="31"/>
    </row>
    <row r="2676" spans="7:7">
      <c r="G2676" s="31"/>
    </row>
    <row r="2677" spans="7:7">
      <c r="G2677" s="31"/>
    </row>
    <row r="2678" spans="7:7">
      <c r="G2678" s="31"/>
    </row>
    <row r="2679" spans="7:7">
      <c r="G2679" s="31"/>
    </row>
    <row r="2680" spans="7:7">
      <c r="G2680" s="31"/>
    </row>
    <row r="2681" spans="7:7">
      <c r="G2681" s="31"/>
    </row>
    <row r="2682" spans="7:7">
      <c r="G2682" s="31"/>
    </row>
    <row r="2683" spans="7:7">
      <c r="G2683" s="31"/>
    </row>
    <row r="2684" spans="7:7">
      <c r="G2684" s="31"/>
    </row>
    <row r="2685" spans="7:7">
      <c r="G2685" s="31"/>
    </row>
    <row r="2686" spans="7:7">
      <c r="G2686" s="31"/>
    </row>
    <row r="2687" spans="7:7">
      <c r="G2687" s="31"/>
    </row>
    <row r="2688" spans="7:7">
      <c r="G2688" s="31"/>
    </row>
    <row r="2689" spans="7:7">
      <c r="G2689" s="31"/>
    </row>
    <row r="2690" spans="7:7">
      <c r="G2690" s="31"/>
    </row>
    <row r="2691" spans="7:7">
      <c r="G2691" s="31"/>
    </row>
    <row r="2692" spans="7:7">
      <c r="G2692" s="31"/>
    </row>
    <row r="2693" spans="7:7">
      <c r="G2693" s="31"/>
    </row>
    <row r="2694" spans="7:7">
      <c r="G2694" s="31"/>
    </row>
    <row r="2695" spans="7:7">
      <c r="G2695" s="31"/>
    </row>
    <row r="2696" spans="7:7">
      <c r="G2696" s="31"/>
    </row>
    <row r="2697" spans="7:7">
      <c r="G2697" s="31"/>
    </row>
    <row r="2698" spans="7:7">
      <c r="G2698" s="31"/>
    </row>
    <row r="2699" spans="7:7">
      <c r="G2699" s="31"/>
    </row>
    <row r="2700" spans="7:7">
      <c r="G2700" s="31"/>
    </row>
    <row r="2701" spans="7:7">
      <c r="G2701" s="31"/>
    </row>
    <row r="2702" spans="7:7">
      <c r="G2702" s="31"/>
    </row>
    <row r="2703" spans="7:7">
      <c r="G2703" s="31"/>
    </row>
    <row r="2704" spans="7:7">
      <c r="G2704" s="31"/>
    </row>
    <row r="2705" spans="7:7">
      <c r="G2705" s="31"/>
    </row>
    <row r="2706" spans="7:7">
      <c r="G2706" s="31"/>
    </row>
    <row r="2707" spans="7:7">
      <c r="G2707" s="31"/>
    </row>
    <row r="2708" spans="7:7">
      <c r="G2708" s="31"/>
    </row>
    <row r="2709" spans="7:7">
      <c r="G2709" s="31"/>
    </row>
    <row r="2710" spans="7:7">
      <c r="G2710" s="31"/>
    </row>
    <row r="2711" spans="7:7">
      <c r="G2711" s="31"/>
    </row>
    <row r="2712" spans="7:7">
      <c r="G2712" s="31"/>
    </row>
    <row r="2713" spans="7:7">
      <c r="G2713" s="31"/>
    </row>
    <row r="2714" spans="7:7">
      <c r="G2714" s="31"/>
    </row>
    <row r="2715" spans="7:7">
      <c r="G2715" s="31"/>
    </row>
    <row r="2716" spans="7:7">
      <c r="G2716" s="31"/>
    </row>
    <row r="2717" spans="7:7">
      <c r="G2717" s="31"/>
    </row>
    <row r="2718" spans="7:7">
      <c r="G2718" s="31"/>
    </row>
    <row r="2719" spans="7:7">
      <c r="G2719" s="31"/>
    </row>
    <row r="2720" spans="7:7">
      <c r="G2720" s="31"/>
    </row>
    <row r="2721" spans="7:7">
      <c r="G2721" s="31"/>
    </row>
    <row r="2722" spans="7:7">
      <c r="G2722" s="31"/>
    </row>
    <row r="2723" spans="7:7">
      <c r="G2723" s="31"/>
    </row>
    <row r="2724" spans="7:7">
      <c r="G2724" s="31"/>
    </row>
    <row r="2725" spans="7:7">
      <c r="G2725" s="31"/>
    </row>
    <row r="2726" spans="7:7">
      <c r="G2726" s="31"/>
    </row>
    <row r="2727" spans="7:7">
      <c r="G2727" s="31"/>
    </row>
    <row r="2728" spans="7:7">
      <c r="G2728" s="31"/>
    </row>
    <row r="2729" spans="7:7">
      <c r="G2729" s="31"/>
    </row>
    <row r="2730" spans="7:7">
      <c r="G2730" s="31"/>
    </row>
    <row r="2731" spans="7:7">
      <c r="G2731" s="31"/>
    </row>
    <row r="2732" spans="7:7">
      <c r="G2732" s="31"/>
    </row>
    <row r="2733" spans="7:7">
      <c r="G2733" s="31"/>
    </row>
    <row r="2734" spans="7:7">
      <c r="G2734" s="31"/>
    </row>
    <row r="2735" spans="7:7">
      <c r="G2735" s="31"/>
    </row>
    <row r="2736" spans="7:7">
      <c r="G2736" s="31"/>
    </row>
    <row r="2737" spans="7:7">
      <c r="G2737" s="31"/>
    </row>
    <row r="2738" spans="7:7">
      <c r="G2738" s="31"/>
    </row>
    <row r="2739" spans="7:7">
      <c r="G2739" s="31"/>
    </row>
    <row r="2740" spans="7:7">
      <c r="G2740" s="31"/>
    </row>
    <row r="2741" spans="7:7">
      <c r="G2741" s="31"/>
    </row>
    <row r="2742" spans="7:7">
      <c r="G2742" s="31"/>
    </row>
    <row r="2743" spans="7:7">
      <c r="G2743" s="31"/>
    </row>
    <row r="2744" spans="7:7">
      <c r="G2744" s="31"/>
    </row>
    <row r="2745" spans="7:7">
      <c r="G2745" s="31"/>
    </row>
    <row r="2746" spans="7:7">
      <c r="G2746" s="31"/>
    </row>
    <row r="2747" spans="7:7">
      <c r="G2747" s="31"/>
    </row>
    <row r="2748" spans="7:7">
      <c r="G2748" s="31"/>
    </row>
    <row r="2749" spans="7:7">
      <c r="G2749" s="31"/>
    </row>
    <row r="2750" spans="7:7">
      <c r="G2750" s="31"/>
    </row>
    <row r="2751" spans="7:7">
      <c r="G2751" s="31"/>
    </row>
    <row r="2752" spans="7:7">
      <c r="G2752" s="31"/>
    </row>
    <row r="2753" spans="7:7">
      <c r="G2753" s="31"/>
    </row>
    <row r="2754" spans="7:7">
      <c r="G2754" s="31"/>
    </row>
    <row r="2755" spans="7:7">
      <c r="G2755" s="31"/>
    </row>
    <row r="2756" spans="7:7">
      <c r="G2756" s="31"/>
    </row>
    <row r="2757" spans="7:7">
      <c r="G2757" s="31"/>
    </row>
    <row r="2758" spans="7:7">
      <c r="G2758" s="31"/>
    </row>
    <row r="2759" spans="7:7">
      <c r="G2759" s="31"/>
    </row>
    <row r="2760" spans="7:7">
      <c r="G2760" s="31"/>
    </row>
    <row r="2761" spans="7:7">
      <c r="G2761" s="31"/>
    </row>
    <row r="2762" spans="7:7">
      <c r="G2762" s="31"/>
    </row>
    <row r="2763" spans="7:7">
      <c r="G2763" s="31"/>
    </row>
    <row r="2764" spans="7:7">
      <c r="G2764" s="31"/>
    </row>
    <row r="2765" spans="7:7">
      <c r="G2765" s="31"/>
    </row>
    <row r="2766" spans="7:7">
      <c r="G2766" s="31"/>
    </row>
    <row r="2767" spans="7:7">
      <c r="G2767" s="31"/>
    </row>
    <row r="2768" spans="7:7">
      <c r="G2768" s="31"/>
    </row>
    <row r="2769" spans="7:7">
      <c r="G2769" s="31"/>
    </row>
    <row r="2770" spans="7:7">
      <c r="G2770" s="31"/>
    </row>
    <row r="2771" spans="7:7">
      <c r="G2771" s="31"/>
    </row>
    <row r="2772" spans="7:7">
      <c r="G2772" s="31"/>
    </row>
    <row r="2773" spans="7:7">
      <c r="G2773" s="31"/>
    </row>
    <row r="2774" spans="7:7">
      <c r="G2774" s="31"/>
    </row>
    <row r="2775" spans="7:7">
      <c r="G2775" s="31"/>
    </row>
    <row r="2776" spans="7:7">
      <c r="G2776" s="31"/>
    </row>
    <row r="2777" spans="7:7">
      <c r="G2777" s="31"/>
    </row>
    <row r="2778" spans="7:7">
      <c r="G2778" s="31"/>
    </row>
    <row r="2779" spans="7:7">
      <c r="G2779" s="31"/>
    </row>
    <row r="2780" spans="7:7">
      <c r="G2780" s="31"/>
    </row>
    <row r="2781" spans="7:7">
      <c r="G2781" s="31"/>
    </row>
    <row r="2782" spans="7:7">
      <c r="G2782" s="31"/>
    </row>
    <row r="2783" spans="7:7">
      <c r="G2783" s="31"/>
    </row>
    <row r="2784" spans="7:7">
      <c r="G2784" s="31"/>
    </row>
    <row r="2785" spans="7:7">
      <c r="G2785" s="31"/>
    </row>
    <row r="2786" spans="7:7">
      <c r="G2786" s="31"/>
    </row>
    <row r="2787" spans="7:7">
      <c r="G2787" s="31"/>
    </row>
    <row r="2788" spans="7:7">
      <c r="G2788" s="31"/>
    </row>
    <row r="2789" spans="7:7">
      <c r="G2789" s="31"/>
    </row>
    <row r="2790" spans="7:7">
      <c r="G2790" s="31"/>
    </row>
    <row r="2791" spans="7:7">
      <c r="G2791" s="31"/>
    </row>
    <row r="2792" spans="7:7">
      <c r="G2792" s="31"/>
    </row>
    <row r="2793" spans="7:7">
      <c r="G2793" s="31"/>
    </row>
    <row r="2794" spans="7:7">
      <c r="G2794" s="31"/>
    </row>
    <row r="2795" spans="7:7">
      <c r="G2795" s="31"/>
    </row>
    <row r="2796" spans="7:7">
      <c r="G2796" s="31"/>
    </row>
    <row r="2797" spans="7:7">
      <c r="G2797" s="31"/>
    </row>
    <row r="2798" spans="7:7">
      <c r="G2798" s="31"/>
    </row>
    <row r="2799" spans="7:7">
      <c r="G2799" s="31"/>
    </row>
    <row r="2800" spans="7:7">
      <c r="G2800" s="31"/>
    </row>
    <row r="2801" spans="7:7">
      <c r="G2801" s="31"/>
    </row>
    <row r="2802" spans="7:7">
      <c r="G2802" s="31"/>
    </row>
    <row r="2803" spans="7:7">
      <c r="G2803" s="31"/>
    </row>
    <row r="2804" spans="7:7">
      <c r="G2804" s="31"/>
    </row>
    <row r="2805" spans="7:7">
      <c r="G2805" s="31"/>
    </row>
    <row r="2806" spans="7:7">
      <c r="G2806" s="31"/>
    </row>
    <row r="2807" spans="7:7">
      <c r="G2807" s="31"/>
    </row>
    <row r="2808" spans="7:7">
      <c r="G2808" s="31"/>
    </row>
    <row r="2809" spans="7:7">
      <c r="G2809" s="31"/>
    </row>
    <row r="2810" spans="7:7">
      <c r="G2810" s="31"/>
    </row>
    <row r="2811" spans="7:7">
      <c r="G2811" s="31"/>
    </row>
    <row r="2812" spans="7:7">
      <c r="G2812" s="31"/>
    </row>
    <row r="2813" spans="7:7">
      <c r="G2813" s="31"/>
    </row>
    <row r="2814" spans="7:7">
      <c r="G2814" s="31"/>
    </row>
    <row r="2815" spans="7:7">
      <c r="G2815" s="31"/>
    </row>
    <row r="2816" spans="7:7">
      <c r="G2816" s="31"/>
    </row>
    <row r="2817" spans="7:7">
      <c r="G2817" s="31"/>
    </row>
    <row r="2818" spans="7:7">
      <c r="G2818" s="31"/>
    </row>
    <row r="2819" spans="7:7">
      <c r="G2819" s="31"/>
    </row>
    <row r="2820" spans="7:7">
      <c r="G2820" s="31"/>
    </row>
    <row r="2821" spans="7:7">
      <c r="G2821" s="31"/>
    </row>
    <row r="2822" spans="7:7">
      <c r="G2822" s="31"/>
    </row>
    <row r="2823" spans="7:7">
      <c r="G2823" s="31"/>
    </row>
    <row r="2824" spans="7:7">
      <c r="G2824" s="31"/>
    </row>
    <row r="2825" spans="7:7">
      <c r="G2825" s="31"/>
    </row>
    <row r="2826" spans="7:7">
      <c r="G2826" s="31"/>
    </row>
    <row r="2827" spans="7:7">
      <c r="G2827" s="31"/>
    </row>
    <row r="2828" spans="7:7">
      <c r="G2828" s="31"/>
    </row>
    <row r="2829" spans="7:7">
      <c r="G2829" s="31"/>
    </row>
    <row r="2830" spans="7:7">
      <c r="G2830" s="31"/>
    </row>
    <row r="2831" spans="7:7">
      <c r="G2831" s="31"/>
    </row>
    <row r="2832" spans="7:7">
      <c r="G2832" s="31"/>
    </row>
    <row r="2833" spans="7:7">
      <c r="G2833" s="31"/>
    </row>
    <row r="2834" spans="7:7">
      <c r="G2834" s="31"/>
    </row>
    <row r="2835" spans="7:7">
      <c r="G2835" s="31"/>
    </row>
    <row r="2836" spans="7:7">
      <c r="G2836" s="31"/>
    </row>
    <row r="2837" spans="7:7">
      <c r="G2837" s="31"/>
    </row>
    <row r="2838" spans="7:7">
      <c r="G2838" s="31"/>
    </row>
    <row r="2839" spans="7:7">
      <c r="G2839" s="31"/>
    </row>
    <row r="2840" spans="7:7">
      <c r="G2840" s="31"/>
    </row>
    <row r="2841" spans="7:7">
      <c r="G2841" s="31"/>
    </row>
    <row r="2842" spans="7:7">
      <c r="G2842" s="31"/>
    </row>
    <row r="2843" spans="7:7">
      <c r="G2843" s="31"/>
    </row>
    <row r="2844" spans="7:7">
      <c r="G2844" s="31"/>
    </row>
    <row r="2845" spans="7:7">
      <c r="G2845" s="31"/>
    </row>
    <row r="2846" spans="7:7">
      <c r="G2846" s="31"/>
    </row>
    <row r="2847" spans="7:7">
      <c r="G2847" s="31"/>
    </row>
    <row r="2848" spans="7:7">
      <c r="G2848" s="31"/>
    </row>
    <row r="2849" spans="7:7">
      <c r="G2849" s="31"/>
    </row>
    <row r="2850" spans="7:7">
      <c r="G2850" s="31"/>
    </row>
    <row r="2851" spans="7:7">
      <c r="G2851" s="31"/>
    </row>
    <row r="2852" spans="7:7">
      <c r="G2852" s="31"/>
    </row>
    <row r="2853" spans="7:7">
      <c r="G2853" s="31"/>
    </row>
    <row r="2854" spans="7:7">
      <c r="G2854" s="31"/>
    </row>
    <row r="2855" spans="7:7">
      <c r="G2855" s="31"/>
    </row>
    <row r="2856" spans="7:7">
      <c r="G2856" s="31"/>
    </row>
    <row r="2857" spans="7:7">
      <c r="G2857" s="31"/>
    </row>
    <row r="2858" spans="7:7">
      <c r="G2858" s="31"/>
    </row>
    <row r="2859" spans="7:7">
      <c r="G2859" s="31"/>
    </row>
    <row r="2860" spans="7:7">
      <c r="G2860" s="31"/>
    </row>
    <row r="2861" spans="7:7">
      <c r="G2861" s="31"/>
    </row>
    <row r="2862" spans="7:7">
      <c r="G2862" s="31"/>
    </row>
    <row r="2863" spans="7:7">
      <c r="G2863" s="31"/>
    </row>
    <row r="2864" spans="7:7">
      <c r="G2864" s="31"/>
    </row>
    <row r="2865" spans="7:7">
      <c r="G2865" s="31"/>
    </row>
    <row r="2866" spans="7:7">
      <c r="G2866" s="31"/>
    </row>
    <row r="2867" spans="7:7">
      <c r="G2867" s="31"/>
    </row>
    <row r="2868" spans="7:7">
      <c r="G2868" s="31"/>
    </row>
    <row r="2869" spans="7:7">
      <c r="G2869" s="31"/>
    </row>
    <row r="2870" spans="7:7">
      <c r="G2870" s="31"/>
    </row>
    <row r="2871" spans="7:7">
      <c r="G2871" s="31"/>
    </row>
    <row r="2872" spans="7:7">
      <c r="G2872" s="31"/>
    </row>
    <row r="2873" spans="7:7">
      <c r="G2873" s="31"/>
    </row>
    <row r="2874" spans="7:7">
      <c r="G2874" s="31"/>
    </row>
    <row r="2875" spans="7:7">
      <c r="G2875" s="31"/>
    </row>
    <row r="2876" spans="7:7">
      <c r="G2876" s="31"/>
    </row>
    <row r="2877" spans="7:7">
      <c r="G2877" s="31"/>
    </row>
    <row r="2878" spans="7:7">
      <c r="G2878" s="31"/>
    </row>
    <row r="2879" spans="7:7">
      <c r="G2879" s="31"/>
    </row>
    <row r="2880" spans="7:7">
      <c r="G2880" s="31"/>
    </row>
    <row r="2881" spans="7:7">
      <c r="G2881" s="31"/>
    </row>
    <row r="2882" spans="7:7">
      <c r="G2882" s="31"/>
    </row>
    <row r="2883" spans="7:7">
      <c r="G2883" s="31"/>
    </row>
    <row r="2884" spans="7:7">
      <c r="G2884" s="31"/>
    </row>
    <row r="2885" spans="7:7">
      <c r="G2885" s="31"/>
    </row>
    <row r="2886" spans="7:7">
      <c r="G2886" s="31"/>
    </row>
    <row r="2887" spans="7:7">
      <c r="G2887" s="31"/>
    </row>
    <row r="2888" spans="7:7">
      <c r="G2888" s="31"/>
    </row>
    <row r="2889" spans="7:7">
      <c r="G2889" s="31"/>
    </row>
    <row r="2890" spans="7:7">
      <c r="G2890" s="31"/>
    </row>
    <row r="2891" spans="7:7">
      <c r="G2891" s="31"/>
    </row>
    <row r="2892" spans="7:7">
      <c r="G2892" s="31"/>
    </row>
    <row r="2893" spans="7:7">
      <c r="G2893" s="31"/>
    </row>
    <row r="2894" spans="7:7">
      <c r="G2894" s="31"/>
    </row>
    <row r="2895" spans="7:7">
      <c r="G2895" s="31"/>
    </row>
    <row r="2896" spans="7:7">
      <c r="G2896" s="31"/>
    </row>
    <row r="2897" spans="7:7">
      <c r="G2897" s="31"/>
    </row>
    <row r="2898" spans="7:7">
      <c r="G2898" s="31"/>
    </row>
    <row r="2899" spans="7:7">
      <c r="G2899" s="31"/>
    </row>
    <row r="2900" spans="7:7">
      <c r="G2900" s="31"/>
    </row>
    <row r="2901" spans="7:7">
      <c r="G2901" s="31"/>
    </row>
    <row r="2902" spans="7:7">
      <c r="G2902" s="31"/>
    </row>
    <row r="2903" spans="7:7">
      <c r="G2903" s="31"/>
    </row>
    <row r="2904" spans="7:7">
      <c r="G2904" s="31"/>
    </row>
    <row r="2905" spans="7:7">
      <c r="G2905" s="31"/>
    </row>
    <row r="2906" spans="7:7">
      <c r="G2906" s="31"/>
    </row>
    <row r="2907" spans="7:7">
      <c r="G2907" s="31"/>
    </row>
    <row r="2908" spans="7:7">
      <c r="G2908" s="31"/>
    </row>
    <row r="2909" spans="7:7">
      <c r="G2909" s="31"/>
    </row>
    <row r="2910" spans="7:7">
      <c r="G2910" s="31"/>
    </row>
    <row r="2911" spans="7:7">
      <c r="G2911" s="31"/>
    </row>
    <row r="2912" spans="7:7">
      <c r="G2912" s="31"/>
    </row>
    <row r="2913" spans="7:7">
      <c r="G2913" s="31"/>
    </row>
    <row r="2914" spans="7:7">
      <c r="G2914" s="31"/>
    </row>
    <row r="2915" spans="7:7">
      <c r="G2915" s="31"/>
    </row>
    <row r="2916" spans="7:7">
      <c r="G2916" s="31"/>
    </row>
    <row r="2917" spans="7:7">
      <c r="G2917" s="31"/>
    </row>
    <row r="2918" spans="7:7">
      <c r="G2918" s="31"/>
    </row>
    <row r="2919" spans="7:7">
      <c r="G2919" s="31"/>
    </row>
    <row r="2920" spans="7:7">
      <c r="G2920" s="31"/>
    </row>
    <row r="2921" spans="7:7">
      <c r="G2921" s="31"/>
    </row>
    <row r="2922" spans="7:7">
      <c r="G2922" s="31"/>
    </row>
    <row r="2923" spans="7:7">
      <c r="G2923" s="31"/>
    </row>
    <row r="2924" spans="7:7">
      <c r="G2924" s="31"/>
    </row>
    <row r="2925" spans="7:7">
      <c r="G2925" s="31"/>
    </row>
    <row r="2926" spans="7:7">
      <c r="G2926" s="31"/>
    </row>
    <row r="2927" spans="7:7">
      <c r="G2927" s="31"/>
    </row>
    <row r="2928" spans="7:7">
      <c r="G2928" s="31"/>
    </row>
    <row r="2929" spans="7:7">
      <c r="G2929" s="31"/>
    </row>
    <row r="2930" spans="7:7">
      <c r="G2930" s="31"/>
    </row>
    <row r="2931" spans="7:7">
      <c r="G2931" s="31"/>
    </row>
    <row r="2932" spans="7:7">
      <c r="G2932" s="31"/>
    </row>
    <row r="2933" spans="7:7">
      <c r="G2933" s="31"/>
    </row>
    <row r="2934" spans="7:7">
      <c r="G2934" s="31"/>
    </row>
    <row r="2935" spans="7:7">
      <c r="G2935" s="31"/>
    </row>
    <row r="2936" spans="7:7">
      <c r="G2936" s="31"/>
    </row>
    <row r="2937" spans="7:7">
      <c r="G2937" s="31"/>
    </row>
    <row r="2938" spans="7:7">
      <c r="G2938" s="31"/>
    </row>
    <row r="2939" spans="7:7">
      <c r="G2939" s="31"/>
    </row>
    <row r="2940" spans="7:7">
      <c r="G2940" s="31"/>
    </row>
    <row r="2941" spans="7:7">
      <c r="G2941" s="31"/>
    </row>
    <row r="2942" spans="7:7">
      <c r="G2942" s="31"/>
    </row>
    <row r="2943" spans="7:7">
      <c r="G2943" s="31"/>
    </row>
    <row r="2944" spans="7:7">
      <c r="G2944" s="31"/>
    </row>
    <row r="2945" spans="7:7">
      <c r="G2945" s="31"/>
    </row>
    <row r="2946" spans="7:7">
      <c r="G2946" s="31"/>
    </row>
    <row r="2947" spans="7:7">
      <c r="G2947" s="31"/>
    </row>
    <row r="2948" spans="7:7">
      <c r="G2948" s="31"/>
    </row>
    <row r="2949" spans="7:7">
      <c r="G2949" s="31"/>
    </row>
    <row r="2950" spans="7:7">
      <c r="G2950" s="31"/>
    </row>
    <row r="2951" spans="7:7">
      <c r="G2951" s="31"/>
    </row>
    <row r="2952" spans="7:7">
      <c r="G2952" s="31"/>
    </row>
    <row r="2953" spans="7:7">
      <c r="G2953" s="31"/>
    </row>
    <row r="2954" spans="7:7">
      <c r="G2954" s="31"/>
    </row>
    <row r="2955" spans="7:7">
      <c r="G2955" s="31"/>
    </row>
    <row r="2956" spans="7:7">
      <c r="G2956" s="31"/>
    </row>
    <row r="2957" spans="7:7">
      <c r="G2957" s="31"/>
    </row>
    <row r="2958" spans="7:7">
      <c r="G2958" s="31"/>
    </row>
    <row r="2959" spans="7:7">
      <c r="G2959" s="31"/>
    </row>
    <row r="2960" spans="7:7">
      <c r="G2960" s="31"/>
    </row>
    <row r="2961" spans="7:7">
      <c r="G2961" s="31"/>
    </row>
    <row r="2962" spans="7:7">
      <c r="G2962" s="31"/>
    </row>
    <row r="2963" spans="7:7">
      <c r="G2963" s="31"/>
    </row>
    <row r="2964" spans="7:7">
      <c r="G2964" s="31"/>
    </row>
    <row r="2965" spans="7:7">
      <c r="G2965" s="31"/>
    </row>
    <row r="2966" spans="7:7">
      <c r="G2966" s="31"/>
    </row>
    <row r="2967" spans="7:7">
      <c r="G2967" s="31"/>
    </row>
    <row r="2968" spans="7:7">
      <c r="G2968" s="31"/>
    </row>
    <row r="2969" spans="7:7">
      <c r="G2969" s="31"/>
    </row>
    <row r="2970" spans="7:7">
      <c r="G2970" s="31"/>
    </row>
    <row r="2971" spans="7:7">
      <c r="G2971" s="31"/>
    </row>
    <row r="2972" spans="7:7">
      <c r="G2972" s="31"/>
    </row>
    <row r="2973" spans="7:7">
      <c r="G2973" s="31"/>
    </row>
    <row r="2974" spans="7:7">
      <c r="G2974" s="31"/>
    </row>
    <row r="2975" spans="7:7">
      <c r="G2975" s="31"/>
    </row>
    <row r="2976" spans="7:7">
      <c r="G2976" s="31"/>
    </row>
    <row r="2977" spans="7:7">
      <c r="G2977" s="31"/>
    </row>
    <row r="2978" spans="7:7">
      <c r="G2978" s="31"/>
    </row>
    <row r="2979" spans="7:7">
      <c r="G2979" s="31"/>
    </row>
    <row r="2980" spans="7:7">
      <c r="G2980" s="31"/>
    </row>
    <row r="2981" spans="7:7">
      <c r="G2981" s="31"/>
    </row>
    <row r="2982" spans="7:7">
      <c r="G2982" s="31"/>
    </row>
    <row r="2983" spans="7:7">
      <c r="G2983" s="31"/>
    </row>
    <row r="2984" spans="7:7">
      <c r="G2984" s="31"/>
    </row>
    <row r="2985" spans="7:7">
      <c r="G2985" s="31"/>
    </row>
    <row r="2986" spans="7:7">
      <c r="G2986" s="31"/>
    </row>
    <row r="2987" spans="7:7">
      <c r="G2987" s="31"/>
    </row>
    <row r="2988" spans="7:7">
      <c r="G2988" s="31"/>
    </row>
    <row r="2989" spans="7:7">
      <c r="G2989" s="31"/>
    </row>
    <row r="2990" spans="7:7">
      <c r="G2990" s="31"/>
    </row>
    <row r="2991" spans="7:7">
      <c r="G2991" s="31"/>
    </row>
    <row r="2992" spans="7:7">
      <c r="G2992" s="31"/>
    </row>
    <row r="2993" spans="7:7">
      <c r="G2993" s="31"/>
    </row>
    <row r="2994" spans="7:7">
      <c r="G2994" s="31"/>
    </row>
    <row r="2995" spans="7:7">
      <c r="G2995" s="31"/>
    </row>
    <row r="2996" spans="7:7">
      <c r="G2996" s="31"/>
    </row>
    <row r="2997" spans="7:7">
      <c r="G2997" s="31"/>
    </row>
    <row r="2998" spans="7:7">
      <c r="G2998" s="31"/>
    </row>
    <row r="2999" spans="7:7">
      <c r="G2999" s="31"/>
    </row>
    <row r="3000" spans="7:7">
      <c r="G3000" s="31"/>
    </row>
    <row r="3001" spans="7:7">
      <c r="G3001" s="31"/>
    </row>
    <row r="3002" spans="7:7">
      <c r="G3002" s="31"/>
    </row>
    <row r="3003" spans="7:7">
      <c r="G3003" s="31"/>
    </row>
    <row r="3004" spans="7:7">
      <c r="G3004" s="31"/>
    </row>
    <row r="3005" spans="7:7">
      <c r="G3005" s="31"/>
    </row>
    <row r="3006" spans="7:7">
      <c r="G3006" s="31"/>
    </row>
    <row r="3007" spans="7:7">
      <c r="G3007" s="31"/>
    </row>
    <row r="3008" spans="7:7">
      <c r="G3008" s="31"/>
    </row>
    <row r="3009" spans="7:7">
      <c r="G3009" s="31"/>
    </row>
    <row r="3010" spans="7:7">
      <c r="G3010" s="31"/>
    </row>
    <row r="3011" spans="7:7">
      <c r="G3011" s="31"/>
    </row>
    <row r="3012" spans="7:7">
      <c r="G3012" s="31"/>
    </row>
    <row r="3013" spans="7:7">
      <c r="G3013" s="31"/>
    </row>
    <row r="3014" spans="7:7">
      <c r="G3014" s="31"/>
    </row>
    <row r="3015" spans="7:7">
      <c r="G3015" s="31"/>
    </row>
    <row r="3016" spans="7:7">
      <c r="G3016" s="31"/>
    </row>
    <row r="3017" spans="7:7">
      <c r="G3017" s="31"/>
    </row>
    <row r="3018" spans="7:7">
      <c r="G3018" s="31"/>
    </row>
    <row r="3019" spans="7:7">
      <c r="G3019" s="31"/>
    </row>
    <row r="3020" spans="7:7">
      <c r="G3020" s="31"/>
    </row>
    <row r="3021" spans="7:7">
      <c r="G3021" s="31"/>
    </row>
    <row r="3022" spans="7:7">
      <c r="G3022" s="31"/>
    </row>
    <row r="3023" spans="7:7">
      <c r="G3023" s="31"/>
    </row>
    <row r="3024" spans="7:7">
      <c r="G3024" s="31"/>
    </row>
    <row r="3025" spans="7:7">
      <c r="G3025" s="31"/>
    </row>
    <row r="3026" spans="7:7">
      <c r="G3026" s="31"/>
    </row>
    <row r="3027" spans="7:7">
      <c r="G3027" s="31"/>
    </row>
    <row r="3028" spans="7:7">
      <c r="G3028" s="31"/>
    </row>
    <row r="3029" spans="7:7">
      <c r="G3029" s="31"/>
    </row>
    <row r="3030" spans="7:7">
      <c r="G3030" s="31"/>
    </row>
    <row r="3031" spans="7:7">
      <c r="G3031" s="31"/>
    </row>
    <row r="3032" spans="7:7">
      <c r="G3032" s="31"/>
    </row>
    <row r="3033" spans="7:7">
      <c r="G3033" s="31"/>
    </row>
    <row r="3034" spans="7:7">
      <c r="G3034" s="31"/>
    </row>
    <row r="3035" spans="7:7">
      <c r="G3035" s="31"/>
    </row>
    <row r="3036" spans="7:7">
      <c r="G3036" s="31"/>
    </row>
    <row r="3037" spans="7:7">
      <c r="G3037" s="31"/>
    </row>
    <row r="3038" spans="7:7">
      <c r="G3038" s="31"/>
    </row>
    <row r="3039" spans="7:7">
      <c r="G3039" s="31"/>
    </row>
    <row r="3040" spans="7:7">
      <c r="G3040" s="31"/>
    </row>
    <row r="3041" spans="7:7">
      <c r="G3041" s="31"/>
    </row>
    <row r="3042" spans="7:7">
      <c r="G3042" s="31"/>
    </row>
    <row r="3043" spans="7:7">
      <c r="G3043" s="31"/>
    </row>
    <row r="3044" spans="7:7">
      <c r="G3044" s="31"/>
    </row>
    <row r="3045" spans="7:7">
      <c r="G3045" s="31"/>
    </row>
    <row r="3046" spans="7:7">
      <c r="G3046" s="31"/>
    </row>
    <row r="3047" spans="7:7">
      <c r="G3047" s="31"/>
    </row>
    <row r="3048" spans="7:7">
      <c r="G3048" s="31"/>
    </row>
    <row r="3049" spans="7:7">
      <c r="G3049" s="31"/>
    </row>
    <row r="3050" spans="7:7">
      <c r="G3050" s="31"/>
    </row>
    <row r="3051" spans="7:7">
      <c r="G3051" s="31"/>
    </row>
    <row r="3052" spans="7:7">
      <c r="G3052" s="31"/>
    </row>
    <row r="3053" spans="7:7">
      <c r="G3053" s="31"/>
    </row>
    <row r="3054" spans="7:7">
      <c r="G3054" s="31"/>
    </row>
    <row r="3055" spans="7:7">
      <c r="G3055" s="31"/>
    </row>
    <row r="3056" spans="7:7">
      <c r="G3056" s="31"/>
    </row>
    <row r="3057" spans="7:7">
      <c r="G3057" s="31"/>
    </row>
    <row r="3058" spans="7:7">
      <c r="G3058" s="31"/>
    </row>
    <row r="3059" spans="7:7">
      <c r="G3059" s="31"/>
    </row>
    <row r="3060" spans="7:7">
      <c r="G3060" s="31"/>
    </row>
    <row r="3061" spans="7:7">
      <c r="G3061" s="31"/>
    </row>
    <row r="3062" spans="7:7">
      <c r="G3062" s="31"/>
    </row>
    <row r="3063" spans="7:7">
      <c r="G3063" s="31"/>
    </row>
    <row r="3064" spans="7:7">
      <c r="G3064" s="31"/>
    </row>
    <row r="3065" spans="7:7">
      <c r="G3065" s="31"/>
    </row>
    <row r="3066" spans="7:7">
      <c r="G3066" s="31"/>
    </row>
    <row r="3067" spans="7:7">
      <c r="G3067" s="31"/>
    </row>
    <row r="3068" spans="7:7">
      <c r="G3068" s="31"/>
    </row>
    <row r="3069" spans="7:7">
      <c r="G3069" s="31"/>
    </row>
    <row r="3070" spans="7:7">
      <c r="G3070" s="31"/>
    </row>
    <row r="3071" spans="7:7">
      <c r="G3071" s="31"/>
    </row>
    <row r="3072" spans="7:7">
      <c r="G3072" s="31"/>
    </row>
    <row r="3073" spans="7:7">
      <c r="G3073" s="31"/>
    </row>
    <row r="3074" spans="7:7">
      <c r="G3074" s="31"/>
    </row>
    <row r="3075" spans="7:7">
      <c r="G3075" s="31"/>
    </row>
    <row r="3076" spans="7:7">
      <c r="G3076" s="31"/>
    </row>
    <row r="3077" spans="7:7">
      <c r="G3077" s="31"/>
    </row>
    <row r="3078" spans="7:7">
      <c r="G3078" s="31"/>
    </row>
    <row r="3079" spans="7:7">
      <c r="G3079" s="31"/>
    </row>
    <row r="3080" spans="7:7">
      <c r="G3080" s="31"/>
    </row>
    <row r="3081" spans="7:7">
      <c r="G3081" s="31"/>
    </row>
    <row r="3082" spans="7:7">
      <c r="G3082" s="31"/>
    </row>
    <row r="3083" spans="7:7">
      <c r="G3083" s="31"/>
    </row>
    <row r="3084" spans="7:7">
      <c r="G3084" s="31"/>
    </row>
    <row r="3085" spans="7:7">
      <c r="G3085" s="31"/>
    </row>
    <row r="3086" spans="7:7">
      <c r="G3086" s="31"/>
    </row>
    <row r="3087" spans="7:7">
      <c r="G3087" s="31"/>
    </row>
    <row r="3088" spans="7:7">
      <c r="G3088" s="31"/>
    </row>
    <row r="3089" spans="7:7">
      <c r="G3089" s="31"/>
    </row>
    <row r="3090" spans="7:7">
      <c r="G3090" s="31"/>
    </row>
    <row r="3091" spans="7:7">
      <c r="G3091" s="31"/>
    </row>
    <row r="3092" spans="7:7">
      <c r="G3092" s="31"/>
    </row>
    <row r="3093" spans="7:7">
      <c r="G3093" s="31"/>
    </row>
    <row r="3094" spans="7:7">
      <c r="G3094" s="31"/>
    </row>
    <row r="3095" spans="7:7">
      <c r="G3095" s="31"/>
    </row>
    <row r="3096" spans="7:7">
      <c r="G3096" s="31"/>
    </row>
    <row r="3097" spans="7:7">
      <c r="G3097" s="31"/>
    </row>
    <row r="3098" spans="7:7">
      <c r="G3098" s="31"/>
    </row>
    <row r="3099" spans="7:7">
      <c r="G3099" s="31"/>
    </row>
    <row r="3100" spans="7:7">
      <c r="G3100" s="31"/>
    </row>
    <row r="3101" spans="7:7">
      <c r="G3101" s="31"/>
    </row>
    <row r="3102" spans="7:7">
      <c r="G3102" s="31"/>
    </row>
    <row r="3103" spans="7:7">
      <c r="G3103" s="31"/>
    </row>
    <row r="3104" spans="7:7">
      <c r="G3104" s="31"/>
    </row>
    <row r="3105" spans="7:7">
      <c r="G3105" s="31"/>
    </row>
    <row r="3106" spans="7:7">
      <c r="G3106" s="31"/>
    </row>
    <row r="3107" spans="7:7">
      <c r="G3107" s="31"/>
    </row>
    <row r="3108" spans="7:7">
      <c r="G3108" s="31"/>
    </row>
    <row r="3109" spans="7:7">
      <c r="G3109" s="31"/>
    </row>
    <row r="3110" spans="7:7">
      <c r="G3110" s="31"/>
    </row>
    <row r="3111" spans="7:7">
      <c r="G3111" s="31"/>
    </row>
    <row r="3112" spans="7:7">
      <c r="G3112" s="31"/>
    </row>
    <row r="3113" spans="7:7">
      <c r="G3113" s="31"/>
    </row>
    <row r="3114" spans="7:7">
      <c r="G3114" s="31"/>
    </row>
    <row r="3115" spans="7:7">
      <c r="G3115" s="31"/>
    </row>
    <row r="3116" spans="7:7">
      <c r="G3116" s="31"/>
    </row>
    <row r="3117" spans="7:7">
      <c r="G3117" s="31"/>
    </row>
    <row r="3118" spans="7:7">
      <c r="G3118" s="31"/>
    </row>
    <row r="3119" spans="7:7">
      <c r="G3119" s="31"/>
    </row>
    <row r="3120" spans="7:7">
      <c r="G3120" s="31"/>
    </row>
    <row r="3121" spans="7:7">
      <c r="G3121" s="31"/>
    </row>
    <row r="3122" spans="7:7">
      <c r="G3122" s="31"/>
    </row>
    <row r="3123" spans="7:7">
      <c r="G3123" s="31"/>
    </row>
    <row r="3124" spans="7:7">
      <c r="G3124" s="31"/>
    </row>
    <row r="3125" spans="7:7">
      <c r="G3125" s="31"/>
    </row>
    <row r="3126" spans="7:7">
      <c r="G3126" s="31"/>
    </row>
    <row r="3127" spans="7:7">
      <c r="G3127" s="31"/>
    </row>
    <row r="3128" spans="7:7">
      <c r="G3128" s="31"/>
    </row>
    <row r="3129" spans="7:7">
      <c r="G3129" s="31"/>
    </row>
    <row r="3130" spans="7:7">
      <c r="G3130" s="31"/>
    </row>
    <row r="3131" spans="7:7">
      <c r="G3131" s="31"/>
    </row>
    <row r="3132" spans="7:7">
      <c r="G3132" s="31"/>
    </row>
    <row r="3133" spans="7:7">
      <c r="G3133" s="31"/>
    </row>
    <row r="3134" spans="7:7">
      <c r="G3134" s="31"/>
    </row>
    <row r="3135" spans="7:7">
      <c r="G3135" s="31"/>
    </row>
    <row r="3136" spans="7:7">
      <c r="G3136" s="31"/>
    </row>
    <row r="3137" spans="7:7">
      <c r="G3137" s="31"/>
    </row>
    <row r="3138" spans="7:7">
      <c r="G3138" s="31"/>
    </row>
    <row r="3139" spans="7:7">
      <c r="G3139" s="31"/>
    </row>
    <row r="3140" spans="7:7">
      <c r="G3140" s="31"/>
    </row>
    <row r="3141" spans="7:7">
      <c r="G3141" s="31"/>
    </row>
    <row r="3142" spans="7:7">
      <c r="G3142" s="31"/>
    </row>
    <row r="3143" spans="7:7">
      <c r="G3143" s="31"/>
    </row>
    <row r="3144" spans="7:7">
      <c r="G3144" s="31"/>
    </row>
    <row r="3145" spans="7:7">
      <c r="G3145" s="31"/>
    </row>
    <row r="3146" spans="7:7">
      <c r="G3146" s="31"/>
    </row>
    <row r="3147" spans="7:7">
      <c r="G3147" s="31"/>
    </row>
    <row r="3148" spans="7:7">
      <c r="G3148" s="31"/>
    </row>
    <row r="3149" spans="7:7">
      <c r="G3149" s="31"/>
    </row>
    <row r="3150" spans="7:7">
      <c r="G3150" s="31"/>
    </row>
    <row r="3151" spans="7:7">
      <c r="G3151" s="31"/>
    </row>
    <row r="3152" spans="7:7">
      <c r="G3152" s="31"/>
    </row>
    <row r="3153" spans="7:7">
      <c r="G3153" s="31"/>
    </row>
    <row r="3154" spans="7:7">
      <c r="G3154" s="31"/>
    </row>
    <row r="3155" spans="7:7">
      <c r="G3155" s="31"/>
    </row>
    <row r="3156" spans="7:7">
      <c r="G3156" s="31"/>
    </row>
    <row r="3157" spans="7:7">
      <c r="G3157" s="31"/>
    </row>
    <row r="3158" spans="7:7">
      <c r="G3158" s="31"/>
    </row>
    <row r="3159" spans="7:7">
      <c r="G3159" s="31"/>
    </row>
    <row r="3160" spans="7:7">
      <c r="G3160" s="31"/>
    </row>
    <row r="3161" spans="7:7">
      <c r="G3161" s="31"/>
    </row>
    <row r="3162" spans="7:7">
      <c r="G3162" s="31"/>
    </row>
    <row r="3163" spans="7:7">
      <c r="G3163" s="31"/>
    </row>
    <row r="3164" spans="7:7">
      <c r="G3164" s="31"/>
    </row>
    <row r="3165" spans="7:7">
      <c r="G3165" s="31"/>
    </row>
    <row r="3166" spans="7:7">
      <c r="G3166" s="31"/>
    </row>
    <row r="3167" spans="7:7">
      <c r="G3167" s="31"/>
    </row>
    <row r="3168" spans="7:7">
      <c r="G3168" s="31"/>
    </row>
    <row r="3169" spans="7:7">
      <c r="G3169" s="31"/>
    </row>
    <row r="3170" spans="7:7">
      <c r="G3170" s="31"/>
    </row>
    <row r="3171" spans="7:7">
      <c r="G3171" s="31"/>
    </row>
    <row r="3172" spans="7:7">
      <c r="G3172" s="31"/>
    </row>
    <row r="3173" spans="7:7">
      <c r="G3173" s="31"/>
    </row>
    <row r="3174" spans="7:7">
      <c r="G3174" s="31"/>
    </row>
    <row r="3175" spans="7:7">
      <c r="G3175" s="31"/>
    </row>
    <row r="3176" spans="7:7">
      <c r="G3176" s="31"/>
    </row>
    <row r="3177" spans="7:7">
      <c r="G3177" s="31"/>
    </row>
    <row r="3178" spans="7:7">
      <c r="G3178" s="31"/>
    </row>
    <row r="3179" spans="7:7">
      <c r="G3179" s="31"/>
    </row>
    <row r="3180" spans="7:7">
      <c r="G3180" s="31"/>
    </row>
    <row r="3181" spans="7:7">
      <c r="G3181" s="31"/>
    </row>
    <row r="3182" spans="7:7">
      <c r="G3182" s="31"/>
    </row>
    <row r="3183" spans="7:7">
      <c r="G3183" s="31"/>
    </row>
    <row r="3184" spans="7:7">
      <c r="G3184" s="31"/>
    </row>
    <row r="3185" spans="7:7">
      <c r="G3185" s="31"/>
    </row>
    <row r="3186" spans="7:7">
      <c r="G3186" s="31"/>
    </row>
    <row r="3187" spans="7:7">
      <c r="G3187" s="31"/>
    </row>
    <row r="3188" spans="7:7">
      <c r="G3188" s="31"/>
    </row>
    <row r="3189" spans="7:7">
      <c r="G3189" s="31"/>
    </row>
    <row r="3190" spans="7:7">
      <c r="G3190" s="31"/>
    </row>
    <row r="3191" spans="7:7">
      <c r="G3191" s="31"/>
    </row>
    <row r="3192" spans="7:7">
      <c r="G3192" s="31"/>
    </row>
    <row r="3193" spans="7:7">
      <c r="G3193" s="31"/>
    </row>
    <row r="3194" spans="7:7">
      <c r="G3194" s="31"/>
    </row>
    <row r="3195" spans="7:7">
      <c r="G3195" s="31"/>
    </row>
    <row r="3196" spans="7:7">
      <c r="G3196" s="31"/>
    </row>
    <row r="3197" spans="7:7">
      <c r="G3197" s="31"/>
    </row>
    <row r="3198" spans="7:7">
      <c r="G3198" s="31"/>
    </row>
    <row r="3199" spans="7:7">
      <c r="G3199" s="31"/>
    </row>
    <row r="3200" spans="7:7">
      <c r="G3200" s="31"/>
    </row>
    <row r="3201" spans="7:7">
      <c r="G3201" s="31"/>
    </row>
    <row r="3202" spans="7:7">
      <c r="G3202" s="31"/>
    </row>
    <row r="3203" spans="7:7">
      <c r="G3203" s="31"/>
    </row>
    <row r="3204" spans="7:7">
      <c r="G3204" s="31"/>
    </row>
    <row r="3205" spans="7:7">
      <c r="G3205" s="31"/>
    </row>
    <row r="3206" spans="7:7">
      <c r="G3206" s="31"/>
    </row>
    <row r="3207" spans="7:7">
      <c r="G3207" s="31"/>
    </row>
    <row r="3208" spans="7:7">
      <c r="G3208" s="31"/>
    </row>
    <row r="3209" spans="7:7">
      <c r="G3209" s="31"/>
    </row>
    <row r="3210" spans="7:7">
      <c r="G3210" s="31"/>
    </row>
    <row r="3211" spans="7:7">
      <c r="G3211" s="31"/>
    </row>
    <row r="3212" spans="7:7">
      <c r="G3212" s="31"/>
    </row>
    <row r="3213" spans="7:7">
      <c r="G3213" s="31"/>
    </row>
    <row r="3214" spans="7:7">
      <c r="G3214" s="31"/>
    </row>
    <row r="3215" spans="7:7">
      <c r="G3215" s="31"/>
    </row>
    <row r="3216" spans="7:7">
      <c r="G3216" s="31"/>
    </row>
    <row r="3217" spans="7:7">
      <c r="G3217" s="31"/>
    </row>
    <row r="3218" spans="7:7">
      <c r="G3218" s="31"/>
    </row>
    <row r="3219" spans="7:7">
      <c r="G3219" s="31"/>
    </row>
    <row r="3220" spans="7:7">
      <c r="G3220" s="31"/>
    </row>
    <row r="3221" spans="7:7">
      <c r="G3221" s="31"/>
    </row>
    <row r="3222" spans="7:7">
      <c r="G3222" s="31"/>
    </row>
    <row r="3223" spans="7:7">
      <c r="G3223" s="31"/>
    </row>
    <row r="3224" spans="7:7">
      <c r="G3224" s="31"/>
    </row>
    <row r="3225" spans="7:7">
      <c r="G3225" s="31"/>
    </row>
    <row r="3226" spans="7:7">
      <c r="G3226" s="31"/>
    </row>
    <row r="3227" spans="7:7">
      <c r="G3227" s="31"/>
    </row>
    <row r="3228" spans="7:7">
      <c r="G3228" s="31"/>
    </row>
    <row r="3229" spans="7:7">
      <c r="G3229" s="31"/>
    </row>
    <row r="3230" spans="7:7">
      <c r="G3230" s="31"/>
    </row>
    <row r="3231" spans="7:7">
      <c r="G3231" s="31"/>
    </row>
    <row r="3232" spans="7:7">
      <c r="G3232" s="31"/>
    </row>
    <row r="3233" spans="7:7">
      <c r="G3233" s="31"/>
    </row>
    <row r="3234" spans="7:7">
      <c r="G3234" s="31"/>
    </row>
    <row r="3235" spans="7:7">
      <c r="G3235" s="31"/>
    </row>
    <row r="3236" spans="7:7">
      <c r="G3236" s="31"/>
    </row>
    <row r="3237" spans="7:7">
      <c r="G3237" s="31"/>
    </row>
    <row r="3238" spans="7:7">
      <c r="G3238" s="31"/>
    </row>
    <row r="3239" spans="7:7">
      <c r="G3239" s="31"/>
    </row>
    <row r="3240" spans="7:7">
      <c r="G3240" s="31"/>
    </row>
    <row r="3241" spans="7:7">
      <c r="G3241" s="31"/>
    </row>
    <row r="3242" spans="7:7">
      <c r="G3242" s="31"/>
    </row>
    <row r="3243" spans="7:7">
      <c r="G3243" s="31"/>
    </row>
    <row r="3244" spans="7:7">
      <c r="G3244" s="31"/>
    </row>
    <row r="3245" spans="7:7">
      <c r="G3245" s="31"/>
    </row>
    <row r="3246" spans="7:7">
      <c r="G3246" s="31"/>
    </row>
    <row r="3247" spans="7:7">
      <c r="G3247" s="31"/>
    </row>
    <row r="3248" spans="7:7">
      <c r="G3248" s="31"/>
    </row>
    <row r="3249" spans="7:7">
      <c r="G3249" s="31"/>
    </row>
    <row r="3250" spans="7:7">
      <c r="G3250" s="31"/>
    </row>
    <row r="3251" spans="7:7">
      <c r="G3251" s="31"/>
    </row>
    <row r="3252" spans="7:7">
      <c r="G3252" s="31"/>
    </row>
    <row r="3253" spans="7:7">
      <c r="G3253" s="31"/>
    </row>
    <row r="3254" spans="7:7">
      <c r="G3254" s="31"/>
    </row>
    <row r="3255" spans="7:7">
      <c r="G3255" s="31"/>
    </row>
    <row r="3256" spans="7:7">
      <c r="G3256" s="31"/>
    </row>
    <row r="3257" spans="7:7">
      <c r="G3257" s="31"/>
    </row>
    <row r="3258" spans="7:7">
      <c r="G3258" s="31"/>
    </row>
    <row r="3259" spans="7:7">
      <c r="G3259" s="31"/>
    </row>
    <row r="3260" spans="7:7">
      <c r="G3260" s="31"/>
    </row>
    <row r="3261" spans="7:7">
      <c r="G3261" s="31"/>
    </row>
    <row r="3262" spans="7:7">
      <c r="G3262" s="31"/>
    </row>
    <row r="3263" spans="7:7">
      <c r="G3263" s="31"/>
    </row>
    <row r="3264" spans="7:7">
      <c r="G3264" s="31"/>
    </row>
    <row r="3265" spans="7:7">
      <c r="G3265" s="31"/>
    </row>
    <row r="3266" spans="7:7">
      <c r="G3266" s="31"/>
    </row>
    <row r="3267" spans="7:7">
      <c r="G3267" s="31"/>
    </row>
    <row r="3268" spans="7:7">
      <c r="G3268" s="31"/>
    </row>
    <row r="3269" spans="7:7">
      <c r="G3269" s="31"/>
    </row>
    <row r="3270" spans="7:7">
      <c r="G3270" s="31"/>
    </row>
    <row r="3271" spans="7:7">
      <c r="G3271" s="31"/>
    </row>
    <row r="3272" spans="7:7">
      <c r="G3272" s="31"/>
    </row>
    <row r="3273" spans="7:7">
      <c r="G3273" s="31"/>
    </row>
    <row r="3274" spans="7:7">
      <c r="G3274" s="31"/>
    </row>
    <row r="3275" spans="7:7">
      <c r="G3275" s="31"/>
    </row>
    <row r="3276" spans="7:7">
      <c r="G3276" s="31"/>
    </row>
    <row r="3277" spans="7:7">
      <c r="G3277" s="31"/>
    </row>
    <row r="3278" spans="7:7">
      <c r="G3278" s="31"/>
    </row>
    <row r="3279" spans="7:7">
      <c r="G3279" s="31"/>
    </row>
    <row r="3280" spans="7:7">
      <c r="G3280" s="31"/>
    </row>
    <row r="3281" spans="7:7">
      <c r="G3281" s="31"/>
    </row>
    <row r="3282" spans="7:7">
      <c r="G3282" s="31"/>
    </row>
    <row r="3283" spans="7:7">
      <c r="G3283" s="31"/>
    </row>
    <row r="3284" spans="7:7">
      <c r="G3284" s="31"/>
    </row>
    <row r="3285" spans="7:7">
      <c r="G3285" s="31"/>
    </row>
    <row r="3286" spans="7:7">
      <c r="G3286" s="31"/>
    </row>
    <row r="3287" spans="7:7">
      <c r="G3287" s="31"/>
    </row>
    <row r="3288" spans="7:7">
      <c r="G3288" s="31"/>
    </row>
    <row r="3289" spans="7:7">
      <c r="G3289" s="31"/>
    </row>
    <row r="3290" spans="7:7">
      <c r="G3290" s="31"/>
    </row>
    <row r="3291" spans="7:7">
      <c r="G3291" s="31"/>
    </row>
    <row r="3292" spans="7:7">
      <c r="G3292" s="31"/>
    </row>
    <row r="3293" spans="7:7">
      <c r="G3293" s="31"/>
    </row>
    <row r="3294" spans="7:7">
      <c r="G3294" s="31"/>
    </row>
    <row r="3295" spans="7:7">
      <c r="G3295" s="31"/>
    </row>
    <row r="3296" spans="7:7">
      <c r="G3296" s="31"/>
    </row>
    <row r="3297" spans="7:7">
      <c r="G3297" s="31"/>
    </row>
    <row r="3298" spans="7:7">
      <c r="G3298" s="31"/>
    </row>
    <row r="3299" spans="7:7">
      <c r="G3299" s="31"/>
    </row>
    <row r="3300" spans="7:7">
      <c r="G3300" s="31"/>
    </row>
    <row r="3301" spans="7:7">
      <c r="G3301" s="31"/>
    </row>
    <row r="3302" spans="7:7">
      <c r="G3302" s="31"/>
    </row>
    <row r="3303" spans="7:7">
      <c r="G3303" s="31"/>
    </row>
    <row r="3304" spans="7:7">
      <c r="G3304" s="31"/>
    </row>
    <row r="3305" spans="7:7">
      <c r="G3305" s="31"/>
    </row>
    <row r="3306" spans="7:7">
      <c r="G3306" s="31"/>
    </row>
    <row r="3307" spans="7:7">
      <c r="G3307" s="31"/>
    </row>
    <row r="3308" spans="7:7">
      <c r="G3308" s="31"/>
    </row>
    <row r="3309" spans="7:7">
      <c r="G3309" s="31"/>
    </row>
    <row r="3310" spans="7:7">
      <c r="G3310" s="31"/>
    </row>
    <row r="3311" spans="7:7">
      <c r="G3311" s="31"/>
    </row>
    <row r="3312" spans="7:7">
      <c r="G3312" s="31"/>
    </row>
    <row r="3313" spans="7:7">
      <c r="G3313" s="31"/>
    </row>
    <row r="3314" spans="7:7">
      <c r="G3314" s="31"/>
    </row>
    <row r="3315" spans="7:7">
      <c r="G3315" s="31"/>
    </row>
    <row r="3316" spans="7:7">
      <c r="G3316" s="31"/>
    </row>
    <row r="3317" spans="7:7">
      <c r="G3317" s="31"/>
    </row>
    <row r="3318" spans="7:7">
      <c r="G3318" s="31"/>
    </row>
    <row r="3319" spans="7:7">
      <c r="G3319" s="31"/>
    </row>
    <row r="3320" spans="7:7">
      <c r="G3320" s="31"/>
    </row>
    <row r="3321" spans="7:7">
      <c r="G3321" s="31"/>
    </row>
    <row r="3322" spans="7:7">
      <c r="G3322" s="31"/>
    </row>
    <row r="3323" spans="7:7">
      <c r="G3323" s="31"/>
    </row>
    <row r="3324" spans="7:7">
      <c r="G3324" s="31"/>
    </row>
    <row r="3325" spans="7:7">
      <c r="G3325" s="31"/>
    </row>
    <row r="3326" spans="7:7">
      <c r="G3326" s="31"/>
    </row>
    <row r="3327" spans="7:7">
      <c r="G3327" s="31"/>
    </row>
    <row r="3328" spans="7:7">
      <c r="G3328" s="31"/>
    </row>
    <row r="3329" spans="7:7">
      <c r="G3329" s="31"/>
    </row>
    <row r="3330" spans="7:7">
      <c r="G3330" s="31"/>
    </row>
    <row r="3331" spans="7:7">
      <c r="G3331" s="31"/>
    </row>
    <row r="3332" spans="7:7">
      <c r="G3332" s="31"/>
    </row>
    <row r="3333" spans="7:7">
      <c r="G3333" s="31"/>
    </row>
    <row r="3334" spans="7:7">
      <c r="G3334" s="31"/>
    </row>
    <row r="3335" spans="7:7">
      <c r="G3335" s="31"/>
    </row>
    <row r="3336" spans="7:7">
      <c r="G3336" s="31"/>
    </row>
    <row r="3337" spans="7:7">
      <c r="G3337" s="31"/>
    </row>
    <row r="3338" spans="7:7">
      <c r="G3338" s="31"/>
    </row>
    <row r="3339" spans="7:7">
      <c r="G3339" s="31"/>
    </row>
    <row r="3340" spans="7:7">
      <c r="G3340" s="31"/>
    </row>
    <row r="3341" spans="7:7">
      <c r="G3341" s="31"/>
    </row>
    <row r="3342" spans="7:7">
      <c r="G3342" s="31"/>
    </row>
    <row r="3343" spans="7:7">
      <c r="G3343" s="31"/>
    </row>
    <row r="3344" spans="7:7">
      <c r="G3344" s="31"/>
    </row>
    <row r="3345" spans="7:7">
      <c r="G3345" s="31"/>
    </row>
    <row r="3346" spans="7:7">
      <c r="G3346" s="31"/>
    </row>
    <row r="3347" spans="7:7">
      <c r="G3347" s="31"/>
    </row>
    <row r="3348" spans="7:7">
      <c r="G3348" s="31"/>
    </row>
    <row r="3349" spans="7:7">
      <c r="G3349" s="31"/>
    </row>
    <row r="3350" spans="7:7">
      <c r="G3350" s="31"/>
    </row>
    <row r="3351" spans="7:7">
      <c r="G3351" s="31"/>
    </row>
    <row r="3352" spans="7:7">
      <c r="G3352" s="31"/>
    </row>
    <row r="3353" spans="7:7">
      <c r="G3353" s="31"/>
    </row>
    <row r="3354" spans="7:7">
      <c r="G3354" s="31"/>
    </row>
    <row r="3355" spans="7:7">
      <c r="G3355" s="31"/>
    </row>
    <row r="3356" spans="7:7">
      <c r="G3356" s="31"/>
    </row>
    <row r="3357" spans="7:7">
      <c r="G3357" s="31"/>
    </row>
    <row r="3358" spans="7:7">
      <c r="G3358" s="31"/>
    </row>
    <row r="3359" spans="7:7">
      <c r="G3359" s="31"/>
    </row>
    <row r="3360" spans="7:7">
      <c r="G3360" s="31"/>
    </row>
    <row r="3361" spans="7:7">
      <c r="G3361" s="31"/>
    </row>
    <row r="3362" spans="7:7">
      <c r="G3362" s="31"/>
    </row>
    <row r="3363" spans="7:7">
      <c r="G3363" s="31"/>
    </row>
    <row r="3364" spans="7:7">
      <c r="G3364" s="31"/>
    </row>
    <row r="3365" spans="7:7">
      <c r="G3365" s="31"/>
    </row>
    <row r="3366" spans="7:7">
      <c r="G3366" s="31"/>
    </row>
    <row r="3367" spans="7:7">
      <c r="G3367" s="31"/>
    </row>
    <row r="3368" spans="7:7">
      <c r="G3368" s="31"/>
    </row>
    <row r="3369" spans="7:7">
      <c r="G3369" s="31"/>
    </row>
    <row r="3370" spans="7:7">
      <c r="G3370" s="31"/>
    </row>
    <row r="3371" spans="7:7">
      <c r="G3371" s="31"/>
    </row>
    <row r="3372" spans="7:7">
      <c r="G3372" s="31"/>
    </row>
    <row r="3373" spans="7:7">
      <c r="G3373" s="31"/>
    </row>
    <row r="3374" spans="7:7">
      <c r="G3374" s="31"/>
    </row>
    <row r="3375" spans="7:7">
      <c r="G3375" s="31"/>
    </row>
    <row r="3376" spans="7:7">
      <c r="G3376" s="31"/>
    </row>
    <row r="3377" spans="7:7">
      <c r="G3377" s="31"/>
    </row>
    <row r="3378" spans="7:7">
      <c r="G3378" s="31"/>
    </row>
    <row r="3379" spans="7:7">
      <c r="G3379" s="31"/>
    </row>
    <row r="3380" spans="7:7">
      <c r="G3380" s="31"/>
    </row>
    <row r="3381" spans="7:7">
      <c r="G3381" s="31"/>
    </row>
    <row r="3382" spans="7:7">
      <c r="G3382" s="31"/>
    </row>
    <row r="3383" spans="7:7">
      <c r="G3383" s="31"/>
    </row>
    <row r="3384" spans="7:7">
      <c r="G3384" s="31"/>
    </row>
    <row r="3385" spans="7:7">
      <c r="G3385" s="31"/>
    </row>
    <row r="3386" spans="7:7">
      <c r="G3386" s="31"/>
    </row>
    <row r="3387" spans="7:7">
      <c r="G3387" s="31"/>
    </row>
    <row r="3388" spans="7:7">
      <c r="G3388" s="31"/>
    </row>
    <row r="3389" spans="7:7">
      <c r="G3389" s="31"/>
    </row>
    <row r="3390" spans="7:7">
      <c r="G3390" s="31"/>
    </row>
    <row r="3391" spans="7:7">
      <c r="G3391" s="31"/>
    </row>
    <row r="3392" spans="7:7">
      <c r="G3392" s="31"/>
    </row>
    <row r="3393" spans="7:7">
      <c r="G3393" s="31"/>
    </row>
    <row r="3394" spans="7:7">
      <c r="G3394" s="31"/>
    </row>
    <row r="3395" spans="7:7">
      <c r="G3395" s="31"/>
    </row>
    <row r="3396" spans="7:7">
      <c r="G3396" s="31"/>
    </row>
    <row r="3397" spans="7:7">
      <c r="G3397" s="31"/>
    </row>
    <row r="3398" spans="7:7">
      <c r="G3398" s="31"/>
    </row>
    <row r="3399" spans="7:7">
      <c r="G3399" s="31"/>
    </row>
    <row r="3400" spans="7:7">
      <c r="G3400" s="31"/>
    </row>
    <row r="3401" spans="7:7">
      <c r="G3401" s="31"/>
    </row>
    <row r="3402" spans="7:7">
      <c r="G3402" s="31"/>
    </row>
    <row r="3403" spans="7:7">
      <c r="G3403" s="31"/>
    </row>
    <row r="3404" spans="7:7">
      <c r="G3404" s="31"/>
    </row>
    <row r="3405" spans="7:7">
      <c r="G3405" s="31"/>
    </row>
    <row r="3406" spans="7:7">
      <c r="G3406" s="31"/>
    </row>
    <row r="3407" spans="7:7">
      <c r="G3407" s="31"/>
    </row>
    <row r="3408" spans="7:7">
      <c r="G3408" s="31"/>
    </row>
    <row r="3409" spans="7:7">
      <c r="G3409" s="31"/>
    </row>
    <row r="3410" spans="7:7">
      <c r="G3410" s="31"/>
    </row>
    <row r="3411" spans="7:7">
      <c r="G3411" s="31"/>
    </row>
    <row r="3412" spans="7:7">
      <c r="G3412" s="31"/>
    </row>
    <row r="3413" spans="7:7">
      <c r="G3413" s="31"/>
    </row>
    <row r="3414" spans="7:7">
      <c r="G3414" s="31"/>
    </row>
    <row r="3415" spans="7:7">
      <c r="G3415" s="31"/>
    </row>
    <row r="3416" spans="7:7">
      <c r="G3416" s="31"/>
    </row>
    <row r="3417" spans="7:7">
      <c r="G3417" s="31"/>
    </row>
    <row r="3418" spans="7:7">
      <c r="G3418" s="31"/>
    </row>
    <row r="3419" spans="7:7">
      <c r="G3419" s="31"/>
    </row>
    <row r="3420" spans="7:7">
      <c r="G3420" s="31"/>
    </row>
    <row r="3421" spans="7:7">
      <c r="G3421" s="31"/>
    </row>
    <row r="3422" spans="7:7">
      <c r="G3422" s="31"/>
    </row>
    <row r="3423" spans="7:7">
      <c r="G3423" s="31"/>
    </row>
    <row r="3424" spans="7:7">
      <c r="G3424" s="31"/>
    </row>
    <row r="3425" spans="7:7">
      <c r="G3425" s="31"/>
    </row>
    <row r="3426" spans="7:7">
      <c r="G3426" s="31"/>
    </row>
    <row r="3427" spans="7:7">
      <c r="G3427" s="31"/>
    </row>
    <row r="3428" spans="7:7">
      <c r="G3428" s="31"/>
    </row>
    <row r="3429" spans="7:7">
      <c r="G3429" s="31"/>
    </row>
    <row r="3430" spans="7:7">
      <c r="G3430" s="31"/>
    </row>
    <row r="3431" spans="7:7">
      <c r="G3431" s="31"/>
    </row>
    <row r="3432" spans="7:7">
      <c r="G3432" s="31"/>
    </row>
    <row r="3433" spans="7:7">
      <c r="G3433" s="31"/>
    </row>
    <row r="3434" spans="7:7">
      <c r="G3434" s="31"/>
    </row>
    <row r="3435" spans="7:7">
      <c r="G3435" s="31"/>
    </row>
    <row r="3436" spans="7:7">
      <c r="G3436" s="31"/>
    </row>
    <row r="3437" spans="7:7">
      <c r="G3437" s="31"/>
    </row>
    <row r="3438" spans="7:7">
      <c r="G3438" s="31"/>
    </row>
    <row r="3439" spans="7:7">
      <c r="G3439" s="31"/>
    </row>
    <row r="3440" spans="7:7">
      <c r="G3440" s="31"/>
    </row>
    <row r="3441" spans="7:7">
      <c r="G3441" s="31"/>
    </row>
    <row r="3442" spans="7:7">
      <c r="G3442" s="31"/>
    </row>
    <row r="3443" spans="7:7">
      <c r="G3443" s="31"/>
    </row>
    <row r="3444" spans="7:7">
      <c r="G3444" s="31"/>
    </row>
    <row r="3445" spans="7:7">
      <c r="G3445" s="31"/>
    </row>
    <row r="3446" spans="7:7">
      <c r="G3446" s="31"/>
    </row>
    <row r="3447" spans="7:7">
      <c r="G3447" s="31"/>
    </row>
    <row r="3448" spans="7:7">
      <c r="G3448" s="31"/>
    </row>
    <row r="3449" spans="7:7">
      <c r="G3449" s="31"/>
    </row>
    <row r="3450" spans="7:7">
      <c r="G3450" s="31"/>
    </row>
    <row r="3451" spans="7:7">
      <c r="G3451" s="31"/>
    </row>
    <row r="3452" spans="7:7">
      <c r="G3452" s="31"/>
    </row>
    <row r="3453" spans="7:7">
      <c r="G3453" s="31"/>
    </row>
    <row r="3454" spans="7:7">
      <c r="G3454" s="31"/>
    </row>
    <row r="3455" spans="7:7">
      <c r="G3455" s="31"/>
    </row>
    <row r="3456" spans="7:7">
      <c r="G3456" s="31"/>
    </row>
    <row r="3457" spans="7:7">
      <c r="G3457" s="31"/>
    </row>
    <row r="3458" spans="7:7">
      <c r="G3458" s="31"/>
    </row>
    <row r="3459" spans="7:7">
      <c r="G3459" s="31"/>
    </row>
    <row r="3460" spans="7:7">
      <c r="G3460" s="31"/>
    </row>
    <row r="3461" spans="7:7">
      <c r="G3461" s="31"/>
    </row>
    <row r="3462" spans="7:7">
      <c r="G3462" s="31"/>
    </row>
    <row r="3463" spans="7:7">
      <c r="G3463" s="31"/>
    </row>
    <row r="3464" spans="7:7">
      <c r="G3464" s="31"/>
    </row>
    <row r="3465" spans="7:7">
      <c r="G3465" s="31"/>
    </row>
    <row r="3466" spans="7:7">
      <c r="G3466" s="31"/>
    </row>
    <row r="3467" spans="7:7">
      <c r="G3467" s="31"/>
    </row>
    <row r="3468" spans="7:7">
      <c r="G3468" s="31"/>
    </row>
    <row r="3469" spans="7:7">
      <c r="G3469" s="31"/>
    </row>
    <row r="3470" spans="7:7">
      <c r="G3470" s="31"/>
    </row>
    <row r="3471" spans="7:7">
      <c r="G3471" s="31"/>
    </row>
    <row r="3472" spans="7:7">
      <c r="G3472" s="31"/>
    </row>
    <row r="3473" spans="7:7">
      <c r="G3473" s="31"/>
    </row>
    <row r="3474" spans="7:7">
      <c r="G3474" s="31"/>
    </row>
    <row r="3475" spans="7:7">
      <c r="G3475" s="31"/>
    </row>
    <row r="3476" spans="7:7">
      <c r="G3476" s="31"/>
    </row>
    <row r="3477" spans="7:7">
      <c r="G3477" s="31"/>
    </row>
    <row r="3478" spans="7:7">
      <c r="G3478" s="31"/>
    </row>
    <row r="3479" spans="7:7">
      <c r="G3479" s="31"/>
    </row>
    <row r="3480" spans="7:7">
      <c r="G3480" s="31"/>
    </row>
    <row r="3481" spans="7:7">
      <c r="G3481" s="31"/>
    </row>
    <row r="3482" spans="7:7">
      <c r="G3482" s="31"/>
    </row>
    <row r="3483" spans="7:7">
      <c r="G3483" s="31"/>
    </row>
    <row r="3484" spans="7:7">
      <c r="G3484" s="31"/>
    </row>
    <row r="3485" spans="7:7">
      <c r="G3485" s="31"/>
    </row>
    <row r="3486" spans="7:7">
      <c r="G3486" s="31"/>
    </row>
    <row r="3487" spans="7:7">
      <c r="G3487" s="31"/>
    </row>
    <row r="3488" spans="7:7">
      <c r="G3488" s="31"/>
    </row>
    <row r="3489" spans="7:7">
      <c r="G3489" s="31"/>
    </row>
    <row r="3490" spans="7:7">
      <c r="G3490" s="31"/>
    </row>
    <row r="3491" spans="7:7">
      <c r="G3491" s="31"/>
    </row>
    <row r="3492" spans="7:7">
      <c r="G3492" s="31"/>
    </row>
    <row r="3493" spans="7:7">
      <c r="G3493" s="31"/>
    </row>
    <row r="3494" spans="7:7">
      <c r="G3494" s="31"/>
    </row>
    <row r="3495" spans="7:7">
      <c r="G3495" s="31"/>
    </row>
    <row r="3496" spans="7:7">
      <c r="G3496" s="31"/>
    </row>
    <row r="3497" spans="7:7">
      <c r="G3497" s="31"/>
    </row>
    <row r="3498" spans="7:7">
      <c r="G3498" s="31"/>
    </row>
    <row r="3499" spans="7:7">
      <c r="G3499" s="31"/>
    </row>
    <row r="3500" spans="7:7">
      <c r="G3500" s="31"/>
    </row>
    <row r="3501" spans="7:7">
      <c r="G3501" s="31"/>
    </row>
    <row r="3502" spans="7:7">
      <c r="G3502" s="31"/>
    </row>
    <row r="3503" spans="7:7">
      <c r="G3503" s="31"/>
    </row>
    <row r="3504" spans="7:7">
      <c r="G3504" s="31"/>
    </row>
    <row r="3505" spans="7:7">
      <c r="G3505" s="31"/>
    </row>
    <row r="3506" spans="7:7">
      <c r="G3506" s="31"/>
    </row>
    <row r="3507" spans="7:7">
      <c r="G3507" s="31"/>
    </row>
    <row r="3508" spans="7:7">
      <c r="G3508" s="31"/>
    </row>
    <row r="3509" spans="7:7">
      <c r="G3509" s="31"/>
    </row>
    <row r="3510" spans="7:7">
      <c r="G3510" s="31"/>
    </row>
    <row r="3511" spans="7:7">
      <c r="G3511" s="31"/>
    </row>
    <row r="3512" spans="7:7">
      <c r="G3512" s="31"/>
    </row>
    <row r="3513" spans="7:7">
      <c r="G3513" s="31"/>
    </row>
    <row r="3514" spans="7:7">
      <c r="G3514" s="31"/>
    </row>
    <row r="3515" spans="7:7">
      <c r="G3515" s="31"/>
    </row>
    <row r="3516" spans="7:7">
      <c r="G3516" s="31"/>
    </row>
    <row r="3517" spans="7:7">
      <c r="G3517" s="31"/>
    </row>
    <row r="3518" spans="7:7">
      <c r="G3518" s="31"/>
    </row>
    <row r="3519" spans="7:7">
      <c r="G3519" s="31"/>
    </row>
    <row r="3520" spans="7:7">
      <c r="G3520" s="31"/>
    </row>
    <row r="3521" spans="7:7">
      <c r="G3521" s="31"/>
    </row>
    <row r="3522" spans="7:7">
      <c r="G3522" s="31"/>
    </row>
    <row r="3523" spans="7:7">
      <c r="G3523" s="31"/>
    </row>
    <row r="3524" spans="7:7">
      <c r="G3524" s="31"/>
    </row>
    <row r="3525" spans="7:7">
      <c r="G3525" s="31"/>
    </row>
    <row r="3526" spans="7:7">
      <c r="G3526" s="31"/>
    </row>
    <row r="3527" spans="7:7">
      <c r="G3527" s="31"/>
    </row>
    <row r="3528" spans="7:7">
      <c r="G3528" s="31"/>
    </row>
    <row r="3529" spans="7:7">
      <c r="G3529" s="31"/>
    </row>
    <row r="3530" spans="7:7">
      <c r="G3530" s="31"/>
    </row>
    <row r="3531" spans="7:7">
      <c r="G3531" s="31"/>
    </row>
    <row r="3532" spans="7:7">
      <c r="G3532" s="31"/>
    </row>
    <row r="3533" spans="7:7">
      <c r="G3533" s="31"/>
    </row>
    <row r="3534" spans="7:7">
      <c r="G3534" s="31"/>
    </row>
    <row r="3535" spans="7:7">
      <c r="G3535" s="31"/>
    </row>
    <row r="3536" spans="7:7">
      <c r="G3536" s="31"/>
    </row>
    <row r="3537" spans="7:7">
      <c r="G3537" s="31"/>
    </row>
    <row r="3538" spans="7:7">
      <c r="G3538" s="31"/>
    </row>
    <row r="3539" spans="7:7">
      <c r="G3539" s="31"/>
    </row>
    <row r="3540" spans="7:7">
      <c r="G3540" s="31"/>
    </row>
    <row r="3541" spans="7:7">
      <c r="G3541" s="31"/>
    </row>
    <row r="3542" spans="7:7">
      <c r="G3542" s="31"/>
    </row>
    <row r="3543" spans="7:7">
      <c r="G3543" s="31"/>
    </row>
    <row r="3544" spans="7:7">
      <c r="G3544" s="31"/>
    </row>
    <row r="3545" spans="7:7">
      <c r="G3545" s="31"/>
    </row>
    <row r="3546" spans="7:7">
      <c r="G3546" s="31"/>
    </row>
    <row r="3547" spans="7:7">
      <c r="G3547" s="31"/>
    </row>
    <row r="3548" spans="7:7">
      <c r="G3548" s="31"/>
    </row>
    <row r="3549" spans="7:7">
      <c r="G3549" s="31"/>
    </row>
    <row r="3550" spans="7:7">
      <c r="G3550" s="31"/>
    </row>
    <row r="3551" spans="7:7">
      <c r="G3551" s="31"/>
    </row>
    <row r="3552" spans="7:7">
      <c r="G3552" s="31"/>
    </row>
    <row r="3553" spans="7:7">
      <c r="G3553" s="31"/>
    </row>
    <row r="3554" spans="7:7">
      <c r="G3554" s="31"/>
    </row>
    <row r="3555" spans="7:7">
      <c r="G3555" s="31"/>
    </row>
    <row r="3556" spans="7:7">
      <c r="G3556" s="31"/>
    </row>
    <row r="3557" spans="7:7">
      <c r="G3557" s="31"/>
    </row>
    <row r="3558" spans="7:7">
      <c r="G3558" s="31"/>
    </row>
    <row r="3559" spans="7:7">
      <c r="G3559" s="31"/>
    </row>
    <row r="3560" spans="7:7">
      <c r="G3560" s="31"/>
    </row>
    <row r="3561" spans="7:7">
      <c r="G3561" s="31"/>
    </row>
    <row r="3562" spans="7:7">
      <c r="G3562" s="31"/>
    </row>
    <row r="3563" spans="7:7">
      <c r="G3563" s="31"/>
    </row>
    <row r="3564" spans="7:7">
      <c r="G3564" s="31"/>
    </row>
    <row r="3565" spans="7:7">
      <c r="G3565" s="31"/>
    </row>
    <row r="3566" spans="7:7">
      <c r="G3566" s="31"/>
    </row>
    <row r="3567" spans="7:7">
      <c r="G3567" s="31"/>
    </row>
    <row r="3568" spans="7:7">
      <c r="G3568" s="31"/>
    </row>
    <row r="3569" spans="7:7">
      <c r="G3569" s="31"/>
    </row>
    <row r="3570" spans="7:7">
      <c r="G3570" s="31"/>
    </row>
    <row r="3571" spans="7:7">
      <c r="G3571" s="31"/>
    </row>
    <row r="3572" spans="7:7">
      <c r="G3572" s="31"/>
    </row>
    <row r="3573" spans="7:7">
      <c r="G3573" s="31"/>
    </row>
    <row r="3574" spans="7:7">
      <c r="G3574" s="31"/>
    </row>
    <row r="3575" spans="7:7">
      <c r="G3575" s="31"/>
    </row>
    <row r="3576" spans="7:7">
      <c r="G3576" s="31"/>
    </row>
    <row r="3577" spans="7:7">
      <c r="G3577" s="31"/>
    </row>
    <row r="3578" spans="7:7">
      <c r="G3578" s="31"/>
    </row>
    <row r="3579" spans="7:7">
      <c r="G3579" s="31"/>
    </row>
    <row r="3580" spans="7:7">
      <c r="G3580" s="31"/>
    </row>
    <row r="3581" spans="7:7">
      <c r="G3581" s="31"/>
    </row>
    <row r="3582" spans="7:7">
      <c r="G3582" s="31"/>
    </row>
    <row r="3583" spans="7:7">
      <c r="G3583" s="31"/>
    </row>
    <row r="3584" spans="7:7">
      <c r="G3584" s="31"/>
    </row>
    <row r="3585" spans="7:7">
      <c r="G3585" s="31"/>
    </row>
    <row r="3586" spans="7:7">
      <c r="G3586" s="31"/>
    </row>
    <row r="3587" spans="7:7">
      <c r="G3587" s="31"/>
    </row>
    <row r="3588" spans="7:7">
      <c r="G3588" s="31"/>
    </row>
    <row r="3589" spans="7:7">
      <c r="G3589" s="31"/>
    </row>
    <row r="3590" spans="7:7">
      <c r="G3590" s="31"/>
    </row>
    <row r="3591" spans="7:7">
      <c r="G3591" s="31"/>
    </row>
    <row r="3592" spans="7:7">
      <c r="G3592" s="31"/>
    </row>
    <row r="3593" spans="7:7">
      <c r="G3593" s="31"/>
    </row>
    <row r="3594" spans="7:7">
      <c r="G3594" s="31"/>
    </row>
    <row r="3595" spans="7:7">
      <c r="G3595" s="31"/>
    </row>
    <row r="3596" spans="7:7">
      <c r="G3596" s="31"/>
    </row>
    <row r="3597" spans="7:7">
      <c r="G3597" s="31"/>
    </row>
    <row r="3598" spans="7:7">
      <c r="G3598" s="31"/>
    </row>
    <row r="3599" spans="7:7">
      <c r="G3599" s="31"/>
    </row>
    <row r="3600" spans="7:7">
      <c r="G3600" s="31"/>
    </row>
    <row r="3601" spans="7:7">
      <c r="G3601" s="31"/>
    </row>
    <row r="3602" spans="7:7">
      <c r="G3602" s="31"/>
    </row>
    <row r="3603" spans="7:7">
      <c r="G3603" s="31"/>
    </row>
    <row r="3604" spans="7:7">
      <c r="G3604" s="31"/>
    </row>
    <row r="3605" spans="7:7">
      <c r="G3605" s="31"/>
    </row>
    <row r="3606" spans="7:7">
      <c r="G3606" s="31"/>
    </row>
    <row r="3607" spans="7:7">
      <c r="G3607" s="31"/>
    </row>
    <row r="3608" spans="7:7">
      <c r="G3608" s="31"/>
    </row>
    <row r="3609" spans="7:7">
      <c r="G3609" s="31"/>
    </row>
    <row r="3610" spans="7:7">
      <c r="G3610" s="31"/>
    </row>
    <row r="3611" spans="7:7">
      <c r="G3611" s="31"/>
    </row>
    <row r="3612" spans="7:7">
      <c r="G3612" s="31"/>
    </row>
    <row r="3613" spans="7:7">
      <c r="G3613" s="31"/>
    </row>
    <row r="3614" spans="7:7">
      <c r="G3614" s="31"/>
    </row>
    <row r="3615" spans="7:7">
      <c r="G3615" s="31"/>
    </row>
    <row r="3616" spans="7:7">
      <c r="G3616" s="31"/>
    </row>
    <row r="3617" spans="7:7">
      <c r="G3617" s="31"/>
    </row>
    <row r="3618" spans="7:7">
      <c r="G3618" s="31"/>
    </row>
    <row r="3619" spans="7:7">
      <c r="G3619" s="31"/>
    </row>
    <row r="3620" spans="7:7">
      <c r="G3620" s="31"/>
    </row>
    <row r="3621" spans="7:7">
      <c r="G3621" s="31"/>
    </row>
    <row r="3622" spans="7:7">
      <c r="G3622" s="31"/>
    </row>
    <row r="3623" spans="7:7">
      <c r="G3623" s="31"/>
    </row>
    <row r="3624" spans="7:7">
      <c r="G3624" s="31"/>
    </row>
    <row r="3625" spans="7:7">
      <c r="G3625" s="31"/>
    </row>
    <row r="3626" spans="7:7">
      <c r="G3626" s="31"/>
    </row>
    <row r="3627" spans="7:7">
      <c r="G3627" s="31"/>
    </row>
    <row r="3628" spans="7:7">
      <c r="G3628" s="31"/>
    </row>
    <row r="3629" spans="7:7">
      <c r="G3629" s="31"/>
    </row>
    <row r="3630" spans="7:7">
      <c r="G3630" s="31"/>
    </row>
    <row r="3631" spans="7:7">
      <c r="G3631" s="31"/>
    </row>
    <row r="3632" spans="7:7">
      <c r="G3632" s="31"/>
    </row>
    <row r="3633" spans="7:7">
      <c r="G3633" s="31"/>
    </row>
    <row r="3634" spans="7:7">
      <c r="G3634" s="31"/>
    </row>
    <row r="3635" spans="7:7">
      <c r="G3635" s="31"/>
    </row>
    <row r="3636" spans="7:7">
      <c r="G3636" s="31"/>
    </row>
    <row r="3637" spans="7:7">
      <c r="G3637" s="31"/>
    </row>
    <row r="3638" spans="7:7">
      <c r="G3638" s="31"/>
    </row>
    <row r="3639" spans="7:7">
      <c r="G3639" s="31"/>
    </row>
    <row r="3640" spans="7:7">
      <c r="G3640" s="31"/>
    </row>
    <row r="3641" spans="7:7">
      <c r="G3641" s="31"/>
    </row>
    <row r="3642" spans="7:7">
      <c r="G3642" s="31"/>
    </row>
    <row r="3643" spans="7:7">
      <c r="G3643" s="31"/>
    </row>
    <row r="3644" spans="7:7">
      <c r="G3644" s="31"/>
    </row>
    <row r="3645" spans="7:7">
      <c r="G3645" s="31"/>
    </row>
    <row r="3646" spans="7:7">
      <c r="G3646" s="31"/>
    </row>
    <row r="3647" spans="7:7">
      <c r="G3647" s="31"/>
    </row>
    <row r="3648" spans="7:7">
      <c r="G3648" s="31"/>
    </row>
    <row r="3649" spans="7:7">
      <c r="G3649" s="31"/>
    </row>
    <row r="3650" spans="7:7">
      <c r="G3650" s="31"/>
    </row>
    <row r="3651" spans="7:7">
      <c r="G3651" s="31"/>
    </row>
    <row r="3652" spans="7:7">
      <c r="G3652" s="31"/>
    </row>
    <row r="3653" spans="7:7">
      <c r="G3653" s="31"/>
    </row>
    <row r="3654" spans="7:7">
      <c r="G3654" s="31"/>
    </row>
    <row r="3655" spans="7:7">
      <c r="G3655" s="31"/>
    </row>
    <row r="3656" spans="7:7">
      <c r="G3656" s="31"/>
    </row>
    <row r="3657" spans="7:7">
      <c r="G3657" s="31"/>
    </row>
    <row r="3658" spans="7:7">
      <c r="G3658" s="31"/>
    </row>
    <row r="3659" spans="7:7">
      <c r="G3659" s="31"/>
    </row>
    <row r="3660" spans="7:7">
      <c r="G3660" s="31"/>
    </row>
    <row r="3661" spans="7:7">
      <c r="G3661" s="31"/>
    </row>
    <row r="3662" spans="7:7">
      <c r="G3662" s="31"/>
    </row>
    <row r="3663" spans="7:7">
      <c r="G3663" s="31"/>
    </row>
    <row r="3664" spans="7:7">
      <c r="G3664" s="31"/>
    </row>
    <row r="3665" spans="7:7">
      <c r="G3665" s="31"/>
    </row>
    <row r="3666" spans="7:7">
      <c r="G3666" s="31"/>
    </row>
    <row r="3667" spans="7:7">
      <c r="G3667" s="31"/>
    </row>
    <row r="3668" spans="7:7">
      <c r="G3668" s="31"/>
    </row>
    <row r="3669" spans="7:7">
      <c r="G3669" s="31"/>
    </row>
    <row r="3670" spans="7:7">
      <c r="G3670" s="31"/>
    </row>
    <row r="3671" spans="7:7">
      <c r="G3671" s="31"/>
    </row>
    <row r="3672" spans="7:7">
      <c r="G3672" s="31"/>
    </row>
    <row r="3673" spans="7:7">
      <c r="G3673" s="31"/>
    </row>
    <row r="3674" spans="7:7">
      <c r="G3674" s="31"/>
    </row>
    <row r="3675" spans="7:7">
      <c r="G3675" s="31"/>
    </row>
    <row r="3676" spans="7:7">
      <c r="G3676" s="31"/>
    </row>
    <row r="3677" spans="7:7">
      <c r="G3677" s="31"/>
    </row>
    <row r="3678" spans="7:7">
      <c r="G3678" s="31"/>
    </row>
    <row r="3679" spans="7:7">
      <c r="G3679" s="31"/>
    </row>
    <row r="3680" spans="7:7">
      <c r="G3680" s="31"/>
    </row>
    <row r="3681" spans="7:7">
      <c r="G3681" s="31"/>
    </row>
    <row r="3682" spans="7:7">
      <c r="G3682" s="31"/>
    </row>
    <row r="3683" spans="7:7">
      <c r="G3683" s="31"/>
    </row>
    <row r="3684" spans="7:7">
      <c r="G3684" s="31"/>
    </row>
    <row r="3685" spans="7:7">
      <c r="G3685" s="31"/>
    </row>
    <row r="3686" spans="7:7">
      <c r="G3686" s="31"/>
    </row>
    <row r="3687" spans="7:7">
      <c r="G3687" s="31"/>
    </row>
    <row r="3688" spans="7:7">
      <c r="G3688" s="31"/>
    </row>
    <row r="3689" spans="7:7">
      <c r="G3689" s="31"/>
    </row>
    <row r="3690" spans="7:7">
      <c r="G3690" s="31"/>
    </row>
    <row r="3691" spans="7:7">
      <c r="G3691" s="31"/>
    </row>
    <row r="3692" spans="7:7">
      <c r="G3692" s="31"/>
    </row>
    <row r="3693" spans="7:7">
      <c r="G3693" s="31"/>
    </row>
    <row r="3694" spans="7:7">
      <c r="G3694" s="31"/>
    </row>
    <row r="3695" spans="7:7">
      <c r="G3695" s="31"/>
    </row>
    <row r="3696" spans="7:7">
      <c r="G3696" s="31"/>
    </row>
    <row r="3697" spans="7:7">
      <c r="G3697" s="31"/>
    </row>
    <row r="3698" spans="7:7">
      <c r="G3698" s="31"/>
    </row>
    <row r="3699" spans="7:7">
      <c r="G3699" s="31"/>
    </row>
    <row r="3700" spans="7:7">
      <c r="G3700" s="31"/>
    </row>
    <row r="3701" spans="7:7">
      <c r="G3701" s="31"/>
    </row>
    <row r="3702" spans="7:7">
      <c r="G3702" s="31"/>
    </row>
    <row r="3703" spans="7:7">
      <c r="G3703" s="31"/>
    </row>
    <row r="3704" spans="7:7">
      <c r="G3704" s="31"/>
    </row>
    <row r="3705" spans="7:7">
      <c r="G3705" s="31"/>
    </row>
    <row r="3706" spans="7:7">
      <c r="G3706" s="31"/>
    </row>
    <row r="3707" spans="7:7">
      <c r="G3707" s="31"/>
    </row>
    <row r="3708" spans="7:7">
      <c r="G3708" s="31"/>
    </row>
    <row r="3709" spans="7:7">
      <c r="G3709" s="31"/>
    </row>
    <row r="3710" spans="7:7">
      <c r="G3710" s="31"/>
    </row>
    <row r="3711" spans="7:7">
      <c r="G3711" s="31"/>
    </row>
    <row r="3712" spans="7:7">
      <c r="G3712" s="31"/>
    </row>
    <row r="3713" spans="7:7">
      <c r="G3713" s="31"/>
    </row>
    <row r="3714" spans="7:7">
      <c r="G3714" s="31"/>
    </row>
    <row r="3715" spans="7:7">
      <c r="G3715" s="31"/>
    </row>
    <row r="3716" spans="7:7">
      <c r="G3716" s="31"/>
    </row>
    <row r="3717" spans="7:7">
      <c r="G3717" s="31"/>
    </row>
    <row r="3718" spans="7:7">
      <c r="G3718" s="31"/>
    </row>
    <row r="3719" spans="7:7">
      <c r="G3719" s="31"/>
    </row>
    <row r="3720" spans="7:7">
      <c r="G3720" s="31"/>
    </row>
    <row r="3721" spans="7:7">
      <c r="G3721" s="31"/>
    </row>
    <row r="3722" spans="7:7">
      <c r="G3722" s="31"/>
    </row>
    <row r="3723" spans="7:7">
      <c r="G3723" s="31"/>
    </row>
    <row r="3724" spans="7:7">
      <c r="G3724" s="31"/>
    </row>
    <row r="3725" spans="7:7">
      <c r="G3725" s="31"/>
    </row>
    <row r="3726" spans="7:7">
      <c r="G3726" s="31"/>
    </row>
    <row r="3727" spans="7:7">
      <c r="G3727" s="31"/>
    </row>
    <row r="3728" spans="7:7">
      <c r="G3728" s="31"/>
    </row>
    <row r="3729" spans="7:7">
      <c r="G3729" s="31"/>
    </row>
    <row r="3730" spans="7:7">
      <c r="G3730" s="31"/>
    </row>
    <row r="3731" spans="7:7">
      <c r="G3731" s="31"/>
    </row>
    <row r="3732" spans="7:7">
      <c r="G3732" s="31"/>
    </row>
    <row r="3733" spans="7:7">
      <c r="G3733" s="31"/>
    </row>
    <row r="3734" spans="7:7">
      <c r="G3734" s="31"/>
    </row>
    <row r="3735" spans="7:7">
      <c r="G3735" s="31"/>
    </row>
    <row r="3736" spans="7:7">
      <c r="G3736" s="31"/>
    </row>
    <row r="3737" spans="7:7">
      <c r="G3737" s="31"/>
    </row>
    <row r="3738" spans="7:7">
      <c r="G3738" s="31"/>
    </row>
    <row r="3739" spans="7:7">
      <c r="G3739" s="31"/>
    </row>
    <row r="3740" spans="7:7">
      <c r="G3740" s="31"/>
    </row>
    <row r="3741" spans="7:7">
      <c r="G3741" s="31"/>
    </row>
    <row r="3742" spans="7:7">
      <c r="G3742" s="31"/>
    </row>
    <row r="3743" spans="7:7">
      <c r="G3743" s="31"/>
    </row>
    <row r="3744" spans="7:7">
      <c r="G3744" s="31"/>
    </row>
    <row r="3745" spans="7:7">
      <c r="G3745" s="31"/>
    </row>
    <row r="3746" spans="7:7">
      <c r="G3746" s="31"/>
    </row>
    <row r="3747" spans="7:7">
      <c r="G3747" s="31"/>
    </row>
    <row r="3748" spans="7:7">
      <c r="G3748" s="31"/>
    </row>
    <row r="3749" spans="7:7">
      <c r="G3749" s="31"/>
    </row>
    <row r="3750" spans="7:7">
      <c r="G3750" s="31"/>
    </row>
    <row r="3751" spans="7:7">
      <c r="G3751" s="31"/>
    </row>
    <row r="3752" spans="7:7">
      <c r="G3752" s="31"/>
    </row>
    <row r="3753" spans="7:7">
      <c r="G3753" s="31"/>
    </row>
    <row r="3754" spans="7:7">
      <c r="G3754" s="31"/>
    </row>
    <row r="3755" spans="7:7">
      <c r="G3755" s="31"/>
    </row>
    <row r="3756" spans="7:7">
      <c r="G3756" s="31"/>
    </row>
    <row r="3757" spans="7:7">
      <c r="G3757" s="31"/>
    </row>
    <row r="3758" spans="7:7">
      <c r="G3758" s="31"/>
    </row>
    <row r="3759" spans="7:7">
      <c r="G3759" s="31"/>
    </row>
    <row r="3760" spans="7:7">
      <c r="G3760" s="31"/>
    </row>
    <row r="3761" spans="7:7">
      <c r="G3761" s="31"/>
    </row>
    <row r="3762" spans="7:7">
      <c r="G3762" s="31"/>
    </row>
    <row r="3763" spans="7:7">
      <c r="G3763" s="31"/>
    </row>
    <row r="3764" spans="7:7">
      <c r="G3764" s="31"/>
    </row>
    <row r="3765" spans="7:7">
      <c r="G3765" s="31"/>
    </row>
    <row r="3766" spans="7:7">
      <c r="G3766" s="31"/>
    </row>
    <row r="3767" spans="7:7">
      <c r="G3767" s="31"/>
    </row>
    <row r="3768" spans="7:7">
      <c r="G3768" s="31"/>
    </row>
    <row r="3769" spans="7:7">
      <c r="G3769" s="31"/>
    </row>
    <row r="3770" spans="7:7">
      <c r="G3770" s="31"/>
    </row>
    <row r="3771" spans="7:7">
      <c r="G3771" s="31"/>
    </row>
    <row r="3772" spans="7:7">
      <c r="G3772" s="31"/>
    </row>
    <row r="3773" spans="7:7">
      <c r="G3773" s="31"/>
    </row>
    <row r="3774" spans="7:7">
      <c r="G3774" s="31"/>
    </row>
    <row r="3775" spans="7:7">
      <c r="G3775" s="31"/>
    </row>
    <row r="3776" spans="7:7">
      <c r="G3776" s="31"/>
    </row>
    <row r="3777" spans="7:7">
      <c r="G3777" s="31"/>
    </row>
    <row r="3778" spans="7:7">
      <c r="G3778" s="31"/>
    </row>
    <row r="3779" spans="7:7">
      <c r="G3779" s="31"/>
    </row>
    <row r="3780" spans="7:7">
      <c r="G3780" s="31"/>
    </row>
    <row r="3781" spans="7:7">
      <c r="G3781" s="31"/>
    </row>
    <row r="3782" spans="7:7">
      <c r="G3782" s="31"/>
    </row>
    <row r="3783" spans="7:7">
      <c r="G3783" s="31"/>
    </row>
    <row r="3784" spans="7:7">
      <c r="G3784" s="31"/>
    </row>
    <row r="3785" spans="7:7">
      <c r="G3785" s="31"/>
    </row>
    <row r="3786" spans="7:7">
      <c r="G3786" s="31"/>
    </row>
    <row r="3787" spans="7:7">
      <c r="G3787" s="31"/>
    </row>
    <row r="3788" spans="7:7">
      <c r="G3788" s="31"/>
    </row>
    <row r="3789" spans="7:7">
      <c r="G3789" s="31"/>
    </row>
    <row r="3790" spans="7:7">
      <c r="G3790" s="31"/>
    </row>
    <row r="3791" spans="7:7">
      <c r="G3791" s="31"/>
    </row>
    <row r="3792" spans="7:7">
      <c r="G3792" s="31"/>
    </row>
    <row r="3793" spans="7:7">
      <c r="G3793" s="31"/>
    </row>
    <row r="3794" spans="7:7">
      <c r="G3794" s="31"/>
    </row>
    <row r="3795" spans="7:7">
      <c r="G3795" s="31"/>
    </row>
    <row r="3796" spans="7:7">
      <c r="G3796" s="31"/>
    </row>
    <row r="3797" spans="7:7">
      <c r="G3797" s="31"/>
    </row>
    <row r="3798" spans="7:7">
      <c r="G3798" s="31"/>
    </row>
    <row r="3799" spans="7:7">
      <c r="G3799" s="31"/>
    </row>
    <row r="3800" spans="7:7">
      <c r="G3800" s="31"/>
    </row>
    <row r="3801" spans="7:7">
      <c r="G3801" s="31"/>
    </row>
    <row r="3802" spans="7:7">
      <c r="G3802" s="31"/>
    </row>
    <row r="3803" spans="7:7">
      <c r="G3803" s="31"/>
    </row>
    <row r="3804" spans="7:7">
      <c r="G3804" s="31"/>
    </row>
    <row r="3805" spans="7:7">
      <c r="G3805" s="31"/>
    </row>
    <row r="3806" spans="7:7">
      <c r="G3806" s="31"/>
    </row>
    <row r="3807" spans="7:7">
      <c r="G3807" s="31"/>
    </row>
    <row r="3808" spans="7:7">
      <c r="G3808" s="31"/>
    </row>
    <row r="3809" spans="7:7">
      <c r="G3809" s="31"/>
    </row>
    <row r="3810" spans="7:7">
      <c r="G3810" s="31"/>
    </row>
    <row r="3811" spans="7:7">
      <c r="G3811" s="31"/>
    </row>
    <row r="3812" spans="7:7">
      <c r="G3812" s="31"/>
    </row>
    <row r="3813" spans="7:7">
      <c r="G3813" s="31"/>
    </row>
    <row r="3814" spans="7:7">
      <c r="G3814" s="31"/>
    </row>
    <row r="3815" spans="7:7">
      <c r="G3815" s="31"/>
    </row>
    <row r="3816" spans="7:7">
      <c r="G3816" s="31"/>
    </row>
    <row r="3817" spans="7:7">
      <c r="G3817" s="31"/>
    </row>
    <row r="3818" spans="7:7">
      <c r="G3818" s="31"/>
    </row>
    <row r="3819" spans="7:7">
      <c r="G3819" s="31"/>
    </row>
    <row r="3820" spans="7:7">
      <c r="G3820" s="31"/>
    </row>
    <row r="3821" spans="7:7">
      <c r="G3821" s="31"/>
    </row>
    <row r="3822" spans="7:7">
      <c r="G3822" s="31"/>
    </row>
    <row r="3823" spans="7:7">
      <c r="G3823" s="31"/>
    </row>
    <row r="3824" spans="7:7">
      <c r="G3824" s="31"/>
    </row>
    <row r="3825" spans="7:7">
      <c r="G3825" s="31"/>
    </row>
    <row r="3826" spans="7:7">
      <c r="G3826" s="31"/>
    </row>
    <row r="3827" spans="7:7">
      <c r="G3827" s="31"/>
    </row>
    <row r="3828" spans="7:7">
      <c r="G3828" s="31"/>
    </row>
    <row r="3829" spans="7:7">
      <c r="G3829" s="31"/>
    </row>
    <row r="3830" spans="7:7">
      <c r="G3830" s="31"/>
    </row>
    <row r="3831" spans="7:7">
      <c r="G3831" s="31"/>
    </row>
    <row r="3832" spans="7:7">
      <c r="G3832" s="31"/>
    </row>
    <row r="3833" spans="7:7">
      <c r="G3833" s="31"/>
    </row>
    <row r="3834" spans="7:7">
      <c r="G3834" s="31"/>
    </row>
    <row r="3835" spans="7:7">
      <c r="G3835" s="31"/>
    </row>
    <row r="3836" spans="7:7">
      <c r="G3836" s="31"/>
    </row>
    <row r="3837" spans="7:7">
      <c r="G3837" s="31"/>
    </row>
    <row r="3838" spans="7:7">
      <c r="G3838" s="31"/>
    </row>
    <row r="3839" spans="7:7">
      <c r="G3839" s="31"/>
    </row>
    <row r="3840" spans="7:7">
      <c r="G3840" s="31"/>
    </row>
    <row r="3841" spans="7:7">
      <c r="G3841" s="31"/>
    </row>
    <row r="3842" spans="7:7">
      <c r="G3842" s="31"/>
    </row>
    <row r="3843" spans="7:7">
      <c r="G3843" s="31"/>
    </row>
    <row r="3844" spans="7:7">
      <c r="G3844" s="31"/>
    </row>
    <row r="3845" spans="7:7">
      <c r="G3845" s="31"/>
    </row>
    <row r="3846" spans="7:7">
      <c r="G3846" s="31"/>
    </row>
    <row r="3847" spans="7:7">
      <c r="G3847" s="31"/>
    </row>
    <row r="3848" spans="7:7">
      <c r="G3848" s="31"/>
    </row>
    <row r="3849" spans="7:7">
      <c r="G3849" s="31"/>
    </row>
    <row r="3850" spans="7:7">
      <c r="G3850" s="31"/>
    </row>
    <row r="3851" spans="7:7">
      <c r="G3851" s="31"/>
    </row>
    <row r="3852" spans="7:7">
      <c r="G3852" s="31"/>
    </row>
    <row r="3853" spans="7:7">
      <c r="G3853" s="31"/>
    </row>
    <row r="3854" spans="7:7">
      <c r="G3854" s="31"/>
    </row>
    <row r="3855" spans="7:7">
      <c r="G3855" s="31"/>
    </row>
    <row r="3856" spans="7:7">
      <c r="G3856" s="31"/>
    </row>
    <row r="3857" spans="7:7">
      <c r="G3857" s="31"/>
    </row>
    <row r="3858" spans="7:7">
      <c r="G3858" s="31"/>
    </row>
    <row r="3859" spans="7:7">
      <c r="G3859" s="31"/>
    </row>
    <row r="3860" spans="7:7">
      <c r="G3860" s="31"/>
    </row>
    <row r="3861" spans="7:7">
      <c r="G3861" s="31"/>
    </row>
    <row r="3862" spans="7:7">
      <c r="G3862" s="31"/>
    </row>
    <row r="3863" spans="7:7">
      <c r="G3863" s="31"/>
    </row>
    <row r="3864" spans="7:7">
      <c r="G3864" s="31"/>
    </row>
    <row r="3865" spans="7:7">
      <c r="G3865" s="31"/>
    </row>
    <row r="3866" spans="7:7">
      <c r="G3866" s="31"/>
    </row>
    <row r="3867" spans="7:7">
      <c r="G3867" s="31"/>
    </row>
    <row r="3868" spans="7:7">
      <c r="G3868" s="31"/>
    </row>
    <row r="3869" spans="7:7">
      <c r="G3869" s="31"/>
    </row>
    <row r="3870" spans="7:7">
      <c r="G3870" s="31"/>
    </row>
    <row r="3871" spans="7:7">
      <c r="G3871" s="31"/>
    </row>
    <row r="3872" spans="7:7">
      <c r="G3872" s="31"/>
    </row>
    <row r="3873" spans="7:7">
      <c r="G3873" s="31"/>
    </row>
    <row r="3874" spans="7:7">
      <c r="G3874" s="31"/>
    </row>
    <row r="3875" spans="7:7">
      <c r="G3875" s="31"/>
    </row>
    <row r="3876" spans="7:7">
      <c r="G3876" s="31"/>
    </row>
    <row r="3877" spans="7:7">
      <c r="G3877" s="31"/>
    </row>
    <row r="3878" spans="7:7">
      <c r="G3878" s="31"/>
    </row>
    <row r="3879" spans="7:7">
      <c r="G3879" s="31"/>
    </row>
    <row r="3880" spans="7:7">
      <c r="G3880" s="31"/>
    </row>
    <row r="3881" spans="7:7">
      <c r="G3881" s="31"/>
    </row>
    <row r="3882" spans="7:7">
      <c r="G3882" s="31"/>
    </row>
    <row r="3883" spans="7:7">
      <c r="G3883" s="31"/>
    </row>
    <row r="3884" spans="7:7">
      <c r="G3884" s="31"/>
    </row>
    <row r="3885" spans="7:7">
      <c r="G3885" s="31"/>
    </row>
    <row r="3886" spans="7:7">
      <c r="G3886" s="31"/>
    </row>
    <row r="3887" spans="7:7">
      <c r="G3887" s="31"/>
    </row>
    <row r="3888" spans="7:7">
      <c r="G3888" s="31"/>
    </row>
    <row r="3889" spans="7:7">
      <c r="G3889" s="31"/>
    </row>
    <row r="3890" spans="7:7">
      <c r="G3890" s="31"/>
    </row>
    <row r="3891" spans="7:7">
      <c r="G3891" s="31"/>
    </row>
    <row r="3892" spans="7:7">
      <c r="G3892" s="31"/>
    </row>
    <row r="3893" spans="7:7">
      <c r="G3893" s="31"/>
    </row>
    <row r="3894" spans="7:7">
      <c r="G3894" s="31"/>
    </row>
    <row r="3895" spans="7:7">
      <c r="G3895" s="31"/>
    </row>
    <row r="3896" spans="7:7">
      <c r="G3896" s="31"/>
    </row>
    <row r="3897" spans="7:7">
      <c r="G3897" s="31"/>
    </row>
    <row r="3898" spans="7:7">
      <c r="G3898" s="31"/>
    </row>
    <row r="3899" spans="7:7">
      <c r="G3899" s="31"/>
    </row>
    <row r="3900" spans="7:7">
      <c r="G3900" s="31"/>
    </row>
    <row r="3901" spans="7:7">
      <c r="G3901" s="31"/>
    </row>
    <row r="3902" spans="7:7">
      <c r="G3902" s="31"/>
    </row>
    <row r="3903" spans="7:7">
      <c r="G3903" s="31"/>
    </row>
    <row r="3904" spans="7:7">
      <c r="G3904" s="31"/>
    </row>
    <row r="3905" spans="7:7">
      <c r="G3905" s="31"/>
    </row>
    <row r="3906" spans="7:7">
      <c r="G3906" s="31"/>
    </row>
    <row r="3907" spans="7:7">
      <c r="G3907" s="31"/>
    </row>
    <row r="3908" spans="7:7">
      <c r="G3908" s="31"/>
    </row>
    <row r="3909" spans="7:7">
      <c r="G3909" s="31"/>
    </row>
    <row r="3910" spans="7:7">
      <c r="G3910" s="31"/>
    </row>
    <row r="3911" spans="7:7">
      <c r="G3911" s="31"/>
    </row>
    <row r="3912" spans="7:7">
      <c r="G3912" s="31"/>
    </row>
    <row r="3913" spans="7:7">
      <c r="G3913" s="31"/>
    </row>
    <row r="3914" spans="7:7">
      <c r="G3914" s="31"/>
    </row>
    <row r="3915" spans="7:7">
      <c r="G3915" s="31"/>
    </row>
    <row r="3916" spans="7:7">
      <c r="G3916" s="31"/>
    </row>
    <row r="3917" spans="7:7">
      <c r="G3917" s="31"/>
    </row>
    <row r="3918" spans="7:7">
      <c r="G3918" s="31"/>
    </row>
    <row r="3919" spans="7:7">
      <c r="G3919" s="31"/>
    </row>
    <row r="3920" spans="7:7">
      <c r="G3920" s="31"/>
    </row>
    <row r="3921" spans="7:7">
      <c r="G3921" s="31"/>
    </row>
    <row r="3922" spans="7:7">
      <c r="G3922" s="31"/>
    </row>
    <row r="3923" spans="7:7">
      <c r="G3923" s="31"/>
    </row>
    <row r="3924" spans="7:7">
      <c r="G3924" s="31"/>
    </row>
    <row r="3925" spans="7:7">
      <c r="G3925" s="31"/>
    </row>
    <row r="3926" spans="7:7">
      <c r="G3926" s="31"/>
    </row>
    <row r="3927" spans="7:7">
      <c r="G3927" s="31"/>
    </row>
    <row r="3928" spans="7:7">
      <c r="G3928" s="31"/>
    </row>
    <row r="3929" spans="7:7">
      <c r="G3929" s="31"/>
    </row>
    <row r="3930" spans="7:7">
      <c r="G3930" s="31"/>
    </row>
    <row r="3931" spans="7:7">
      <c r="G3931" s="31"/>
    </row>
    <row r="3932" spans="7:7">
      <c r="G3932" s="31"/>
    </row>
    <row r="3933" spans="7:7">
      <c r="G3933" s="31"/>
    </row>
    <row r="3934" spans="7:7">
      <c r="G3934" s="31"/>
    </row>
    <row r="3935" spans="7:7">
      <c r="G3935" s="31"/>
    </row>
    <row r="3936" spans="7:7">
      <c r="G3936" s="31"/>
    </row>
    <row r="3937" spans="7:7">
      <c r="G3937" s="31"/>
    </row>
    <row r="3938" spans="7:7">
      <c r="G3938" s="31"/>
    </row>
    <row r="3939" spans="7:7">
      <c r="G3939" s="31"/>
    </row>
    <row r="3940" spans="7:7">
      <c r="G3940" s="31"/>
    </row>
    <row r="3941" spans="7:7">
      <c r="G3941" s="31"/>
    </row>
    <row r="3942" spans="7:7">
      <c r="G3942" s="31"/>
    </row>
    <row r="3943" spans="7:7">
      <c r="G3943" s="31"/>
    </row>
    <row r="3944" spans="7:7">
      <c r="G3944" s="31"/>
    </row>
    <row r="3945" spans="7:7">
      <c r="G3945" s="31"/>
    </row>
    <row r="3946" spans="7:7">
      <c r="G3946" s="31"/>
    </row>
    <row r="3947" spans="7:7">
      <c r="G3947" s="31"/>
    </row>
    <row r="3948" spans="7:7">
      <c r="G3948" s="31"/>
    </row>
    <row r="3949" spans="7:7">
      <c r="G3949" s="31"/>
    </row>
    <row r="3950" spans="7:7">
      <c r="G3950" s="31"/>
    </row>
    <row r="3951" spans="7:7">
      <c r="G3951" s="31"/>
    </row>
    <row r="3952" spans="7:7">
      <c r="G3952" s="31"/>
    </row>
    <row r="3953" spans="7:7">
      <c r="G3953" s="31"/>
    </row>
    <row r="3954" spans="7:7">
      <c r="G3954" s="31"/>
    </row>
    <row r="3955" spans="7:7">
      <c r="G3955" s="31"/>
    </row>
    <row r="3956" spans="7:7">
      <c r="G3956" s="31"/>
    </row>
    <row r="3957" spans="7:7">
      <c r="G3957" s="31"/>
    </row>
    <row r="3958" spans="7:7">
      <c r="G3958" s="31"/>
    </row>
    <row r="3959" spans="7:7">
      <c r="G3959" s="31"/>
    </row>
    <row r="3960" spans="7:7">
      <c r="G3960" s="31"/>
    </row>
    <row r="3961" spans="7:7">
      <c r="G3961" s="31"/>
    </row>
    <row r="3962" spans="7:7">
      <c r="G3962" s="31"/>
    </row>
    <row r="3963" spans="7:7">
      <c r="G3963" s="31"/>
    </row>
    <row r="3964" spans="7:7">
      <c r="G3964" s="31"/>
    </row>
    <row r="3965" spans="7:7">
      <c r="G3965" s="31"/>
    </row>
    <row r="3966" spans="7:7">
      <c r="G3966" s="31"/>
    </row>
    <row r="3967" spans="7:7">
      <c r="G3967" s="31"/>
    </row>
    <row r="3968" spans="7:7">
      <c r="G3968" s="31"/>
    </row>
    <row r="3969" spans="7:7">
      <c r="G3969" s="31"/>
    </row>
    <row r="3970" spans="7:7">
      <c r="G3970" s="31"/>
    </row>
    <row r="3971" spans="7:7">
      <c r="G3971" s="31"/>
    </row>
    <row r="3972" spans="7:7">
      <c r="G3972" s="31"/>
    </row>
    <row r="3973" spans="7:7">
      <c r="G3973" s="31"/>
    </row>
    <row r="3974" spans="7:7">
      <c r="G3974" s="31"/>
    </row>
    <row r="3975" spans="7:7">
      <c r="G3975" s="31"/>
    </row>
    <row r="3976" spans="7:7">
      <c r="G3976" s="31"/>
    </row>
    <row r="3977" spans="7:7">
      <c r="G3977" s="31"/>
    </row>
    <row r="3978" spans="7:7">
      <c r="G3978" s="31"/>
    </row>
    <row r="3979" spans="7:7">
      <c r="G3979" s="31"/>
    </row>
    <row r="3980" spans="7:7">
      <c r="G3980" s="31"/>
    </row>
    <row r="3981" spans="7:7">
      <c r="G3981" s="31"/>
    </row>
    <row r="3982" spans="7:7">
      <c r="G3982" s="31"/>
    </row>
    <row r="3983" spans="7:7">
      <c r="G3983" s="31"/>
    </row>
    <row r="3984" spans="7:7">
      <c r="G3984" s="31"/>
    </row>
    <row r="3985" spans="7:7">
      <c r="G3985" s="31"/>
    </row>
    <row r="3986" spans="7:7">
      <c r="G3986" s="31"/>
    </row>
    <row r="3987" spans="7:7">
      <c r="G3987" s="31"/>
    </row>
    <row r="3988" spans="7:7">
      <c r="G3988" s="31"/>
    </row>
    <row r="3989" spans="7:7">
      <c r="G3989" s="31"/>
    </row>
    <row r="3990" spans="7:7">
      <c r="G3990" s="31"/>
    </row>
    <row r="3991" spans="7:7">
      <c r="G3991" s="31"/>
    </row>
    <row r="3992" spans="7:7">
      <c r="G3992" s="31"/>
    </row>
    <row r="3993" spans="7:7">
      <c r="G3993" s="31"/>
    </row>
    <row r="3994" spans="7:7">
      <c r="G3994" s="31"/>
    </row>
    <row r="3995" spans="7:7">
      <c r="G3995" s="31"/>
    </row>
    <row r="3996" spans="7:7">
      <c r="G3996" s="31"/>
    </row>
    <row r="3997" spans="7:7">
      <c r="G3997" s="31"/>
    </row>
    <row r="3998" spans="7:7">
      <c r="G3998" s="31"/>
    </row>
    <row r="3999" spans="7:7">
      <c r="G3999" s="31"/>
    </row>
    <row r="4000" spans="7:7">
      <c r="G4000" s="31"/>
    </row>
    <row r="4001" spans="7:7">
      <c r="G4001" s="31"/>
    </row>
    <row r="4002" spans="7:7">
      <c r="G4002" s="31"/>
    </row>
    <row r="4003" spans="7:7">
      <c r="G4003" s="31"/>
    </row>
    <row r="4004" spans="7:7">
      <c r="G4004" s="31"/>
    </row>
    <row r="4005" spans="7:7">
      <c r="G4005" s="31"/>
    </row>
    <row r="4006" spans="7:7">
      <c r="G4006" s="31"/>
    </row>
    <row r="4007" spans="7:7">
      <c r="G4007" s="31"/>
    </row>
    <row r="4008" spans="7:7">
      <c r="G4008" s="31"/>
    </row>
    <row r="4009" spans="7:7">
      <c r="G4009" s="31"/>
    </row>
    <row r="4010" spans="7:7">
      <c r="G4010" s="31"/>
    </row>
    <row r="4011" spans="7:7">
      <c r="G4011" s="31"/>
    </row>
    <row r="4012" spans="7:7">
      <c r="G4012" s="31"/>
    </row>
    <row r="4013" spans="7:7">
      <c r="G4013" s="31"/>
    </row>
    <row r="4014" spans="7:7">
      <c r="G4014" s="31"/>
    </row>
    <row r="4015" spans="7:7">
      <c r="G4015" s="31"/>
    </row>
    <row r="4016" spans="7:7">
      <c r="G4016" s="31"/>
    </row>
    <row r="4017" spans="7:7">
      <c r="G4017" s="31"/>
    </row>
    <row r="4018" spans="7:7">
      <c r="G4018" s="31"/>
    </row>
    <row r="4019" spans="7:7">
      <c r="G4019" s="31"/>
    </row>
    <row r="4020" spans="7:7">
      <c r="G4020" s="31"/>
    </row>
    <row r="4021" spans="7:7">
      <c r="G4021" s="31"/>
    </row>
    <row r="4022" spans="7:7">
      <c r="G4022" s="31"/>
    </row>
    <row r="4023" spans="7:7">
      <c r="G4023" s="31"/>
    </row>
    <row r="4024" spans="7:7">
      <c r="G4024" s="31"/>
    </row>
    <row r="4025" spans="7:7">
      <c r="G4025" s="31"/>
    </row>
    <row r="4026" spans="7:7">
      <c r="G4026" s="31"/>
    </row>
    <row r="4027" spans="7:7">
      <c r="G4027" s="31"/>
    </row>
    <row r="4028" spans="7:7">
      <c r="G4028" s="31"/>
    </row>
    <row r="4029" spans="7:7">
      <c r="G4029" s="31"/>
    </row>
    <row r="4030" spans="7:7">
      <c r="G4030" s="31"/>
    </row>
    <row r="4031" spans="7:7">
      <c r="G4031" s="31"/>
    </row>
    <row r="4032" spans="7:7">
      <c r="G4032" s="31"/>
    </row>
    <row r="4033" spans="7:7">
      <c r="G4033" s="31"/>
    </row>
    <row r="4034" spans="7:7">
      <c r="G4034" s="31"/>
    </row>
    <row r="4035" spans="7:7">
      <c r="G4035" s="31"/>
    </row>
    <row r="4036" spans="7:7">
      <c r="G4036" s="31"/>
    </row>
    <row r="4037" spans="7:7">
      <c r="G4037" s="31"/>
    </row>
    <row r="4038" spans="7:7">
      <c r="G4038" s="31"/>
    </row>
    <row r="4039" spans="7:7">
      <c r="G4039" s="31"/>
    </row>
    <row r="4040" spans="7:7">
      <c r="G4040" s="31"/>
    </row>
    <row r="4041" spans="7:7">
      <c r="G4041" s="31"/>
    </row>
    <row r="4042" spans="7:7">
      <c r="G4042" s="31"/>
    </row>
    <row r="4043" spans="7:7">
      <c r="G4043" s="31"/>
    </row>
    <row r="4044" spans="7:7">
      <c r="G4044" s="31"/>
    </row>
    <row r="4045" spans="7:7">
      <c r="G4045" s="31"/>
    </row>
    <row r="4046" spans="7:7">
      <c r="G4046" s="31"/>
    </row>
    <row r="4047" spans="7:7">
      <c r="G4047" s="31"/>
    </row>
    <row r="4048" spans="7:7">
      <c r="G4048" s="31"/>
    </row>
    <row r="4049" spans="7:7">
      <c r="G4049" s="31"/>
    </row>
    <row r="4050" spans="7:7">
      <c r="G4050" s="31"/>
    </row>
    <row r="4051" spans="7:7">
      <c r="G4051" s="31"/>
    </row>
    <row r="4052" spans="7:7">
      <c r="G4052" s="31"/>
    </row>
    <row r="4053" spans="7:7">
      <c r="G4053" s="31"/>
    </row>
    <row r="4054" spans="7:7">
      <c r="G4054" s="31"/>
    </row>
    <row r="4055" spans="7:7">
      <c r="G4055" s="31"/>
    </row>
    <row r="4056" spans="7:7">
      <c r="G4056" s="31"/>
    </row>
    <row r="4057" spans="7:7">
      <c r="G4057" s="31"/>
    </row>
    <row r="4058" spans="7:7">
      <c r="G4058" s="31"/>
    </row>
    <row r="4059" spans="7:7">
      <c r="G4059" s="31"/>
    </row>
    <row r="4060" spans="7:7">
      <c r="G4060" s="31"/>
    </row>
    <row r="4061" spans="7:7">
      <c r="G4061" s="31"/>
    </row>
    <row r="4062" spans="7:7">
      <c r="G4062" s="31"/>
    </row>
    <row r="4063" spans="7:7">
      <c r="G4063" s="31"/>
    </row>
    <row r="4064" spans="7:7">
      <c r="G4064" s="31"/>
    </row>
    <row r="4065" spans="7:7">
      <c r="G4065" s="31"/>
    </row>
    <row r="4066" spans="7:7">
      <c r="G4066" s="31"/>
    </row>
    <row r="4067" spans="7:7">
      <c r="G4067" s="31"/>
    </row>
    <row r="4068" spans="7:7">
      <c r="G4068" s="31"/>
    </row>
    <row r="4069" spans="7:7">
      <c r="G4069" s="31"/>
    </row>
    <row r="4070" spans="7:7">
      <c r="G4070" s="31"/>
    </row>
    <row r="4071" spans="7:7">
      <c r="G4071" s="31"/>
    </row>
    <row r="4072" spans="7:7">
      <c r="G4072" s="31"/>
    </row>
    <row r="4073" spans="7:7">
      <c r="G4073" s="31"/>
    </row>
    <row r="4074" spans="7:7">
      <c r="G4074" s="31"/>
    </row>
    <row r="4075" spans="7:7">
      <c r="G4075" s="31"/>
    </row>
    <row r="4076" spans="7:7">
      <c r="G4076" s="31"/>
    </row>
    <row r="4077" spans="7:7">
      <c r="G4077" s="31"/>
    </row>
    <row r="4078" spans="7:7">
      <c r="G4078" s="31"/>
    </row>
    <row r="4079" spans="7:7">
      <c r="G4079" s="31"/>
    </row>
    <row r="4080" spans="7:7">
      <c r="G4080" s="31"/>
    </row>
    <row r="4081" spans="7:7">
      <c r="G4081" s="31"/>
    </row>
    <row r="4082" spans="7:7">
      <c r="G4082" s="31"/>
    </row>
    <row r="4083" spans="7:7">
      <c r="G4083" s="31"/>
    </row>
    <row r="4084" spans="7:7">
      <c r="G4084" s="31"/>
    </row>
    <row r="4085" spans="7:7">
      <c r="G4085" s="31"/>
    </row>
    <row r="4086" spans="7:7">
      <c r="G4086" s="31"/>
    </row>
    <row r="4087" spans="7:7">
      <c r="G4087" s="31"/>
    </row>
    <row r="4088" spans="7:7">
      <c r="G4088" s="31"/>
    </row>
    <row r="4089" spans="7:7">
      <c r="G4089" s="31"/>
    </row>
    <row r="4090" spans="7:7">
      <c r="G4090" s="31"/>
    </row>
    <row r="4091" spans="7:7">
      <c r="G4091" s="31"/>
    </row>
    <row r="4092" spans="7:7">
      <c r="G4092" s="31"/>
    </row>
    <row r="4093" spans="7:7">
      <c r="G4093" s="31"/>
    </row>
    <row r="4094" spans="7:7">
      <c r="G4094" s="31"/>
    </row>
    <row r="4095" spans="7:7">
      <c r="G4095" s="31"/>
    </row>
    <row r="4096" spans="7:7">
      <c r="G4096" s="31"/>
    </row>
    <row r="4097" spans="7:7">
      <c r="G4097" s="31"/>
    </row>
    <row r="4098" spans="7:7">
      <c r="G4098" s="31"/>
    </row>
    <row r="4099" spans="7:7">
      <c r="G4099" s="31"/>
    </row>
    <row r="4100" spans="7:7">
      <c r="G4100" s="31"/>
    </row>
    <row r="4101" spans="7:7">
      <c r="G4101" s="31"/>
    </row>
    <row r="4102" spans="7:7">
      <c r="G4102" s="31"/>
    </row>
    <row r="4103" spans="7:7">
      <c r="G4103" s="31"/>
    </row>
    <row r="4104" spans="7:7">
      <c r="G4104" s="31"/>
    </row>
    <row r="4105" spans="7:7">
      <c r="G4105" s="31"/>
    </row>
    <row r="4106" spans="7:7">
      <c r="G4106" s="31"/>
    </row>
    <row r="4107" spans="7:7">
      <c r="G4107" s="31"/>
    </row>
    <row r="4108" spans="7:7">
      <c r="G4108" s="31"/>
    </row>
    <row r="4109" spans="7:7">
      <c r="G4109" s="31"/>
    </row>
    <row r="4110" spans="7:7">
      <c r="G4110" s="31"/>
    </row>
    <row r="4111" spans="7:7">
      <c r="G4111" s="31"/>
    </row>
    <row r="4112" spans="7:7">
      <c r="G4112" s="31"/>
    </row>
    <row r="4113" spans="7:7">
      <c r="G4113" s="31"/>
    </row>
    <row r="4114" spans="7:7">
      <c r="G4114" s="31"/>
    </row>
    <row r="4115" spans="7:7">
      <c r="G4115" s="31"/>
    </row>
    <row r="4116" spans="7:7">
      <c r="G4116" s="31"/>
    </row>
    <row r="4117" spans="7:7">
      <c r="G4117" s="31"/>
    </row>
    <row r="4118" spans="7:7">
      <c r="G4118" s="31"/>
    </row>
    <row r="4119" spans="7:7">
      <c r="G4119" s="31"/>
    </row>
    <row r="4120" spans="7:7">
      <c r="G4120" s="31"/>
    </row>
    <row r="4121" spans="7:7">
      <c r="G4121" s="31"/>
    </row>
    <row r="4122" spans="7:7">
      <c r="G4122" s="31"/>
    </row>
    <row r="4123" spans="7:7">
      <c r="G4123" s="31"/>
    </row>
    <row r="4124" spans="7:7">
      <c r="G4124" s="31"/>
    </row>
    <row r="4125" spans="7:7">
      <c r="G4125" s="31"/>
    </row>
    <row r="4126" spans="7:7">
      <c r="G4126" s="31"/>
    </row>
    <row r="4127" spans="7:7">
      <c r="G4127" s="31"/>
    </row>
    <row r="4128" spans="7:7">
      <c r="G4128" s="31"/>
    </row>
    <row r="4129" spans="7:7">
      <c r="G4129" s="31"/>
    </row>
    <row r="4130" spans="7:7">
      <c r="G4130" s="31"/>
    </row>
    <row r="4131" spans="7:7">
      <c r="G4131" s="31"/>
    </row>
    <row r="4132" spans="7:7">
      <c r="G4132" s="31"/>
    </row>
    <row r="4133" spans="7:7">
      <c r="G4133" s="31"/>
    </row>
    <row r="4134" spans="7:7">
      <c r="G4134" s="31"/>
    </row>
    <row r="4135" spans="7:7">
      <c r="G4135" s="31"/>
    </row>
    <row r="4136" spans="7:7">
      <c r="G4136" s="31"/>
    </row>
    <row r="4137" spans="7:7">
      <c r="G4137" s="31"/>
    </row>
    <row r="4138" spans="7:7">
      <c r="G4138" s="31"/>
    </row>
    <row r="4139" spans="7:7">
      <c r="G4139" s="31"/>
    </row>
    <row r="4140" spans="7:7">
      <c r="G4140" s="31"/>
    </row>
    <row r="4141" spans="7:7">
      <c r="G4141" s="31"/>
    </row>
    <row r="4142" spans="7:7">
      <c r="G4142" s="31"/>
    </row>
    <row r="4143" spans="7:7">
      <c r="G4143" s="31"/>
    </row>
    <row r="4144" spans="7:7">
      <c r="G4144" s="31"/>
    </row>
    <row r="4145" spans="7:7">
      <c r="G4145" s="31"/>
    </row>
    <row r="4146" spans="7:7">
      <c r="G4146" s="31"/>
    </row>
    <row r="4147" spans="7:7">
      <c r="G4147" s="31"/>
    </row>
    <row r="4148" spans="7:7">
      <c r="G4148" s="31"/>
    </row>
    <row r="4149" spans="7:7">
      <c r="G4149" s="31"/>
    </row>
    <row r="4150" spans="7:7">
      <c r="G4150" s="31"/>
    </row>
    <row r="4151" spans="7:7">
      <c r="G4151" s="31"/>
    </row>
    <row r="4152" spans="7:7">
      <c r="G4152" s="31"/>
    </row>
    <row r="4153" spans="7:7">
      <c r="G4153" s="31"/>
    </row>
    <row r="4154" spans="7:7">
      <c r="G4154" s="31"/>
    </row>
    <row r="4155" spans="7:7">
      <c r="G4155" s="31"/>
    </row>
    <row r="4156" spans="7:7">
      <c r="G4156" s="31"/>
    </row>
    <row r="4157" spans="7:7">
      <c r="G4157" s="31"/>
    </row>
    <row r="4158" spans="7:7">
      <c r="G4158" s="31"/>
    </row>
    <row r="4159" spans="7:7">
      <c r="G4159" s="31"/>
    </row>
    <row r="4160" spans="7:7">
      <c r="G4160" s="31"/>
    </row>
    <row r="4161" spans="7:7">
      <c r="G4161" s="31"/>
    </row>
    <row r="4162" spans="7:7">
      <c r="G4162" s="31"/>
    </row>
    <row r="4163" spans="7:7">
      <c r="G4163" s="31"/>
    </row>
    <row r="4164" spans="7:7">
      <c r="G4164" s="31"/>
    </row>
    <row r="4165" spans="7:7">
      <c r="G4165" s="31"/>
    </row>
    <row r="4166" spans="7:7">
      <c r="G4166" s="31"/>
    </row>
    <row r="4167" spans="7:7">
      <c r="G4167" s="31"/>
    </row>
    <row r="4168" spans="7:7">
      <c r="G4168" s="31"/>
    </row>
    <row r="4169" spans="7:7">
      <c r="G4169" s="31"/>
    </row>
    <row r="4170" spans="7:7">
      <c r="G4170" s="31"/>
    </row>
    <row r="4171" spans="7:7">
      <c r="G4171" s="31"/>
    </row>
    <row r="4172" spans="7:7">
      <c r="G4172" s="31"/>
    </row>
    <row r="4173" spans="7:7">
      <c r="G4173" s="31"/>
    </row>
    <row r="4174" spans="7:7">
      <c r="G4174" s="31"/>
    </row>
    <row r="4175" spans="7:7">
      <c r="G4175" s="31"/>
    </row>
    <row r="4176" spans="7:7">
      <c r="G4176" s="31"/>
    </row>
    <row r="4177" spans="7:7">
      <c r="G4177" s="31"/>
    </row>
    <row r="4178" spans="7:7">
      <c r="G4178" s="31"/>
    </row>
    <row r="4179" spans="7:7">
      <c r="G4179" s="31"/>
    </row>
    <row r="4180" spans="7:7">
      <c r="G4180" s="31"/>
    </row>
    <row r="4181" spans="7:7">
      <c r="G4181" s="31"/>
    </row>
    <row r="4182" spans="7:7">
      <c r="G4182" s="31"/>
    </row>
    <row r="4183" spans="7:7">
      <c r="G4183" s="31"/>
    </row>
    <row r="4184" spans="7:7">
      <c r="G4184" s="31"/>
    </row>
    <row r="4185" spans="7:7">
      <c r="G4185" s="31"/>
    </row>
    <row r="4186" spans="7:7">
      <c r="G4186" s="31"/>
    </row>
    <row r="4187" spans="7:7">
      <c r="G4187" s="31"/>
    </row>
    <row r="4188" spans="7:7">
      <c r="G4188" s="31"/>
    </row>
    <row r="4189" spans="7:7">
      <c r="G4189" s="31"/>
    </row>
    <row r="4190" spans="7:7">
      <c r="G4190" s="31"/>
    </row>
    <row r="4191" spans="7:7">
      <c r="G4191" s="31"/>
    </row>
    <row r="4192" spans="7:7">
      <c r="G4192" s="31"/>
    </row>
    <row r="4193" spans="7:7">
      <c r="G4193" s="31"/>
    </row>
    <row r="4194" spans="7:7">
      <c r="G4194" s="31"/>
    </row>
    <row r="4195" spans="7:7">
      <c r="G4195" s="31"/>
    </row>
    <row r="4196" spans="7:7">
      <c r="G4196" s="31"/>
    </row>
    <row r="4197" spans="7:7">
      <c r="G4197" s="31"/>
    </row>
    <row r="4198" spans="7:7">
      <c r="G4198" s="31"/>
    </row>
    <row r="4199" spans="7:7">
      <c r="G4199" s="31"/>
    </row>
    <row r="4200" spans="7:7">
      <c r="G4200" s="31"/>
    </row>
    <row r="4201" spans="7:7">
      <c r="G4201" s="31"/>
    </row>
    <row r="4202" spans="7:7">
      <c r="G4202" s="31"/>
    </row>
    <row r="4203" spans="7:7">
      <c r="G4203" s="31"/>
    </row>
    <row r="4204" spans="7:7">
      <c r="G4204" s="31"/>
    </row>
    <row r="4205" spans="7:7">
      <c r="G4205" s="31"/>
    </row>
    <row r="4206" spans="7:7">
      <c r="G4206" s="31"/>
    </row>
    <row r="4207" spans="7:7">
      <c r="G4207" s="31"/>
    </row>
    <row r="4208" spans="7:7">
      <c r="G4208" s="31"/>
    </row>
    <row r="4209" spans="7:7">
      <c r="G4209" s="31"/>
    </row>
    <row r="4210" spans="7:7">
      <c r="G4210" s="31"/>
    </row>
    <row r="4211" spans="7:7">
      <c r="G4211" s="31"/>
    </row>
    <row r="4212" spans="7:7">
      <c r="G4212" s="31"/>
    </row>
    <row r="4213" spans="7:7">
      <c r="G4213" s="31"/>
    </row>
    <row r="4214" spans="7:7">
      <c r="G4214" s="31"/>
    </row>
    <row r="4215" spans="7:7">
      <c r="G4215" s="31"/>
    </row>
    <row r="4216" spans="7:7">
      <c r="G4216" s="31"/>
    </row>
    <row r="4217" spans="7:7">
      <c r="G4217" s="31"/>
    </row>
    <row r="4218" spans="7:7">
      <c r="G4218" s="31"/>
    </row>
    <row r="4219" spans="7:7">
      <c r="G4219" s="31"/>
    </row>
    <row r="4220" spans="7:7">
      <c r="G4220" s="31"/>
    </row>
    <row r="4221" spans="7:7">
      <c r="G4221" s="31"/>
    </row>
    <row r="4222" spans="7:7">
      <c r="G4222" s="31"/>
    </row>
    <row r="4223" spans="7:7">
      <c r="G4223" s="31"/>
    </row>
    <row r="4224" spans="7:7">
      <c r="G4224" s="31"/>
    </row>
    <row r="4225" spans="7:7">
      <c r="G4225" s="31"/>
    </row>
    <row r="4226" spans="7:7">
      <c r="G4226" s="31"/>
    </row>
    <row r="4227" spans="7:7">
      <c r="G4227" s="31"/>
    </row>
    <row r="4228" spans="7:7">
      <c r="G4228" s="31"/>
    </row>
    <row r="4229" spans="7:7">
      <c r="G4229" s="31"/>
    </row>
    <row r="4230" spans="7:7">
      <c r="G4230" s="31"/>
    </row>
    <row r="4231" spans="7:7">
      <c r="G4231" s="31"/>
    </row>
    <row r="4232" spans="7:7">
      <c r="G4232" s="31"/>
    </row>
    <row r="4233" spans="7:7">
      <c r="G4233" s="31"/>
    </row>
    <row r="4234" spans="7:7">
      <c r="G4234" s="31"/>
    </row>
    <row r="4235" spans="7:7">
      <c r="G4235" s="31"/>
    </row>
    <row r="4236" spans="7:7">
      <c r="G4236" s="31"/>
    </row>
    <row r="4237" spans="7:7">
      <c r="G4237" s="31"/>
    </row>
    <row r="4238" spans="7:7">
      <c r="G4238" s="31"/>
    </row>
    <row r="4239" spans="7:7">
      <c r="G4239" s="31"/>
    </row>
    <row r="4240" spans="7:7">
      <c r="G4240" s="31"/>
    </row>
    <row r="4241" spans="7:7">
      <c r="G4241" s="31"/>
    </row>
    <row r="4242" spans="7:7">
      <c r="G4242" s="31"/>
    </row>
    <row r="4243" spans="7:7">
      <c r="G4243" s="31"/>
    </row>
    <row r="4244" spans="7:7">
      <c r="G4244" s="31"/>
    </row>
    <row r="4245" spans="7:7">
      <c r="G4245" s="31"/>
    </row>
    <row r="4246" spans="7:7">
      <c r="G4246" s="31"/>
    </row>
    <row r="4247" spans="7:7">
      <c r="G4247" s="31"/>
    </row>
    <row r="4248" spans="7:7">
      <c r="G4248" s="31"/>
    </row>
    <row r="4249" spans="7:7">
      <c r="G4249" s="31"/>
    </row>
    <row r="4250" spans="7:7">
      <c r="G4250" s="31"/>
    </row>
    <row r="4251" spans="7:7">
      <c r="G4251" s="31"/>
    </row>
    <row r="4252" spans="7:7">
      <c r="G4252" s="31"/>
    </row>
    <row r="4253" spans="7:7">
      <c r="G4253" s="31"/>
    </row>
    <row r="4254" spans="7:7">
      <c r="G4254" s="31"/>
    </row>
    <row r="4255" spans="7:7">
      <c r="G4255" s="31"/>
    </row>
    <row r="4256" spans="7:7">
      <c r="G4256" s="31"/>
    </row>
    <row r="4257" spans="7:7">
      <c r="G4257" s="31"/>
    </row>
    <row r="4258" spans="7:7">
      <c r="G4258" s="31"/>
    </row>
    <row r="4259" spans="7:7">
      <c r="G4259" s="31"/>
    </row>
    <row r="4260" spans="7:7">
      <c r="G4260" s="31"/>
    </row>
    <row r="4261" spans="7:7">
      <c r="G4261" s="31"/>
    </row>
    <row r="4262" spans="7:7">
      <c r="G4262" s="31"/>
    </row>
    <row r="4263" spans="7:7">
      <c r="G4263" s="31"/>
    </row>
    <row r="4264" spans="7:7">
      <c r="G4264" s="31"/>
    </row>
    <row r="4265" spans="7:7">
      <c r="G4265" s="31"/>
    </row>
    <row r="4266" spans="7:7">
      <c r="G4266" s="31"/>
    </row>
    <row r="4267" spans="7:7">
      <c r="G4267" s="31"/>
    </row>
    <row r="4268" spans="7:7">
      <c r="G4268" s="31"/>
    </row>
    <row r="4269" spans="7:7">
      <c r="G4269" s="31"/>
    </row>
    <row r="4270" spans="7:7">
      <c r="G4270" s="31"/>
    </row>
    <row r="4271" spans="7:7">
      <c r="G4271" s="31"/>
    </row>
    <row r="4272" spans="7:7">
      <c r="G4272" s="31"/>
    </row>
    <row r="4273" spans="7:7">
      <c r="G4273" s="31"/>
    </row>
    <row r="4274" spans="7:7">
      <c r="G4274" s="31"/>
    </row>
    <row r="4275" spans="7:7">
      <c r="G4275" s="31"/>
    </row>
    <row r="4276" spans="7:7">
      <c r="G4276" s="31"/>
    </row>
    <row r="4277" spans="7:7">
      <c r="G4277" s="31"/>
    </row>
    <row r="4278" spans="7:7">
      <c r="G4278" s="31"/>
    </row>
    <row r="4279" spans="7:7">
      <c r="G4279" s="31"/>
    </row>
    <row r="4280" spans="7:7">
      <c r="G4280" s="31"/>
    </row>
    <row r="4281" spans="7:7">
      <c r="G4281" s="31"/>
    </row>
    <row r="4282" spans="7:7">
      <c r="G4282" s="31"/>
    </row>
    <row r="4283" spans="7:7">
      <c r="G4283" s="31"/>
    </row>
    <row r="4284" spans="7:7">
      <c r="G4284" s="31"/>
    </row>
    <row r="4285" spans="7:7">
      <c r="G4285" s="31"/>
    </row>
    <row r="4286" spans="7:7">
      <c r="G4286" s="31"/>
    </row>
    <row r="4287" spans="7:7">
      <c r="G4287" s="31"/>
    </row>
    <row r="4288" spans="7:7">
      <c r="G4288" s="31"/>
    </row>
    <row r="4289" spans="7:7">
      <c r="G4289" s="31"/>
    </row>
    <row r="4290" spans="7:7">
      <c r="G4290" s="31"/>
    </row>
    <row r="4291" spans="7:7">
      <c r="G4291" s="31"/>
    </row>
    <row r="4292" spans="7:7">
      <c r="G4292" s="31"/>
    </row>
    <row r="4293" spans="7:7">
      <c r="G4293" s="31"/>
    </row>
    <row r="4294" spans="7:7">
      <c r="G4294" s="31"/>
    </row>
    <row r="4295" spans="7:7">
      <c r="G4295" s="31"/>
    </row>
    <row r="4296" spans="7:7">
      <c r="G4296" s="31"/>
    </row>
    <row r="4297" spans="7:7">
      <c r="G4297" s="31"/>
    </row>
    <row r="4298" spans="7:7">
      <c r="G4298" s="31"/>
    </row>
    <row r="4299" spans="7:7">
      <c r="G4299" s="31"/>
    </row>
    <row r="4300" spans="7:7">
      <c r="G4300" s="31"/>
    </row>
    <row r="4301" spans="7:7">
      <c r="G4301" s="31"/>
    </row>
    <row r="4302" spans="7:7">
      <c r="G4302" s="31"/>
    </row>
    <row r="4303" spans="7:7">
      <c r="G4303" s="31"/>
    </row>
    <row r="4304" spans="7:7">
      <c r="G4304" s="31"/>
    </row>
    <row r="4305" spans="7:7">
      <c r="G4305" s="31"/>
    </row>
    <row r="4306" spans="7:7">
      <c r="G4306" s="31"/>
    </row>
    <row r="4307" spans="7:7">
      <c r="G4307" s="31"/>
    </row>
    <row r="4308" spans="7:7">
      <c r="G4308" s="31"/>
    </row>
    <row r="4309" spans="7:7">
      <c r="G4309" s="31"/>
    </row>
    <row r="4310" spans="7:7">
      <c r="G4310" s="31"/>
    </row>
    <row r="4311" spans="7:7">
      <c r="G4311" s="31"/>
    </row>
    <row r="4312" spans="7:7">
      <c r="G4312" s="31"/>
    </row>
    <row r="4313" spans="7:7">
      <c r="G4313" s="31"/>
    </row>
    <row r="4314" spans="7:7">
      <c r="G4314" s="31"/>
    </row>
    <row r="4315" spans="7:7">
      <c r="G4315" s="31"/>
    </row>
    <row r="4316" spans="7:7">
      <c r="G4316" s="31"/>
    </row>
    <row r="4317" spans="7:7">
      <c r="G4317" s="31"/>
    </row>
    <row r="4318" spans="7:7">
      <c r="G4318" s="31"/>
    </row>
    <row r="4319" spans="7:7">
      <c r="G4319" s="31"/>
    </row>
    <row r="4320" spans="7:7">
      <c r="G4320" s="31"/>
    </row>
    <row r="4321" spans="7:7">
      <c r="G4321" s="31"/>
    </row>
    <row r="4322" spans="7:7">
      <c r="G4322" s="31"/>
    </row>
    <row r="4323" spans="7:7">
      <c r="G4323" s="31"/>
    </row>
    <row r="4324" spans="7:7">
      <c r="G4324" s="31"/>
    </row>
    <row r="4325" spans="7:7">
      <c r="G4325" s="31"/>
    </row>
    <row r="4326" spans="7:7">
      <c r="G4326" s="31"/>
    </row>
    <row r="4327" spans="7:7">
      <c r="G4327" s="31"/>
    </row>
    <row r="4328" spans="7:7">
      <c r="G4328" s="31"/>
    </row>
    <row r="4329" spans="7:7">
      <c r="G4329" s="31"/>
    </row>
    <row r="4330" spans="7:7">
      <c r="G4330" s="31"/>
    </row>
    <row r="4331" spans="7:7">
      <c r="G4331" s="31"/>
    </row>
    <row r="4332" spans="7:7">
      <c r="G4332" s="31"/>
    </row>
    <row r="4333" spans="7:7">
      <c r="G4333" s="31"/>
    </row>
    <row r="4334" spans="7:7">
      <c r="G4334" s="31"/>
    </row>
    <row r="4335" spans="7:7">
      <c r="G4335" s="31"/>
    </row>
    <row r="4336" spans="7:7">
      <c r="G4336" s="31"/>
    </row>
    <row r="4337" spans="7:7">
      <c r="G4337" s="31"/>
    </row>
    <row r="4338" spans="7:7">
      <c r="G4338" s="31"/>
    </row>
    <row r="4339" spans="7:7">
      <c r="G4339" s="31"/>
    </row>
    <row r="4340" spans="7:7">
      <c r="G4340" s="31"/>
    </row>
    <row r="4341" spans="7:7">
      <c r="G4341" s="31"/>
    </row>
    <row r="4342" spans="7:7">
      <c r="G4342" s="31"/>
    </row>
    <row r="4343" spans="7:7">
      <c r="G4343" s="31"/>
    </row>
    <row r="4344" spans="7:7">
      <c r="G4344" s="31"/>
    </row>
    <row r="4345" spans="7:7">
      <c r="G4345" s="31"/>
    </row>
    <row r="4346" spans="7:7">
      <c r="G4346" s="31"/>
    </row>
    <row r="4347" spans="7:7">
      <c r="G4347" s="31"/>
    </row>
    <row r="4348" spans="7:7">
      <c r="G4348" s="31"/>
    </row>
    <row r="4349" spans="7:7">
      <c r="G4349" s="31"/>
    </row>
    <row r="4350" spans="7:7">
      <c r="G4350" s="31"/>
    </row>
    <row r="4351" spans="7:7">
      <c r="G4351" s="31"/>
    </row>
    <row r="4352" spans="7:7">
      <c r="G4352" s="31"/>
    </row>
    <row r="4353" spans="7:7">
      <c r="G4353" s="31"/>
    </row>
    <row r="4354" spans="7:7">
      <c r="G4354" s="31"/>
    </row>
    <row r="4355" spans="7:7">
      <c r="G4355" s="31"/>
    </row>
    <row r="4356" spans="7:7">
      <c r="G4356" s="31"/>
    </row>
    <row r="4357" spans="7:7">
      <c r="G4357" s="31"/>
    </row>
    <row r="4358" spans="7:7">
      <c r="G4358" s="31"/>
    </row>
    <row r="4359" spans="7:7">
      <c r="G4359" s="31"/>
    </row>
    <row r="4360" spans="7:7">
      <c r="G4360" s="31"/>
    </row>
    <row r="4361" spans="7:7">
      <c r="G4361" s="31"/>
    </row>
    <row r="4362" spans="7:7">
      <c r="G4362" s="31"/>
    </row>
    <row r="4363" spans="7:7">
      <c r="G4363" s="31"/>
    </row>
    <row r="4364" spans="7:7">
      <c r="G4364" s="31"/>
    </row>
    <row r="4365" spans="7:7">
      <c r="G4365" s="31"/>
    </row>
    <row r="4366" spans="7:7">
      <c r="G4366" s="31"/>
    </row>
    <row r="4367" spans="7:7">
      <c r="G4367" s="31"/>
    </row>
    <row r="4368" spans="7:7">
      <c r="G4368" s="31"/>
    </row>
    <row r="4369" spans="7:7">
      <c r="G4369" s="31"/>
    </row>
    <row r="4370" spans="7:7">
      <c r="G4370" s="31"/>
    </row>
    <row r="4371" spans="7:7">
      <c r="G4371" s="31"/>
    </row>
    <row r="4372" spans="7:7">
      <c r="G4372" s="31"/>
    </row>
    <row r="4373" spans="7:7">
      <c r="G4373" s="31"/>
    </row>
    <row r="4374" spans="7:7">
      <c r="G4374" s="31"/>
    </row>
    <row r="4375" spans="7:7">
      <c r="G4375" s="31"/>
    </row>
    <row r="4376" spans="7:7">
      <c r="G4376" s="31"/>
    </row>
    <row r="4377" spans="7:7">
      <c r="G4377" s="31"/>
    </row>
    <row r="4378" spans="7:7">
      <c r="G4378" s="31"/>
    </row>
    <row r="4379" spans="7:7">
      <c r="G4379" s="31"/>
    </row>
    <row r="4380" spans="7:7">
      <c r="G4380" s="31"/>
    </row>
    <row r="4381" spans="7:7">
      <c r="G4381" s="31"/>
    </row>
    <row r="4382" spans="7:7">
      <c r="G4382" s="31"/>
    </row>
    <row r="4383" spans="7:7">
      <c r="G4383" s="31"/>
    </row>
    <row r="4384" spans="7:7">
      <c r="G4384" s="31"/>
    </row>
    <row r="4385" spans="7:7">
      <c r="G4385" s="31"/>
    </row>
    <row r="4386" spans="7:7">
      <c r="G4386" s="31"/>
    </row>
    <row r="4387" spans="7:7">
      <c r="G4387" s="31"/>
    </row>
    <row r="4388" spans="7:7">
      <c r="G4388" s="31"/>
    </row>
    <row r="4389" spans="7:7">
      <c r="G4389" s="31"/>
    </row>
    <row r="4390" spans="7:7">
      <c r="G4390" s="31"/>
    </row>
    <row r="4391" spans="7:7">
      <c r="G4391" s="31"/>
    </row>
    <row r="4392" spans="7:7">
      <c r="G4392" s="31"/>
    </row>
    <row r="4393" spans="7:7">
      <c r="G4393" s="31"/>
    </row>
    <row r="4394" spans="7:7">
      <c r="G4394" s="31"/>
    </row>
    <row r="4395" spans="7:7">
      <c r="G4395" s="31"/>
    </row>
    <row r="4396" spans="7:7">
      <c r="G4396" s="31"/>
    </row>
    <row r="4397" spans="7:7">
      <c r="G4397" s="31"/>
    </row>
    <row r="4398" spans="7:7">
      <c r="G4398" s="31"/>
    </row>
    <row r="4399" spans="7:7">
      <c r="G4399" s="31"/>
    </row>
    <row r="4400" spans="7:7">
      <c r="G4400" s="31"/>
    </row>
    <row r="4401" spans="7:7">
      <c r="G4401" s="31"/>
    </row>
    <row r="4402" spans="7:7">
      <c r="G4402" s="31"/>
    </row>
    <row r="4403" spans="7:7">
      <c r="G4403" s="31"/>
    </row>
    <row r="4404" spans="7:7">
      <c r="G4404" s="31"/>
    </row>
    <row r="4405" spans="7:7">
      <c r="G4405" s="31"/>
    </row>
    <row r="4406" spans="7:7">
      <c r="G4406" s="31"/>
    </row>
    <row r="4407" spans="7:7">
      <c r="G4407" s="31"/>
    </row>
    <row r="4408" spans="7:7">
      <c r="G4408" s="31"/>
    </row>
    <row r="4409" spans="7:7">
      <c r="G4409" s="31"/>
    </row>
    <row r="4410" spans="7:7">
      <c r="G4410" s="31"/>
    </row>
    <row r="4411" spans="7:7">
      <c r="G4411" s="31"/>
    </row>
    <row r="4412" spans="7:7">
      <c r="G4412" s="31"/>
    </row>
    <row r="4413" spans="7:7">
      <c r="G4413" s="31"/>
    </row>
    <row r="4414" spans="7:7">
      <c r="G4414" s="31"/>
    </row>
    <row r="4415" spans="7:7">
      <c r="G4415" s="31"/>
    </row>
    <row r="4416" spans="7:7">
      <c r="G4416" s="31"/>
    </row>
    <row r="4417" spans="7:7">
      <c r="G4417" s="31"/>
    </row>
    <row r="4418" spans="7:7">
      <c r="G4418" s="31"/>
    </row>
    <row r="4419" spans="7:7">
      <c r="G4419" s="31"/>
    </row>
    <row r="4420" spans="7:7">
      <c r="G4420" s="31"/>
    </row>
    <row r="4421" spans="7:7">
      <c r="G4421" s="31"/>
    </row>
    <row r="4422" spans="7:7">
      <c r="G4422" s="31"/>
    </row>
    <row r="4423" spans="7:7">
      <c r="G4423" s="31"/>
    </row>
    <row r="4424" spans="7:7">
      <c r="G4424" s="31"/>
    </row>
    <row r="4425" spans="7:7">
      <c r="G4425" s="31"/>
    </row>
    <row r="4426" spans="7:7">
      <c r="G4426" s="31"/>
    </row>
    <row r="4427" spans="7:7">
      <c r="G4427" s="31"/>
    </row>
    <row r="4428" spans="7:7">
      <c r="G4428" s="31"/>
    </row>
    <row r="4429" spans="7:7">
      <c r="G4429" s="31"/>
    </row>
    <row r="4430" spans="7:7">
      <c r="G4430" s="31"/>
    </row>
    <row r="4431" spans="7:7">
      <c r="G4431" s="31"/>
    </row>
    <row r="4432" spans="7:7">
      <c r="G4432" s="31"/>
    </row>
    <row r="4433" spans="7:7">
      <c r="G4433" s="31"/>
    </row>
    <row r="4434" spans="7:7">
      <c r="G4434" s="31"/>
    </row>
    <row r="4435" spans="7:7">
      <c r="G4435" s="31"/>
    </row>
    <row r="4436" spans="7:7">
      <c r="G4436" s="31"/>
    </row>
    <row r="4437" spans="7:7">
      <c r="G4437" s="31"/>
    </row>
    <row r="4438" spans="7:7">
      <c r="G4438" s="31"/>
    </row>
    <row r="4439" spans="7:7">
      <c r="G4439" s="31"/>
    </row>
    <row r="4440" spans="7:7">
      <c r="G4440" s="31"/>
    </row>
    <row r="4441" spans="7:7">
      <c r="G4441" s="31"/>
    </row>
    <row r="4442" spans="7:7">
      <c r="G4442" s="31"/>
    </row>
    <row r="4443" spans="7:7">
      <c r="G4443" s="31"/>
    </row>
    <row r="4444" spans="7:7">
      <c r="G4444" s="31"/>
    </row>
    <row r="4445" spans="7:7">
      <c r="G4445" s="31"/>
    </row>
    <row r="4446" spans="7:7">
      <c r="G4446" s="31"/>
    </row>
    <row r="4447" spans="7:7">
      <c r="G4447" s="31"/>
    </row>
    <row r="4448" spans="7:7">
      <c r="G4448" s="31"/>
    </row>
    <row r="4449" spans="7:7">
      <c r="G4449" s="31"/>
    </row>
    <row r="4450" spans="7:7">
      <c r="G4450" s="31"/>
    </row>
    <row r="4451" spans="7:7">
      <c r="G4451" s="31"/>
    </row>
    <row r="4452" spans="7:7">
      <c r="G4452" s="31"/>
    </row>
    <row r="4453" spans="7:7">
      <c r="G4453" s="31"/>
    </row>
    <row r="4454" spans="7:7">
      <c r="G4454" s="31"/>
    </row>
    <row r="4455" spans="7:7">
      <c r="G4455" s="31"/>
    </row>
    <row r="4456" spans="7:7">
      <c r="G4456" s="31"/>
    </row>
    <row r="4457" spans="7:7">
      <c r="G4457" s="31"/>
    </row>
    <row r="4458" spans="7:7">
      <c r="G4458" s="31"/>
    </row>
    <row r="4459" spans="7:7">
      <c r="G4459" s="31"/>
    </row>
    <row r="4460" spans="7:7">
      <c r="G4460" s="31"/>
    </row>
    <row r="4461" spans="7:7">
      <c r="G4461" s="31"/>
    </row>
    <row r="4462" spans="7:7">
      <c r="G4462" s="31"/>
    </row>
    <row r="4463" spans="7:7">
      <c r="G4463" s="31"/>
    </row>
    <row r="4464" spans="7:7">
      <c r="G4464" s="31"/>
    </row>
    <row r="4465" spans="7:7">
      <c r="G4465" s="31"/>
    </row>
    <row r="4466" spans="7:7">
      <c r="G4466" s="31"/>
    </row>
    <row r="4467" spans="7:7">
      <c r="G4467" s="31"/>
    </row>
    <row r="4468" spans="7:7">
      <c r="G4468" s="31"/>
    </row>
    <row r="4469" spans="7:7">
      <c r="G4469" s="31"/>
    </row>
    <row r="4470" spans="7:7">
      <c r="G4470" s="31"/>
    </row>
    <row r="4471" spans="7:7">
      <c r="G4471" s="31"/>
    </row>
    <row r="4472" spans="7:7">
      <c r="G4472" s="31"/>
    </row>
    <row r="4473" spans="7:7">
      <c r="G4473" s="31"/>
    </row>
    <row r="4474" spans="7:7">
      <c r="G4474" s="31"/>
    </row>
    <row r="4475" spans="7:7">
      <c r="G4475" s="31"/>
    </row>
    <row r="4476" spans="7:7">
      <c r="G4476" s="31"/>
    </row>
    <row r="4477" spans="7:7">
      <c r="G4477" s="31"/>
    </row>
    <row r="4478" spans="7:7">
      <c r="G4478" s="31"/>
    </row>
    <row r="4479" spans="7:7">
      <c r="G4479" s="31"/>
    </row>
    <row r="4480" spans="7:7">
      <c r="G4480" s="31"/>
    </row>
    <row r="4481" spans="7:7">
      <c r="G4481" s="31"/>
    </row>
    <row r="4482" spans="7:7">
      <c r="G4482" s="31"/>
    </row>
    <row r="4483" spans="7:7">
      <c r="G4483" s="31"/>
    </row>
    <row r="4484" spans="7:7">
      <c r="G4484" s="31"/>
    </row>
    <row r="4485" spans="7:7">
      <c r="G4485" s="31"/>
    </row>
    <row r="4486" spans="7:7">
      <c r="G4486" s="31"/>
    </row>
    <row r="4487" spans="7:7">
      <c r="G4487" s="31"/>
    </row>
    <row r="4488" spans="7:7">
      <c r="G4488" s="31"/>
    </row>
    <row r="4489" spans="7:7">
      <c r="G4489" s="31"/>
    </row>
    <row r="4490" spans="7:7">
      <c r="G4490" s="31"/>
    </row>
    <row r="4491" spans="7:7">
      <c r="G4491" s="31"/>
    </row>
    <row r="4492" spans="7:7">
      <c r="G4492" s="31"/>
    </row>
    <row r="4493" spans="7:7">
      <c r="G4493" s="31"/>
    </row>
    <row r="4494" spans="7:7">
      <c r="G4494" s="31"/>
    </row>
    <row r="4495" spans="7:7">
      <c r="G4495" s="31"/>
    </row>
    <row r="4496" spans="7:7">
      <c r="G4496" s="31"/>
    </row>
    <row r="4497" spans="7:7">
      <c r="G4497" s="31"/>
    </row>
    <row r="4498" spans="7:7">
      <c r="G4498" s="31"/>
    </row>
    <row r="4499" spans="7:7">
      <c r="G4499" s="31"/>
    </row>
    <row r="4500" spans="7:7">
      <c r="G4500" s="31"/>
    </row>
    <row r="4501" spans="7:7">
      <c r="G4501" s="31"/>
    </row>
    <row r="4502" spans="7:7">
      <c r="G4502" s="31"/>
    </row>
    <row r="4503" spans="7:7">
      <c r="G4503" s="31"/>
    </row>
    <row r="4504" spans="7:7">
      <c r="G4504" s="31"/>
    </row>
    <row r="4505" spans="7:7">
      <c r="G4505" s="31"/>
    </row>
    <row r="4506" spans="7:7">
      <c r="G4506" s="31"/>
    </row>
    <row r="4507" spans="7:7">
      <c r="G4507" s="31"/>
    </row>
    <row r="4508" spans="7:7">
      <c r="G4508" s="31"/>
    </row>
    <row r="4509" spans="7:7">
      <c r="G4509" s="31"/>
    </row>
    <row r="4510" spans="7:7">
      <c r="G4510" s="31"/>
    </row>
    <row r="4511" spans="7:7">
      <c r="G4511" s="31"/>
    </row>
    <row r="4512" spans="7:7">
      <c r="G4512" s="31"/>
    </row>
    <row r="4513" spans="7:7">
      <c r="G4513" s="31"/>
    </row>
    <row r="4514" spans="7:7">
      <c r="G4514" s="31"/>
    </row>
    <row r="4515" spans="7:7">
      <c r="G4515" s="31"/>
    </row>
    <row r="4516" spans="7:7">
      <c r="G4516" s="31"/>
    </row>
    <row r="4517" spans="7:7">
      <c r="G4517" s="31"/>
    </row>
    <row r="4518" spans="7:7">
      <c r="G4518" s="31"/>
    </row>
    <row r="4519" spans="7:7">
      <c r="G4519" s="31"/>
    </row>
    <row r="4520" spans="7:7">
      <c r="G4520" s="31"/>
    </row>
    <row r="4521" spans="7:7">
      <c r="G4521" s="31"/>
    </row>
    <row r="4522" spans="7:7">
      <c r="G4522" s="31"/>
    </row>
    <row r="4523" spans="7:7">
      <c r="G4523" s="31"/>
    </row>
    <row r="4524" spans="7:7">
      <c r="G4524" s="31"/>
    </row>
    <row r="4525" spans="7:7">
      <c r="G4525" s="31"/>
    </row>
    <row r="4526" spans="7:7">
      <c r="G4526" s="31"/>
    </row>
    <row r="4527" spans="7:7">
      <c r="G4527" s="31"/>
    </row>
    <row r="4528" spans="7:7">
      <c r="G4528" s="31"/>
    </row>
    <row r="4529" spans="7:7">
      <c r="G4529" s="31"/>
    </row>
    <row r="4530" spans="7:7">
      <c r="G4530" s="31"/>
    </row>
    <row r="4531" spans="7:7">
      <c r="G4531" s="31"/>
    </row>
    <row r="4532" spans="7:7">
      <c r="G4532" s="31"/>
    </row>
    <row r="4533" spans="7:7">
      <c r="G4533" s="31"/>
    </row>
    <row r="4534" spans="7:7">
      <c r="G4534" s="31"/>
    </row>
    <row r="4535" spans="7:7">
      <c r="G4535" s="31"/>
    </row>
    <row r="4536" spans="7:7">
      <c r="G4536" s="31"/>
    </row>
    <row r="4537" spans="7:7">
      <c r="G4537" s="31"/>
    </row>
    <row r="4538" spans="7:7">
      <c r="G4538" s="31"/>
    </row>
    <row r="4539" spans="7:7">
      <c r="G4539" s="31"/>
    </row>
    <row r="4540" spans="7:7">
      <c r="G4540" s="31"/>
    </row>
    <row r="4541" spans="7:7">
      <c r="G4541" s="31"/>
    </row>
    <row r="4542" spans="7:7">
      <c r="G4542" s="31"/>
    </row>
    <row r="4543" spans="7:7">
      <c r="G4543" s="31"/>
    </row>
    <row r="4544" spans="7:7">
      <c r="G4544" s="31"/>
    </row>
    <row r="4545" spans="7:7">
      <c r="G4545" s="31"/>
    </row>
    <row r="4546" spans="7:7">
      <c r="G4546" s="31"/>
    </row>
    <row r="4547" spans="7:7">
      <c r="G4547" s="31"/>
    </row>
    <row r="4548" spans="7:7">
      <c r="G4548" s="31"/>
    </row>
    <row r="4549" spans="7:7">
      <c r="G4549" s="31"/>
    </row>
    <row r="4550" spans="7:7">
      <c r="G4550" s="31"/>
    </row>
    <row r="4551" spans="7:7">
      <c r="G4551" s="31"/>
    </row>
    <row r="4552" spans="7:7">
      <c r="G4552" s="31"/>
    </row>
    <row r="4553" spans="7:7">
      <c r="G4553" s="31"/>
    </row>
    <row r="4554" spans="7:7">
      <c r="G4554" s="31"/>
    </row>
    <row r="4555" spans="7:7">
      <c r="G4555" s="31"/>
    </row>
    <row r="4556" spans="7:7">
      <c r="G4556" s="31"/>
    </row>
    <row r="4557" spans="7:7">
      <c r="G4557" s="31"/>
    </row>
    <row r="4558" spans="7:7">
      <c r="G4558" s="31"/>
    </row>
    <row r="4559" spans="7:7">
      <c r="G4559" s="31"/>
    </row>
    <row r="4560" spans="7:7">
      <c r="G4560" s="31"/>
    </row>
    <row r="4561" spans="7:7">
      <c r="G4561" s="31"/>
    </row>
    <row r="4562" spans="7:7">
      <c r="G4562" s="31"/>
    </row>
    <row r="4563" spans="7:7">
      <c r="G4563" s="31"/>
    </row>
    <row r="4564" spans="7:7">
      <c r="G4564" s="31"/>
    </row>
    <row r="4565" spans="7:7">
      <c r="G4565" s="31"/>
    </row>
    <row r="4566" spans="7:7">
      <c r="G4566" s="31"/>
    </row>
    <row r="4567" spans="7:7">
      <c r="G4567" s="31"/>
    </row>
    <row r="4568" spans="7:7">
      <c r="G4568" s="31"/>
    </row>
    <row r="4569" spans="7:7">
      <c r="G4569" s="31"/>
    </row>
    <row r="4570" spans="7:7">
      <c r="G4570" s="31"/>
    </row>
    <row r="4571" spans="7:7">
      <c r="G4571" s="31"/>
    </row>
    <row r="4572" spans="7:7">
      <c r="G4572" s="31"/>
    </row>
    <row r="4573" spans="7:7">
      <c r="G4573" s="31"/>
    </row>
    <row r="4574" spans="7:7">
      <c r="G4574" s="31"/>
    </row>
    <row r="4575" spans="7:7">
      <c r="G4575" s="31"/>
    </row>
    <row r="4576" spans="7:7">
      <c r="G4576" s="31"/>
    </row>
    <row r="4577" spans="7:7">
      <c r="G4577" s="31"/>
    </row>
    <row r="4578" spans="7:7">
      <c r="G4578" s="31"/>
    </row>
    <row r="4579" spans="7:7">
      <c r="G4579" s="31"/>
    </row>
    <row r="4580" spans="7:7">
      <c r="G4580" s="31"/>
    </row>
    <row r="4581" spans="7:7">
      <c r="G4581" s="31"/>
    </row>
    <row r="4582" spans="7:7">
      <c r="G4582" s="31"/>
    </row>
    <row r="4583" spans="7:7">
      <c r="G4583" s="31"/>
    </row>
    <row r="4584" spans="7:7">
      <c r="G4584" s="31"/>
    </row>
    <row r="4585" spans="7:7">
      <c r="G4585" s="31"/>
    </row>
    <row r="4586" spans="7:7">
      <c r="G4586" s="31"/>
    </row>
    <row r="4587" spans="7:7">
      <c r="G4587" s="31"/>
    </row>
    <row r="4588" spans="7:7">
      <c r="G4588" s="31"/>
    </row>
    <row r="4589" spans="7:7">
      <c r="G4589" s="31"/>
    </row>
    <row r="4590" spans="7:7">
      <c r="G4590" s="31"/>
    </row>
    <row r="4591" spans="7:7">
      <c r="G4591" s="31"/>
    </row>
    <row r="4592" spans="7:7">
      <c r="G4592" s="31"/>
    </row>
    <row r="4593" spans="7:7">
      <c r="G4593" s="31"/>
    </row>
    <row r="4594" spans="7:7">
      <c r="G4594" s="31"/>
    </row>
    <row r="4595" spans="7:7">
      <c r="G4595" s="31"/>
    </row>
    <row r="4596" spans="7:7">
      <c r="G4596" s="31"/>
    </row>
    <row r="4597" spans="7:7">
      <c r="G4597" s="31"/>
    </row>
    <row r="4598" spans="7:7">
      <c r="G4598" s="31"/>
    </row>
    <row r="4599" spans="7:7">
      <c r="G4599" s="31"/>
    </row>
    <row r="4600" spans="7:7">
      <c r="G4600" s="31"/>
    </row>
    <row r="4601" spans="7:7">
      <c r="G4601" s="31"/>
    </row>
    <row r="4602" spans="7:7">
      <c r="G4602" s="31"/>
    </row>
    <row r="4603" spans="7:7">
      <c r="G4603" s="31"/>
    </row>
    <row r="4604" spans="7:7">
      <c r="G4604" s="31"/>
    </row>
    <row r="4605" spans="7:7">
      <c r="G4605" s="31"/>
    </row>
    <row r="4606" spans="7:7">
      <c r="G4606" s="31"/>
    </row>
    <row r="4607" spans="7:7">
      <c r="G4607" s="31"/>
    </row>
    <row r="4608" spans="7:7">
      <c r="G4608" s="31"/>
    </row>
    <row r="4609" spans="7:7">
      <c r="G4609" s="31"/>
    </row>
    <row r="4610" spans="7:7">
      <c r="G4610" s="31"/>
    </row>
    <row r="4611" spans="7:7">
      <c r="G4611" s="31"/>
    </row>
    <row r="4612" spans="7:7">
      <c r="G4612" s="31"/>
    </row>
    <row r="4613" spans="7:7">
      <c r="G4613" s="31"/>
    </row>
    <row r="4614" spans="7:7">
      <c r="G4614" s="31"/>
    </row>
    <row r="4615" spans="7:7">
      <c r="G4615" s="31"/>
    </row>
    <row r="4616" spans="7:7">
      <c r="G4616" s="31"/>
    </row>
    <row r="4617" spans="7:7">
      <c r="G4617" s="31"/>
    </row>
    <row r="4618" spans="7:7">
      <c r="G4618" s="31"/>
    </row>
    <row r="4619" spans="7:7">
      <c r="G4619" s="31"/>
    </row>
    <row r="4620" spans="7:7">
      <c r="G4620" s="31"/>
    </row>
    <row r="4621" spans="7:7">
      <c r="G4621" s="31"/>
    </row>
    <row r="4622" spans="7:7">
      <c r="G4622" s="31"/>
    </row>
    <row r="4623" spans="7:7">
      <c r="G4623" s="31"/>
    </row>
    <row r="4624" spans="7:7">
      <c r="G4624" s="31"/>
    </row>
    <row r="4625" spans="7:7">
      <c r="G4625" s="31"/>
    </row>
    <row r="4626" spans="7:7">
      <c r="G4626" s="31"/>
    </row>
    <row r="4627" spans="7:7">
      <c r="G4627" s="31"/>
    </row>
    <row r="4628" spans="7:7">
      <c r="G4628" s="31"/>
    </row>
    <row r="4629" spans="7:7">
      <c r="G4629" s="31"/>
    </row>
    <row r="4630" spans="7:7">
      <c r="G4630" s="31"/>
    </row>
    <row r="4631" spans="7:7">
      <c r="G4631" s="31"/>
    </row>
    <row r="4632" spans="7:7">
      <c r="G4632" s="31"/>
    </row>
    <row r="4633" spans="7:7">
      <c r="G4633" s="31"/>
    </row>
    <row r="4634" spans="7:7">
      <c r="G4634" s="31"/>
    </row>
    <row r="4635" spans="7:7">
      <c r="G4635" s="31"/>
    </row>
    <row r="4636" spans="7:7">
      <c r="G4636" s="31"/>
    </row>
    <row r="4637" spans="7:7">
      <c r="G4637" s="31"/>
    </row>
    <row r="4638" spans="7:7">
      <c r="G4638" s="31"/>
    </row>
    <row r="4639" spans="7:7">
      <c r="G4639" s="31"/>
    </row>
    <row r="4640" spans="7:7">
      <c r="G4640" s="31"/>
    </row>
    <row r="4641" spans="7:7">
      <c r="G4641" s="31"/>
    </row>
    <row r="4642" spans="7:7">
      <c r="G4642" s="31"/>
    </row>
    <row r="4643" spans="7:7">
      <c r="G4643" s="31"/>
    </row>
    <row r="4644" spans="7:7">
      <c r="G4644" s="31"/>
    </row>
    <row r="4645" spans="7:7">
      <c r="G4645" s="31"/>
    </row>
    <row r="4646" spans="7:7">
      <c r="G4646" s="31"/>
    </row>
    <row r="4647" spans="7:7">
      <c r="G4647" s="31"/>
    </row>
    <row r="4648" spans="7:7">
      <c r="G4648" s="31"/>
    </row>
    <row r="4649" spans="7:7">
      <c r="G4649" s="31"/>
    </row>
    <row r="4650" spans="7:7">
      <c r="G4650" s="31"/>
    </row>
    <row r="4651" spans="7:7">
      <c r="G4651" s="31"/>
    </row>
    <row r="4652" spans="7:7">
      <c r="G4652" s="31"/>
    </row>
    <row r="4653" spans="7:7">
      <c r="G4653" s="31"/>
    </row>
    <row r="4654" spans="7:7">
      <c r="G4654" s="31"/>
    </row>
    <row r="4655" spans="7:7">
      <c r="G4655" s="31"/>
    </row>
    <row r="4656" spans="7:7">
      <c r="G4656" s="31"/>
    </row>
    <row r="4657" spans="7:7">
      <c r="G4657" s="31"/>
    </row>
    <row r="4658" spans="7:7">
      <c r="G4658" s="31"/>
    </row>
    <row r="4659" spans="7:7">
      <c r="G4659" s="31"/>
    </row>
    <row r="4660" spans="7:7">
      <c r="G4660" s="31"/>
    </row>
    <row r="4661" spans="7:7">
      <c r="G4661" s="31"/>
    </row>
    <row r="4662" spans="7:7">
      <c r="G4662" s="31"/>
    </row>
    <row r="4663" spans="7:7">
      <c r="G4663" s="31"/>
    </row>
    <row r="4664" spans="7:7">
      <c r="G4664" s="31"/>
    </row>
    <row r="4665" spans="7:7">
      <c r="G4665" s="31"/>
    </row>
    <row r="4666" spans="7:7">
      <c r="G4666" s="31"/>
    </row>
    <row r="4667" spans="7:7">
      <c r="G4667" s="31"/>
    </row>
    <row r="4668" spans="7:7">
      <c r="G4668" s="31"/>
    </row>
    <row r="4669" spans="7:7">
      <c r="G4669" s="31"/>
    </row>
    <row r="4670" spans="7:7">
      <c r="G4670" s="31"/>
    </row>
    <row r="4671" spans="7:7">
      <c r="G4671" s="31"/>
    </row>
    <row r="4672" spans="7:7">
      <c r="G4672" s="31"/>
    </row>
    <row r="4673" spans="7:7">
      <c r="G4673" s="31"/>
    </row>
    <row r="4674" spans="7:7">
      <c r="G4674" s="31"/>
    </row>
    <row r="4675" spans="7:7">
      <c r="G4675" s="31"/>
    </row>
    <row r="4676" spans="7:7">
      <c r="G4676" s="31"/>
    </row>
    <row r="4677" spans="7:7">
      <c r="G4677" s="31"/>
    </row>
    <row r="4678" spans="7:7">
      <c r="G4678" s="31"/>
    </row>
    <row r="4679" spans="7:7">
      <c r="G4679" s="31"/>
    </row>
    <row r="4680" spans="7:7">
      <c r="G4680" s="31"/>
    </row>
    <row r="4681" spans="7:7">
      <c r="G4681" s="31"/>
    </row>
    <row r="4682" spans="7:7">
      <c r="G4682" s="31"/>
    </row>
    <row r="4683" spans="7:7">
      <c r="G4683" s="31"/>
    </row>
    <row r="4684" spans="7:7">
      <c r="G4684" s="31"/>
    </row>
    <row r="4685" spans="7:7">
      <c r="G4685" s="31"/>
    </row>
    <row r="4686" spans="7:7">
      <c r="G4686" s="31"/>
    </row>
    <row r="4687" spans="7:7">
      <c r="G4687" s="31"/>
    </row>
    <row r="4688" spans="7:7">
      <c r="G4688" s="31"/>
    </row>
    <row r="4689" spans="7:7">
      <c r="G4689" s="31"/>
    </row>
    <row r="4690" spans="7:7">
      <c r="G4690" s="31"/>
    </row>
    <row r="4691" spans="7:7">
      <c r="G4691" s="31"/>
    </row>
    <row r="4692" spans="7:7">
      <c r="G4692" s="31"/>
    </row>
    <row r="4693" spans="7:7">
      <c r="G4693" s="31"/>
    </row>
    <row r="4694" spans="7:7">
      <c r="G4694" s="31"/>
    </row>
    <row r="4695" spans="7:7">
      <c r="G4695" s="31"/>
    </row>
    <row r="4696" spans="7:7">
      <c r="G4696" s="31"/>
    </row>
    <row r="4697" spans="7:7">
      <c r="G4697" s="31"/>
    </row>
    <row r="4698" spans="7:7">
      <c r="G4698" s="31"/>
    </row>
    <row r="4699" spans="7:7">
      <c r="G4699" s="31"/>
    </row>
    <row r="4700" spans="7:7">
      <c r="G4700" s="31"/>
    </row>
    <row r="4701" spans="7:7">
      <c r="G4701" s="31"/>
    </row>
    <row r="4702" spans="7:7">
      <c r="G4702" s="31"/>
    </row>
    <row r="4703" spans="7:7">
      <c r="G4703" s="31"/>
    </row>
    <row r="4704" spans="7:7">
      <c r="G4704" s="31"/>
    </row>
    <row r="4705" spans="7:7">
      <c r="G4705" s="31"/>
    </row>
    <row r="4706" spans="7:7">
      <c r="G4706" s="31"/>
    </row>
    <row r="4707" spans="7:7">
      <c r="G4707" s="31"/>
    </row>
    <row r="4708" spans="7:7">
      <c r="G4708" s="31"/>
    </row>
    <row r="4709" spans="7:7">
      <c r="G4709" s="31"/>
    </row>
    <row r="4710" spans="7:7">
      <c r="G4710" s="31"/>
    </row>
    <row r="4711" spans="7:7">
      <c r="G4711" s="31"/>
    </row>
    <row r="4712" spans="7:7">
      <c r="G4712" s="31"/>
    </row>
    <row r="4713" spans="7:7">
      <c r="G4713" s="31"/>
    </row>
    <row r="4714" spans="7:7">
      <c r="G4714" s="31"/>
    </row>
    <row r="4715" spans="7:7">
      <c r="G4715" s="31"/>
    </row>
    <row r="4716" spans="7:7">
      <c r="G4716" s="31"/>
    </row>
    <row r="4717" spans="7:7">
      <c r="G4717" s="31"/>
    </row>
    <row r="4718" spans="7:7">
      <c r="G4718" s="31"/>
    </row>
    <row r="4719" spans="7:7">
      <c r="G4719" s="31"/>
    </row>
    <row r="4720" spans="7:7">
      <c r="G4720" s="31"/>
    </row>
    <row r="4721" spans="7:7">
      <c r="G4721" s="31"/>
    </row>
    <row r="4722" spans="7:7">
      <c r="G4722" s="31"/>
    </row>
    <row r="4723" spans="7:7">
      <c r="G4723" s="31"/>
    </row>
    <row r="4724" spans="7:7">
      <c r="G4724" s="31"/>
    </row>
    <row r="4725" spans="7:7">
      <c r="G4725" s="31"/>
    </row>
    <row r="4726" spans="7:7">
      <c r="G4726" s="31"/>
    </row>
    <row r="4727" spans="7:7">
      <c r="G4727" s="31"/>
    </row>
    <row r="4728" spans="7:7">
      <c r="G4728" s="31"/>
    </row>
    <row r="4729" spans="7:7">
      <c r="G4729" s="31"/>
    </row>
    <row r="4730" spans="7:7">
      <c r="G4730" s="31"/>
    </row>
    <row r="4731" spans="7:7">
      <c r="G4731" s="31"/>
    </row>
    <row r="4732" spans="7:7">
      <c r="G4732" s="31"/>
    </row>
    <row r="4733" spans="7:7">
      <c r="G4733" s="31"/>
    </row>
    <row r="4734" spans="7:7">
      <c r="G4734" s="31"/>
    </row>
    <row r="4735" spans="7:7">
      <c r="G4735" s="31"/>
    </row>
    <row r="4736" spans="7:7">
      <c r="G4736" s="31"/>
    </row>
    <row r="4737" spans="7:7">
      <c r="G4737" s="31"/>
    </row>
    <row r="4738" spans="7:7">
      <c r="G4738" s="31"/>
    </row>
    <row r="4739" spans="7:7">
      <c r="G4739" s="31"/>
    </row>
    <row r="4740" spans="7:7">
      <c r="G4740" s="31"/>
    </row>
    <row r="4741" spans="7:7">
      <c r="G4741" s="31"/>
    </row>
    <row r="4742" spans="7:7">
      <c r="G4742" s="31"/>
    </row>
    <row r="4743" spans="7:7">
      <c r="G4743" s="31"/>
    </row>
    <row r="4744" spans="7:7">
      <c r="G4744" s="31"/>
    </row>
    <row r="4745" spans="7:7">
      <c r="G4745" s="31"/>
    </row>
    <row r="4746" spans="7:7">
      <c r="G4746" s="31"/>
    </row>
    <row r="4747" spans="7:7">
      <c r="G4747" s="31"/>
    </row>
    <row r="4748" spans="7:7">
      <c r="G4748" s="31"/>
    </row>
    <row r="4749" spans="7:7">
      <c r="G4749" s="31"/>
    </row>
    <row r="4750" spans="7:7">
      <c r="G4750" s="31"/>
    </row>
    <row r="4751" spans="7:7">
      <c r="G4751" s="31"/>
    </row>
    <row r="4752" spans="7:7">
      <c r="G4752" s="31"/>
    </row>
    <row r="4753" spans="7:7">
      <c r="G4753" s="31"/>
    </row>
    <row r="4754" spans="7:7">
      <c r="G4754" s="31"/>
    </row>
    <row r="4755" spans="7:7">
      <c r="G4755" s="31"/>
    </row>
    <row r="4756" spans="7:7">
      <c r="G4756" s="31"/>
    </row>
    <row r="4757" spans="7:7">
      <c r="G4757" s="31"/>
    </row>
    <row r="4758" spans="7:7">
      <c r="G4758" s="31"/>
    </row>
    <row r="4759" spans="7:7">
      <c r="G4759" s="31"/>
    </row>
    <row r="4760" spans="7:7">
      <c r="G4760" s="31"/>
    </row>
    <row r="4761" spans="7:7">
      <c r="G4761" s="31"/>
    </row>
    <row r="4762" spans="7:7">
      <c r="G4762" s="31"/>
    </row>
    <row r="4763" spans="7:7">
      <c r="G4763" s="31"/>
    </row>
    <row r="4764" spans="7:7">
      <c r="G4764" s="31"/>
    </row>
    <row r="4765" spans="7:7">
      <c r="G4765" s="31"/>
    </row>
    <row r="4766" spans="7:7">
      <c r="G4766" s="31"/>
    </row>
    <row r="4767" spans="7:7">
      <c r="G4767" s="31"/>
    </row>
    <row r="4768" spans="7:7">
      <c r="G4768" s="31"/>
    </row>
    <row r="4769" spans="7:7">
      <c r="G4769" s="31"/>
    </row>
    <row r="4770" spans="7:7">
      <c r="G4770" s="31"/>
    </row>
    <row r="4771" spans="7:7">
      <c r="G4771" s="31"/>
    </row>
    <row r="4772" spans="7:7">
      <c r="G4772" s="31"/>
    </row>
    <row r="4773" spans="7:7">
      <c r="G4773" s="31"/>
    </row>
    <row r="4774" spans="7:7">
      <c r="G4774" s="31"/>
    </row>
    <row r="4775" spans="7:7">
      <c r="G4775" s="31"/>
    </row>
    <row r="4776" spans="7:7">
      <c r="G4776" s="31"/>
    </row>
    <row r="4777" spans="7:7">
      <c r="G4777" s="31"/>
    </row>
    <row r="4778" spans="7:7">
      <c r="G4778" s="31"/>
    </row>
    <row r="4779" spans="7:7">
      <c r="G4779" s="31"/>
    </row>
    <row r="4780" spans="7:7">
      <c r="G4780" s="31"/>
    </row>
    <row r="4781" spans="7:7">
      <c r="G4781" s="31"/>
    </row>
    <row r="4782" spans="7:7">
      <c r="G4782" s="31"/>
    </row>
    <row r="4783" spans="7:7">
      <c r="G4783" s="31"/>
    </row>
    <row r="4784" spans="7:7">
      <c r="G4784" s="31"/>
    </row>
    <row r="4785" spans="7:7">
      <c r="G4785" s="31"/>
    </row>
    <row r="4786" spans="7:7">
      <c r="G4786" s="31"/>
    </row>
    <row r="4787" spans="7:7">
      <c r="G4787" s="31"/>
    </row>
    <row r="4788" spans="7:7">
      <c r="G4788" s="31"/>
    </row>
    <row r="4789" spans="7:7">
      <c r="G4789" s="31"/>
    </row>
    <row r="4790" spans="7:7">
      <c r="G4790" s="31"/>
    </row>
    <row r="4791" spans="7:7">
      <c r="G4791" s="31"/>
    </row>
    <row r="4792" spans="7:7">
      <c r="G4792" s="31"/>
    </row>
    <row r="4793" spans="7:7">
      <c r="G4793" s="31"/>
    </row>
    <row r="4794" spans="7:7">
      <c r="G4794" s="31"/>
    </row>
    <row r="4795" spans="7:7">
      <c r="G4795" s="31"/>
    </row>
    <row r="4796" spans="7:7">
      <c r="G4796" s="31"/>
    </row>
    <row r="4797" spans="7:7">
      <c r="G4797" s="31"/>
    </row>
    <row r="4798" spans="7:7">
      <c r="G4798" s="31"/>
    </row>
    <row r="4799" spans="7:7">
      <c r="G4799" s="31"/>
    </row>
    <row r="4800" spans="7:7">
      <c r="G4800" s="31"/>
    </row>
    <row r="4801" spans="7:7">
      <c r="G4801" s="31"/>
    </row>
    <row r="4802" spans="7:7">
      <c r="G4802" s="31"/>
    </row>
    <row r="4803" spans="7:7">
      <c r="G4803" s="31"/>
    </row>
    <row r="4804" spans="7:7">
      <c r="G4804" s="31"/>
    </row>
    <row r="4805" spans="7:7">
      <c r="G4805" s="31"/>
    </row>
    <row r="4806" spans="7:7">
      <c r="G4806" s="31"/>
    </row>
    <row r="4807" spans="7:7">
      <c r="G4807" s="31"/>
    </row>
    <row r="4808" spans="7:7">
      <c r="G4808" s="31"/>
    </row>
    <row r="4809" spans="7:7">
      <c r="G4809" s="31"/>
    </row>
    <row r="4810" spans="7:7">
      <c r="G4810" s="31"/>
    </row>
    <row r="4811" spans="7:7">
      <c r="G4811" s="31"/>
    </row>
    <row r="4812" spans="7:7">
      <c r="G4812" s="31"/>
    </row>
    <row r="4813" spans="7:7">
      <c r="G4813" s="31"/>
    </row>
    <row r="4814" spans="7:7">
      <c r="G4814" s="31"/>
    </row>
    <row r="4815" spans="7:7">
      <c r="G4815" s="31"/>
    </row>
    <row r="4816" spans="7:7">
      <c r="G4816" s="31"/>
    </row>
    <row r="4817" spans="7:7">
      <c r="G4817" s="31"/>
    </row>
    <row r="4818" spans="7:7">
      <c r="G4818" s="31"/>
    </row>
    <row r="4819" spans="7:7">
      <c r="G4819" s="31"/>
    </row>
    <row r="4820" spans="7:7">
      <c r="G4820" s="31"/>
    </row>
    <row r="4821" spans="7:7">
      <c r="G4821" s="31"/>
    </row>
    <row r="4822" spans="7:7">
      <c r="G4822" s="31"/>
    </row>
    <row r="4823" spans="7:7">
      <c r="G4823" s="31"/>
    </row>
    <row r="4824" spans="7:7">
      <c r="G4824" s="31"/>
    </row>
    <row r="4825" spans="7:7">
      <c r="G4825" s="31"/>
    </row>
    <row r="4826" spans="7:7">
      <c r="G4826" s="31"/>
    </row>
    <row r="4827" spans="7:7">
      <c r="G4827" s="31"/>
    </row>
    <row r="4828" spans="7:7">
      <c r="G4828" s="31"/>
    </row>
    <row r="4829" spans="7:7">
      <c r="G4829" s="31"/>
    </row>
    <row r="4830" spans="7:7">
      <c r="G4830" s="31"/>
    </row>
    <row r="4831" spans="7:7">
      <c r="G4831" s="31"/>
    </row>
    <row r="4832" spans="7:7">
      <c r="G4832" s="31"/>
    </row>
    <row r="4833" spans="7:7">
      <c r="G4833" s="31"/>
    </row>
    <row r="4834" spans="7:7">
      <c r="G4834" s="31"/>
    </row>
    <row r="4835" spans="7:7">
      <c r="G4835" s="31"/>
    </row>
    <row r="4836" spans="7:7">
      <c r="G4836" s="31"/>
    </row>
    <row r="4837" spans="7:7">
      <c r="G4837" s="31"/>
    </row>
    <row r="4838" spans="7:7">
      <c r="G4838" s="31"/>
    </row>
    <row r="4839" spans="7:7">
      <c r="G4839" s="31"/>
    </row>
    <row r="4840" spans="7:7">
      <c r="G4840" s="31"/>
    </row>
    <row r="4841" spans="7:7">
      <c r="G4841" s="31"/>
    </row>
    <row r="4842" spans="7:7">
      <c r="G4842" s="31"/>
    </row>
    <row r="4843" spans="7:7">
      <c r="G4843" s="31"/>
    </row>
    <row r="4844" spans="7:7">
      <c r="G4844" s="31"/>
    </row>
    <row r="4845" spans="7:7">
      <c r="G4845" s="31"/>
    </row>
    <row r="4846" spans="7:7">
      <c r="G4846" s="31"/>
    </row>
    <row r="4847" spans="7:7">
      <c r="G4847" s="31"/>
    </row>
    <row r="4848" spans="7:7">
      <c r="G4848" s="31"/>
    </row>
    <row r="4849" spans="7:7">
      <c r="G4849" s="31"/>
    </row>
    <row r="4850" spans="7:7">
      <c r="G4850" s="31"/>
    </row>
    <row r="4851" spans="7:7">
      <c r="G4851" s="31"/>
    </row>
    <row r="4852" spans="7:7">
      <c r="G4852" s="31"/>
    </row>
    <row r="4853" spans="7:7">
      <c r="G4853" s="31"/>
    </row>
    <row r="4854" spans="7:7">
      <c r="G4854" s="31"/>
    </row>
    <row r="4855" spans="7:7">
      <c r="G4855" s="31"/>
    </row>
    <row r="4856" spans="7:7">
      <c r="G4856" s="31"/>
    </row>
    <row r="4857" spans="7:7">
      <c r="G4857" s="31"/>
    </row>
    <row r="4858" spans="7:7">
      <c r="G4858" s="31"/>
    </row>
    <row r="4859" spans="7:7">
      <c r="G4859" s="31"/>
    </row>
    <row r="4860" spans="7:7">
      <c r="G4860" s="31"/>
    </row>
    <row r="4861" spans="7:7">
      <c r="G4861" s="31"/>
    </row>
    <row r="4862" spans="7:7">
      <c r="G4862" s="31"/>
    </row>
    <row r="4863" spans="7:7">
      <c r="G4863" s="31"/>
    </row>
    <row r="4864" spans="7:7">
      <c r="G4864" s="31"/>
    </row>
    <row r="4865" spans="7:7">
      <c r="G4865" s="31"/>
    </row>
    <row r="4866" spans="7:7">
      <c r="G4866" s="31"/>
    </row>
    <row r="4867" spans="7:7">
      <c r="G4867" s="31"/>
    </row>
    <row r="4868" spans="7:7">
      <c r="G4868" s="31"/>
    </row>
    <row r="4869" spans="7:7">
      <c r="G4869" s="31"/>
    </row>
    <row r="4870" spans="7:7">
      <c r="G4870" s="31"/>
    </row>
    <row r="4871" spans="7:7">
      <c r="G4871" s="31"/>
    </row>
    <row r="4872" spans="7:7">
      <c r="G4872" s="31"/>
    </row>
    <row r="4873" spans="7:7">
      <c r="G4873" s="31"/>
    </row>
    <row r="4874" spans="7:7">
      <c r="G4874" s="31"/>
    </row>
    <row r="4875" spans="7:7">
      <c r="G4875" s="31"/>
    </row>
    <row r="4876" spans="7:7">
      <c r="G4876" s="31"/>
    </row>
    <row r="4877" spans="7:7">
      <c r="G4877" s="31"/>
    </row>
    <row r="4878" spans="7:7">
      <c r="G4878" s="31"/>
    </row>
    <row r="4879" spans="7:7">
      <c r="G4879" s="31"/>
    </row>
    <row r="4880" spans="7:7">
      <c r="G4880" s="31"/>
    </row>
    <row r="4881" spans="7:7">
      <c r="G4881" s="31"/>
    </row>
    <row r="4882" spans="7:7">
      <c r="G4882" s="31"/>
    </row>
    <row r="4883" spans="7:7">
      <c r="G4883" s="31"/>
    </row>
    <row r="4884" spans="7:7">
      <c r="G4884" s="31"/>
    </row>
    <row r="4885" spans="7:7">
      <c r="G4885" s="31"/>
    </row>
    <row r="4886" spans="7:7">
      <c r="G4886" s="31"/>
    </row>
    <row r="4887" spans="7:7">
      <c r="G4887" s="31"/>
    </row>
    <row r="4888" spans="7:7">
      <c r="G4888" s="31"/>
    </row>
    <row r="4889" spans="7:7">
      <c r="G4889" s="31"/>
    </row>
    <row r="4890" spans="7:7">
      <c r="G4890" s="31"/>
    </row>
    <row r="4891" spans="7:7">
      <c r="G4891" s="31"/>
    </row>
    <row r="4892" spans="7:7">
      <c r="G4892" s="31"/>
    </row>
    <row r="4893" spans="7:7">
      <c r="G4893" s="31"/>
    </row>
    <row r="4894" spans="7:7">
      <c r="G4894" s="31"/>
    </row>
    <row r="4895" spans="7:7">
      <c r="G4895" s="31"/>
    </row>
    <row r="4896" spans="7:7">
      <c r="G4896" s="31"/>
    </row>
    <row r="4897" spans="7:7">
      <c r="G4897" s="31"/>
    </row>
    <row r="4898" spans="7:7">
      <c r="G4898" s="31"/>
    </row>
    <row r="4899" spans="7:7">
      <c r="G4899" s="31"/>
    </row>
    <row r="4900" spans="7:7">
      <c r="G4900" s="31"/>
    </row>
    <row r="4901" spans="7:7">
      <c r="G4901" s="31"/>
    </row>
    <row r="4902" spans="7:7">
      <c r="G4902" s="31"/>
    </row>
    <row r="4903" spans="7:7">
      <c r="G4903" s="31"/>
    </row>
    <row r="4904" spans="7:7">
      <c r="G4904" s="31"/>
    </row>
    <row r="4905" spans="7:7">
      <c r="G4905" s="31"/>
    </row>
    <row r="4906" spans="7:7">
      <c r="G4906" s="31"/>
    </row>
    <row r="4907" spans="7:7">
      <c r="G4907" s="31"/>
    </row>
    <row r="4908" spans="7:7">
      <c r="G4908" s="31"/>
    </row>
    <row r="4909" spans="7:7">
      <c r="G4909" s="31"/>
    </row>
    <row r="4910" spans="7:7">
      <c r="G4910" s="31"/>
    </row>
    <row r="4911" spans="7:7">
      <c r="G4911" s="31"/>
    </row>
    <row r="4912" spans="7:7">
      <c r="G4912" s="31"/>
    </row>
    <row r="4913" spans="7:7">
      <c r="G4913" s="31"/>
    </row>
    <row r="4914" spans="7:7">
      <c r="G4914" s="31"/>
    </row>
    <row r="4915" spans="7:7">
      <c r="G4915" s="31"/>
    </row>
    <row r="4916" spans="7:7">
      <c r="G4916" s="31"/>
    </row>
    <row r="4917" spans="7:7">
      <c r="G4917" s="31"/>
    </row>
    <row r="4918" spans="7:7">
      <c r="G4918" s="31"/>
    </row>
    <row r="4919" spans="7:7">
      <c r="G4919" s="31"/>
    </row>
    <row r="4920" spans="7:7">
      <c r="G4920" s="31"/>
    </row>
    <row r="4921" spans="7:7">
      <c r="G4921" s="31"/>
    </row>
    <row r="4922" spans="7:7">
      <c r="G4922" s="31"/>
    </row>
    <row r="4923" spans="7:7">
      <c r="G4923" s="31"/>
    </row>
    <row r="4924" spans="7:7">
      <c r="G4924" s="31"/>
    </row>
    <row r="4925" spans="7:7">
      <c r="G4925" s="31"/>
    </row>
    <row r="4926" spans="7:7">
      <c r="G4926" s="31"/>
    </row>
    <row r="4927" spans="7:7">
      <c r="G4927" s="31"/>
    </row>
    <row r="4928" spans="7:7">
      <c r="G4928" s="31"/>
    </row>
    <row r="4929" spans="7:7">
      <c r="G4929" s="31"/>
    </row>
    <row r="4930" spans="7:7">
      <c r="G4930" s="31"/>
    </row>
    <row r="4931" spans="7:7">
      <c r="G4931" s="31"/>
    </row>
    <row r="4932" spans="7:7">
      <c r="G4932" s="31"/>
    </row>
    <row r="4933" spans="7:7">
      <c r="G4933" s="31"/>
    </row>
    <row r="4934" spans="7:7">
      <c r="G4934" s="31"/>
    </row>
    <row r="4935" spans="7:7">
      <c r="G4935" s="31"/>
    </row>
    <row r="4936" spans="7:7">
      <c r="G4936" s="31"/>
    </row>
    <row r="4937" spans="7:7">
      <c r="G4937" s="31"/>
    </row>
    <row r="4938" spans="7:7">
      <c r="G4938" s="31"/>
    </row>
    <row r="4939" spans="7:7">
      <c r="G4939" s="31"/>
    </row>
    <row r="4940" spans="7:7">
      <c r="G4940" s="31"/>
    </row>
    <row r="4941" spans="7:7">
      <c r="G4941" s="31"/>
    </row>
    <row r="4942" spans="7:7">
      <c r="G4942" s="31"/>
    </row>
    <row r="4943" spans="7:7">
      <c r="G4943" s="31"/>
    </row>
    <row r="4944" spans="7:7">
      <c r="G4944" s="31"/>
    </row>
    <row r="4945" spans="7:7">
      <c r="G4945" s="31"/>
    </row>
    <row r="4946" spans="7:7">
      <c r="G4946" s="31"/>
    </row>
    <row r="4947" spans="7:7">
      <c r="G4947" s="31"/>
    </row>
    <row r="4948" spans="7:7">
      <c r="G4948" s="31"/>
    </row>
    <row r="4949" spans="7:7">
      <c r="G4949" s="31"/>
    </row>
    <row r="4950" spans="7:7">
      <c r="G4950" s="31"/>
    </row>
    <row r="4951" spans="7:7">
      <c r="G4951" s="31"/>
    </row>
    <row r="4952" spans="7:7">
      <c r="G4952" s="31"/>
    </row>
    <row r="4953" spans="7:7">
      <c r="G4953" s="31"/>
    </row>
    <row r="4954" spans="7:7">
      <c r="G4954" s="31"/>
    </row>
    <row r="4955" spans="7:7">
      <c r="G4955" s="31"/>
    </row>
    <row r="4956" spans="7:7">
      <c r="G4956" s="31"/>
    </row>
    <row r="4957" spans="7:7">
      <c r="G4957" s="31"/>
    </row>
    <row r="4958" spans="7:7">
      <c r="G4958" s="31"/>
    </row>
    <row r="4959" spans="7:7">
      <c r="G4959" s="31"/>
    </row>
    <row r="4960" spans="7:7">
      <c r="G4960" s="31"/>
    </row>
    <row r="4961" spans="7:7">
      <c r="G4961" s="31"/>
    </row>
    <row r="4962" spans="7:7">
      <c r="G4962" s="31"/>
    </row>
    <row r="4963" spans="7:7">
      <c r="G4963" s="31"/>
    </row>
    <row r="4964" spans="7:7">
      <c r="G4964" s="31"/>
    </row>
    <row r="4965" spans="7:7">
      <c r="G4965" s="31"/>
    </row>
    <row r="4966" spans="7:7">
      <c r="G4966" s="31"/>
    </row>
    <row r="4967" spans="7:7">
      <c r="G4967" s="31"/>
    </row>
    <row r="4968" spans="7:7">
      <c r="G4968" s="31"/>
    </row>
    <row r="4969" spans="7:7">
      <c r="G4969" s="31"/>
    </row>
    <row r="4970" spans="7:7">
      <c r="G4970" s="31"/>
    </row>
    <row r="4971" spans="7:7">
      <c r="G4971" s="31"/>
    </row>
    <row r="4972" spans="7:7">
      <c r="G4972" s="31"/>
    </row>
    <row r="4973" spans="7:7">
      <c r="G4973" s="31"/>
    </row>
    <row r="4974" spans="7:7">
      <c r="G4974" s="31"/>
    </row>
    <row r="4975" spans="7:7">
      <c r="G4975" s="31"/>
    </row>
    <row r="4976" spans="7:7">
      <c r="G4976" s="31"/>
    </row>
    <row r="4977" spans="7:7">
      <c r="G4977" s="31"/>
    </row>
    <row r="4978" spans="7:7">
      <c r="G4978" s="31"/>
    </row>
    <row r="4979" spans="7:7">
      <c r="G4979" s="31"/>
    </row>
    <row r="4980" spans="7:7">
      <c r="G4980" s="31"/>
    </row>
    <row r="4981" spans="7:7">
      <c r="G4981" s="31"/>
    </row>
    <row r="4982" spans="7:7">
      <c r="G4982" s="31"/>
    </row>
    <row r="4983" spans="7:7">
      <c r="G4983" s="31"/>
    </row>
    <row r="4984" spans="7:7">
      <c r="G4984" s="31"/>
    </row>
    <row r="4985" spans="7:7">
      <c r="G4985" s="31"/>
    </row>
    <row r="4986" spans="7:7">
      <c r="G4986" s="31"/>
    </row>
    <row r="4987" spans="7:7">
      <c r="G4987" s="31"/>
    </row>
    <row r="4988" spans="7:7">
      <c r="G4988" s="31"/>
    </row>
    <row r="4989" spans="7:7">
      <c r="G4989" s="31"/>
    </row>
    <row r="4990" spans="7:7">
      <c r="G4990" s="31"/>
    </row>
    <row r="4991" spans="7:7">
      <c r="G4991" s="31"/>
    </row>
    <row r="4992" spans="7:7">
      <c r="G4992" s="31"/>
    </row>
    <row r="4993" spans="7:7">
      <c r="G4993" s="31"/>
    </row>
    <row r="4994" spans="7:7">
      <c r="G4994" s="31"/>
    </row>
    <row r="4995" spans="7:7">
      <c r="G4995" s="31"/>
    </row>
    <row r="4996" spans="7:7">
      <c r="G4996" s="31"/>
    </row>
    <row r="4997" spans="7:7">
      <c r="G4997" s="31"/>
    </row>
    <row r="4998" spans="7:7">
      <c r="G4998" s="31"/>
    </row>
    <row r="4999" spans="7:7">
      <c r="G4999" s="31"/>
    </row>
    <row r="5000" spans="7:7">
      <c r="G5000" s="31"/>
    </row>
    <row r="5001" spans="7:7">
      <c r="G5001" s="31"/>
    </row>
    <row r="5002" spans="7:7">
      <c r="G5002" s="31"/>
    </row>
    <row r="5003" spans="7:7">
      <c r="G5003" s="31"/>
    </row>
    <row r="5004" spans="7:7">
      <c r="G5004" s="31"/>
    </row>
    <row r="5005" spans="7:7">
      <c r="G5005" s="31"/>
    </row>
    <row r="5006" spans="7:7">
      <c r="G5006" s="31"/>
    </row>
    <row r="5007" spans="7:7">
      <c r="G5007" s="31"/>
    </row>
    <row r="5008" spans="7:7">
      <c r="G5008" s="31"/>
    </row>
    <row r="5009" spans="7:7">
      <c r="G5009" s="31"/>
    </row>
    <row r="5010" spans="7:7">
      <c r="G5010" s="31"/>
    </row>
    <row r="5011" spans="7:7">
      <c r="G5011" s="31"/>
    </row>
    <row r="5012" spans="7:7">
      <c r="G5012" s="31"/>
    </row>
    <row r="5013" spans="7:7">
      <c r="G5013" s="31"/>
    </row>
    <row r="5014" spans="7:7">
      <c r="G5014" s="31"/>
    </row>
    <row r="5015" spans="7:7">
      <c r="G5015" s="31"/>
    </row>
    <row r="5016" spans="7:7">
      <c r="G5016" s="31"/>
    </row>
    <row r="5017" spans="7:7">
      <c r="G5017" s="31"/>
    </row>
    <row r="5018" spans="7:7">
      <c r="G5018" s="31"/>
    </row>
    <row r="5019" spans="7:7">
      <c r="G5019" s="31"/>
    </row>
    <row r="5020" spans="7:7">
      <c r="G5020" s="31"/>
    </row>
    <row r="5021" spans="7:7">
      <c r="G5021" s="31"/>
    </row>
    <row r="5022" spans="7:7">
      <c r="G5022" s="31"/>
    </row>
    <row r="5023" spans="7:7">
      <c r="G5023" s="31"/>
    </row>
    <row r="5024" spans="7:7">
      <c r="G5024" s="31"/>
    </row>
    <row r="5025" spans="7:7">
      <c r="G5025" s="31"/>
    </row>
    <row r="5026" spans="7:7">
      <c r="G5026" s="31"/>
    </row>
    <row r="5027" spans="7:7">
      <c r="G5027" s="31"/>
    </row>
    <row r="5028" spans="7:7">
      <c r="G5028" s="31"/>
    </row>
    <row r="5029" spans="7:7">
      <c r="G5029" s="31"/>
    </row>
    <row r="5030" spans="7:7">
      <c r="G5030" s="31"/>
    </row>
    <row r="5031" spans="7:7">
      <c r="G5031" s="31"/>
    </row>
    <row r="5032" spans="7:7">
      <c r="G5032" s="31"/>
    </row>
    <row r="5033" spans="7:7">
      <c r="G5033" s="31"/>
    </row>
    <row r="5034" spans="7:7">
      <c r="G5034" s="31"/>
    </row>
    <row r="5035" spans="7:7">
      <c r="G5035" s="31"/>
    </row>
    <row r="5036" spans="7:7">
      <c r="G5036" s="31"/>
    </row>
    <row r="5037" spans="7:7">
      <c r="G5037" s="31"/>
    </row>
    <row r="5038" spans="7:7">
      <c r="G5038" s="31"/>
    </row>
    <row r="5039" spans="7:7">
      <c r="G5039" s="31"/>
    </row>
    <row r="5040" spans="7:7">
      <c r="G5040" s="31"/>
    </row>
    <row r="5041" spans="7:7">
      <c r="G5041" s="31"/>
    </row>
    <row r="5042" spans="7:7">
      <c r="G5042" s="31"/>
    </row>
    <row r="5043" spans="7:7">
      <c r="G5043" s="31"/>
    </row>
    <row r="5044" spans="7:7">
      <c r="G5044" s="31"/>
    </row>
    <row r="5045" spans="7:7">
      <c r="G5045" s="31"/>
    </row>
    <row r="5046" spans="7:7">
      <c r="G5046" s="31"/>
    </row>
    <row r="5047" spans="7:7">
      <c r="G5047" s="31"/>
    </row>
    <row r="5048" spans="7:7">
      <c r="G5048" s="31"/>
    </row>
    <row r="5049" spans="7:7">
      <c r="G5049" s="31"/>
    </row>
    <row r="5050" spans="7:7">
      <c r="G5050" s="31"/>
    </row>
    <row r="5051" spans="7:7">
      <c r="G5051" s="31"/>
    </row>
    <row r="5052" spans="7:7">
      <c r="G5052" s="31"/>
    </row>
    <row r="5053" spans="7:7">
      <c r="G5053" s="31"/>
    </row>
    <row r="5054" spans="7:7">
      <c r="G5054" s="31"/>
    </row>
    <row r="5055" spans="7:7">
      <c r="G5055" s="31"/>
    </row>
    <row r="5056" spans="7:7">
      <c r="G5056" s="31"/>
    </row>
    <row r="5057" spans="7:7">
      <c r="G5057" s="31"/>
    </row>
    <row r="5058" spans="7:7">
      <c r="G5058" s="31"/>
    </row>
    <row r="5059" spans="7:7">
      <c r="G5059" s="31"/>
    </row>
    <row r="5060" spans="7:7">
      <c r="G5060" s="31"/>
    </row>
    <row r="5061" spans="7:7">
      <c r="G5061" s="31"/>
    </row>
    <row r="5062" spans="7:7">
      <c r="G5062" s="31"/>
    </row>
    <row r="5063" spans="7:7">
      <c r="G5063" s="31"/>
    </row>
    <row r="5064" spans="7:7">
      <c r="G5064" s="31"/>
    </row>
    <row r="5065" spans="7:7">
      <c r="G5065" s="31"/>
    </row>
    <row r="5066" spans="7:7">
      <c r="G5066" s="31"/>
    </row>
    <row r="5067" spans="7:7">
      <c r="G5067" s="31"/>
    </row>
    <row r="5068" spans="7:7">
      <c r="G5068" s="31"/>
    </row>
    <row r="5069" spans="7:7">
      <c r="G5069" s="31"/>
    </row>
    <row r="5070" spans="7:7">
      <c r="G5070" s="31"/>
    </row>
    <row r="5071" spans="7:7">
      <c r="G5071" s="31"/>
    </row>
    <row r="5072" spans="7:7">
      <c r="G5072" s="31"/>
    </row>
    <row r="5073" spans="7:7">
      <c r="G5073" s="31"/>
    </row>
    <row r="5074" spans="7:7">
      <c r="G5074" s="31"/>
    </row>
    <row r="5075" spans="7:7">
      <c r="G5075" s="31"/>
    </row>
    <row r="5076" spans="7:7">
      <c r="G5076" s="31"/>
    </row>
    <row r="5077" spans="7:7">
      <c r="G5077" s="31"/>
    </row>
    <row r="5078" spans="7:7">
      <c r="G5078" s="31"/>
    </row>
    <row r="5079" spans="7:7">
      <c r="G5079" s="31"/>
    </row>
    <row r="5080" spans="7:7">
      <c r="G5080" s="31"/>
    </row>
    <row r="5081" spans="7:7">
      <c r="G5081" s="31"/>
    </row>
    <row r="5082" spans="7:7">
      <c r="G5082" s="31"/>
    </row>
    <row r="5083" spans="7:7">
      <c r="G5083" s="31"/>
    </row>
    <row r="5084" spans="7:7">
      <c r="G5084" s="31"/>
    </row>
    <row r="5085" spans="7:7">
      <c r="G5085" s="31"/>
    </row>
    <row r="5086" spans="7:7">
      <c r="G5086" s="31"/>
    </row>
    <row r="5087" spans="7:7">
      <c r="G5087" s="31"/>
    </row>
    <row r="5088" spans="7:7">
      <c r="G5088" s="31"/>
    </row>
    <row r="5089" spans="7:7">
      <c r="G5089" s="31"/>
    </row>
    <row r="5090" spans="7:7">
      <c r="G5090" s="31"/>
    </row>
    <row r="5091" spans="7:7">
      <c r="G5091" s="31"/>
    </row>
    <row r="5092" spans="7:7">
      <c r="G5092" s="31"/>
    </row>
    <row r="5093" spans="7:7">
      <c r="G5093" s="31"/>
    </row>
    <row r="5094" spans="7:7">
      <c r="G5094" s="31"/>
    </row>
    <row r="5095" spans="7:7">
      <c r="G5095" s="31"/>
    </row>
    <row r="5096" spans="7:7">
      <c r="G5096" s="31"/>
    </row>
    <row r="5097" spans="7:7">
      <c r="G5097" s="31"/>
    </row>
    <row r="5098" spans="7:7">
      <c r="G5098" s="31"/>
    </row>
    <row r="5099" spans="7:7">
      <c r="G5099" s="31"/>
    </row>
    <row r="5100" spans="7:7">
      <c r="G5100" s="31"/>
    </row>
    <row r="5101" spans="7:7">
      <c r="G5101" s="31"/>
    </row>
    <row r="5102" spans="7:7">
      <c r="G5102" s="31"/>
    </row>
    <row r="5103" spans="7:7">
      <c r="G5103" s="31"/>
    </row>
    <row r="5104" spans="7:7">
      <c r="G5104" s="31"/>
    </row>
    <row r="5105" spans="7:7">
      <c r="G5105" s="31"/>
    </row>
    <row r="5106" spans="7:7">
      <c r="G5106" s="31"/>
    </row>
    <row r="5107" spans="7:7">
      <c r="G5107" s="31"/>
    </row>
    <row r="5108" spans="7:7">
      <c r="G5108" s="31"/>
    </row>
    <row r="5109" spans="7:7">
      <c r="G5109" s="31"/>
    </row>
    <row r="5110" spans="7:7">
      <c r="G5110" s="31"/>
    </row>
    <row r="5111" spans="7:7">
      <c r="G5111" s="31"/>
    </row>
    <row r="5112" spans="7:7">
      <c r="G5112" s="31"/>
    </row>
    <row r="5113" spans="7:7">
      <c r="G5113" s="31"/>
    </row>
    <row r="5114" spans="7:7">
      <c r="G5114" s="31"/>
    </row>
    <row r="5115" spans="7:7">
      <c r="G5115" s="31"/>
    </row>
    <row r="5116" spans="7:7">
      <c r="G5116" s="31"/>
    </row>
    <row r="5117" spans="7:7">
      <c r="G5117" s="31"/>
    </row>
    <row r="5118" spans="7:7">
      <c r="G5118" s="31"/>
    </row>
    <row r="5119" spans="7:7">
      <c r="G5119" s="31"/>
    </row>
    <row r="5120" spans="7:7">
      <c r="G5120" s="31"/>
    </row>
    <row r="5121" spans="7:7">
      <c r="G5121" s="31"/>
    </row>
    <row r="5122" spans="7:7">
      <c r="G5122" s="31"/>
    </row>
    <row r="5123" spans="7:7">
      <c r="G5123" s="31"/>
    </row>
    <row r="5124" spans="7:7">
      <c r="G5124" s="31"/>
    </row>
    <row r="5125" spans="7:7">
      <c r="G5125" s="31"/>
    </row>
    <row r="5126" spans="7:7">
      <c r="G5126" s="31"/>
    </row>
    <row r="5127" spans="7:7">
      <c r="G5127" s="31"/>
    </row>
    <row r="5128" spans="7:7">
      <c r="G5128" s="31"/>
    </row>
    <row r="5129" spans="7:7">
      <c r="G5129" s="31"/>
    </row>
    <row r="5130" spans="7:7">
      <c r="G5130" s="31"/>
    </row>
    <row r="5131" spans="7:7">
      <c r="G5131" s="31"/>
    </row>
    <row r="5132" spans="7:7">
      <c r="G5132" s="31"/>
    </row>
    <row r="5133" spans="7:7">
      <c r="G5133" s="31"/>
    </row>
    <row r="5134" spans="7:7">
      <c r="G5134" s="31"/>
    </row>
    <row r="5135" spans="7:7">
      <c r="G5135" s="31"/>
    </row>
    <row r="5136" spans="7:7">
      <c r="G5136" s="31"/>
    </row>
    <row r="5137" spans="7:7">
      <c r="G5137" s="31"/>
    </row>
    <row r="5138" spans="7:7">
      <c r="G5138" s="31"/>
    </row>
    <row r="5139" spans="7:7">
      <c r="G5139" s="31"/>
    </row>
    <row r="5140" spans="7:7">
      <c r="G5140" s="31"/>
    </row>
    <row r="5141" spans="7:7">
      <c r="G5141" s="31"/>
    </row>
    <row r="5142" spans="7:7">
      <c r="G5142" s="31"/>
    </row>
    <row r="5143" spans="7:7">
      <c r="G5143" s="31"/>
    </row>
    <row r="5144" spans="7:7">
      <c r="G5144" s="31"/>
    </row>
    <row r="5145" spans="7:7">
      <c r="G5145" s="31"/>
    </row>
    <row r="5146" spans="7:7">
      <c r="G5146" s="31"/>
    </row>
    <row r="5147" spans="7:7">
      <c r="G5147" s="31"/>
    </row>
    <row r="5148" spans="7:7">
      <c r="G5148" s="31"/>
    </row>
    <row r="5149" spans="7:7">
      <c r="G5149" s="31"/>
    </row>
    <row r="5150" spans="7:7">
      <c r="G5150" s="31"/>
    </row>
    <row r="5151" spans="7:7">
      <c r="G5151" s="31"/>
    </row>
    <row r="5152" spans="7:7">
      <c r="G5152" s="31"/>
    </row>
    <row r="5153" spans="7:7">
      <c r="G5153" s="31"/>
    </row>
    <row r="5154" spans="7:7">
      <c r="G5154" s="31"/>
    </row>
    <row r="5155" spans="7:7">
      <c r="G5155" s="31"/>
    </row>
    <row r="5156" spans="7:7">
      <c r="G5156" s="31"/>
    </row>
    <row r="5157" spans="7:7">
      <c r="G5157" s="31"/>
    </row>
    <row r="5158" spans="7:7">
      <c r="G5158" s="31"/>
    </row>
    <row r="5159" spans="7:7">
      <c r="G5159" s="31"/>
    </row>
    <row r="5160" spans="7:7">
      <c r="G5160" s="31"/>
    </row>
    <row r="5161" spans="7:7">
      <c r="G5161" s="31"/>
    </row>
    <row r="5162" spans="7:7">
      <c r="G5162" s="31"/>
    </row>
    <row r="5163" spans="7:7">
      <c r="G5163" s="31"/>
    </row>
    <row r="5164" spans="7:7">
      <c r="G5164" s="31"/>
    </row>
    <row r="5165" spans="7:7">
      <c r="G5165" s="31"/>
    </row>
    <row r="5166" spans="7:7">
      <c r="G5166" s="31"/>
    </row>
    <row r="5167" spans="7:7">
      <c r="G5167" s="31"/>
    </row>
    <row r="5168" spans="7:7">
      <c r="G5168" s="31"/>
    </row>
    <row r="5169" spans="7:7">
      <c r="G5169" s="31"/>
    </row>
    <row r="5170" spans="7:7">
      <c r="G5170" s="31"/>
    </row>
    <row r="5171" spans="7:7">
      <c r="G5171" s="31"/>
    </row>
    <row r="5172" spans="7:7">
      <c r="G5172" s="31"/>
    </row>
    <row r="5173" spans="7:7">
      <c r="G5173" s="31"/>
    </row>
    <row r="5174" spans="7:7">
      <c r="G5174" s="31"/>
    </row>
    <row r="5175" spans="7:7">
      <c r="G5175" s="31"/>
    </row>
    <row r="5176" spans="7:7">
      <c r="G5176" s="31"/>
    </row>
    <row r="5177" spans="7:7">
      <c r="G5177" s="31"/>
    </row>
    <row r="5178" spans="7:7">
      <c r="G5178" s="31"/>
    </row>
    <row r="5179" spans="7:7">
      <c r="G5179" s="31"/>
    </row>
    <row r="5180" spans="7:7">
      <c r="G5180" s="31"/>
    </row>
    <row r="5181" spans="7:7">
      <c r="G5181" s="31"/>
    </row>
    <row r="5182" spans="7:7">
      <c r="G5182" s="31"/>
    </row>
    <row r="5183" spans="7:7">
      <c r="G5183" s="31"/>
    </row>
    <row r="5184" spans="7:7">
      <c r="G5184" s="31"/>
    </row>
    <row r="5185" spans="7:7">
      <c r="G5185" s="31"/>
    </row>
    <row r="5186" spans="7:7">
      <c r="G5186" s="31"/>
    </row>
    <row r="5187" spans="7:7">
      <c r="G5187" s="31"/>
    </row>
    <row r="5188" spans="7:7">
      <c r="G5188" s="31"/>
    </row>
    <row r="5189" spans="7:7">
      <c r="G5189" s="31"/>
    </row>
    <row r="5190" spans="7:7">
      <c r="G5190" s="31"/>
    </row>
    <row r="5191" spans="7:7">
      <c r="G5191" s="31"/>
    </row>
    <row r="5192" spans="7:7">
      <c r="G5192" s="31"/>
    </row>
    <row r="5193" spans="7:7">
      <c r="G5193" s="31"/>
    </row>
    <row r="5194" spans="7:7">
      <c r="G5194" s="31"/>
    </row>
    <row r="5195" spans="7:7">
      <c r="G5195" s="31"/>
    </row>
    <row r="5196" spans="7:7">
      <c r="G5196" s="31"/>
    </row>
    <row r="5197" spans="7:7">
      <c r="G5197" s="31"/>
    </row>
    <row r="5198" spans="7:7">
      <c r="G5198" s="31"/>
    </row>
    <row r="5199" spans="7:7">
      <c r="G5199" s="31"/>
    </row>
    <row r="5200" spans="7:7">
      <c r="G5200" s="31"/>
    </row>
    <row r="5201" spans="7:7">
      <c r="G5201" s="31"/>
    </row>
    <row r="5202" spans="7:7">
      <c r="G5202" s="31"/>
    </row>
    <row r="5203" spans="7:7">
      <c r="G5203" s="31"/>
    </row>
    <row r="5204" spans="7:7">
      <c r="G5204" s="31"/>
    </row>
    <row r="5205" spans="7:7">
      <c r="G5205" s="31"/>
    </row>
    <row r="5206" spans="7:7">
      <c r="G5206" s="31"/>
    </row>
    <row r="5207" spans="7:7">
      <c r="G5207" s="31"/>
    </row>
    <row r="5208" spans="7:7">
      <c r="G5208" s="31"/>
    </row>
    <row r="5209" spans="7:7">
      <c r="G5209" s="31"/>
    </row>
    <row r="5210" spans="7:7">
      <c r="G5210" s="31"/>
    </row>
    <row r="5211" spans="7:7">
      <c r="G5211" s="31"/>
    </row>
    <row r="5212" spans="7:7">
      <c r="G5212" s="31"/>
    </row>
    <row r="5213" spans="7:7">
      <c r="G5213" s="31"/>
    </row>
    <row r="5214" spans="7:7">
      <c r="G5214" s="31"/>
    </row>
    <row r="5215" spans="7:7">
      <c r="G5215" s="31"/>
    </row>
    <row r="5216" spans="7:7">
      <c r="G5216" s="31"/>
    </row>
    <row r="5217" spans="7:7">
      <c r="G5217" s="31"/>
    </row>
    <row r="5218" spans="7:7">
      <c r="G5218" s="31"/>
    </row>
    <row r="5219" spans="7:7">
      <c r="G5219" s="31"/>
    </row>
    <row r="5220" spans="7:7">
      <c r="G5220" s="31"/>
    </row>
    <row r="5221" spans="7:7">
      <c r="G5221" s="31"/>
    </row>
    <row r="5222" spans="7:7">
      <c r="G5222" s="31"/>
    </row>
    <row r="5223" spans="7:7">
      <c r="G5223" s="31"/>
    </row>
    <row r="5224" spans="7:7">
      <c r="G5224" s="31"/>
    </row>
    <row r="5225" spans="7:7">
      <c r="G5225" s="31"/>
    </row>
    <row r="5226" spans="7:7">
      <c r="G5226" s="31"/>
    </row>
    <row r="5227" spans="7:7">
      <c r="G5227" s="31"/>
    </row>
    <row r="5228" spans="7:7">
      <c r="G5228" s="31"/>
    </row>
    <row r="5229" spans="7:7">
      <c r="G5229" s="31"/>
    </row>
    <row r="5230" spans="7:7">
      <c r="G5230" s="31"/>
    </row>
    <row r="5231" spans="7:7">
      <c r="G5231" s="31"/>
    </row>
    <row r="5232" spans="7:7">
      <c r="G5232" s="31"/>
    </row>
    <row r="5233" spans="7:7">
      <c r="G5233" s="31"/>
    </row>
    <row r="5234" spans="7:7">
      <c r="G5234" s="31"/>
    </row>
    <row r="5235" spans="7:7">
      <c r="G5235" s="31"/>
    </row>
    <row r="5236" spans="7:7">
      <c r="G5236" s="31"/>
    </row>
    <row r="5237" spans="7:7">
      <c r="G5237" s="31"/>
    </row>
    <row r="5238" spans="7:7">
      <c r="G5238" s="31"/>
    </row>
    <row r="5239" spans="7:7">
      <c r="G5239" s="31"/>
    </row>
    <row r="5240" spans="7:7">
      <c r="G5240" s="31"/>
    </row>
    <row r="5241" spans="7:7">
      <c r="G5241" s="31"/>
    </row>
    <row r="5242" spans="7:7">
      <c r="G5242" s="31"/>
    </row>
    <row r="5243" spans="7:7">
      <c r="G5243" s="31"/>
    </row>
    <row r="5244" spans="7:7">
      <c r="G5244" s="31"/>
    </row>
    <row r="5245" spans="7:7">
      <c r="G5245" s="31"/>
    </row>
    <row r="5246" spans="7:7">
      <c r="G5246" s="31"/>
    </row>
    <row r="5247" spans="7:7">
      <c r="G5247" s="31"/>
    </row>
    <row r="5248" spans="7:7">
      <c r="G5248" s="31"/>
    </row>
    <row r="5249" spans="7:7">
      <c r="G5249" s="31"/>
    </row>
    <row r="5250" spans="7:7">
      <c r="G5250" s="31"/>
    </row>
    <row r="5251" spans="7:7">
      <c r="G5251" s="31"/>
    </row>
    <row r="5252" spans="7:7">
      <c r="G5252" s="31"/>
    </row>
    <row r="5253" spans="7:7">
      <c r="G5253" s="31"/>
    </row>
    <row r="5254" spans="7:7">
      <c r="G5254" s="31"/>
    </row>
    <row r="5255" spans="7:7">
      <c r="G5255" s="31"/>
    </row>
    <row r="5256" spans="7:7">
      <c r="G5256" s="31"/>
    </row>
    <row r="5257" spans="7:7">
      <c r="G5257" s="31"/>
    </row>
    <row r="5258" spans="7:7">
      <c r="G5258" s="31"/>
    </row>
    <row r="5259" spans="7:7">
      <c r="G5259" s="31"/>
    </row>
    <row r="5260" spans="7:7">
      <c r="G5260" s="31"/>
    </row>
    <row r="5261" spans="7:7">
      <c r="G5261" s="31"/>
    </row>
    <row r="5262" spans="7:7">
      <c r="G5262" s="31"/>
    </row>
    <row r="5263" spans="7:7">
      <c r="G5263" s="31"/>
    </row>
    <row r="5264" spans="7:7">
      <c r="G5264" s="31"/>
    </row>
    <row r="5265" spans="7:7">
      <c r="G5265" s="31"/>
    </row>
    <row r="5266" spans="7:7">
      <c r="G5266" s="31"/>
    </row>
    <row r="5267" spans="7:7">
      <c r="G5267" s="31"/>
    </row>
    <row r="5268" spans="7:7">
      <c r="G5268" s="31"/>
    </row>
    <row r="5269" spans="7:7">
      <c r="G5269" s="31"/>
    </row>
    <row r="5270" spans="7:7">
      <c r="G5270" s="31"/>
    </row>
    <row r="5271" spans="7:7">
      <c r="G5271" s="31"/>
    </row>
    <row r="5272" spans="7:7">
      <c r="G5272" s="31"/>
    </row>
    <row r="5273" spans="7:7">
      <c r="G5273" s="31"/>
    </row>
    <row r="5274" spans="7:7">
      <c r="G5274" s="31"/>
    </row>
    <row r="5275" spans="7:7">
      <c r="G5275" s="31"/>
    </row>
    <row r="5276" spans="7:7">
      <c r="G5276" s="31"/>
    </row>
    <row r="5277" spans="7:7">
      <c r="G5277" s="31"/>
    </row>
    <row r="5278" spans="7:7">
      <c r="G5278" s="31"/>
    </row>
    <row r="5279" spans="7:7">
      <c r="G5279" s="31"/>
    </row>
    <row r="5280" spans="7:7">
      <c r="G5280" s="31"/>
    </row>
    <row r="5281" spans="7:7">
      <c r="G5281" s="31"/>
    </row>
    <row r="5282" spans="7:7">
      <c r="G5282" s="31"/>
    </row>
    <row r="5283" spans="7:7">
      <c r="G5283" s="31"/>
    </row>
    <row r="5284" spans="7:7">
      <c r="G5284" s="31"/>
    </row>
    <row r="5285" spans="7:7">
      <c r="G5285" s="31"/>
    </row>
    <row r="5286" spans="7:7">
      <c r="G5286" s="31"/>
    </row>
    <row r="5287" spans="7:7">
      <c r="G5287" s="31"/>
    </row>
    <row r="5288" spans="7:7">
      <c r="G5288" s="31"/>
    </row>
    <row r="5289" spans="7:7">
      <c r="G5289" s="31"/>
    </row>
    <row r="5290" spans="7:7">
      <c r="G5290" s="31"/>
    </row>
    <row r="5291" spans="7:7">
      <c r="G5291" s="31"/>
    </row>
    <row r="5292" spans="7:7">
      <c r="G5292" s="31"/>
    </row>
    <row r="5293" spans="7:7">
      <c r="G5293" s="31"/>
    </row>
    <row r="5294" spans="7:7">
      <c r="G5294" s="31"/>
    </row>
    <row r="5295" spans="7:7">
      <c r="G5295" s="31"/>
    </row>
    <row r="5296" spans="7:7">
      <c r="G5296" s="31"/>
    </row>
    <row r="5297" spans="7:7">
      <c r="G5297" s="31"/>
    </row>
    <row r="5298" spans="7:7">
      <c r="G5298" s="31"/>
    </row>
    <row r="5299" spans="7:7">
      <c r="G5299" s="31"/>
    </row>
    <row r="5300" spans="7:7">
      <c r="G5300" s="31"/>
    </row>
    <row r="5301" spans="7:7">
      <c r="G5301" s="31"/>
    </row>
    <row r="5302" spans="7:7">
      <c r="G5302" s="31"/>
    </row>
    <row r="5303" spans="7:7">
      <c r="G5303" s="31"/>
    </row>
    <row r="5304" spans="7:7">
      <c r="G5304" s="31"/>
    </row>
    <row r="5305" spans="7:7">
      <c r="G5305" s="31"/>
    </row>
    <row r="5306" spans="7:7">
      <c r="G5306" s="31"/>
    </row>
    <row r="5307" spans="7:7">
      <c r="G5307" s="31"/>
    </row>
    <row r="5308" spans="7:7">
      <c r="G5308" s="31"/>
    </row>
    <row r="5309" spans="7:7">
      <c r="G5309" s="31"/>
    </row>
    <row r="5310" spans="7:7">
      <c r="G5310" s="31"/>
    </row>
    <row r="5311" spans="7:7">
      <c r="G5311" s="31"/>
    </row>
    <row r="5312" spans="7:7">
      <c r="G5312" s="31"/>
    </row>
    <row r="5313" spans="7:7">
      <c r="G5313" s="31"/>
    </row>
    <row r="5314" spans="7:7">
      <c r="G5314" s="31"/>
    </row>
    <row r="5315" spans="7:7">
      <c r="G5315" s="31"/>
    </row>
    <row r="5316" spans="7:7">
      <c r="G5316" s="31"/>
    </row>
    <row r="5317" spans="7:7">
      <c r="G5317" s="31"/>
    </row>
    <row r="5318" spans="7:7">
      <c r="G5318" s="31"/>
    </row>
    <row r="5319" spans="7:7">
      <c r="G5319" s="31"/>
    </row>
    <row r="5320" spans="7:7">
      <c r="G5320" s="31"/>
    </row>
    <row r="5321" spans="7:7">
      <c r="G5321" s="31"/>
    </row>
    <row r="5322" spans="7:7">
      <c r="G5322" s="31"/>
    </row>
    <row r="5323" spans="7:7">
      <c r="G5323" s="31"/>
    </row>
    <row r="5324" spans="7:7">
      <c r="G5324" s="31"/>
    </row>
    <row r="5325" spans="7:7">
      <c r="G5325" s="31"/>
    </row>
    <row r="5326" spans="7:7">
      <c r="G5326" s="31"/>
    </row>
    <row r="5327" spans="7:7">
      <c r="G5327" s="31"/>
    </row>
    <row r="5328" spans="7:7">
      <c r="G5328" s="31"/>
    </row>
    <row r="5329" spans="7:7">
      <c r="G5329" s="31"/>
    </row>
    <row r="5330" spans="7:7">
      <c r="G5330" s="31"/>
    </row>
    <row r="5331" spans="7:7">
      <c r="G5331" s="31"/>
    </row>
    <row r="5332" spans="7:7">
      <c r="G5332" s="31"/>
    </row>
    <row r="5333" spans="7:7">
      <c r="G5333" s="31"/>
    </row>
    <row r="5334" spans="7:7">
      <c r="G5334" s="31"/>
    </row>
    <row r="5335" spans="7:7">
      <c r="G5335" s="31"/>
    </row>
    <row r="5336" spans="7:7">
      <c r="G5336" s="31"/>
    </row>
    <row r="5337" spans="7:7">
      <c r="G5337" s="31"/>
    </row>
    <row r="5338" spans="7:7">
      <c r="G5338" s="31"/>
    </row>
    <row r="5339" spans="7:7">
      <c r="G5339" s="31"/>
    </row>
    <row r="5340" spans="7:7">
      <c r="G5340" s="31"/>
    </row>
    <row r="5341" spans="7:7">
      <c r="G5341" s="31"/>
    </row>
    <row r="5342" spans="7:7">
      <c r="G5342" s="31"/>
    </row>
    <row r="5343" spans="7:7">
      <c r="G5343" s="31"/>
    </row>
    <row r="5344" spans="7:7">
      <c r="G5344" s="31"/>
    </row>
    <row r="5345" spans="7:7">
      <c r="G5345" s="31"/>
    </row>
    <row r="5346" spans="7:7">
      <c r="G5346" s="31"/>
    </row>
    <row r="5347" spans="7:7">
      <c r="G5347" s="31"/>
    </row>
    <row r="5348" spans="7:7">
      <c r="G5348" s="31"/>
    </row>
    <row r="5349" spans="7:7">
      <c r="G5349" s="31"/>
    </row>
    <row r="5350" spans="7:7">
      <c r="G5350" s="31"/>
    </row>
    <row r="5351" spans="7:7">
      <c r="G5351" s="31"/>
    </row>
    <row r="5352" spans="7:7">
      <c r="G5352" s="31"/>
    </row>
    <row r="5353" spans="7:7">
      <c r="G5353" s="31"/>
    </row>
    <row r="5354" spans="7:7">
      <c r="G5354" s="31"/>
    </row>
    <row r="5355" spans="7:7">
      <c r="G5355" s="31"/>
    </row>
    <row r="5356" spans="7:7">
      <c r="G5356" s="31"/>
    </row>
    <row r="5357" spans="7:7">
      <c r="G5357" s="31"/>
    </row>
    <row r="5358" spans="7:7">
      <c r="G5358" s="31"/>
    </row>
    <row r="5359" spans="7:7">
      <c r="G5359" s="31"/>
    </row>
    <row r="5360" spans="7:7">
      <c r="G5360" s="31"/>
    </row>
    <row r="5361" spans="7:7">
      <c r="G5361" s="31"/>
    </row>
    <row r="5362" spans="7:7">
      <c r="G5362" s="31"/>
    </row>
    <row r="5363" spans="7:7">
      <c r="G5363" s="31"/>
    </row>
    <row r="5364" spans="7:7">
      <c r="G5364" s="31"/>
    </row>
    <row r="5365" spans="7:7">
      <c r="G5365" s="31"/>
    </row>
    <row r="5366" spans="7:7">
      <c r="G5366" s="31"/>
    </row>
    <row r="5367" spans="7:7">
      <c r="G5367" s="31"/>
    </row>
    <row r="5368" spans="7:7">
      <c r="G5368" s="31"/>
    </row>
    <row r="5369" spans="7:7">
      <c r="G5369" s="31"/>
    </row>
    <row r="5370" spans="7:7">
      <c r="G5370" s="31"/>
    </row>
    <row r="5371" spans="7:7">
      <c r="G5371" s="31"/>
    </row>
    <row r="5372" spans="7:7">
      <c r="G5372" s="31"/>
    </row>
    <row r="5373" spans="7:7">
      <c r="G5373" s="31"/>
    </row>
    <row r="5374" spans="7:7">
      <c r="G5374" s="31"/>
    </row>
    <row r="5375" spans="7:7">
      <c r="G5375" s="31"/>
    </row>
    <row r="5376" spans="7:7">
      <c r="G5376" s="31"/>
    </row>
    <row r="5377" spans="7:7">
      <c r="G5377" s="31"/>
    </row>
    <row r="5378" spans="7:7">
      <c r="G5378" s="31"/>
    </row>
    <row r="5379" spans="7:7">
      <c r="G5379" s="31"/>
    </row>
    <row r="5380" spans="7:7">
      <c r="G5380" s="31"/>
    </row>
    <row r="5381" spans="7:7">
      <c r="G5381" s="31"/>
    </row>
    <row r="5382" spans="7:7">
      <c r="G5382" s="31"/>
    </row>
    <row r="5383" spans="7:7">
      <c r="G5383" s="31"/>
    </row>
    <row r="5384" spans="7:7">
      <c r="G5384" s="31"/>
    </row>
    <row r="5385" spans="7:7">
      <c r="G5385" s="31"/>
    </row>
    <row r="5386" spans="7:7">
      <c r="G5386" s="31"/>
    </row>
    <row r="5387" spans="7:7">
      <c r="G5387" s="31"/>
    </row>
    <row r="5388" spans="7:7">
      <c r="G5388" s="31"/>
    </row>
    <row r="5389" spans="7:7">
      <c r="G5389" s="31"/>
    </row>
    <row r="5390" spans="7:7">
      <c r="G5390" s="31"/>
    </row>
    <row r="5391" spans="7:7">
      <c r="G5391" s="31"/>
    </row>
    <row r="5392" spans="7:7">
      <c r="G5392" s="31"/>
    </row>
    <row r="5393" spans="7:7">
      <c r="G5393" s="31"/>
    </row>
    <row r="5394" spans="7:7">
      <c r="G5394" s="31"/>
    </row>
    <row r="5395" spans="7:7">
      <c r="G5395" s="31"/>
    </row>
    <row r="5396" spans="7:7">
      <c r="G5396" s="31"/>
    </row>
    <row r="5397" spans="7:7">
      <c r="G5397" s="31"/>
    </row>
    <row r="5398" spans="7:7">
      <c r="G5398" s="31"/>
    </row>
    <row r="5399" spans="7:7">
      <c r="G5399" s="31"/>
    </row>
    <row r="5400" spans="7:7">
      <c r="G5400" s="31"/>
    </row>
    <row r="5401" spans="7:7">
      <c r="G5401" s="31"/>
    </row>
    <row r="5402" spans="7:7">
      <c r="G5402" s="31"/>
    </row>
    <row r="5403" spans="7:7">
      <c r="G5403" s="31"/>
    </row>
    <row r="5404" spans="7:7">
      <c r="G5404" s="31"/>
    </row>
    <row r="5405" spans="7:7">
      <c r="G5405" s="31"/>
    </row>
    <row r="5406" spans="7:7">
      <c r="G5406" s="31"/>
    </row>
    <row r="5407" spans="7:7">
      <c r="G5407" s="31"/>
    </row>
    <row r="5408" spans="7:7">
      <c r="G5408" s="31"/>
    </row>
    <row r="5409" spans="7:7">
      <c r="G5409" s="31"/>
    </row>
    <row r="5410" spans="7:7">
      <c r="G5410" s="31"/>
    </row>
    <row r="5411" spans="7:7">
      <c r="G5411" s="31"/>
    </row>
    <row r="5412" spans="7:7">
      <c r="G5412" s="31"/>
    </row>
    <row r="5413" spans="7:7">
      <c r="G5413" s="31"/>
    </row>
    <row r="5414" spans="7:7">
      <c r="G5414" s="31"/>
    </row>
    <row r="5415" spans="7:7">
      <c r="G5415" s="31"/>
    </row>
    <row r="5416" spans="7:7">
      <c r="G5416" s="31"/>
    </row>
    <row r="5417" spans="7:7">
      <c r="G5417" s="31"/>
    </row>
    <row r="5418" spans="7:7">
      <c r="G5418" s="31"/>
    </row>
    <row r="5419" spans="7:7">
      <c r="G5419" s="31"/>
    </row>
    <row r="5420" spans="7:7">
      <c r="G5420" s="31"/>
    </row>
    <row r="5421" spans="7:7">
      <c r="G5421" s="31"/>
    </row>
    <row r="5422" spans="7:7">
      <c r="G5422" s="31"/>
    </row>
    <row r="5423" spans="7:7">
      <c r="G5423" s="31"/>
    </row>
    <row r="5424" spans="7:7">
      <c r="G5424" s="31"/>
    </row>
    <row r="5425" spans="7:7">
      <c r="G5425" s="31"/>
    </row>
    <row r="5426" spans="7:7">
      <c r="G5426" s="31"/>
    </row>
    <row r="5427" spans="7:7">
      <c r="G5427" s="31"/>
    </row>
    <row r="5428" spans="7:7">
      <c r="G5428" s="31"/>
    </row>
    <row r="5429" spans="7:7">
      <c r="G5429" s="31"/>
    </row>
    <row r="5430" spans="7:7">
      <c r="G5430" s="31"/>
    </row>
    <row r="5431" spans="7:7">
      <c r="G5431" s="31"/>
    </row>
    <row r="5432" spans="7:7">
      <c r="G5432" s="31"/>
    </row>
    <row r="5433" spans="7:7">
      <c r="G5433" s="31"/>
    </row>
    <row r="5434" spans="7:7">
      <c r="G5434" s="31"/>
    </row>
    <row r="5435" spans="7:7">
      <c r="G5435" s="31"/>
    </row>
    <row r="5436" spans="7:7">
      <c r="G5436" s="31"/>
    </row>
    <row r="5437" spans="7:7">
      <c r="G5437" s="31"/>
    </row>
    <row r="5438" spans="7:7">
      <c r="G5438" s="31"/>
    </row>
    <row r="5439" spans="7:7">
      <c r="G5439" s="31"/>
    </row>
    <row r="5440" spans="7:7">
      <c r="G5440" s="31"/>
    </row>
    <row r="5441" spans="7:7">
      <c r="G5441" s="31"/>
    </row>
    <row r="5442" spans="7:7">
      <c r="G5442" s="31"/>
    </row>
    <row r="5443" spans="7:7">
      <c r="G5443" s="31"/>
    </row>
    <row r="5444" spans="7:7">
      <c r="G5444" s="31"/>
    </row>
    <row r="5445" spans="7:7">
      <c r="G5445" s="31"/>
    </row>
    <row r="5446" spans="7:7">
      <c r="G5446" s="31"/>
    </row>
    <row r="5447" spans="7:7">
      <c r="G5447" s="31"/>
    </row>
    <row r="5448" spans="7:7">
      <c r="G5448" s="31"/>
    </row>
    <row r="5449" spans="7:7">
      <c r="G5449" s="31"/>
    </row>
    <row r="5450" spans="7:7">
      <c r="G5450" s="31"/>
    </row>
    <row r="5451" spans="7:7">
      <c r="G5451" s="31"/>
    </row>
    <row r="5452" spans="7:7">
      <c r="G5452" s="31"/>
    </row>
    <row r="5453" spans="7:7">
      <c r="G5453" s="31"/>
    </row>
    <row r="5454" spans="7:7">
      <c r="G5454" s="31"/>
    </row>
    <row r="5455" spans="7:7">
      <c r="G5455" s="31"/>
    </row>
    <row r="5456" spans="7:7">
      <c r="G5456" s="31"/>
    </row>
    <row r="5457" spans="7:7">
      <c r="G5457" s="31"/>
    </row>
    <row r="5458" spans="7:7">
      <c r="G5458" s="31"/>
    </row>
    <row r="5459" spans="7:7">
      <c r="G5459" s="31"/>
    </row>
    <row r="5460" spans="7:7">
      <c r="G5460" s="31"/>
    </row>
    <row r="5461" spans="7:7">
      <c r="G5461" s="31"/>
    </row>
    <row r="5462" spans="7:7">
      <c r="G5462" s="31"/>
    </row>
    <row r="5463" spans="7:7">
      <c r="G5463" s="31"/>
    </row>
    <row r="5464" spans="7:7">
      <c r="G5464" s="31"/>
    </row>
    <row r="5465" spans="7:7">
      <c r="G5465" s="31"/>
    </row>
    <row r="5466" spans="7:7">
      <c r="G5466" s="31"/>
    </row>
    <row r="5467" spans="7:7">
      <c r="G5467" s="31"/>
    </row>
    <row r="5468" spans="7:7">
      <c r="G5468" s="31"/>
    </row>
    <row r="5469" spans="7:7">
      <c r="G5469" s="31"/>
    </row>
    <row r="5470" spans="7:7">
      <c r="G5470" s="31"/>
    </row>
    <row r="5471" spans="7:7">
      <c r="G5471" s="31"/>
    </row>
    <row r="5472" spans="7:7">
      <c r="G5472" s="31"/>
    </row>
    <row r="5473" spans="7:7">
      <c r="G5473" s="31"/>
    </row>
    <row r="5474" spans="7:7">
      <c r="G5474" s="31"/>
    </row>
    <row r="5475" spans="7:7">
      <c r="G5475" s="31"/>
    </row>
    <row r="5476" spans="7:7">
      <c r="G5476" s="31"/>
    </row>
    <row r="5477" spans="7:7">
      <c r="G5477" s="31"/>
    </row>
    <row r="5478" spans="7:7">
      <c r="G5478" s="31"/>
    </row>
    <row r="5479" spans="7:7">
      <c r="G5479" s="31"/>
    </row>
    <row r="5480" spans="7:7">
      <c r="G5480" s="31"/>
    </row>
    <row r="5481" spans="7:7">
      <c r="G5481" s="31"/>
    </row>
    <row r="5482" spans="7:7">
      <c r="G5482" s="31"/>
    </row>
    <row r="5483" spans="7:7">
      <c r="G5483" s="31"/>
    </row>
    <row r="5484" spans="7:7">
      <c r="G5484" s="31"/>
    </row>
    <row r="5485" spans="7:7">
      <c r="G5485" s="31"/>
    </row>
    <row r="5486" spans="7:7">
      <c r="G5486" s="31"/>
    </row>
    <row r="5487" spans="7:7">
      <c r="G5487" s="31"/>
    </row>
    <row r="5488" spans="7:7">
      <c r="G5488" s="31"/>
    </row>
    <row r="5489" spans="7:7">
      <c r="G5489" s="31"/>
    </row>
    <row r="5490" spans="7:7">
      <c r="G5490" s="31"/>
    </row>
    <row r="5491" spans="7:7">
      <c r="G5491" s="31"/>
    </row>
    <row r="5492" spans="7:7">
      <c r="G5492" s="31"/>
    </row>
    <row r="5493" spans="7:7">
      <c r="G5493" s="31"/>
    </row>
    <row r="5494" spans="7:7">
      <c r="G5494" s="31"/>
    </row>
    <row r="5495" spans="7:7">
      <c r="G5495" s="31"/>
    </row>
    <row r="5496" spans="7:7">
      <c r="G5496" s="31"/>
    </row>
    <row r="5497" spans="7:7">
      <c r="G5497" s="31"/>
    </row>
    <row r="5498" spans="7:7">
      <c r="G5498" s="31"/>
    </row>
    <row r="5499" spans="7:7">
      <c r="G5499" s="31"/>
    </row>
    <row r="5500" spans="7:7">
      <c r="G5500" s="31"/>
    </row>
    <row r="5501" spans="7:7">
      <c r="G5501" s="31"/>
    </row>
    <row r="5502" spans="7:7">
      <c r="G5502" s="31"/>
    </row>
    <row r="5503" spans="7:7">
      <c r="G5503" s="31"/>
    </row>
    <row r="5504" spans="7:7">
      <c r="G5504" s="31"/>
    </row>
    <row r="5505" spans="7:7">
      <c r="G5505" s="31"/>
    </row>
    <row r="5506" spans="7:7">
      <c r="G5506" s="31"/>
    </row>
    <row r="5507" spans="7:7">
      <c r="G5507" s="31"/>
    </row>
    <row r="5508" spans="7:7">
      <c r="G5508" s="31"/>
    </row>
    <row r="5509" spans="7:7">
      <c r="G5509" s="31"/>
    </row>
    <row r="5510" spans="7:7">
      <c r="G5510" s="31"/>
    </row>
    <row r="5511" spans="7:7">
      <c r="G5511" s="31"/>
    </row>
    <row r="5512" spans="7:7">
      <c r="G5512" s="31"/>
    </row>
    <row r="5513" spans="7:7">
      <c r="G5513" s="31"/>
    </row>
    <row r="5514" spans="7:7">
      <c r="G5514" s="31"/>
    </row>
    <row r="5515" spans="7:7">
      <c r="G5515" s="31"/>
    </row>
    <row r="5516" spans="7:7">
      <c r="G5516" s="31"/>
    </row>
    <row r="5517" spans="7:7">
      <c r="G5517" s="31"/>
    </row>
    <row r="5518" spans="7:7">
      <c r="G5518" s="31"/>
    </row>
    <row r="5519" spans="7:7">
      <c r="G5519" s="31"/>
    </row>
    <row r="5520" spans="7:7">
      <c r="G5520" s="31"/>
    </row>
    <row r="5521" spans="7:7">
      <c r="G5521" s="31"/>
    </row>
    <row r="5522" spans="7:7">
      <c r="G5522" s="31"/>
    </row>
    <row r="5523" spans="7:7">
      <c r="G5523" s="31"/>
    </row>
    <row r="5524" spans="7:7">
      <c r="G5524" s="31"/>
    </row>
    <row r="5525" spans="7:7">
      <c r="G5525" s="31"/>
    </row>
    <row r="5526" spans="7:7">
      <c r="G5526" s="31"/>
    </row>
    <row r="5527" spans="7:7">
      <c r="G5527" s="31"/>
    </row>
    <row r="5528" spans="7:7">
      <c r="G5528" s="31"/>
    </row>
    <row r="5529" spans="7:7">
      <c r="G5529" s="31"/>
    </row>
    <row r="5530" spans="7:7">
      <c r="G5530" s="31"/>
    </row>
    <row r="5531" spans="7:7">
      <c r="G5531" s="31"/>
    </row>
    <row r="5532" spans="7:7">
      <c r="G5532" s="31"/>
    </row>
    <row r="5533" spans="7:7">
      <c r="G5533" s="31"/>
    </row>
    <row r="5534" spans="7:7">
      <c r="G5534" s="31"/>
    </row>
    <row r="5535" spans="7:7">
      <c r="G5535" s="31"/>
    </row>
    <row r="5536" spans="7:7">
      <c r="G5536" s="31"/>
    </row>
    <row r="5537" spans="7:7">
      <c r="G5537" s="31"/>
    </row>
    <row r="5538" spans="7:7">
      <c r="G5538" s="31"/>
    </row>
    <row r="5539" spans="7:7">
      <c r="G5539" s="31"/>
    </row>
    <row r="5540" spans="7:7">
      <c r="G5540" s="31"/>
    </row>
    <row r="5541" spans="7:7">
      <c r="G5541" s="31"/>
    </row>
    <row r="5542" spans="7:7">
      <c r="G5542" s="31"/>
    </row>
    <row r="5543" spans="7:7">
      <c r="G5543" s="31"/>
    </row>
    <row r="5544" spans="7:7">
      <c r="G5544" s="31"/>
    </row>
    <row r="5545" spans="7:7">
      <c r="G5545" s="31"/>
    </row>
    <row r="5546" spans="7:7">
      <c r="G5546" s="31"/>
    </row>
    <row r="5547" spans="7:7">
      <c r="G5547" s="31"/>
    </row>
    <row r="5548" spans="7:7">
      <c r="G5548" s="31"/>
    </row>
    <row r="5549" spans="7:7">
      <c r="G5549" s="31"/>
    </row>
    <row r="5550" spans="7:7">
      <c r="G5550" s="31"/>
    </row>
    <row r="5551" spans="7:7">
      <c r="G5551" s="31"/>
    </row>
    <row r="5552" spans="7:7">
      <c r="G5552" s="31"/>
    </row>
    <row r="5553" spans="7:7">
      <c r="G5553" s="31"/>
    </row>
    <row r="5554" spans="7:7">
      <c r="G5554" s="31"/>
    </row>
    <row r="5555" spans="7:7">
      <c r="G5555" s="31"/>
    </row>
    <row r="5556" spans="7:7">
      <c r="G5556" s="31"/>
    </row>
    <row r="5557" spans="7:7">
      <c r="G5557" s="31"/>
    </row>
    <row r="5558" spans="7:7">
      <c r="G5558" s="31"/>
    </row>
    <row r="5559" spans="7:7">
      <c r="G5559" s="31"/>
    </row>
    <row r="5560" spans="7:7">
      <c r="G5560" s="31"/>
    </row>
    <row r="5561" spans="7:7">
      <c r="G5561" s="31"/>
    </row>
    <row r="5562" spans="7:7">
      <c r="G5562" s="31"/>
    </row>
    <row r="5563" spans="7:7">
      <c r="G5563" s="31"/>
    </row>
    <row r="5564" spans="7:7">
      <c r="G5564" s="31"/>
    </row>
    <row r="5565" spans="7:7">
      <c r="G5565" s="31"/>
    </row>
    <row r="5566" spans="7:7">
      <c r="G5566" s="31"/>
    </row>
    <row r="5567" spans="7:7">
      <c r="G5567" s="31"/>
    </row>
    <row r="5568" spans="7:7">
      <c r="G5568" s="31"/>
    </row>
    <row r="5569" spans="7:7">
      <c r="G5569" s="31"/>
    </row>
    <row r="5570" spans="7:7">
      <c r="G5570" s="31"/>
    </row>
    <row r="5571" spans="7:7">
      <c r="G5571" s="31"/>
    </row>
    <row r="5572" spans="7:7">
      <c r="G5572" s="31"/>
    </row>
    <row r="5573" spans="7:7">
      <c r="G5573" s="31"/>
    </row>
    <row r="5574" spans="7:7">
      <c r="G5574" s="31"/>
    </row>
    <row r="5575" spans="7:7">
      <c r="G5575" s="31"/>
    </row>
    <row r="5576" spans="7:7">
      <c r="G5576" s="31"/>
    </row>
    <row r="5577" spans="7:7">
      <c r="G5577" s="31"/>
    </row>
    <row r="5578" spans="7:7">
      <c r="G5578" s="31"/>
    </row>
    <row r="5579" spans="7:7">
      <c r="G5579" s="31"/>
    </row>
    <row r="5580" spans="7:7">
      <c r="G5580" s="31"/>
    </row>
    <row r="5581" spans="7:7">
      <c r="G5581" s="31"/>
    </row>
    <row r="5582" spans="7:7">
      <c r="G5582" s="31"/>
    </row>
    <row r="5583" spans="7:7">
      <c r="G5583" s="31"/>
    </row>
    <row r="5584" spans="7:7">
      <c r="G5584" s="31"/>
    </row>
    <row r="5585" spans="7:7">
      <c r="G5585" s="31"/>
    </row>
    <row r="5586" spans="7:7">
      <c r="G5586" s="31"/>
    </row>
    <row r="5587" spans="7:7">
      <c r="G5587" s="31"/>
    </row>
    <row r="5588" spans="7:7">
      <c r="G5588" s="31"/>
    </row>
    <row r="5589" spans="7:7">
      <c r="G5589" s="31"/>
    </row>
    <row r="5590" spans="7:7">
      <c r="G5590" s="31"/>
    </row>
    <row r="5591" spans="7:7">
      <c r="G5591" s="31"/>
    </row>
    <row r="5592" spans="7:7">
      <c r="G5592" s="31"/>
    </row>
    <row r="5593" spans="7:7">
      <c r="G5593" s="31"/>
    </row>
    <row r="5594" spans="7:7">
      <c r="G5594" s="31"/>
    </row>
    <row r="5595" spans="7:7">
      <c r="G5595" s="31"/>
    </row>
    <row r="5596" spans="7:7">
      <c r="G5596" s="31"/>
    </row>
    <row r="5597" spans="7:7">
      <c r="G5597" s="31"/>
    </row>
    <row r="5598" spans="7:7">
      <c r="G5598" s="31"/>
    </row>
    <row r="5599" spans="7:7">
      <c r="G5599" s="31"/>
    </row>
    <row r="5600" spans="7:7">
      <c r="G5600" s="31"/>
    </row>
    <row r="5601" spans="7:7">
      <c r="G5601" s="31"/>
    </row>
    <row r="5602" spans="7:7">
      <c r="G5602" s="31"/>
    </row>
    <row r="5603" spans="7:7">
      <c r="G5603" s="31"/>
    </row>
    <row r="5604" spans="7:7">
      <c r="G5604" s="31"/>
    </row>
    <row r="5605" spans="7:7">
      <c r="G5605" s="31"/>
    </row>
    <row r="5606" spans="7:7">
      <c r="G5606" s="31"/>
    </row>
    <row r="5607" spans="7:7">
      <c r="G5607" s="31"/>
    </row>
    <row r="5608" spans="7:7">
      <c r="G5608" s="31"/>
    </row>
    <row r="5609" spans="7:7">
      <c r="G5609" s="31"/>
    </row>
    <row r="5610" spans="7:7">
      <c r="G5610" s="31"/>
    </row>
    <row r="5611" spans="7:7">
      <c r="G5611" s="31"/>
    </row>
    <row r="5612" spans="7:7">
      <c r="G5612" s="31"/>
    </row>
    <row r="5613" spans="7:7">
      <c r="G5613" s="31"/>
    </row>
    <row r="5614" spans="7:7">
      <c r="G5614" s="31"/>
    </row>
    <row r="5615" spans="7:7">
      <c r="G5615" s="31"/>
    </row>
    <row r="5616" spans="7:7">
      <c r="G5616" s="31"/>
    </row>
    <row r="5617" spans="7:7">
      <c r="G5617" s="31"/>
    </row>
    <row r="5618" spans="7:7">
      <c r="G5618" s="31"/>
    </row>
    <row r="5619" spans="7:7">
      <c r="G5619" s="31"/>
    </row>
    <row r="5620" spans="7:7">
      <c r="G5620" s="31"/>
    </row>
    <row r="5621" spans="7:7">
      <c r="G5621" s="31"/>
    </row>
    <row r="5622" spans="7:7">
      <c r="G5622" s="31"/>
    </row>
    <row r="5623" spans="7:7">
      <c r="G5623" s="31"/>
    </row>
    <row r="5624" spans="7:7">
      <c r="G5624" s="31"/>
    </row>
    <row r="5625" spans="7:7">
      <c r="G5625" s="31"/>
    </row>
    <row r="5626" spans="7:7">
      <c r="G5626" s="31"/>
    </row>
    <row r="5627" spans="7:7">
      <c r="G5627" s="31"/>
    </row>
    <row r="5628" spans="7:7">
      <c r="G5628" s="31"/>
    </row>
    <row r="5629" spans="7:7">
      <c r="G5629" s="31"/>
    </row>
    <row r="5630" spans="7:7">
      <c r="G5630" s="31"/>
    </row>
    <row r="5631" spans="7:7">
      <c r="G5631" s="31"/>
    </row>
    <row r="5632" spans="7:7">
      <c r="G5632" s="31"/>
    </row>
    <row r="5633" spans="7:7">
      <c r="G5633" s="31"/>
    </row>
    <row r="5634" spans="7:7">
      <c r="G5634" s="31"/>
    </row>
    <row r="5635" spans="7:7">
      <c r="G5635" s="31"/>
    </row>
    <row r="5636" spans="7:7">
      <c r="G5636" s="31"/>
    </row>
    <row r="5637" spans="7:7">
      <c r="G5637" s="31"/>
    </row>
    <row r="5638" spans="7:7">
      <c r="G5638" s="31"/>
    </row>
    <row r="5639" spans="7:7">
      <c r="G5639" s="31"/>
    </row>
    <row r="5640" spans="7:7">
      <c r="G5640" s="31"/>
    </row>
    <row r="5641" spans="7:7">
      <c r="G5641" s="31"/>
    </row>
    <row r="5642" spans="7:7">
      <c r="G5642" s="31"/>
    </row>
    <row r="5643" spans="7:7">
      <c r="G5643" s="31"/>
    </row>
    <row r="5644" spans="7:7">
      <c r="G5644" s="31"/>
    </row>
    <row r="5645" spans="7:7">
      <c r="G5645" s="31"/>
    </row>
    <row r="5646" spans="7:7">
      <c r="G5646" s="31"/>
    </row>
    <row r="5647" spans="7:7">
      <c r="G5647" s="31"/>
    </row>
    <row r="5648" spans="7:7">
      <c r="G5648" s="31"/>
    </row>
    <row r="5649" spans="7:7">
      <c r="G5649" s="31"/>
    </row>
    <row r="5650" spans="7:7">
      <c r="G5650" s="31"/>
    </row>
    <row r="5651" spans="7:7">
      <c r="G5651" s="31"/>
    </row>
    <row r="5652" spans="7:7">
      <c r="G5652" s="31"/>
    </row>
    <row r="5653" spans="7:7">
      <c r="G5653" s="31"/>
    </row>
    <row r="5654" spans="7:7">
      <c r="G5654" s="31"/>
    </row>
    <row r="5655" spans="7:7">
      <c r="G5655" s="31"/>
    </row>
    <row r="5656" spans="7:7">
      <c r="G5656" s="31"/>
    </row>
    <row r="5657" spans="7:7">
      <c r="G5657" s="31"/>
    </row>
    <row r="5658" spans="7:7">
      <c r="G5658" s="31"/>
    </row>
    <row r="5659" spans="7:7">
      <c r="G5659" s="31"/>
    </row>
    <row r="5660" spans="7:7">
      <c r="G5660" s="31"/>
    </row>
    <row r="5661" spans="7:7">
      <c r="G5661" s="31"/>
    </row>
    <row r="5662" spans="7:7">
      <c r="G5662" s="31"/>
    </row>
    <row r="5663" spans="7:7">
      <c r="G5663" s="31"/>
    </row>
    <row r="5664" spans="7:7">
      <c r="G5664" s="31"/>
    </row>
    <row r="5665" spans="7:7">
      <c r="G5665" s="31"/>
    </row>
    <row r="5666" spans="7:7">
      <c r="G5666" s="31"/>
    </row>
    <row r="5667" spans="7:7">
      <c r="G5667" s="31"/>
    </row>
    <row r="5668" spans="7:7">
      <c r="G5668" s="31"/>
    </row>
    <row r="5669" spans="7:7">
      <c r="G5669" s="31"/>
    </row>
    <row r="5670" spans="7:7">
      <c r="G5670" s="31"/>
    </row>
    <row r="5671" spans="7:7">
      <c r="G5671" s="31"/>
    </row>
    <row r="5672" spans="7:7">
      <c r="G5672" s="31"/>
    </row>
    <row r="5673" spans="7:7">
      <c r="G5673" s="31"/>
    </row>
    <row r="5674" spans="7:7">
      <c r="G5674" s="31"/>
    </row>
    <row r="5675" spans="7:7">
      <c r="G5675" s="31"/>
    </row>
    <row r="5676" spans="7:7">
      <c r="G5676" s="31"/>
    </row>
    <row r="5677" spans="7:7">
      <c r="G5677" s="31"/>
    </row>
    <row r="5678" spans="7:7">
      <c r="G5678" s="31"/>
    </row>
    <row r="5679" spans="7:7">
      <c r="G5679" s="31"/>
    </row>
    <row r="5680" spans="7:7">
      <c r="G5680" s="31"/>
    </row>
    <row r="5681" spans="7:7">
      <c r="G5681" s="31"/>
    </row>
    <row r="5682" spans="7:7">
      <c r="G5682" s="31"/>
    </row>
    <row r="5683" spans="7:7">
      <c r="G5683" s="31"/>
    </row>
    <row r="5684" spans="7:7">
      <c r="G5684" s="31"/>
    </row>
    <row r="5685" spans="7:7">
      <c r="G5685" s="31"/>
    </row>
    <row r="5686" spans="7:7">
      <c r="G5686" s="31"/>
    </row>
    <row r="5687" spans="7:7">
      <c r="G5687" s="31"/>
    </row>
    <row r="5688" spans="7:7">
      <c r="G5688" s="31"/>
    </row>
    <row r="5689" spans="7:7">
      <c r="G5689" s="31"/>
    </row>
    <row r="5690" spans="7:7">
      <c r="G5690" s="31"/>
    </row>
    <row r="5691" spans="7:7">
      <c r="G5691" s="31"/>
    </row>
    <row r="5692" spans="7:7">
      <c r="G5692" s="31"/>
    </row>
    <row r="5693" spans="7:7">
      <c r="G5693" s="31"/>
    </row>
    <row r="5694" spans="7:7">
      <c r="G5694" s="31"/>
    </row>
    <row r="5695" spans="7:7">
      <c r="G5695" s="31"/>
    </row>
    <row r="5696" spans="7:7">
      <c r="G5696" s="31"/>
    </row>
    <row r="5697" spans="7:7">
      <c r="G5697" s="31"/>
    </row>
    <row r="5698" spans="7:7">
      <c r="G5698" s="31"/>
    </row>
    <row r="5699" spans="7:7">
      <c r="G5699" s="31"/>
    </row>
    <row r="5700" spans="7:7">
      <c r="G5700" s="31"/>
    </row>
    <row r="5701" spans="7:7">
      <c r="G5701" s="31"/>
    </row>
    <row r="5702" spans="7:7">
      <c r="G5702" s="31"/>
    </row>
    <row r="5703" spans="7:7">
      <c r="G5703" s="31"/>
    </row>
    <row r="5704" spans="7:7">
      <c r="G5704" s="31"/>
    </row>
    <row r="5705" spans="7:7">
      <c r="G5705" s="31"/>
    </row>
    <row r="5706" spans="7:7">
      <c r="G5706" s="31"/>
    </row>
    <row r="5707" spans="7:7">
      <c r="G5707" s="31"/>
    </row>
    <row r="5708" spans="7:7">
      <c r="G5708" s="31"/>
    </row>
    <row r="5709" spans="7:7">
      <c r="G5709" s="31"/>
    </row>
    <row r="5710" spans="7:7">
      <c r="G5710" s="31"/>
    </row>
    <row r="5711" spans="7:7">
      <c r="G5711" s="31"/>
    </row>
    <row r="5712" spans="7:7">
      <c r="G5712" s="31"/>
    </row>
    <row r="5713" spans="7:7">
      <c r="G5713" s="31"/>
    </row>
    <row r="5714" spans="7:7">
      <c r="G5714" s="31"/>
    </row>
    <row r="5715" spans="7:7">
      <c r="G5715" s="31"/>
    </row>
    <row r="5716" spans="7:7">
      <c r="G5716" s="31"/>
    </row>
    <row r="5717" spans="7:7">
      <c r="G5717" s="31"/>
    </row>
    <row r="5718" spans="7:7">
      <c r="G5718" s="31"/>
    </row>
    <row r="5719" spans="7:7">
      <c r="G5719" s="31"/>
    </row>
    <row r="5720" spans="7:7">
      <c r="G5720" s="31"/>
    </row>
    <row r="5721" spans="7:7">
      <c r="G5721" s="31"/>
    </row>
    <row r="5722" spans="7:7">
      <c r="G5722" s="31"/>
    </row>
    <row r="5723" spans="7:7">
      <c r="G5723" s="31"/>
    </row>
    <row r="5724" spans="7:7">
      <c r="G5724" s="31"/>
    </row>
    <row r="5725" spans="7:7">
      <c r="G5725" s="31"/>
    </row>
    <row r="5726" spans="7:7">
      <c r="G5726" s="31"/>
    </row>
    <row r="5727" spans="7:7">
      <c r="G5727" s="31"/>
    </row>
    <row r="5728" spans="7:7">
      <c r="G5728" s="31"/>
    </row>
    <row r="5729" spans="7:7">
      <c r="G5729" s="31"/>
    </row>
    <row r="5730" spans="7:7">
      <c r="G5730" s="31"/>
    </row>
    <row r="5731" spans="7:7">
      <c r="G5731" s="31"/>
    </row>
    <row r="5732" spans="7:7">
      <c r="G5732" s="31"/>
    </row>
    <row r="5733" spans="7:7">
      <c r="G5733" s="31"/>
    </row>
    <row r="5734" spans="7:7">
      <c r="G5734" s="31"/>
    </row>
    <row r="5735" spans="7:7">
      <c r="G5735" s="31"/>
    </row>
    <row r="5736" spans="7:7">
      <c r="G5736" s="31"/>
    </row>
    <row r="5737" spans="7:7">
      <c r="G5737" s="31"/>
    </row>
    <row r="5738" spans="7:7">
      <c r="G5738" s="31"/>
    </row>
    <row r="5739" spans="7:7">
      <c r="G5739" s="31"/>
    </row>
    <row r="5740" spans="7:7">
      <c r="G5740" s="31"/>
    </row>
    <row r="5741" spans="7:7">
      <c r="G5741" s="31"/>
    </row>
    <row r="5742" spans="7:7">
      <c r="G5742" s="31"/>
    </row>
    <row r="5743" spans="7:7">
      <c r="G5743" s="31"/>
    </row>
    <row r="5744" spans="7:7">
      <c r="G5744" s="31"/>
    </row>
    <row r="5745" spans="7:7">
      <c r="G5745" s="31"/>
    </row>
    <row r="5746" spans="7:7">
      <c r="G5746" s="31"/>
    </row>
    <row r="5747" spans="7:7">
      <c r="G5747" s="31"/>
    </row>
    <row r="5748" spans="7:7">
      <c r="G5748" s="31"/>
    </row>
    <row r="5749" spans="7:7">
      <c r="G5749" s="31"/>
    </row>
    <row r="5750" spans="7:7">
      <c r="G5750" s="31"/>
    </row>
    <row r="5751" spans="7:7">
      <c r="G5751" s="31"/>
    </row>
    <row r="5752" spans="7:7">
      <c r="G5752" s="31"/>
    </row>
    <row r="5753" spans="7:7">
      <c r="G5753" s="31"/>
    </row>
    <row r="5754" spans="7:7">
      <c r="G5754" s="31"/>
    </row>
    <row r="5755" spans="7:7">
      <c r="G5755" s="31"/>
    </row>
    <row r="5756" spans="7:7">
      <c r="G5756" s="31"/>
    </row>
    <row r="5757" spans="7:7">
      <c r="G5757" s="31"/>
    </row>
    <row r="5758" spans="7:7">
      <c r="G5758" s="31"/>
    </row>
    <row r="5759" spans="7:7">
      <c r="G5759" s="31"/>
    </row>
    <row r="5760" spans="7:7">
      <c r="G5760" s="31"/>
    </row>
    <row r="5761" spans="7:7">
      <c r="G5761" s="31"/>
    </row>
    <row r="5762" spans="7:7">
      <c r="G5762" s="31"/>
    </row>
    <row r="5763" spans="7:7">
      <c r="G5763" s="31"/>
    </row>
    <row r="5764" spans="7:7">
      <c r="G5764" s="31"/>
    </row>
    <row r="5765" spans="7:7">
      <c r="G5765" s="31"/>
    </row>
    <row r="5766" spans="7:7">
      <c r="G5766" s="31"/>
    </row>
    <row r="5767" spans="7:7">
      <c r="G5767" s="31"/>
    </row>
    <row r="5768" spans="7:7">
      <c r="G5768" s="31"/>
    </row>
    <row r="5769" spans="7:7">
      <c r="G5769" s="31"/>
    </row>
    <row r="5770" spans="7:7">
      <c r="G5770" s="31"/>
    </row>
    <row r="5771" spans="7:7">
      <c r="G5771" s="31"/>
    </row>
    <row r="5772" spans="7:7">
      <c r="G5772" s="31"/>
    </row>
    <row r="5773" spans="7:7">
      <c r="G5773" s="31"/>
    </row>
    <row r="5774" spans="7:7">
      <c r="G5774" s="31"/>
    </row>
    <row r="5775" spans="7:7">
      <c r="G5775" s="31"/>
    </row>
    <row r="5776" spans="7:7">
      <c r="G5776" s="31"/>
    </row>
    <row r="5777" spans="7:7">
      <c r="G5777" s="31"/>
    </row>
    <row r="5778" spans="7:7">
      <c r="G5778" s="31"/>
    </row>
    <row r="5779" spans="7:7">
      <c r="G5779" s="31"/>
    </row>
    <row r="5780" spans="7:7">
      <c r="G5780" s="31"/>
    </row>
    <row r="5781" spans="7:7">
      <c r="G5781" s="31"/>
    </row>
    <row r="5782" spans="7:7">
      <c r="G5782" s="31"/>
    </row>
    <row r="5783" spans="7:7">
      <c r="G5783" s="31"/>
    </row>
    <row r="5784" spans="7:7">
      <c r="G5784" s="31"/>
    </row>
    <row r="5785" spans="7:7">
      <c r="G5785" s="31"/>
    </row>
    <row r="5786" spans="7:7">
      <c r="G5786" s="31"/>
    </row>
    <row r="5787" spans="7:7">
      <c r="G5787" s="31"/>
    </row>
    <row r="5788" spans="7:7">
      <c r="G5788" s="31"/>
    </row>
    <row r="5789" spans="7:7">
      <c r="G5789" s="31"/>
    </row>
    <row r="5790" spans="7:7">
      <c r="G5790" s="31"/>
    </row>
    <row r="5791" spans="7:7">
      <c r="G5791" s="31"/>
    </row>
    <row r="5792" spans="7:7">
      <c r="G5792" s="31"/>
    </row>
    <row r="5793" spans="7:7">
      <c r="G5793" s="31"/>
    </row>
    <row r="5794" spans="7:7">
      <c r="G5794" s="31"/>
    </row>
    <row r="5795" spans="7:7">
      <c r="G5795" s="31"/>
    </row>
    <row r="5796" spans="7:7">
      <c r="G5796" s="31"/>
    </row>
    <row r="5797" spans="7:7">
      <c r="G5797" s="31"/>
    </row>
    <row r="5798" spans="7:7">
      <c r="G5798" s="31"/>
    </row>
    <row r="5799" spans="7:7">
      <c r="G5799" s="31"/>
    </row>
    <row r="5800" spans="7:7">
      <c r="G5800" s="31"/>
    </row>
    <row r="5801" spans="7:7">
      <c r="G5801" s="31"/>
    </row>
    <row r="5802" spans="7:7">
      <c r="G5802" s="31"/>
    </row>
    <row r="5803" spans="7:7">
      <c r="G5803" s="31"/>
    </row>
    <row r="5804" spans="7:7">
      <c r="G5804" s="31"/>
    </row>
    <row r="5805" spans="7:7">
      <c r="G5805" s="31"/>
    </row>
    <row r="5806" spans="7:7">
      <c r="G5806" s="31"/>
    </row>
    <row r="5807" spans="7:7">
      <c r="G5807" s="31"/>
    </row>
    <row r="5808" spans="7:7">
      <c r="G5808" s="31"/>
    </row>
    <row r="5809" spans="7:7">
      <c r="G5809" s="31"/>
    </row>
    <row r="5810" spans="7:7">
      <c r="G5810" s="31"/>
    </row>
    <row r="5811" spans="7:7">
      <c r="G5811" s="31"/>
    </row>
    <row r="5812" spans="7:7">
      <c r="G5812" s="31"/>
    </row>
    <row r="5813" spans="7:7">
      <c r="G5813" s="31"/>
    </row>
    <row r="5814" spans="7:7">
      <c r="G5814" s="31"/>
    </row>
    <row r="5815" spans="7:7">
      <c r="G5815" s="31"/>
    </row>
    <row r="5816" spans="7:7">
      <c r="G5816" s="31"/>
    </row>
    <row r="5817" spans="7:7">
      <c r="G5817" s="31"/>
    </row>
    <row r="5818" spans="7:7">
      <c r="G5818" s="31"/>
    </row>
    <row r="5819" spans="7:7">
      <c r="G5819" s="31"/>
    </row>
    <row r="5820" spans="7:7">
      <c r="G5820" s="31"/>
    </row>
    <row r="5821" spans="7:7">
      <c r="G5821" s="31"/>
    </row>
    <row r="5822" spans="7:7">
      <c r="G5822" s="31"/>
    </row>
    <row r="5823" spans="7:7">
      <c r="G5823" s="31"/>
    </row>
    <row r="5824" spans="7:7">
      <c r="G5824" s="31"/>
    </row>
    <row r="5825" spans="7:7">
      <c r="G5825" s="31"/>
    </row>
    <row r="5826" spans="7:7">
      <c r="G5826" s="31"/>
    </row>
    <row r="5827" spans="7:7">
      <c r="G5827" s="31"/>
    </row>
    <row r="5828" spans="7:7">
      <c r="G5828" s="31"/>
    </row>
    <row r="5829" spans="7:7">
      <c r="G5829" s="31"/>
    </row>
    <row r="5830" spans="7:7">
      <c r="G5830" s="31"/>
    </row>
    <row r="5831" spans="7:7">
      <c r="G5831" s="31"/>
    </row>
    <row r="5832" spans="7:7">
      <c r="G5832" s="31"/>
    </row>
    <row r="5833" spans="7:7">
      <c r="G5833" s="31"/>
    </row>
    <row r="5834" spans="7:7">
      <c r="G5834" s="31"/>
    </row>
    <row r="5835" spans="7:7">
      <c r="G5835" s="31"/>
    </row>
    <row r="5836" spans="7:7">
      <c r="G5836" s="31"/>
    </row>
    <row r="5837" spans="7:7">
      <c r="G5837" s="31"/>
    </row>
    <row r="5838" spans="7:7">
      <c r="G5838" s="31"/>
    </row>
    <row r="5839" spans="7:7">
      <c r="G5839" s="31"/>
    </row>
    <row r="5840" spans="7:7">
      <c r="G5840" s="31"/>
    </row>
    <row r="5841" spans="7:7">
      <c r="G5841" s="31"/>
    </row>
    <row r="5842" spans="7:7">
      <c r="G5842" s="31"/>
    </row>
    <row r="5843" spans="7:7">
      <c r="G5843" s="31"/>
    </row>
    <row r="5844" spans="7:7">
      <c r="G5844" s="31"/>
    </row>
    <row r="5845" spans="7:7">
      <c r="G5845" s="31"/>
    </row>
    <row r="5846" spans="7:7">
      <c r="G5846" s="31"/>
    </row>
    <row r="5847" spans="7:7">
      <c r="G5847" s="31"/>
    </row>
    <row r="5848" spans="7:7">
      <c r="G5848" s="31"/>
    </row>
    <row r="5849" spans="7:7">
      <c r="G5849" s="31"/>
    </row>
    <row r="5850" spans="7:7">
      <c r="G5850" s="31"/>
    </row>
    <row r="5851" spans="7:7">
      <c r="G5851" s="31"/>
    </row>
    <row r="5852" spans="7:7">
      <c r="G5852" s="31"/>
    </row>
    <row r="5853" spans="7:7">
      <c r="G5853" s="31"/>
    </row>
    <row r="5854" spans="7:7">
      <c r="G5854" s="31"/>
    </row>
    <row r="5855" spans="7:7">
      <c r="G5855" s="31"/>
    </row>
    <row r="5856" spans="7:7">
      <c r="G5856" s="31"/>
    </row>
    <row r="5857" spans="7:7">
      <c r="G5857" s="31"/>
    </row>
    <row r="5858" spans="7:7">
      <c r="G5858" s="31"/>
    </row>
    <row r="5859" spans="7:7">
      <c r="G5859" s="31"/>
    </row>
    <row r="5860" spans="7:7">
      <c r="G5860" s="31"/>
    </row>
    <row r="5861" spans="7:7">
      <c r="G5861" s="31"/>
    </row>
    <row r="5862" spans="7:7">
      <c r="G5862" s="31"/>
    </row>
    <row r="5863" spans="7:7">
      <c r="G5863" s="31"/>
    </row>
    <row r="5864" spans="7:7">
      <c r="G5864" s="31"/>
    </row>
    <row r="5865" spans="7:7">
      <c r="G5865" s="31"/>
    </row>
    <row r="5866" spans="7:7">
      <c r="G5866" s="31"/>
    </row>
    <row r="5867" spans="7:7">
      <c r="G5867" s="31"/>
    </row>
    <row r="5868" spans="7:7">
      <c r="G5868" s="31"/>
    </row>
    <row r="5869" spans="7:7">
      <c r="G5869" s="31"/>
    </row>
    <row r="5870" spans="7:7">
      <c r="G5870" s="31"/>
    </row>
    <row r="5871" spans="7:7">
      <c r="G5871" s="31"/>
    </row>
    <row r="5872" spans="7:7">
      <c r="G5872" s="31"/>
    </row>
    <row r="5873" spans="7:7">
      <c r="G5873" s="31"/>
    </row>
    <row r="5874" spans="7:7">
      <c r="G5874" s="31"/>
    </row>
    <row r="5875" spans="7:7">
      <c r="G5875" s="31"/>
    </row>
    <row r="5876" spans="7:7">
      <c r="G5876" s="31"/>
    </row>
    <row r="5877" spans="7:7">
      <c r="G5877" s="31"/>
    </row>
    <row r="5878" spans="7:7">
      <c r="G5878" s="31"/>
    </row>
    <row r="5879" spans="7:7">
      <c r="G5879" s="31"/>
    </row>
    <row r="5880" spans="7:7">
      <c r="G5880" s="31"/>
    </row>
    <row r="5881" spans="7:7">
      <c r="G5881" s="31"/>
    </row>
    <row r="5882" spans="7:7">
      <c r="G5882" s="31"/>
    </row>
    <row r="5883" spans="7:7">
      <c r="G5883" s="31"/>
    </row>
    <row r="5884" spans="7:7">
      <c r="G5884" s="31"/>
    </row>
    <row r="5885" spans="7:7">
      <c r="G5885" s="31"/>
    </row>
    <row r="5886" spans="7:7">
      <c r="G5886" s="31"/>
    </row>
    <row r="5887" spans="7:7">
      <c r="G5887" s="31"/>
    </row>
    <row r="5888" spans="7:7">
      <c r="G5888" s="31"/>
    </row>
    <row r="5889" spans="7:7">
      <c r="G5889" s="31"/>
    </row>
    <row r="5890" spans="7:7">
      <c r="G5890" s="31"/>
    </row>
    <row r="5891" spans="7:7">
      <c r="G5891" s="31"/>
    </row>
    <row r="5892" spans="7:7">
      <c r="G5892" s="31"/>
    </row>
    <row r="5893" spans="7:7">
      <c r="G5893" s="31"/>
    </row>
    <row r="5894" spans="7:7">
      <c r="G5894" s="31"/>
    </row>
    <row r="5895" spans="7:7">
      <c r="G5895" s="31"/>
    </row>
    <row r="5896" spans="7:7">
      <c r="G5896" s="31"/>
    </row>
    <row r="5897" spans="7:7">
      <c r="G5897" s="31"/>
    </row>
    <row r="5898" spans="7:7">
      <c r="G5898" s="31"/>
    </row>
    <row r="5899" spans="7:7">
      <c r="G5899" s="31"/>
    </row>
    <row r="5900" spans="7:7">
      <c r="G5900" s="31"/>
    </row>
    <row r="5901" spans="7:7">
      <c r="G5901" s="31"/>
    </row>
    <row r="5902" spans="7:7">
      <c r="G5902" s="31"/>
    </row>
    <row r="5903" spans="7:7">
      <c r="G5903" s="31"/>
    </row>
    <row r="5904" spans="7:7">
      <c r="G5904" s="31"/>
    </row>
    <row r="5905" spans="7:7">
      <c r="G5905" s="31"/>
    </row>
    <row r="5906" spans="7:7">
      <c r="G5906" s="31"/>
    </row>
    <row r="5907" spans="7:7">
      <c r="G5907" s="31"/>
    </row>
    <row r="5908" spans="7:7">
      <c r="G5908" s="31"/>
    </row>
    <row r="5909" spans="7:7">
      <c r="G5909" s="31"/>
    </row>
    <row r="5910" spans="7:7">
      <c r="G5910" s="31"/>
    </row>
    <row r="5911" spans="7:7">
      <c r="G5911" s="31"/>
    </row>
    <row r="5912" spans="7:7">
      <c r="G5912" s="31"/>
    </row>
    <row r="5913" spans="7:7">
      <c r="G5913" s="31"/>
    </row>
    <row r="5914" spans="7:7">
      <c r="G5914" s="31"/>
    </row>
    <row r="5915" spans="7:7">
      <c r="G5915" s="31"/>
    </row>
    <row r="5916" spans="7:7">
      <c r="G5916" s="31"/>
    </row>
    <row r="5917" spans="7:7">
      <c r="G5917" s="31"/>
    </row>
    <row r="5918" spans="7:7">
      <c r="G5918" s="31"/>
    </row>
    <row r="5919" spans="7:7">
      <c r="G5919" s="31"/>
    </row>
    <row r="5920" spans="7:7">
      <c r="G5920" s="31"/>
    </row>
    <row r="5921" spans="7:7">
      <c r="G5921" s="31"/>
    </row>
    <row r="5922" spans="7:7">
      <c r="G5922" s="31"/>
    </row>
    <row r="5923" spans="7:7">
      <c r="G5923" s="31"/>
    </row>
    <row r="5924" spans="7:7">
      <c r="G5924" s="31"/>
    </row>
    <row r="5925" spans="7:7">
      <c r="G5925" s="31"/>
    </row>
    <row r="5926" spans="7:7">
      <c r="G5926" s="31"/>
    </row>
    <row r="5927" spans="7:7">
      <c r="G5927" s="31"/>
    </row>
    <row r="5928" spans="7:7">
      <c r="G5928" s="31"/>
    </row>
    <row r="5929" spans="7:7">
      <c r="G5929" s="31"/>
    </row>
    <row r="5930" spans="7:7">
      <c r="G5930" s="31"/>
    </row>
    <row r="5931" spans="7:7">
      <c r="G5931" s="31"/>
    </row>
    <row r="5932" spans="7:7">
      <c r="G5932" s="31"/>
    </row>
    <row r="5933" spans="7:7">
      <c r="G5933" s="31"/>
    </row>
    <row r="5934" spans="7:7">
      <c r="G5934" s="31"/>
    </row>
    <row r="5935" spans="7:7">
      <c r="G5935" s="31"/>
    </row>
    <row r="5936" spans="7:7">
      <c r="G5936" s="31"/>
    </row>
    <row r="5937" spans="7:7">
      <c r="G5937" s="31"/>
    </row>
    <row r="5938" spans="7:7">
      <c r="G5938" s="31"/>
    </row>
    <row r="5939" spans="7:7">
      <c r="G5939" s="31"/>
    </row>
    <row r="5940" spans="7:7">
      <c r="G5940" s="31"/>
    </row>
    <row r="5941" spans="7:7">
      <c r="G5941" s="31"/>
    </row>
    <row r="5942" spans="7:7">
      <c r="G5942" s="31"/>
    </row>
    <row r="5943" spans="7:7">
      <c r="G5943" s="31"/>
    </row>
    <row r="5944" spans="7:7">
      <c r="G5944" s="31"/>
    </row>
    <row r="5945" spans="7:7">
      <c r="G5945" s="31"/>
    </row>
    <row r="5946" spans="7:7">
      <c r="G5946" s="31"/>
    </row>
    <row r="5947" spans="7:7">
      <c r="G5947" s="31"/>
    </row>
    <row r="5948" spans="7:7">
      <c r="G5948" s="31"/>
    </row>
    <row r="5949" spans="7:7">
      <c r="G5949" s="31"/>
    </row>
    <row r="5950" spans="7:7">
      <c r="G5950" s="31"/>
    </row>
    <row r="5951" spans="7:7">
      <c r="G5951" s="31"/>
    </row>
    <row r="5952" spans="7:7">
      <c r="G5952" s="31"/>
    </row>
    <row r="5953" spans="7:7">
      <c r="G5953" s="31"/>
    </row>
    <row r="5954" spans="7:7">
      <c r="G5954" s="31"/>
    </row>
    <row r="5955" spans="7:7">
      <c r="G5955" s="31"/>
    </row>
    <row r="5956" spans="7:7">
      <c r="G5956" s="31"/>
    </row>
    <row r="5957" spans="7:7">
      <c r="G5957" s="31"/>
    </row>
    <row r="5958" spans="7:7">
      <c r="G5958" s="31"/>
    </row>
    <row r="5959" spans="7:7">
      <c r="G5959" s="31"/>
    </row>
    <row r="5960" spans="7:7">
      <c r="G5960" s="31"/>
    </row>
    <row r="5961" spans="7:7">
      <c r="G5961" s="31"/>
    </row>
    <row r="5962" spans="7:7">
      <c r="G5962" s="31"/>
    </row>
    <row r="5963" spans="7:7">
      <c r="G5963" s="31"/>
    </row>
    <row r="5964" spans="7:7">
      <c r="G5964" s="31"/>
    </row>
    <row r="5965" spans="7:7">
      <c r="G5965" s="31"/>
    </row>
    <row r="5966" spans="7:7">
      <c r="G5966" s="31"/>
    </row>
    <row r="5967" spans="7:7">
      <c r="G5967" s="31"/>
    </row>
    <row r="5968" spans="7:7">
      <c r="G5968" s="31"/>
    </row>
    <row r="5969" spans="7:7">
      <c r="G5969" s="31"/>
    </row>
    <row r="5970" spans="7:7">
      <c r="G5970" s="31"/>
    </row>
    <row r="5971" spans="7:7">
      <c r="G5971" s="31"/>
    </row>
    <row r="5972" spans="7:7">
      <c r="G5972" s="31"/>
    </row>
    <row r="5973" spans="7:7">
      <c r="G5973" s="31"/>
    </row>
    <row r="5974" spans="7:7">
      <c r="G5974" s="31"/>
    </row>
    <row r="5975" spans="7:7">
      <c r="G5975" s="31"/>
    </row>
    <row r="5976" spans="7:7">
      <c r="G5976" s="31"/>
    </row>
    <row r="5977" spans="7:7">
      <c r="G5977" s="31"/>
    </row>
    <row r="5978" spans="7:7">
      <c r="G5978" s="31"/>
    </row>
    <row r="5979" spans="7:7">
      <c r="G5979" s="31"/>
    </row>
    <row r="5980" spans="7:7">
      <c r="G5980" s="31"/>
    </row>
    <row r="5981" spans="7:7">
      <c r="G5981" s="31"/>
    </row>
    <row r="5982" spans="7:7">
      <c r="G5982" s="31"/>
    </row>
    <row r="5983" spans="7:7">
      <c r="G5983" s="31"/>
    </row>
    <row r="5984" spans="7:7">
      <c r="G5984" s="31"/>
    </row>
    <row r="5985" spans="7:7">
      <c r="G5985" s="31"/>
    </row>
    <row r="5986" spans="7:7">
      <c r="G5986" s="31"/>
    </row>
    <row r="5987" spans="7:7">
      <c r="G5987" s="31"/>
    </row>
    <row r="5988" spans="7:7">
      <c r="G5988" s="31"/>
    </row>
    <row r="5989" spans="7:7">
      <c r="G5989" s="31"/>
    </row>
    <row r="5990" spans="7:7">
      <c r="G5990" s="31"/>
    </row>
    <row r="5991" spans="7:7">
      <c r="G5991" s="31"/>
    </row>
    <row r="5992" spans="7:7">
      <c r="G5992" s="31"/>
    </row>
    <row r="5993" spans="7:7">
      <c r="G5993" s="31"/>
    </row>
    <row r="5994" spans="7:7">
      <c r="G5994" s="31"/>
    </row>
    <row r="5995" spans="7:7">
      <c r="G5995" s="31"/>
    </row>
    <row r="5996" spans="7:7">
      <c r="G5996" s="31"/>
    </row>
    <row r="5997" spans="7:7">
      <c r="G5997" s="31"/>
    </row>
    <row r="5998" spans="7:7">
      <c r="G5998" s="31"/>
    </row>
    <row r="5999" spans="7:7">
      <c r="G5999" s="31"/>
    </row>
    <row r="6000" spans="7:7">
      <c r="G6000" s="31"/>
    </row>
    <row r="6001" spans="7:7">
      <c r="G6001" s="31"/>
    </row>
    <row r="6002" spans="7:7">
      <c r="G6002" s="31"/>
    </row>
    <row r="6003" spans="7:7">
      <c r="G6003" s="31"/>
    </row>
    <row r="6004" spans="7:7">
      <c r="G6004" s="31"/>
    </row>
    <row r="6005" spans="7:7">
      <c r="G6005" s="31"/>
    </row>
    <row r="6006" spans="7:7">
      <c r="G6006" s="31"/>
    </row>
    <row r="6007" spans="7:7">
      <c r="G6007" s="31"/>
    </row>
    <row r="6008" spans="7:7">
      <c r="G6008" s="31"/>
    </row>
    <row r="6009" spans="7:7">
      <c r="G6009" s="31"/>
    </row>
    <row r="6010" spans="7:7">
      <c r="G6010" s="31"/>
    </row>
    <row r="6011" spans="7:7">
      <c r="G6011" s="31"/>
    </row>
    <row r="6012" spans="7:7">
      <c r="G6012" s="31"/>
    </row>
    <row r="6013" spans="7:7">
      <c r="G6013" s="31"/>
    </row>
    <row r="6014" spans="7:7">
      <c r="G6014" s="31"/>
    </row>
    <row r="6015" spans="7:7">
      <c r="G6015" s="31"/>
    </row>
    <row r="6016" spans="7:7">
      <c r="G6016" s="31"/>
    </row>
    <row r="6017" spans="7:7">
      <c r="G6017" s="31"/>
    </row>
    <row r="6018" spans="7:7">
      <c r="G6018" s="31"/>
    </row>
    <row r="6019" spans="7:7">
      <c r="G6019" s="31"/>
    </row>
    <row r="6020" spans="7:7">
      <c r="G6020" s="31"/>
    </row>
    <row r="6021" spans="7:7">
      <c r="G6021" s="31"/>
    </row>
    <row r="6022" spans="7:7">
      <c r="G6022" s="31"/>
    </row>
    <row r="6023" spans="7:7">
      <c r="G6023" s="31"/>
    </row>
    <row r="6024" spans="7:7">
      <c r="G6024" s="31"/>
    </row>
    <row r="6025" spans="7:7">
      <c r="G6025" s="31"/>
    </row>
    <row r="6026" spans="7:7">
      <c r="G6026" s="31"/>
    </row>
    <row r="6027" spans="7:7">
      <c r="G6027" s="31"/>
    </row>
    <row r="6028" spans="7:7">
      <c r="G6028" s="31"/>
    </row>
    <row r="6029" spans="7:7">
      <c r="G6029" s="31"/>
    </row>
    <row r="6030" spans="7:7">
      <c r="G6030" s="31"/>
    </row>
    <row r="6031" spans="7:7">
      <c r="G6031" s="31"/>
    </row>
    <row r="6032" spans="7:7">
      <c r="G6032" s="31"/>
    </row>
    <row r="6033" spans="7:7">
      <c r="G6033" s="31"/>
    </row>
    <row r="6034" spans="7:7">
      <c r="G6034" s="31"/>
    </row>
    <row r="6035" spans="7:7">
      <c r="G6035" s="31"/>
    </row>
    <row r="6036" spans="7:7">
      <c r="G6036" s="31"/>
    </row>
    <row r="6037" spans="7:7">
      <c r="G6037" s="31"/>
    </row>
    <row r="6038" spans="7:7">
      <c r="G6038" s="31"/>
    </row>
    <row r="6039" spans="7:7">
      <c r="G6039" s="31"/>
    </row>
    <row r="6040" spans="7:7">
      <c r="G6040" s="31"/>
    </row>
    <row r="6041" spans="7:7">
      <c r="G6041" s="31"/>
    </row>
    <row r="6042" spans="7:7">
      <c r="G6042" s="31"/>
    </row>
    <row r="6043" spans="7:7">
      <c r="G6043" s="31"/>
    </row>
    <row r="6044" spans="7:7">
      <c r="G6044" s="31"/>
    </row>
    <row r="6045" spans="7:7">
      <c r="G6045" s="31"/>
    </row>
    <row r="6046" spans="7:7">
      <c r="G6046" s="31"/>
    </row>
    <row r="6047" spans="7:7">
      <c r="G6047" s="31"/>
    </row>
    <row r="6048" spans="7:7">
      <c r="G6048" s="31"/>
    </row>
    <row r="6049" spans="7:7">
      <c r="G6049" s="31"/>
    </row>
    <row r="6050" spans="7:7">
      <c r="G6050" s="31"/>
    </row>
    <row r="6051" spans="7:7">
      <c r="G6051" s="31"/>
    </row>
    <row r="6052" spans="7:7">
      <c r="G6052" s="31"/>
    </row>
    <row r="6053" spans="7:7">
      <c r="G6053" s="31"/>
    </row>
    <row r="6054" spans="7:7">
      <c r="G6054" s="31"/>
    </row>
    <row r="6055" spans="7:7">
      <c r="G6055" s="31"/>
    </row>
    <row r="6056" spans="7:7">
      <c r="G6056" s="31"/>
    </row>
    <row r="6057" spans="7:7">
      <c r="G6057" s="31"/>
    </row>
    <row r="6058" spans="7:7">
      <c r="G6058" s="31"/>
    </row>
    <row r="6059" spans="7:7">
      <c r="G6059" s="31"/>
    </row>
    <row r="6060" spans="7:7">
      <c r="G6060" s="31"/>
    </row>
    <row r="6061" spans="7:7">
      <c r="G6061" s="31"/>
    </row>
    <row r="6062" spans="7:7">
      <c r="G6062" s="31"/>
    </row>
    <row r="6063" spans="7:7">
      <c r="G6063" s="31"/>
    </row>
    <row r="6064" spans="7:7">
      <c r="G6064" s="31"/>
    </row>
    <row r="6065" spans="7:7">
      <c r="G6065" s="31"/>
    </row>
    <row r="6066" spans="7:7">
      <c r="G6066" s="31"/>
    </row>
    <row r="6067" spans="7:7">
      <c r="G6067" s="31"/>
    </row>
    <row r="6068" spans="7:7">
      <c r="G6068" s="31"/>
    </row>
    <row r="6069" spans="7:7">
      <c r="G6069" s="31"/>
    </row>
    <row r="6070" spans="7:7">
      <c r="G6070" s="31"/>
    </row>
    <row r="6071" spans="7:7">
      <c r="G6071" s="31"/>
    </row>
    <row r="6072" spans="7:7">
      <c r="G6072" s="31"/>
    </row>
    <row r="6073" spans="7:7">
      <c r="G6073" s="31"/>
    </row>
    <row r="6074" spans="7:7">
      <c r="G6074" s="31"/>
    </row>
    <row r="6075" spans="7:7">
      <c r="G6075" s="31"/>
    </row>
    <row r="6076" spans="7:7">
      <c r="G6076" s="31"/>
    </row>
    <row r="6077" spans="7:7">
      <c r="G6077" s="31"/>
    </row>
    <row r="6078" spans="7:7">
      <c r="G6078" s="31"/>
    </row>
    <row r="6079" spans="7:7">
      <c r="G6079" s="31"/>
    </row>
    <row r="6080" spans="7:7">
      <c r="G6080" s="31"/>
    </row>
    <row r="6081" spans="7:7">
      <c r="G6081" s="31"/>
    </row>
    <row r="6082" spans="7:7">
      <c r="G6082" s="31"/>
    </row>
    <row r="6083" spans="7:7">
      <c r="G6083" s="31"/>
    </row>
    <row r="6084" spans="7:7">
      <c r="G6084" s="31"/>
    </row>
    <row r="6085" spans="7:7">
      <c r="G6085" s="31"/>
    </row>
    <row r="6086" spans="7:7">
      <c r="G6086" s="31"/>
    </row>
    <row r="6087" spans="7:7">
      <c r="G6087" s="31"/>
    </row>
    <row r="6088" spans="7:7">
      <c r="G6088" s="31"/>
    </row>
    <row r="6089" spans="7:7">
      <c r="G6089" s="31"/>
    </row>
    <row r="6090" spans="7:7">
      <c r="G6090" s="31"/>
    </row>
    <row r="6091" spans="7:7">
      <c r="G6091" s="31"/>
    </row>
    <row r="6092" spans="7:7">
      <c r="G6092" s="31"/>
    </row>
    <row r="6093" spans="7:7">
      <c r="G6093" s="31"/>
    </row>
    <row r="6094" spans="7:7">
      <c r="G6094" s="31"/>
    </row>
    <row r="6095" spans="7:7">
      <c r="G6095" s="31"/>
    </row>
    <row r="6096" spans="7:7">
      <c r="G6096" s="31"/>
    </row>
    <row r="6097" spans="7:7">
      <c r="G6097" s="31"/>
    </row>
    <row r="6098" spans="7:7">
      <c r="G6098" s="31"/>
    </row>
    <row r="6099" spans="7:7">
      <c r="G6099" s="31"/>
    </row>
    <row r="6100" spans="7:7">
      <c r="G6100" s="31"/>
    </row>
    <row r="6101" spans="7:7">
      <c r="G6101" s="31"/>
    </row>
    <row r="6102" spans="7:7">
      <c r="G6102" s="31"/>
    </row>
    <row r="6103" spans="7:7">
      <c r="G6103" s="31"/>
    </row>
    <row r="6104" spans="7:7">
      <c r="G6104" s="31"/>
    </row>
    <row r="6105" spans="7:7">
      <c r="G6105" s="31"/>
    </row>
    <row r="6106" spans="7:7">
      <c r="G6106" s="31"/>
    </row>
    <row r="6107" spans="7:7">
      <c r="G6107" s="31"/>
    </row>
    <row r="6108" spans="7:7">
      <c r="G6108" s="31"/>
    </row>
    <row r="6109" spans="7:7">
      <c r="G6109" s="31"/>
    </row>
    <row r="6110" spans="7:7">
      <c r="G6110" s="31"/>
    </row>
    <row r="6111" spans="7:7">
      <c r="G6111" s="31"/>
    </row>
    <row r="6112" spans="7:7">
      <c r="G6112" s="31"/>
    </row>
    <row r="6113" spans="7:7">
      <c r="G6113" s="31"/>
    </row>
    <row r="6114" spans="7:7">
      <c r="G6114" s="31"/>
    </row>
    <row r="6115" spans="7:7">
      <c r="G6115" s="31"/>
    </row>
    <row r="6116" spans="7:7">
      <c r="G6116" s="31"/>
    </row>
    <row r="6117" spans="7:7">
      <c r="G6117" s="31"/>
    </row>
    <row r="6118" spans="7:7">
      <c r="G6118" s="31"/>
    </row>
    <row r="6119" spans="7:7">
      <c r="G6119" s="31"/>
    </row>
    <row r="6120" spans="7:7">
      <c r="G6120" s="31"/>
    </row>
    <row r="6121" spans="7:7">
      <c r="G6121" s="31"/>
    </row>
    <row r="6122" spans="7:7">
      <c r="G6122" s="31"/>
    </row>
    <row r="6123" spans="7:7">
      <c r="G6123" s="31"/>
    </row>
    <row r="6124" spans="7:7">
      <c r="G6124" s="31"/>
    </row>
    <row r="6125" spans="7:7">
      <c r="G6125" s="31"/>
    </row>
    <row r="6126" spans="7:7">
      <c r="G6126" s="31"/>
    </row>
    <row r="6127" spans="7:7">
      <c r="G6127" s="31"/>
    </row>
    <row r="6128" spans="7:7">
      <c r="G6128" s="31"/>
    </row>
    <row r="6129" spans="7:7">
      <c r="G6129" s="31"/>
    </row>
    <row r="6130" spans="7:7">
      <c r="G6130" s="31"/>
    </row>
    <row r="6131" spans="7:7">
      <c r="G6131" s="31"/>
    </row>
    <row r="6132" spans="7:7">
      <c r="G6132" s="31"/>
    </row>
    <row r="6133" spans="7:7">
      <c r="G6133" s="31"/>
    </row>
    <row r="6134" spans="7:7">
      <c r="G6134" s="31"/>
    </row>
    <row r="6135" spans="7:7">
      <c r="G6135" s="31"/>
    </row>
    <row r="6136" spans="7:7">
      <c r="G6136" s="31"/>
    </row>
    <row r="6137" spans="7:7">
      <c r="G6137" s="31"/>
    </row>
    <row r="6138" spans="7:7">
      <c r="G6138" s="31"/>
    </row>
    <row r="6139" spans="7:7">
      <c r="G6139" s="31"/>
    </row>
    <row r="6140" spans="7:7">
      <c r="G6140" s="31"/>
    </row>
    <row r="6141" spans="7:7">
      <c r="G6141" s="31"/>
    </row>
    <row r="6142" spans="7:7">
      <c r="G6142" s="31"/>
    </row>
    <row r="6143" spans="7:7">
      <c r="G6143" s="31"/>
    </row>
    <row r="6144" spans="7:7">
      <c r="G6144" s="31"/>
    </row>
    <row r="6145" spans="7:7">
      <c r="G6145" s="31"/>
    </row>
    <row r="6146" spans="7:7">
      <c r="G6146" s="31"/>
    </row>
    <row r="6147" spans="7:7">
      <c r="G6147" s="31"/>
    </row>
    <row r="6148" spans="7:7">
      <c r="G6148" s="31"/>
    </row>
    <row r="6149" spans="7:7">
      <c r="G6149" s="31"/>
    </row>
    <row r="6150" spans="7:7">
      <c r="G6150" s="31"/>
    </row>
    <row r="6151" spans="7:7">
      <c r="G6151" s="31"/>
    </row>
    <row r="6152" spans="7:7">
      <c r="G6152" s="31"/>
    </row>
    <row r="6153" spans="7:7">
      <c r="G6153" s="31"/>
    </row>
    <row r="6154" spans="7:7">
      <c r="G6154" s="31"/>
    </row>
    <row r="6155" spans="7:7">
      <c r="G6155" s="31"/>
    </row>
    <row r="6156" spans="7:7">
      <c r="G6156" s="31"/>
    </row>
    <row r="6157" spans="7:7">
      <c r="G6157" s="31"/>
    </row>
    <row r="6158" spans="7:7">
      <c r="G6158" s="31"/>
    </row>
    <row r="6159" spans="7:7">
      <c r="G6159" s="31"/>
    </row>
    <row r="6160" spans="7:7">
      <c r="G6160" s="31"/>
    </row>
    <row r="6161" spans="7:7">
      <c r="G6161" s="31"/>
    </row>
    <row r="6162" spans="7:7">
      <c r="G6162" s="31"/>
    </row>
    <row r="6163" spans="7:7">
      <c r="G6163" s="31"/>
    </row>
    <row r="6164" spans="7:7">
      <c r="G6164" s="31"/>
    </row>
    <row r="6165" spans="7:7">
      <c r="G6165" s="31"/>
    </row>
    <row r="6166" spans="7:7">
      <c r="G6166" s="31"/>
    </row>
    <row r="6167" spans="7:7">
      <c r="G6167" s="31"/>
    </row>
    <row r="6168" spans="7:7">
      <c r="G6168" s="31"/>
    </row>
    <row r="6169" spans="7:7">
      <c r="G6169" s="31"/>
    </row>
    <row r="6170" spans="7:7">
      <c r="G6170" s="31"/>
    </row>
    <row r="6171" spans="7:7">
      <c r="G6171" s="31"/>
    </row>
    <row r="6172" spans="7:7">
      <c r="G6172" s="31"/>
    </row>
    <row r="6173" spans="7:7">
      <c r="G6173" s="31"/>
    </row>
    <row r="6174" spans="7:7">
      <c r="G6174" s="31"/>
    </row>
    <row r="6175" spans="7:7">
      <c r="G6175" s="31"/>
    </row>
    <row r="6176" spans="7:7">
      <c r="G6176" s="31"/>
    </row>
    <row r="6177" spans="7:7">
      <c r="G6177" s="31"/>
    </row>
    <row r="6178" spans="7:7">
      <c r="G6178" s="31"/>
    </row>
    <row r="6179" spans="7:7">
      <c r="G6179" s="31"/>
    </row>
    <row r="6180" spans="7:7">
      <c r="G6180" s="31"/>
    </row>
    <row r="6181" spans="7:7">
      <c r="G6181" s="31"/>
    </row>
    <row r="6182" spans="7:7">
      <c r="G6182" s="31"/>
    </row>
    <row r="6183" spans="7:7">
      <c r="G6183" s="31"/>
    </row>
    <row r="6184" spans="7:7">
      <c r="G6184" s="31"/>
    </row>
    <row r="6185" spans="7:7">
      <c r="G6185" s="31"/>
    </row>
    <row r="6186" spans="7:7">
      <c r="G6186" s="31"/>
    </row>
    <row r="6187" spans="7:7">
      <c r="G6187" s="31"/>
    </row>
    <row r="6188" spans="7:7">
      <c r="G6188" s="31"/>
    </row>
    <row r="6189" spans="7:7">
      <c r="G6189" s="31"/>
    </row>
    <row r="6190" spans="7:7">
      <c r="G6190" s="31"/>
    </row>
    <row r="6191" spans="7:7">
      <c r="G6191" s="31"/>
    </row>
    <row r="6192" spans="7:7">
      <c r="G6192" s="31"/>
    </row>
    <row r="6193" spans="7:7">
      <c r="G6193" s="31"/>
    </row>
    <row r="6194" spans="7:7">
      <c r="G6194" s="31"/>
    </row>
    <row r="6195" spans="7:7">
      <c r="G6195" s="31"/>
    </row>
    <row r="6196" spans="7:7">
      <c r="G6196" s="31"/>
    </row>
    <row r="6197" spans="7:7">
      <c r="G6197" s="31"/>
    </row>
    <row r="6198" spans="7:7">
      <c r="G6198" s="31"/>
    </row>
    <row r="6199" spans="7:7">
      <c r="G6199" s="31"/>
    </row>
    <row r="6200" spans="7:7">
      <c r="G6200" s="31"/>
    </row>
    <row r="6201" spans="7:7">
      <c r="G6201" s="31"/>
    </row>
    <row r="6202" spans="7:7">
      <c r="G6202" s="31"/>
    </row>
    <row r="6203" spans="7:7">
      <c r="G6203" s="31"/>
    </row>
    <row r="6204" spans="7:7">
      <c r="G6204" s="31"/>
    </row>
    <row r="6205" spans="7:7">
      <c r="G6205" s="31"/>
    </row>
    <row r="6206" spans="7:7">
      <c r="G6206" s="31"/>
    </row>
    <row r="6207" spans="7:7">
      <c r="G6207" s="31"/>
    </row>
    <row r="6208" spans="7:7">
      <c r="G6208" s="31"/>
    </row>
    <row r="6209" spans="7:7">
      <c r="G6209" s="31"/>
    </row>
    <row r="6210" spans="7:7">
      <c r="G6210" s="31"/>
    </row>
    <row r="6211" spans="7:7">
      <c r="G6211" s="31"/>
    </row>
    <row r="6212" spans="7:7">
      <c r="G6212" s="31"/>
    </row>
    <row r="6213" spans="7:7">
      <c r="G6213" s="31"/>
    </row>
    <row r="6214" spans="7:7">
      <c r="G6214" s="31"/>
    </row>
    <row r="6215" spans="7:7">
      <c r="G6215" s="31"/>
    </row>
    <row r="6216" spans="7:7">
      <c r="G6216" s="31"/>
    </row>
    <row r="6217" spans="7:7">
      <c r="G6217" s="31"/>
    </row>
    <row r="6218" spans="7:7">
      <c r="G6218" s="31"/>
    </row>
    <row r="6219" spans="7:7">
      <c r="G6219" s="31"/>
    </row>
    <row r="6220" spans="7:7">
      <c r="G6220" s="31"/>
    </row>
    <row r="6221" spans="7:7">
      <c r="G6221" s="31"/>
    </row>
    <row r="6222" spans="7:7">
      <c r="G6222" s="31"/>
    </row>
    <row r="6223" spans="7:7">
      <c r="G6223" s="31"/>
    </row>
    <row r="6224" spans="7:7">
      <c r="G6224" s="31"/>
    </row>
    <row r="6225" spans="7:7">
      <c r="G6225" s="31"/>
    </row>
    <row r="6226" spans="7:7">
      <c r="G6226" s="31"/>
    </row>
    <row r="6227" spans="7:7">
      <c r="G6227" s="31"/>
    </row>
    <row r="6228" spans="7:7">
      <c r="G6228" s="31"/>
    </row>
    <row r="6229" spans="7:7">
      <c r="G6229" s="31"/>
    </row>
    <row r="6230" spans="7:7">
      <c r="G6230" s="31"/>
    </row>
    <row r="6231" spans="7:7">
      <c r="G6231" s="31"/>
    </row>
    <row r="6232" spans="7:7">
      <c r="G6232" s="31"/>
    </row>
    <row r="6233" spans="7:7">
      <c r="G6233" s="31"/>
    </row>
    <row r="6234" spans="7:7">
      <c r="G6234" s="31"/>
    </row>
    <row r="6235" spans="7:7">
      <c r="G6235" s="31"/>
    </row>
    <row r="6236" spans="7:7">
      <c r="G6236" s="31"/>
    </row>
    <row r="6237" spans="7:7">
      <c r="G6237" s="31"/>
    </row>
    <row r="6238" spans="7:7">
      <c r="G6238" s="31"/>
    </row>
    <row r="6239" spans="7:7">
      <c r="G6239" s="31"/>
    </row>
    <row r="6240" spans="7:7">
      <c r="G6240" s="31"/>
    </row>
    <row r="6241" spans="7:7">
      <c r="G6241" s="31"/>
    </row>
    <row r="6242" spans="7:7">
      <c r="G6242" s="31"/>
    </row>
    <row r="6243" spans="7:7">
      <c r="G6243" s="31"/>
    </row>
    <row r="6244" spans="7:7">
      <c r="G6244" s="31"/>
    </row>
    <row r="6245" spans="7:7">
      <c r="G6245" s="31"/>
    </row>
    <row r="6246" spans="7:7">
      <c r="G6246" s="31"/>
    </row>
    <row r="6247" spans="7:7">
      <c r="G6247" s="31"/>
    </row>
    <row r="6248" spans="7:7">
      <c r="G6248" s="31"/>
    </row>
    <row r="6249" spans="7:7">
      <c r="G6249" s="31"/>
    </row>
    <row r="6250" spans="7:7">
      <c r="G6250" s="31"/>
    </row>
    <row r="6251" spans="7:7">
      <c r="G6251" s="31"/>
    </row>
    <row r="6252" spans="7:7">
      <c r="G6252" s="31"/>
    </row>
    <row r="6253" spans="7:7">
      <c r="G6253" s="31"/>
    </row>
    <row r="6254" spans="7:7">
      <c r="G6254" s="31"/>
    </row>
    <row r="6255" spans="7:7">
      <c r="G6255" s="31"/>
    </row>
    <row r="6256" spans="7:7">
      <c r="G6256" s="31"/>
    </row>
    <row r="6257" spans="7:7">
      <c r="G6257" s="31"/>
    </row>
    <row r="6258" spans="7:7">
      <c r="G6258" s="31"/>
    </row>
    <row r="6259" spans="7:7">
      <c r="G6259" s="31"/>
    </row>
    <row r="6260" spans="7:7">
      <c r="G6260" s="31"/>
    </row>
    <row r="6261" spans="7:7">
      <c r="G6261" s="31"/>
    </row>
    <row r="6262" spans="7:7">
      <c r="G6262" s="31"/>
    </row>
    <row r="6263" spans="7:7">
      <c r="G6263" s="31"/>
    </row>
    <row r="6264" spans="7:7">
      <c r="G6264" s="31"/>
    </row>
    <row r="6265" spans="7:7">
      <c r="G6265" s="31"/>
    </row>
    <row r="6266" spans="7:7">
      <c r="G6266" s="31"/>
    </row>
    <row r="6267" spans="7:7">
      <c r="G6267" s="31"/>
    </row>
    <row r="6268" spans="7:7">
      <c r="G6268" s="31"/>
    </row>
    <row r="6269" spans="7:7">
      <c r="G6269" s="31"/>
    </row>
    <row r="6270" spans="7:7">
      <c r="G6270" s="31"/>
    </row>
    <row r="6271" spans="7:7">
      <c r="G6271" s="31"/>
    </row>
    <row r="6272" spans="7:7">
      <c r="G6272" s="31"/>
    </row>
    <row r="6273" spans="7:7">
      <c r="G6273" s="31"/>
    </row>
    <row r="6274" spans="7:7">
      <c r="G6274" s="31"/>
    </row>
    <row r="6275" spans="7:7">
      <c r="G6275" s="31"/>
    </row>
    <row r="6276" spans="7:7">
      <c r="G6276" s="31"/>
    </row>
    <row r="6277" spans="7:7">
      <c r="G6277" s="31"/>
    </row>
    <row r="6278" spans="7:7">
      <c r="G6278" s="31"/>
    </row>
    <row r="6279" spans="7:7">
      <c r="G6279" s="31"/>
    </row>
    <row r="6280" spans="7:7">
      <c r="G6280" s="31"/>
    </row>
    <row r="6281" spans="7:7">
      <c r="G6281" s="31"/>
    </row>
    <row r="6282" spans="7:7">
      <c r="G6282" s="31"/>
    </row>
    <row r="6283" spans="7:7">
      <c r="G6283" s="31"/>
    </row>
    <row r="6284" spans="7:7">
      <c r="G6284" s="31"/>
    </row>
    <row r="6285" spans="7:7">
      <c r="G6285" s="31"/>
    </row>
    <row r="6286" spans="7:7">
      <c r="G6286" s="31"/>
    </row>
    <row r="6287" spans="7:7">
      <c r="G6287" s="31"/>
    </row>
    <row r="6288" spans="7:7">
      <c r="G6288" s="31"/>
    </row>
    <row r="6289" spans="7:7">
      <c r="G6289" s="31"/>
    </row>
    <row r="6290" spans="7:7">
      <c r="G6290" s="31"/>
    </row>
    <row r="6291" spans="7:7">
      <c r="G6291" s="31"/>
    </row>
    <row r="6292" spans="7:7">
      <c r="G6292" s="31"/>
    </row>
    <row r="6293" spans="7:7">
      <c r="G6293" s="31"/>
    </row>
    <row r="6294" spans="7:7">
      <c r="G6294" s="31"/>
    </row>
    <row r="6295" spans="7:7">
      <c r="G6295" s="31"/>
    </row>
    <row r="6296" spans="7:7">
      <c r="G6296" s="31"/>
    </row>
    <row r="6297" spans="7:7">
      <c r="G6297" s="31"/>
    </row>
    <row r="6298" spans="7:7">
      <c r="G6298" s="31"/>
    </row>
    <row r="6299" spans="7:7">
      <c r="G6299" s="31"/>
    </row>
    <row r="6300" spans="7:7">
      <c r="G6300" s="31"/>
    </row>
    <row r="6301" spans="7:7">
      <c r="G6301" s="31"/>
    </row>
    <row r="6302" spans="7:7">
      <c r="G6302" s="31"/>
    </row>
    <row r="6303" spans="7:7">
      <c r="G6303" s="31"/>
    </row>
    <row r="6304" spans="7:7">
      <c r="G6304" s="31"/>
    </row>
    <row r="6305" spans="7:7">
      <c r="G6305" s="31"/>
    </row>
    <row r="6306" spans="7:7">
      <c r="G6306" s="31"/>
    </row>
    <row r="6307" spans="7:7">
      <c r="G6307" s="31"/>
    </row>
    <row r="6308" spans="7:7">
      <c r="G6308" s="31"/>
    </row>
    <row r="6309" spans="7:7">
      <c r="G6309" s="31"/>
    </row>
    <row r="6310" spans="7:7">
      <c r="G6310" s="31"/>
    </row>
    <row r="6311" spans="7:7">
      <c r="G6311" s="31"/>
    </row>
    <row r="6312" spans="7:7">
      <c r="G6312" s="31"/>
    </row>
    <row r="6313" spans="7:7">
      <c r="G6313" s="31"/>
    </row>
    <row r="6314" spans="7:7">
      <c r="G6314" s="31"/>
    </row>
    <row r="6315" spans="7:7">
      <c r="G6315" s="31"/>
    </row>
    <row r="6316" spans="7:7">
      <c r="G6316" s="31"/>
    </row>
    <row r="6317" spans="7:7">
      <c r="G6317" s="31"/>
    </row>
    <row r="6318" spans="7:7">
      <c r="G6318" s="31"/>
    </row>
    <row r="6319" spans="7:7">
      <c r="G6319" s="31"/>
    </row>
    <row r="6320" spans="7:7">
      <c r="G6320" s="31"/>
    </row>
    <row r="6321" spans="7:7">
      <c r="G6321" s="31"/>
    </row>
    <row r="6322" spans="7:7">
      <c r="G6322" s="31"/>
    </row>
    <row r="6323" spans="7:7">
      <c r="G6323" s="31"/>
    </row>
    <row r="6324" spans="7:7">
      <c r="G6324" s="31"/>
    </row>
    <row r="6325" spans="7:7">
      <c r="G6325" s="31"/>
    </row>
    <row r="6326" spans="7:7">
      <c r="G6326" s="31"/>
    </row>
    <row r="6327" spans="7:7">
      <c r="G6327" s="31"/>
    </row>
    <row r="6328" spans="7:7">
      <c r="G6328" s="31"/>
    </row>
    <row r="6329" spans="7:7">
      <c r="G6329" s="31"/>
    </row>
    <row r="6330" spans="7:7">
      <c r="G6330" s="31"/>
    </row>
    <row r="6331" spans="7:7">
      <c r="G6331" s="31"/>
    </row>
    <row r="6332" spans="7:7">
      <c r="G6332" s="31"/>
    </row>
    <row r="6333" spans="7:7">
      <c r="G6333" s="31"/>
    </row>
    <row r="6334" spans="7:7">
      <c r="G6334" s="31"/>
    </row>
    <row r="6335" spans="7:7">
      <c r="G6335" s="31"/>
    </row>
    <row r="6336" spans="7:7">
      <c r="G6336" s="31"/>
    </row>
    <row r="6337" spans="7:7">
      <c r="G6337" s="31"/>
    </row>
    <row r="6338" spans="7:7">
      <c r="G6338" s="31"/>
    </row>
    <row r="6339" spans="7:7">
      <c r="G6339" s="31"/>
    </row>
    <row r="6340" spans="7:7">
      <c r="G6340" s="31"/>
    </row>
    <row r="6341" spans="7:7">
      <c r="G6341" s="31"/>
    </row>
    <row r="6342" spans="7:7">
      <c r="G6342" s="31"/>
    </row>
    <row r="6343" spans="7:7">
      <c r="G6343" s="31"/>
    </row>
    <row r="6344" spans="7:7">
      <c r="G6344" s="31"/>
    </row>
    <row r="6345" spans="7:7">
      <c r="G6345" s="31"/>
    </row>
    <row r="6346" spans="7:7">
      <c r="G6346" s="31"/>
    </row>
    <row r="6347" spans="7:7">
      <c r="G6347" s="31"/>
    </row>
    <row r="6348" spans="7:7">
      <c r="G6348" s="31"/>
    </row>
    <row r="6349" spans="7:7">
      <c r="G6349" s="31"/>
    </row>
    <row r="6350" spans="7:7">
      <c r="G6350" s="31"/>
    </row>
    <row r="6351" spans="7:7">
      <c r="G6351" s="31"/>
    </row>
    <row r="6352" spans="7:7">
      <c r="G6352" s="31"/>
    </row>
    <row r="6353" spans="7:7">
      <c r="G6353" s="31"/>
    </row>
    <row r="6354" spans="7:7">
      <c r="G6354" s="31"/>
    </row>
    <row r="6355" spans="7:7">
      <c r="G6355" s="31"/>
    </row>
    <row r="6356" spans="7:7">
      <c r="G6356" s="31"/>
    </row>
    <row r="6357" spans="7:7">
      <c r="G6357" s="31"/>
    </row>
    <row r="6358" spans="7:7">
      <c r="G6358" s="31"/>
    </row>
    <row r="6359" spans="7:7">
      <c r="G6359" s="31"/>
    </row>
    <row r="6360" spans="7:7">
      <c r="G6360" s="31"/>
    </row>
    <row r="6361" spans="7:7">
      <c r="G6361" s="31"/>
    </row>
    <row r="6362" spans="7:7">
      <c r="G6362" s="31"/>
    </row>
    <row r="6363" spans="7:7">
      <c r="G6363" s="31"/>
    </row>
    <row r="6364" spans="7:7">
      <c r="G6364" s="31"/>
    </row>
    <row r="6365" spans="7:7">
      <c r="G6365" s="31"/>
    </row>
    <row r="6366" spans="7:7">
      <c r="G6366" s="31"/>
    </row>
    <row r="6367" spans="7:7">
      <c r="G6367" s="31"/>
    </row>
    <row r="6368" spans="7:7">
      <c r="G6368" s="31"/>
    </row>
    <row r="6369" spans="7:7">
      <c r="G6369" s="31"/>
    </row>
    <row r="6370" spans="7:7">
      <c r="G6370" s="31"/>
    </row>
    <row r="6371" spans="7:7">
      <c r="G6371" s="31"/>
    </row>
    <row r="6372" spans="7:7">
      <c r="G6372" s="31"/>
    </row>
    <row r="6373" spans="7:7">
      <c r="G6373" s="31"/>
    </row>
    <row r="6374" spans="7:7">
      <c r="G6374" s="31"/>
    </row>
    <row r="6375" spans="7:7">
      <c r="G6375" s="31"/>
    </row>
    <row r="6376" spans="7:7">
      <c r="G6376" s="31"/>
    </row>
    <row r="6377" spans="7:7">
      <c r="G6377" s="31"/>
    </row>
    <row r="6378" spans="7:7">
      <c r="G6378" s="31"/>
    </row>
    <row r="6379" spans="7:7">
      <c r="G6379" s="31"/>
    </row>
    <row r="6380" spans="7:7">
      <c r="G6380" s="31"/>
    </row>
    <row r="6381" spans="7:7">
      <c r="G6381" s="31"/>
    </row>
    <row r="6382" spans="7:7">
      <c r="G6382" s="31"/>
    </row>
    <row r="6383" spans="7:7">
      <c r="G6383" s="31"/>
    </row>
    <row r="6384" spans="7:7">
      <c r="G6384" s="31"/>
    </row>
    <row r="6385" spans="7:7">
      <c r="G6385" s="31"/>
    </row>
    <row r="6386" spans="7:7">
      <c r="G6386" s="31"/>
    </row>
    <row r="6387" spans="7:7">
      <c r="G6387" s="31"/>
    </row>
    <row r="6388" spans="7:7">
      <c r="G6388" s="31"/>
    </row>
    <row r="6389" spans="7:7">
      <c r="G6389" s="31"/>
    </row>
    <row r="6390" spans="7:7">
      <c r="G6390" s="31"/>
    </row>
    <row r="6391" spans="7:7">
      <c r="G6391" s="31"/>
    </row>
    <row r="6392" spans="7:7">
      <c r="G6392" s="31"/>
    </row>
    <row r="6393" spans="7:7">
      <c r="G6393" s="31"/>
    </row>
    <row r="6394" spans="7:7">
      <c r="G6394" s="31"/>
    </row>
    <row r="6395" spans="7:7">
      <c r="G6395" s="31"/>
    </row>
    <row r="6396" spans="7:7">
      <c r="G6396" s="31"/>
    </row>
    <row r="6397" spans="7:7">
      <c r="G6397" s="31"/>
    </row>
    <row r="6398" spans="7:7">
      <c r="G6398" s="31"/>
    </row>
    <row r="6399" spans="7:7">
      <c r="G6399" s="31"/>
    </row>
    <row r="6400" spans="7:7">
      <c r="G6400" s="31"/>
    </row>
    <row r="6401" spans="7:7">
      <c r="G6401" s="31"/>
    </row>
    <row r="6402" spans="7:7">
      <c r="G6402" s="31"/>
    </row>
    <row r="6403" spans="7:7">
      <c r="G6403" s="31"/>
    </row>
    <row r="6404" spans="7:7">
      <c r="G6404" s="31"/>
    </row>
    <row r="6405" spans="7:7">
      <c r="G6405" s="31"/>
    </row>
    <row r="6406" spans="7:7">
      <c r="G6406" s="31"/>
    </row>
    <row r="6407" spans="7:7">
      <c r="G6407" s="31"/>
    </row>
    <row r="6408" spans="7:7">
      <c r="G6408" s="31"/>
    </row>
    <row r="6409" spans="7:7">
      <c r="G6409" s="31"/>
    </row>
    <row r="6410" spans="7:7">
      <c r="G6410" s="31"/>
    </row>
    <row r="6411" spans="7:7">
      <c r="G6411" s="31"/>
    </row>
    <row r="6412" spans="7:7">
      <c r="G6412" s="31"/>
    </row>
    <row r="6413" spans="7:7">
      <c r="G6413" s="31"/>
    </row>
    <row r="6414" spans="7:7">
      <c r="G6414" s="31"/>
    </row>
    <row r="6415" spans="7:7">
      <c r="G6415" s="31"/>
    </row>
    <row r="6416" spans="7:7">
      <c r="G6416" s="31"/>
    </row>
    <row r="6417" spans="7:7">
      <c r="G6417" s="31"/>
    </row>
    <row r="6418" spans="7:7">
      <c r="G6418" s="31"/>
    </row>
    <row r="6419" spans="7:7">
      <c r="G6419" s="31"/>
    </row>
    <row r="6420" spans="7:7">
      <c r="G6420" s="31"/>
    </row>
    <row r="6421" spans="7:7">
      <c r="G6421" s="31"/>
    </row>
    <row r="6422" spans="7:7">
      <c r="G6422" s="31"/>
    </row>
    <row r="6423" spans="7:7">
      <c r="G6423" s="31"/>
    </row>
    <row r="6424" spans="7:7">
      <c r="G6424" s="31"/>
    </row>
    <row r="6425" spans="7:7">
      <c r="G6425" s="31"/>
    </row>
    <row r="6426" spans="7:7">
      <c r="G6426" s="31"/>
    </row>
    <row r="6427" spans="7:7">
      <c r="G6427" s="31"/>
    </row>
    <row r="6428" spans="7:7">
      <c r="G6428" s="31"/>
    </row>
    <row r="6429" spans="7:7">
      <c r="G6429" s="31"/>
    </row>
    <row r="6430" spans="7:7">
      <c r="G6430" s="31"/>
    </row>
    <row r="6431" spans="7:7">
      <c r="G6431" s="31"/>
    </row>
    <row r="6432" spans="7:7">
      <c r="G6432" s="31"/>
    </row>
    <row r="6433" spans="7:7">
      <c r="G6433" s="31"/>
    </row>
    <row r="6434" spans="7:7">
      <c r="G6434" s="31"/>
    </row>
    <row r="6435" spans="7:7">
      <c r="G6435" s="31"/>
    </row>
    <row r="6436" spans="7:7">
      <c r="G6436" s="31"/>
    </row>
    <row r="6437" spans="7:7">
      <c r="G6437" s="31"/>
    </row>
    <row r="6438" spans="7:7">
      <c r="G6438" s="31"/>
    </row>
    <row r="6439" spans="7:7">
      <c r="G6439" s="31"/>
    </row>
    <row r="6440" spans="7:7">
      <c r="G6440" s="31"/>
    </row>
    <row r="6441" spans="7:7">
      <c r="G6441" s="31"/>
    </row>
    <row r="6442" spans="7:7">
      <c r="G6442" s="31"/>
    </row>
    <row r="6443" spans="7:7">
      <c r="G6443" s="31"/>
    </row>
    <row r="6444" spans="7:7">
      <c r="G6444" s="31"/>
    </row>
    <row r="6445" spans="7:7">
      <c r="G6445" s="31"/>
    </row>
    <row r="6446" spans="7:7">
      <c r="G6446" s="31"/>
    </row>
    <row r="6447" spans="7:7">
      <c r="G6447" s="31"/>
    </row>
    <row r="6448" spans="7:7">
      <c r="G6448" s="31"/>
    </row>
    <row r="6449" spans="7:7">
      <c r="G6449" s="31"/>
    </row>
    <row r="6450" spans="7:7">
      <c r="G6450" s="31"/>
    </row>
    <row r="6451" spans="7:7">
      <c r="G6451" s="31"/>
    </row>
    <row r="6452" spans="7:7">
      <c r="G6452" s="31"/>
    </row>
    <row r="6453" spans="7:7">
      <c r="G6453" s="31"/>
    </row>
    <row r="6454" spans="7:7">
      <c r="G6454" s="31"/>
    </row>
    <row r="6455" spans="7:7">
      <c r="G6455" s="31"/>
    </row>
    <row r="6456" spans="7:7">
      <c r="G6456" s="31"/>
    </row>
    <row r="6457" spans="7:7">
      <c r="G6457" s="31"/>
    </row>
    <row r="6458" spans="7:7">
      <c r="G6458" s="31"/>
    </row>
    <row r="6459" spans="7:7">
      <c r="G6459" s="31"/>
    </row>
    <row r="6460" spans="7:7">
      <c r="G6460" s="31"/>
    </row>
    <row r="6461" spans="7:7">
      <c r="G6461" s="31"/>
    </row>
    <row r="6462" spans="7:7">
      <c r="G6462" s="31"/>
    </row>
    <row r="6463" spans="7:7">
      <c r="G6463" s="31"/>
    </row>
    <row r="6464" spans="7:7">
      <c r="G6464" s="31"/>
    </row>
    <row r="6465" spans="7:7">
      <c r="G6465" s="31"/>
    </row>
    <row r="6466" spans="7:7">
      <c r="G6466" s="31"/>
    </row>
    <row r="6467" spans="7:7">
      <c r="G6467" s="31"/>
    </row>
    <row r="6468" spans="7:7">
      <c r="G6468" s="31"/>
    </row>
    <row r="6469" spans="7:7">
      <c r="G6469" s="31"/>
    </row>
    <row r="6470" spans="7:7">
      <c r="G6470" s="31"/>
    </row>
    <row r="6471" spans="7:7">
      <c r="G6471" s="31"/>
    </row>
    <row r="6472" spans="7:7">
      <c r="G6472" s="31"/>
    </row>
    <row r="6473" spans="7:7">
      <c r="G6473" s="31"/>
    </row>
    <row r="6474" spans="7:7">
      <c r="G6474" s="31"/>
    </row>
    <row r="6475" spans="7:7">
      <c r="G6475" s="31"/>
    </row>
    <row r="6476" spans="7:7">
      <c r="G6476" s="31"/>
    </row>
    <row r="6477" spans="7:7">
      <c r="G6477" s="31"/>
    </row>
    <row r="6478" spans="7:7">
      <c r="G6478" s="31"/>
    </row>
    <row r="6479" spans="7:7">
      <c r="G6479" s="31"/>
    </row>
    <row r="6480" spans="7:7">
      <c r="G6480" s="31"/>
    </row>
    <row r="6481" spans="7:7">
      <c r="G6481" s="31"/>
    </row>
    <row r="6482" spans="7:7">
      <c r="G6482" s="31"/>
    </row>
    <row r="6483" spans="7:7">
      <c r="G6483" s="31"/>
    </row>
    <row r="6484" spans="7:7">
      <c r="G6484" s="31"/>
    </row>
    <row r="6485" spans="7:7">
      <c r="G6485" s="31"/>
    </row>
    <row r="6486" spans="7:7">
      <c r="G6486" s="31"/>
    </row>
    <row r="6487" spans="7:7">
      <c r="G6487" s="31"/>
    </row>
    <row r="6488" spans="7:7">
      <c r="G6488" s="31"/>
    </row>
    <row r="6489" spans="7:7">
      <c r="G6489" s="31"/>
    </row>
    <row r="6490" spans="7:7">
      <c r="G6490" s="31"/>
    </row>
    <row r="6491" spans="7:7">
      <c r="G6491" s="31"/>
    </row>
    <row r="6492" spans="7:7">
      <c r="G6492" s="31"/>
    </row>
    <row r="6493" spans="7:7">
      <c r="G6493" s="31"/>
    </row>
    <row r="6494" spans="7:7">
      <c r="G6494" s="31"/>
    </row>
    <row r="6495" spans="7:7">
      <c r="G6495" s="31"/>
    </row>
    <row r="6496" spans="7:7">
      <c r="G6496" s="31"/>
    </row>
    <row r="6497" spans="7:7">
      <c r="G6497" s="31"/>
    </row>
    <row r="6498" spans="7:7">
      <c r="G6498" s="31"/>
    </row>
    <row r="6499" spans="7:7">
      <c r="G6499" s="31"/>
    </row>
    <row r="6500" spans="7:7">
      <c r="G6500" s="31"/>
    </row>
    <row r="6501" spans="7:7">
      <c r="G6501" s="31"/>
    </row>
    <row r="6502" spans="7:7">
      <c r="G6502" s="31"/>
    </row>
    <row r="6503" spans="7:7">
      <c r="G6503" s="31"/>
    </row>
    <row r="6504" spans="7:7">
      <c r="G6504" s="31"/>
    </row>
    <row r="6505" spans="7:7">
      <c r="G6505" s="31"/>
    </row>
    <row r="6506" spans="7:7">
      <c r="G6506" s="31"/>
    </row>
    <row r="6507" spans="7:7">
      <c r="G6507" s="31"/>
    </row>
    <row r="6508" spans="7:7">
      <c r="G6508" s="31"/>
    </row>
    <row r="6509" spans="7:7">
      <c r="G6509" s="31"/>
    </row>
    <row r="6510" spans="7:7">
      <c r="G6510" s="31"/>
    </row>
    <row r="6511" spans="7:7">
      <c r="G6511" s="31"/>
    </row>
    <row r="6512" spans="7:7">
      <c r="G6512" s="31"/>
    </row>
    <row r="6513" spans="7:7">
      <c r="G6513" s="31"/>
    </row>
    <row r="6514" spans="7:7">
      <c r="G6514" s="31"/>
    </row>
    <row r="6515" spans="7:7">
      <c r="G6515" s="31"/>
    </row>
    <row r="6516" spans="7:7">
      <c r="G6516" s="31"/>
    </row>
    <row r="6517" spans="7:7">
      <c r="G6517" s="31"/>
    </row>
    <row r="6518" spans="7:7">
      <c r="G6518" s="31"/>
    </row>
    <row r="6519" spans="7:7">
      <c r="G6519" s="31"/>
    </row>
    <row r="6520" spans="7:7">
      <c r="G6520" s="31"/>
    </row>
    <row r="6521" spans="7:7">
      <c r="G6521" s="31"/>
    </row>
    <row r="6522" spans="7:7">
      <c r="G6522" s="31"/>
    </row>
    <row r="6523" spans="7:7">
      <c r="G6523" s="31"/>
    </row>
    <row r="6524" spans="7:7">
      <c r="G6524" s="31"/>
    </row>
    <row r="6525" spans="7:7">
      <c r="G6525" s="31"/>
    </row>
    <row r="6526" spans="7:7">
      <c r="G6526" s="31"/>
    </row>
    <row r="6527" spans="7:7">
      <c r="G6527" s="31"/>
    </row>
    <row r="6528" spans="7:7">
      <c r="G6528" s="31"/>
    </row>
    <row r="6529" spans="7:7">
      <c r="G6529" s="31"/>
    </row>
    <row r="6530" spans="7:7">
      <c r="G6530" s="31"/>
    </row>
    <row r="6531" spans="7:7">
      <c r="G6531" s="31"/>
    </row>
    <row r="6532" spans="7:7">
      <c r="G6532" s="31"/>
    </row>
    <row r="6533" spans="7:7">
      <c r="G6533" s="31"/>
    </row>
    <row r="6534" spans="7:7">
      <c r="G6534" s="31"/>
    </row>
    <row r="6535" spans="7:7">
      <c r="G6535" s="31"/>
    </row>
    <row r="6536" spans="7:7">
      <c r="G6536" s="31"/>
    </row>
    <row r="6537" spans="7:7">
      <c r="G6537" s="31"/>
    </row>
    <row r="6538" spans="7:7">
      <c r="G6538" s="31"/>
    </row>
    <row r="6539" spans="7:7">
      <c r="G6539" s="31"/>
    </row>
    <row r="6540" spans="7:7">
      <c r="G6540" s="31"/>
    </row>
    <row r="6541" spans="7:7">
      <c r="G6541" s="31"/>
    </row>
    <row r="6542" spans="7:7">
      <c r="G6542" s="31"/>
    </row>
    <row r="6543" spans="7:7">
      <c r="G6543" s="31"/>
    </row>
    <row r="6544" spans="7:7">
      <c r="G6544" s="31"/>
    </row>
    <row r="6545" spans="7:7">
      <c r="G6545" s="31"/>
    </row>
    <row r="6546" spans="7:7">
      <c r="G6546" s="31"/>
    </row>
    <row r="6547" spans="7:7">
      <c r="G6547" s="31"/>
    </row>
    <row r="6548" spans="7:7">
      <c r="G6548" s="31"/>
    </row>
    <row r="6549" spans="7:7">
      <c r="G6549" s="31"/>
    </row>
    <row r="6550" spans="7:7">
      <c r="G6550" s="31"/>
    </row>
    <row r="6551" spans="7:7">
      <c r="G6551" s="31"/>
    </row>
    <row r="6552" spans="7:7">
      <c r="G6552" s="31"/>
    </row>
    <row r="6553" spans="7:7">
      <c r="G6553" s="31"/>
    </row>
    <row r="6554" spans="7:7">
      <c r="G6554" s="31"/>
    </row>
    <row r="6555" spans="7:7">
      <c r="G6555" s="31"/>
    </row>
    <row r="6556" spans="7:7">
      <c r="G6556" s="31"/>
    </row>
    <row r="6557" spans="7:7">
      <c r="G6557" s="31"/>
    </row>
    <row r="6558" spans="7:7">
      <c r="G6558" s="31"/>
    </row>
    <row r="6559" spans="7:7">
      <c r="G6559" s="31"/>
    </row>
    <row r="6560" spans="7:7">
      <c r="G6560" s="31"/>
    </row>
    <row r="6561" spans="7:7">
      <c r="G6561" s="31"/>
    </row>
    <row r="6562" spans="7:7">
      <c r="G6562" s="31"/>
    </row>
    <row r="6563" spans="7:7">
      <c r="G6563" s="31"/>
    </row>
    <row r="6564" spans="7:7">
      <c r="G6564" s="31"/>
    </row>
    <row r="6565" spans="7:7">
      <c r="G6565" s="31"/>
    </row>
    <row r="6566" spans="7:7">
      <c r="G6566" s="31"/>
    </row>
    <row r="6567" spans="7:7">
      <c r="G6567" s="31"/>
    </row>
    <row r="6568" spans="7:7">
      <c r="G6568" s="31"/>
    </row>
    <row r="6569" spans="7:7">
      <c r="G6569" s="31"/>
    </row>
    <row r="6570" spans="7:7">
      <c r="G6570" s="31"/>
    </row>
    <row r="6571" spans="7:7">
      <c r="G6571" s="31"/>
    </row>
    <row r="6572" spans="7:7">
      <c r="G6572" s="31"/>
    </row>
    <row r="6573" spans="7:7">
      <c r="G6573" s="31"/>
    </row>
    <row r="6574" spans="7:7">
      <c r="G6574" s="31"/>
    </row>
    <row r="6575" spans="7:7">
      <c r="G6575" s="31"/>
    </row>
    <row r="6576" spans="7:7">
      <c r="G6576" s="31"/>
    </row>
    <row r="6577" spans="7:7">
      <c r="G6577" s="31"/>
    </row>
    <row r="6578" spans="7:7">
      <c r="G6578" s="31"/>
    </row>
    <row r="6579" spans="7:7">
      <c r="G6579" s="31"/>
    </row>
    <row r="6580" spans="7:7">
      <c r="G6580" s="31"/>
    </row>
    <row r="6581" spans="7:7">
      <c r="G6581" s="31"/>
    </row>
    <row r="6582" spans="7:7">
      <c r="G6582" s="31"/>
    </row>
    <row r="6583" spans="7:7">
      <c r="G6583" s="31"/>
    </row>
    <row r="6584" spans="7:7">
      <c r="G6584" s="31"/>
    </row>
    <row r="6585" spans="7:7">
      <c r="G6585" s="31"/>
    </row>
    <row r="6586" spans="7:7">
      <c r="G6586" s="31"/>
    </row>
    <row r="6587" spans="7:7">
      <c r="G6587" s="31"/>
    </row>
    <row r="6588" spans="7:7">
      <c r="G6588" s="31"/>
    </row>
    <row r="6589" spans="7:7">
      <c r="G6589" s="31"/>
    </row>
    <row r="6590" spans="7:7">
      <c r="G6590" s="31"/>
    </row>
    <row r="6591" spans="7:7">
      <c r="G6591" s="31"/>
    </row>
    <row r="6592" spans="7:7">
      <c r="G6592" s="31"/>
    </row>
    <row r="6593" spans="7:7">
      <c r="G6593" s="31"/>
    </row>
    <row r="6594" spans="7:7">
      <c r="G6594" s="31"/>
    </row>
    <row r="6595" spans="7:7">
      <c r="G6595" s="31"/>
    </row>
    <row r="6596" spans="7:7">
      <c r="G6596" s="31"/>
    </row>
    <row r="6597" spans="7:7">
      <c r="G6597" s="31"/>
    </row>
    <row r="6598" spans="7:7">
      <c r="G6598" s="31"/>
    </row>
    <row r="6599" spans="7:7">
      <c r="G6599" s="31"/>
    </row>
    <row r="6600" spans="7:7">
      <c r="G6600" s="31"/>
    </row>
    <row r="6601" spans="7:7">
      <c r="G6601" s="31"/>
    </row>
    <row r="6602" spans="7:7">
      <c r="G6602" s="31"/>
    </row>
    <row r="6603" spans="7:7">
      <c r="G6603" s="31"/>
    </row>
    <row r="6604" spans="7:7">
      <c r="G6604" s="31"/>
    </row>
    <row r="6605" spans="7:7">
      <c r="G6605" s="31"/>
    </row>
    <row r="6606" spans="7:7">
      <c r="G6606" s="31"/>
    </row>
    <row r="6607" spans="7:7">
      <c r="G6607" s="31"/>
    </row>
    <row r="6608" spans="7:7">
      <c r="G6608" s="31"/>
    </row>
    <row r="6609" spans="7:7">
      <c r="G6609" s="31"/>
    </row>
    <row r="6610" spans="7:7">
      <c r="G6610" s="31"/>
    </row>
    <row r="6611" spans="7:7">
      <c r="G6611" s="31"/>
    </row>
    <row r="6612" spans="7:7">
      <c r="G6612" s="31"/>
    </row>
    <row r="6613" spans="7:7">
      <c r="G6613" s="31"/>
    </row>
    <row r="6614" spans="7:7">
      <c r="G6614" s="31"/>
    </row>
    <row r="6615" spans="7:7">
      <c r="G6615" s="31"/>
    </row>
    <row r="6616" spans="7:7">
      <c r="G6616" s="31"/>
    </row>
    <row r="6617" spans="7:7">
      <c r="G6617" s="31"/>
    </row>
    <row r="6618" spans="7:7">
      <c r="G6618" s="31"/>
    </row>
    <row r="6619" spans="7:7">
      <c r="G6619" s="31"/>
    </row>
    <row r="6620" spans="7:7">
      <c r="G6620" s="31"/>
    </row>
    <row r="6621" spans="7:7">
      <c r="G6621" s="31"/>
    </row>
    <row r="6622" spans="7:7">
      <c r="G6622" s="31"/>
    </row>
    <row r="6623" spans="7:7">
      <c r="G6623" s="31"/>
    </row>
    <row r="6624" spans="7:7">
      <c r="G6624" s="31"/>
    </row>
    <row r="6625" spans="7:7">
      <c r="G6625" s="31"/>
    </row>
    <row r="6626" spans="7:7">
      <c r="G6626" s="31"/>
    </row>
    <row r="6627" spans="7:7">
      <c r="G6627" s="31"/>
    </row>
    <row r="6628" spans="7:7">
      <c r="G6628" s="31"/>
    </row>
    <row r="6629" spans="7:7">
      <c r="G6629" s="31"/>
    </row>
    <row r="6630" spans="7:7">
      <c r="G6630" s="31"/>
    </row>
    <row r="6631" spans="7:7">
      <c r="G6631" s="31"/>
    </row>
    <row r="6632" spans="7:7">
      <c r="G6632" s="31"/>
    </row>
    <row r="6633" spans="7:7">
      <c r="G6633" s="31"/>
    </row>
    <row r="6634" spans="7:7">
      <c r="G6634" s="31"/>
    </row>
    <row r="6635" spans="7:7">
      <c r="G6635" s="31"/>
    </row>
    <row r="6636" spans="7:7">
      <c r="G6636" s="31"/>
    </row>
    <row r="6637" spans="7:7">
      <c r="G6637" s="31"/>
    </row>
    <row r="6638" spans="7:7">
      <c r="G6638" s="31"/>
    </row>
    <row r="6639" spans="7:7">
      <c r="G6639" s="31"/>
    </row>
    <row r="6640" spans="7:7">
      <c r="G6640" s="31"/>
    </row>
    <row r="6641" spans="7:7">
      <c r="G6641" s="31"/>
    </row>
    <row r="6642" spans="7:7">
      <c r="G6642" s="31"/>
    </row>
    <row r="6643" spans="7:7">
      <c r="G6643" s="31"/>
    </row>
    <row r="6644" spans="7:7">
      <c r="G6644" s="31"/>
    </row>
    <row r="6645" spans="7:7">
      <c r="G6645" s="31"/>
    </row>
    <row r="6646" spans="7:7">
      <c r="G6646" s="31"/>
    </row>
    <row r="6647" spans="7:7">
      <c r="G6647" s="31"/>
    </row>
    <row r="6648" spans="7:7">
      <c r="G6648" s="31"/>
    </row>
    <row r="6649" spans="7:7">
      <c r="G6649" s="31"/>
    </row>
    <row r="6650" spans="7:7">
      <c r="G6650" s="31"/>
    </row>
    <row r="6651" spans="7:7">
      <c r="G6651" s="31"/>
    </row>
    <row r="6652" spans="7:7">
      <c r="G6652" s="31"/>
    </row>
    <row r="6653" spans="7:7">
      <c r="G6653" s="31"/>
    </row>
    <row r="6654" spans="7:7">
      <c r="G6654" s="31"/>
    </row>
    <row r="6655" spans="7:7">
      <c r="G6655" s="31"/>
    </row>
    <row r="6656" spans="7:7">
      <c r="G6656" s="31"/>
    </row>
    <row r="6657" spans="7:7">
      <c r="G6657" s="31"/>
    </row>
    <row r="6658" spans="7:7">
      <c r="G6658" s="31"/>
    </row>
    <row r="6659" spans="7:7">
      <c r="G6659" s="31"/>
    </row>
    <row r="6660" spans="7:7">
      <c r="G6660" s="31"/>
    </row>
    <row r="6661" spans="7:7">
      <c r="G6661" s="31"/>
    </row>
    <row r="6662" spans="7:7">
      <c r="G6662" s="31"/>
    </row>
    <row r="6663" spans="7:7">
      <c r="G6663" s="31"/>
    </row>
    <row r="6664" spans="7:7">
      <c r="G6664" s="31"/>
    </row>
    <row r="6665" spans="7:7">
      <c r="G6665" s="31"/>
    </row>
    <row r="6666" spans="7:7">
      <c r="G6666" s="31"/>
    </row>
    <row r="6667" spans="7:7">
      <c r="G6667" s="31"/>
    </row>
    <row r="6668" spans="7:7">
      <c r="G6668" s="31"/>
    </row>
    <row r="6669" spans="7:7">
      <c r="G6669" s="31"/>
    </row>
    <row r="6670" spans="7:7">
      <c r="G6670" s="31"/>
    </row>
    <row r="6671" spans="7:7">
      <c r="G6671" s="31"/>
    </row>
    <row r="6672" spans="7:7">
      <c r="G6672" s="31"/>
    </row>
    <row r="6673" spans="7:7">
      <c r="G6673" s="31"/>
    </row>
    <row r="6674" spans="7:7">
      <c r="G6674" s="31"/>
    </row>
    <row r="6675" spans="7:7">
      <c r="G6675" s="31"/>
    </row>
    <row r="6676" spans="7:7">
      <c r="G6676" s="31"/>
    </row>
    <row r="6677" spans="7:7">
      <c r="G6677" s="31"/>
    </row>
    <row r="6678" spans="7:7">
      <c r="G6678" s="31"/>
    </row>
    <row r="6679" spans="7:7">
      <c r="G6679" s="31"/>
    </row>
    <row r="6680" spans="7:7">
      <c r="G6680" s="31"/>
    </row>
    <row r="6681" spans="7:7">
      <c r="G6681" s="31"/>
    </row>
    <row r="6682" spans="7:7">
      <c r="G6682" s="31"/>
    </row>
    <row r="6683" spans="7:7">
      <c r="G6683" s="31"/>
    </row>
    <row r="6684" spans="7:7">
      <c r="G6684" s="31"/>
    </row>
    <row r="6685" spans="7:7">
      <c r="G6685" s="31"/>
    </row>
    <row r="6686" spans="7:7">
      <c r="G6686" s="31"/>
    </row>
    <row r="6687" spans="7:7">
      <c r="G6687" s="31"/>
    </row>
    <row r="6688" spans="7:7">
      <c r="G6688" s="31"/>
    </row>
    <row r="6689" spans="7:7">
      <c r="G6689" s="31"/>
    </row>
    <row r="6690" spans="7:7">
      <c r="G6690" s="31"/>
    </row>
    <row r="6691" spans="7:7">
      <c r="G6691" s="31"/>
    </row>
    <row r="6692" spans="7:7">
      <c r="G6692" s="31"/>
    </row>
    <row r="6693" spans="7:7">
      <c r="G6693" s="31"/>
    </row>
    <row r="6694" spans="7:7">
      <c r="G6694" s="31"/>
    </row>
    <row r="6695" spans="7:7">
      <c r="G6695" s="31"/>
    </row>
    <row r="6696" spans="7:7">
      <c r="G6696" s="31"/>
    </row>
    <row r="6697" spans="7:7">
      <c r="G6697" s="31"/>
    </row>
    <row r="6698" spans="7:7">
      <c r="G6698" s="31"/>
    </row>
    <row r="6699" spans="7:7">
      <c r="G6699" s="31"/>
    </row>
    <row r="6700" spans="7:7">
      <c r="G6700" s="31"/>
    </row>
    <row r="6701" spans="7:7">
      <c r="G6701" s="31"/>
    </row>
    <row r="6702" spans="7:7">
      <c r="G6702" s="31"/>
    </row>
    <row r="6703" spans="7:7">
      <c r="G6703" s="31"/>
    </row>
    <row r="6704" spans="7:7">
      <c r="G6704" s="31"/>
    </row>
    <row r="6705" spans="7:7">
      <c r="G6705" s="31"/>
    </row>
    <row r="6706" spans="7:7">
      <c r="G6706" s="31"/>
    </row>
    <row r="6707" spans="7:7">
      <c r="G6707" s="31"/>
    </row>
    <row r="6708" spans="7:7">
      <c r="G6708" s="31"/>
    </row>
    <row r="6709" spans="7:7">
      <c r="G6709" s="31"/>
    </row>
    <row r="6710" spans="7:7">
      <c r="G6710" s="31"/>
    </row>
    <row r="6711" spans="7:7">
      <c r="G6711" s="31"/>
    </row>
    <row r="6712" spans="7:7">
      <c r="G6712" s="31"/>
    </row>
    <row r="6713" spans="7:7">
      <c r="G6713" s="31"/>
    </row>
    <row r="6714" spans="7:7">
      <c r="G6714" s="31"/>
    </row>
    <row r="6715" spans="7:7">
      <c r="G6715" s="31"/>
    </row>
    <row r="6716" spans="7:7">
      <c r="G6716" s="31"/>
    </row>
    <row r="6717" spans="7:7">
      <c r="G6717" s="31"/>
    </row>
    <row r="6718" spans="7:7">
      <c r="G6718" s="31"/>
    </row>
    <row r="6719" spans="7:7">
      <c r="G6719" s="31"/>
    </row>
    <row r="6720" spans="7:7">
      <c r="G6720" s="31"/>
    </row>
    <row r="6721" spans="7:7">
      <c r="G6721" s="31"/>
    </row>
    <row r="6722" spans="7:7">
      <c r="G6722" s="31"/>
    </row>
    <row r="6723" spans="7:7">
      <c r="G6723" s="31"/>
    </row>
    <row r="6724" spans="7:7">
      <c r="G6724" s="31"/>
    </row>
    <row r="6725" spans="7:7">
      <c r="G6725" s="31"/>
    </row>
    <row r="6726" spans="7:7">
      <c r="G6726" s="31"/>
    </row>
    <row r="6727" spans="7:7">
      <c r="G6727" s="31"/>
    </row>
    <row r="6728" spans="7:7">
      <c r="G6728" s="31"/>
    </row>
    <row r="6729" spans="7:7">
      <c r="G6729" s="31"/>
    </row>
    <row r="6730" spans="7:7">
      <c r="G6730" s="31"/>
    </row>
    <row r="6731" spans="7:7">
      <c r="G6731" s="31"/>
    </row>
    <row r="6732" spans="7:7">
      <c r="G6732" s="31"/>
    </row>
    <row r="6733" spans="7:7">
      <c r="G6733" s="31"/>
    </row>
    <row r="6734" spans="7:7">
      <c r="G6734" s="31"/>
    </row>
    <row r="6735" spans="7:7">
      <c r="G6735" s="31"/>
    </row>
    <row r="6736" spans="7:7">
      <c r="G6736" s="31"/>
    </row>
    <row r="6737" spans="7:7">
      <c r="G6737" s="31"/>
    </row>
    <row r="6738" spans="7:7">
      <c r="G6738" s="31"/>
    </row>
    <row r="6739" spans="7:7">
      <c r="G6739" s="31"/>
    </row>
    <row r="6740" spans="7:7">
      <c r="G6740" s="31"/>
    </row>
    <row r="6741" spans="7:7">
      <c r="G6741" s="31"/>
    </row>
    <row r="6742" spans="7:7">
      <c r="G6742" s="31"/>
    </row>
    <row r="6743" spans="7:7">
      <c r="G6743" s="31"/>
    </row>
    <row r="6744" spans="7:7">
      <c r="G6744" s="31"/>
    </row>
    <row r="6745" spans="7:7">
      <c r="G6745" s="31"/>
    </row>
    <row r="6746" spans="7:7">
      <c r="G6746" s="31"/>
    </row>
    <row r="6747" spans="7:7">
      <c r="G6747" s="31"/>
    </row>
    <row r="6748" spans="7:7">
      <c r="G6748" s="31"/>
    </row>
    <row r="6749" spans="7:7">
      <c r="G6749" s="31"/>
    </row>
    <row r="6750" spans="7:7">
      <c r="G6750" s="31"/>
    </row>
    <row r="6751" spans="7:7">
      <c r="G6751" s="31"/>
    </row>
    <row r="6752" spans="7:7">
      <c r="G6752" s="31"/>
    </row>
    <row r="6753" spans="7:7">
      <c r="G6753" s="31"/>
    </row>
    <row r="6754" spans="7:7">
      <c r="G6754" s="31"/>
    </row>
    <row r="6755" spans="7:7">
      <c r="G6755" s="31"/>
    </row>
    <row r="6756" spans="7:7">
      <c r="G6756" s="31"/>
    </row>
    <row r="6757" spans="7:7">
      <c r="G6757" s="31"/>
    </row>
    <row r="6758" spans="7:7">
      <c r="G6758" s="31"/>
    </row>
    <row r="6759" spans="7:7">
      <c r="G6759" s="31"/>
    </row>
    <row r="6760" spans="7:7">
      <c r="G6760" s="31"/>
    </row>
    <row r="6761" spans="7:7">
      <c r="G6761" s="31"/>
    </row>
    <row r="6762" spans="7:7">
      <c r="G6762" s="31"/>
    </row>
    <row r="6763" spans="7:7">
      <c r="G6763" s="31"/>
    </row>
    <row r="6764" spans="7:7">
      <c r="G6764" s="31"/>
    </row>
    <row r="6765" spans="7:7">
      <c r="G6765" s="31"/>
    </row>
    <row r="6766" spans="7:7">
      <c r="G6766" s="31"/>
    </row>
    <row r="6767" spans="7:7">
      <c r="G6767" s="31"/>
    </row>
    <row r="6768" spans="7:7">
      <c r="G6768" s="31"/>
    </row>
    <row r="6769" spans="7:7">
      <c r="G6769" s="31"/>
    </row>
    <row r="6770" spans="7:7">
      <c r="G6770" s="31"/>
    </row>
    <row r="6771" spans="7:7">
      <c r="G6771" s="31"/>
    </row>
    <row r="6772" spans="7:7">
      <c r="G6772" s="31"/>
    </row>
    <row r="6773" spans="7:7">
      <c r="G6773" s="31"/>
    </row>
    <row r="6774" spans="7:7">
      <c r="G6774" s="31"/>
    </row>
    <row r="6775" spans="7:7">
      <c r="G6775" s="31"/>
    </row>
    <row r="6776" spans="7:7">
      <c r="G6776" s="31"/>
    </row>
    <row r="6777" spans="7:7">
      <c r="G6777" s="31"/>
    </row>
    <row r="6778" spans="7:7">
      <c r="G6778" s="31"/>
    </row>
    <row r="6779" spans="7:7">
      <c r="G6779" s="31"/>
    </row>
    <row r="6780" spans="7:7">
      <c r="G6780" s="31"/>
    </row>
    <row r="6781" spans="7:7">
      <c r="G6781" s="31"/>
    </row>
    <row r="6782" spans="7:7">
      <c r="G6782" s="31"/>
    </row>
    <row r="6783" spans="7:7">
      <c r="G6783" s="31"/>
    </row>
    <row r="6784" spans="7:7">
      <c r="G6784" s="31"/>
    </row>
    <row r="6785" spans="7:7">
      <c r="G6785" s="31"/>
    </row>
    <row r="6786" spans="7:7">
      <c r="G6786" s="31"/>
    </row>
    <row r="6787" spans="7:7">
      <c r="G6787" s="31"/>
    </row>
    <row r="6788" spans="7:7">
      <c r="G6788" s="31"/>
    </row>
    <row r="6789" spans="7:7">
      <c r="G6789" s="31"/>
    </row>
    <row r="6790" spans="7:7">
      <c r="G6790" s="31"/>
    </row>
    <row r="6791" spans="7:7">
      <c r="G6791" s="31"/>
    </row>
    <row r="6792" spans="7:7">
      <c r="G6792" s="31"/>
    </row>
    <row r="6793" spans="7:7">
      <c r="G6793" s="31"/>
    </row>
    <row r="6794" spans="7:7">
      <c r="G6794" s="31"/>
    </row>
    <row r="6795" spans="7:7">
      <c r="G6795" s="31"/>
    </row>
    <row r="6796" spans="7:7">
      <c r="G6796" s="31"/>
    </row>
    <row r="6797" spans="7:7">
      <c r="G6797" s="31"/>
    </row>
    <row r="6798" spans="7:7">
      <c r="G6798" s="31"/>
    </row>
    <row r="6799" spans="7:7">
      <c r="G6799" s="31"/>
    </row>
    <row r="6800" spans="7:7">
      <c r="G6800" s="31"/>
    </row>
    <row r="6801" spans="7:7">
      <c r="G6801" s="31"/>
    </row>
    <row r="6802" spans="7:7">
      <c r="G6802" s="31"/>
    </row>
    <row r="6803" spans="7:7">
      <c r="G6803" s="31"/>
    </row>
    <row r="6804" spans="7:7">
      <c r="G6804" s="31"/>
    </row>
    <row r="6805" spans="7:7">
      <c r="G6805" s="31"/>
    </row>
    <row r="6806" spans="7:7">
      <c r="G6806" s="31"/>
    </row>
    <row r="6807" spans="7:7">
      <c r="G6807" s="31"/>
    </row>
    <row r="6808" spans="7:7">
      <c r="G6808" s="31"/>
    </row>
    <row r="6809" spans="7:7">
      <c r="G6809" s="31"/>
    </row>
    <row r="6810" spans="7:7">
      <c r="G6810" s="31"/>
    </row>
    <row r="6811" spans="7:7">
      <c r="G6811" s="31"/>
    </row>
    <row r="6812" spans="7:7">
      <c r="G6812" s="31"/>
    </row>
    <row r="6813" spans="7:7">
      <c r="G6813" s="31"/>
    </row>
    <row r="6814" spans="7:7">
      <c r="G6814" s="31"/>
    </row>
    <row r="6815" spans="7:7">
      <c r="G6815" s="31"/>
    </row>
    <row r="6816" spans="7:7">
      <c r="G6816" s="31"/>
    </row>
    <row r="6817" spans="7:7">
      <c r="G6817" s="31"/>
    </row>
    <row r="6818" spans="7:7">
      <c r="G6818" s="31"/>
    </row>
    <row r="6819" spans="7:7">
      <c r="G6819" s="31"/>
    </row>
    <row r="6820" spans="7:7">
      <c r="G6820" s="31"/>
    </row>
    <row r="6821" spans="7:7">
      <c r="G6821" s="31"/>
    </row>
    <row r="6822" spans="7:7">
      <c r="G6822" s="31"/>
    </row>
    <row r="6823" spans="7:7">
      <c r="G6823" s="31"/>
    </row>
    <row r="6824" spans="7:7">
      <c r="G6824" s="31"/>
    </row>
    <row r="6825" spans="7:7">
      <c r="G6825" s="31"/>
    </row>
    <row r="6826" spans="7:7">
      <c r="G6826" s="31"/>
    </row>
    <row r="6827" spans="7:7">
      <c r="G6827" s="31"/>
    </row>
    <row r="6828" spans="7:7">
      <c r="G6828" s="31"/>
    </row>
    <row r="6829" spans="7:7">
      <c r="G6829" s="31"/>
    </row>
    <row r="6830" spans="7:7">
      <c r="G6830" s="31"/>
    </row>
    <row r="6831" spans="7:7">
      <c r="G6831" s="31"/>
    </row>
    <row r="6832" spans="7:7">
      <c r="G6832" s="31"/>
    </row>
    <row r="6833" spans="7:7">
      <c r="G6833" s="31"/>
    </row>
    <row r="6834" spans="7:7">
      <c r="G6834" s="31"/>
    </row>
    <row r="6835" spans="7:7">
      <c r="G6835" s="31"/>
    </row>
    <row r="6836" spans="7:7">
      <c r="G6836" s="31"/>
    </row>
    <row r="6837" spans="7:7">
      <c r="G6837" s="31"/>
    </row>
    <row r="6838" spans="7:7">
      <c r="G6838" s="31"/>
    </row>
    <row r="6839" spans="7:7">
      <c r="G6839" s="31"/>
    </row>
    <row r="6840" spans="7:7">
      <c r="G6840" s="31"/>
    </row>
    <row r="6841" spans="7:7">
      <c r="G6841" s="31"/>
    </row>
    <row r="6842" spans="7:7">
      <c r="G6842" s="31"/>
    </row>
    <row r="6843" spans="7:7">
      <c r="G6843" s="31"/>
    </row>
    <row r="6844" spans="7:7">
      <c r="G6844" s="31"/>
    </row>
    <row r="6845" spans="7:7">
      <c r="G6845" s="31"/>
    </row>
    <row r="6846" spans="7:7">
      <c r="G6846" s="31"/>
    </row>
    <row r="6847" spans="7:7">
      <c r="G6847" s="31"/>
    </row>
    <row r="6848" spans="7:7">
      <c r="G6848" s="31"/>
    </row>
    <row r="6849" spans="7:7">
      <c r="G6849" s="31"/>
    </row>
    <row r="6850" spans="7:7">
      <c r="G6850" s="31"/>
    </row>
    <row r="6851" spans="7:7">
      <c r="G6851" s="31"/>
    </row>
    <row r="6852" spans="7:7">
      <c r="G6852" s="31"/>
    </row>
    <row r="6853" spans="7:7">
      <c r="G6853" s="31"/>
    </row>
    <row r="6854" spans="7:7">
      <c r="G6854" s="31"/>
    </row>
    <row r="6855" spans="7:7">
      <c r="G6855" s="31"/>
    </row>
    <row r="6856" spans="7:7">
      <c r="G6856" s="31"/>
    </row>
    <row r="6857" spans="7:7">
      <c r="G6857" s="31"/>
    </row>
    <row r="6858" spans="7:7">
      <c r="G6858" s="31"/>
    </row>
    <row r="6859" spans="7:7">
      <c r="G6859" s="31"/>
    </row>
    <row r="6860" spans="7:7">
      <c r="G6860" s="31"/>
    </row>
    <row r="6861" spans="7:7">
      <c r="G6861" s="31"/>
    </row>
    <row r="6862" spans="7:7">
      <c r="G6862" s="31"/>
    </row>
    <row r="6863" spans="7:7">
      <c r="G6863" s="31"/>
    </row>
    <row r="6864" spans="7:7">
      <c r="G6864" s="31"/>
    </row>
    <row r="6865" spans="7:7">
      <c r="G6865" s="31"/>
    </row>
    <row r="6866" spans="7:7">
      <c r="G6866" s="31"/>
    </row>
    <row r="6867" spans="7:7">
      <c r="G6867" s="31"/>
    </row>
    <row r="6868" spans="7:7">
      <c r="G6868" s="31"/>
    </row>
    <row r="6869" spans="7:7">
      <c r="G6869" s="31"/>
    </row>
    <row r="6870" spans="7:7">
      <c r="G6870" s="31"/>
    </row>
    <row r="6871" spans="7:7">
      <c r="G6871" s="31"/>
    </row>
    <row r="6872" spans="7:7">
      <c r="G6872" s="31"/>
    </row>
    <row r="6873" spans="7:7">
      <c r="G6873" s="31"/>
    </row>
    <row r="6874" spans="7:7">
      <c r="G6874" s="31"/>
    </row>
    <row r="6875" spans="7:7">
      <c r="G6875" s="31"/>
    </row>
    <row r="6876" spans="7:7">
      <c r="G6876" s="31"/>
    </row>
    <row r="6877" spans="7:7">
      <c r="G6877" s="31"/>
    </row>
    <row r="6878" spans="7:7">
      <c r="G6878" s="31"/>
    </row>
    <row r="6879" spans="7:7">
      <c r="G6879" s="31"/>
    </row>
    <row r="6880" spans="7:7">
      <c r="G6880" s="31"/>
    </row>
    <row r="6881" spans="7:7">
      <c r="G6881" s="31"/>
    </row>
    <row r="6882" spans="7:7">
      <c r="G6882" s="31"/>
    </row>
    <row r="6883" spans="7:7">
      <c r="G6883" s="31"/>
    </row>
    <row r="6884" spans="7:7">
      <c r="G6884" s="31"/>
    </row>
    <row r="6885" spans="7:7">
      <c r="G6885" s="31"/>
    </row>
    <row r="6886" spans="7:7">
      <c r="G6886" s="31"/>
    </row>
    <row r="6887" spans="7:7">
      <c r="G6887" s="31"/>
    </row>
    <row r="6888" spans="7:7">
      <c r="G6888" s="31"/>
    </row>
    <row r="6889" spans="7:7">
      <c r="G6889" s="31"/>
    </row>
    <row r="6890" spans="7:7">
      <c r="G6890" s="31"/>
    </row>
    <row r="6891" spans="7:7">
      <c r="G6891" s="31"/>
    </row>
    <row r="6892" spans="7:7">
      <c r="G6892" s="31"/>
    </row>
    <row r="6893" spans="7:7">
      <c r="G6893" s="31"/>
    </row>
    <row r="6894" spans="7:7">
      <c r="G6894" s="31"/>
    </row>
    <row r="6895" spans="7:7">
      <c r="G6895" s="31"/>
    </row>
    <row r="6896" spans="7:7">
      <c r="G6896" s="31"/>
    </row>
    <row r="6897" spans="7:7">
      <c r="G6897" s="31"/>
    </row>
    <row r="6898" spans="7:7">
      <c r="G6898" s="31"/>
    </row>
    <row r="6899" spans="7:7">
      <c r="G6899" s="31"/>
    </row>
    <row r="6900" spans="7:7">
      <c r="G6900" s="31"/>
    </row>
    <row r="6901" spans="7:7">
      <c r="G6901" s="31"/>
    </row>
    <row r="6902" spans="7:7">
      <c r="G6902" s="31"/>
    </row>
    <row r="6903" spans="7:7">
      <c r="G6903" s="31"/>
    </row>
    <row r="6904" spans="7:7">
      <c r="G6904" s="31"/>
    </row>
    <row r="6905" spans="7:7">
      <c r="G6905" s="31"/>
    </row>
    <row r="6906" spans="7:7">
      <c r="G6906" s="31"/>
    </row>
    <row r="6907" spans="7:7">
      <c r="G6907" s="31"/>
    </row>
    <row r="6908" spans="7:7">
      <c r="G6908" s="31"/>
    </row>
    <row r="6909" spans="7:7">
      <c r="G6909" s="31"/>
    </row>
    <row r="6910" spans="7:7">
      <c r="G6910" s="31"/>
    </row>
    <row r="6911" spans="7:7">
      <c r="G6911" s="31"/>
    </row>
    <row r="6912" spans="7:7">
      <c r="G6912" s="31"/>
    </row>
    <row r="6913" spans="7:7">
      <c r="G6913" s="31"/>
    </row>
    <row r="6914" spans="7:7">
      <c r="G6914" s="31"/>
    </row>
    <row r="6915" spans="7:7">
      <c r="G6915" s="31"/>
    </row>
    <row r="6916" spans="7:7">
      <c r="G6916" s="31"/>
    </row>
    <row r="6917" spans="7:7">
      <c r="G6917" s="31"/>
    </row>
    <row r="6918" spans="7:7">
      <c r="G6918" s="31"/>
    </row>
    <row r="6919" spans="7:7">
      <c r="G6919" s="31"/>
    </row>
    <row r="6920" spans="7:7">
      <c r="G6920" s="31"/>
    </row>
    <row r="6921" spans="7:7">
      <c r="G6921" s="31"/>
    </row>
    <row r="6922" spans="7:7">
      <c r="G6922" s="31"/>
    </row>
    <row r="6923" spans="7:7">
      <c r="G6923" s="31"/>
    </row>
    <row r="6924" spans="7:7">
      <c r="G6924" s="31"/>
    </row>
    <row r="6925" spans="7:7">
      <c r="G6925" s="31"/>
    </row>
    <row r="6926" spans="7:7">
      <c r="G6926" s="31"/>
    </row>
    <row r="6927" spans="7:7">
      <c r="G6927" s="31"/>
    </row>
    <row r="6928" spans="7:7">
      <c r="G6928" s="31"/>
    </row>
    <row r="6929" spans="7:7">
      <c r="G6929" s="31"/>
    </row>
    <row r="6930" spans="7:7">
      <c r="G6930" s="31"/>
    </row>
    <row r="6931" spans="7:7">
      <c r="G6931" s="31"/>
    </row>
    <row r="6932" spans="7:7">
      <c r="G6932" s="31"/>
    </row>
    <row r="6933" spans="7:7">
      <c r="G6933" s="31"/>
    </row>
    <row r="6934" spans="7:7">
      <c r="G6934" s="31"/>
    </row>
    <row r="6935" spans="7:7">
      <c r="G6935" s="31"/>
    </row>
    <row r="6936" spans="7:7">
      <c r="G6936" s="31"/>
    </row>
    <row r="6937" spans="7:7">
      <c r="G6937" s="31"/>
    </row>
    <row r="6938" spans="7:7">
      <c r="G6938" s="31"/>
    </row>
    <row r="6939" spans="7:7">
      <c r="G6939" s="31"/>
    </row>
    <row r="6940" spans="7:7">
      <c r="G6940" s="31"/>
    </row>
    <row r="6941" spans="7:7">
      <c r="G6941" s="31"/>
    </row>
    <row r="6942" spans="7:7">
      <c r="G6942" s="31"/>
    </row>
    <row r="6943" spans="7:7">
      <c r="G6943" s="31"/>
    </row>
    <row r="6944" spans="7:7">
      <c r="G6944" s="31"/>
    </row>
    <row r="6945" spans="7:7">
      <c r="G6945" s="31"/>
    </row>
    <row r="6946" spans="7:7">
      <c r="G6946" s="31"/>
    </row>
    <row r="6947" spans="7:7">
      <c r="G6947" s="31"/>
    </row>
    <row r="6948" spans="7:7">
      <c r="G6948" s="31"/>
    </row>
    <row r="6949" spans="7:7">
      <c r="G6949" s="31"/>
    </row>
    <row r="6950" spans="7:7">
      <c r="G6950" s="31"/>
    </row>
    <row r="6951" spans="7:7">
      <c r="G6951" s="31"/>
    </row>
    <row r="6952" spans="7:7">
      <c r="G6952" s="31"/>
    </row>
    <row r="6953" spans="7:7">
      <c r="G6953" s="31"/>
    </row>
    <row r="6954" spans="7:7">
      <c r="G6954" s="31"/>
    </row>
    <row r="6955" spans="7:7">
      <c r="G6955" s="31"/>
    </row>
    <row r="6956" spans="7:7">
      <c r="G6956" s="31"/>
    </row>
    <row r="6957" spans="7:7">
      <c r="G6957" s="31"/>
    </row>
    <row r="6958" spans="7:7">
      <c r="G6958" s="31"/>
    </row>
    <row r="6959" spans="7:7">
      <c r="G6959" s="31"/>
    </row>
    <row r="6960" spans="7:7">
      <c r="G6960" s="31"/>
    </row>
    <row r="6961" spans="7:7">
      <c r="G6961" s="31"/>
    </row>
    <row r="6962" spans="7:7">
      <c r="G6962" s="31"/>
    </row>
    <row r="6963" spans="7:7">
      <c r="G6963" s="31"/>
    </row>
    <row r="6964" spans="7:7">
      <c r="G6964" s="31"/>
    </row>
    <row r="6965" spans="7:7">
      <c r="G6965" s="31"/>
    </row>
    <row r="6966" spans="7:7">
      <c r="G6966" s="31"/>
    </row>
    <row r="6967" spans="7:7">
      <c r="G6967" s="31"/>
    </row>
    <row r="6968" spans="7:7">
      <c r="G6968" s="31"/>
    </row>
    <row r="6969" spans="7:7">
      <c r="G6969" s="31"/>
    </row>
    <row r="6970" spans="7:7">
      <c r="G6970" s="31"/>
    </row>
    <row r="6971" spans="7:7">
      <c r="G6971" s="31"/>
    </row>
    <row r="6972" spans="7:7">
      <c r="G6972" s="31"/>
    </row>
    <row r="6973" spans="7:7">
      <c r="G6973" s="31"/>
    </row>
    <row r="6974" spans="7:7">
      <c r="G6974" s="31"/>
    </row>
    <row r="6975" spans="7:7">
      <c r="G6975" s="31"/>
    </row>
    <row r="6976" spans="7:7">
      <c r="G6976" s="31"/>
    </row>
    <row r="6977" spans="7:7">
      <c r="G6977" s="31"/>
    </row>
    <row r="6978" spans="7:7">
      <c r="G6978" s="31"/>
    </row>
    <row r="6979" spans="7:7">
      <c r="G6979" s="31"/>
    </row>
    <row r="6980" spans="7:7">
      <c r="G6980" s="31"/>
    </row>
    <row r="6981" spans="7:7">
      <c r="G6981" s="31"/>
    </row>
    <row r="6982" spans="7:7">
      <c r="G6982" s="31"/>
    </row>
    <row r="6983" spans="7:7">
      <c r="G6983" s="31"/>
    </row>
    <row r="6984" spans="7:7">
      <c r="G6984" s="31"/>
    </row>
    <row r="6985" spans="7:7">
      <c r="G6985" s="31"/>
    </row>
    <row r="6986" spans="7:7">
      <c r="G6986" s="31"/>
    </row>
    <row r="6987" spans="7:7">
      <c r="G6987" s="31"/>
    </row>
    <row r="6988" spans="7:7">
      <c r="G6988" s="31"/>
    </row>
    <row r="6989" spans="7:7">
      <c r="G6989" s="31"/>
    </row>
    <row r="6990" spans="7:7">
      <c r="G6990" s="31"/>
    </row>
    <row r="6991" spans="7:7">
      <c r="G6991" s="31"/>
    </row>
    <row r="6992" spans="7:7">
      <c r="G6992" s="31"/>
    </row>
    <row r="6993" spans="7:7">
      <c r="G6993" s="31"/>
    </row>
    <row r="6994" spans="7:7">
      <c r="G6994" s="31"/>
    </row>
    <row r="6995" spans="7:7">
      <c r="G6995" s="31"/>
    </row>
    <row r="6996" spans="7:7">
      <c r="G6996" s="31"/>
    </row>
    <row r="6997" spans="7:7">
      <c r="G6997" s="31"/>
    </row>
    <row r="6998" spans="7:7">
      <c r="G6998" s="31"/>
    </row>
    <row r="6999" spans="7:7">
      <c r="G6999" s="31"/>
    </row>
    <row r="7000" spans="7:7">
      <c r="G7000" s="31"/>
    </row>
    <row r="7001" spans="7:7">
      <c r="G7001" s="31"/>
    </row>
    <row r="7002" spans="7:7">
      <c r="G7002" s="31"/>
    </row>
    <row r="7003" spans="7:7">
      <c r="G7003" s="31"/>
    </row>
    <row r="7004" spans="7:7">
      <c r="G7004" s="31"/>
    </row>
    <row r="7005" spans="7:7">
      <c r="G7005" s="31"/>
    </row>
    <row r="7006" spans="7:7">
      <c r="G7006" s="31"/>
    </row>
    <row r="7007" spans="7:7">
      <c r="G7007" s="31"/>
    </row>
    <row r="7008" spans="7:7">
      <c r="G7008" s="31"/>
    </row>
    <row r="7009" spans="7:7">
      <c r="G7009" s="31"/>
    </row>
    <row r="7010" spans="7:7">
      <c r="G7010" s="31"/>
    </row>
    <row r="7011" spans="7:7">
      <c r="G7011" s="31"/>
    </row>
    <row r="7012" spans="7:7">
      <c r="G7012" s="31"/>
    </row>
    <row r="7013" spans="7:7">
      <c r="G7013" s="31"/>
    </row>
    <row r="7014" spans="7:7">
      <c r="G7014" s="31"/>
    </row>
    <row r="7015" spans="7:7">
      <c r="G7015" s="31"/>
    </row>
    <row r="7016" spans="7:7">
      <c r="G7016" s="31"/>
    </row>
    <row r="7017" spans="7:7">
      <c r="G7017" s="31"/>
    </row>
    <row r="7018" spans="7:7">
      <c r="G7018" s="31"/>
    </row>
    <row r="7019" spans="7:7">
      <c r="G7019" s="31"/>
    </row>
    <row r="7020" spans="7:7">
      <c r="G7020" s="31"/>
    </row>
    <row r="7021" spans="7:7">
      <c r="G7021" s="31"/>
    </row>
    <row r="7022" spans="7:7">
      <c r="G7022" s="31"/>
    </row>
    <row r="7023" spans="7:7">
      <c r="G7023" s="31"/>
    </row>
    <row r="7024" spans="7:7">
      <c r="G7024" s="31"/>
    </row>
    <row r="7025" spans="7:7">
      <c r="G7025" s="31"/>
    </row>
    <row r="7026" spans="7:7">
      <c r="G7026" s="31"/>
    </row>
    <row r="7027" spans="7:7">
      <c r="G7027" s="31"/>
    </row>
    <row r="7028" spans="7:7">
      <c r="G7028" s="31"/>
    </row>
    <row r="7029" spans="7:7">
      <c r="G7029" s="31"/>
    </row>
    <row r="7030" spans="7:7">
      <c r="G7030" s="31"/>
    </row>
    <row r="7031" spans="7:7">
      <c r="G7031" s="31"/>
    </row>
    <row r="7032" spans="7:7">
      <c r="G7032" s="31"/>
    </row>
    <row r="7033" spans="7:7">
      <c r="G7033" s="31"/>
    </row>
    <row r="7034" spans="7:7">
      <c r="G7034" s="31"/>
    </row>
    <row r="7035" spans="7:7">
      <c r="G7035" s="31"/>
    </row>
    <row r="7036" spans="7:7">
      <c r="G7036" s="31"/>
    </row>
    <row r="7037" spans="7:7">
      <c r="G7037" s="31"/>
    </row>
    <row r="7038" spans="7:7">
      <c r="G7038" s="31"/>
    </row>
    <row r="7039" spans="7:7">
      <c r="G7039" s="31"/>
    </row>
    <row r="7040" spans="7:7">
      <c r="G7040" s="31"/>
    </row>
    <row r="7041" spans="7:7">
      <c r="G7041" s="31"/>
    </row>
    <row r="7042" spans="7:7">
      <c r="G7042" s="31"/>
    </row>
    <row r="7043" spans="7:7">
      <c r="G7043" s="31"/>
    </row>
    <row r="7044" spans="7:7">
      <c r="G7044" s="31"/>
    </row>
    <row r="7045" spans="7:7">
      <c r="G7045" s="31"/>
    </row>
    <row r="7046" spans="7:7">
      <c r="G7046" s="31"/>
    </row>
    <row r="7047" spans="7:7">
      <c r="G7047" s="31"/>
    </row>
    <row r="7048" spans="7:7">
      <c r="G7048" s="31"/>
    </row>
    <row r="7049" spans="7:7">
      <c r="G7049" s="31"/>
    </row>
    <row r="7050" spans="7:7">
      <c r="G7050" s="31"/>
    </row>
    <row r="7051" spans="7:7">
      <c r="G7051" s="31"/>
    </row>
    <row r="7052" spans="7:7">
      <c r="G7052" s="31"/>
    </row>
    <row r="7053" spans="7:7">
      <c r="G7053" s="31"/>
    </row>
    <row r="7054" spans="7:7">
      <c r="G7054" s="31"/>
    </row>
    <row r="7055" spans="7:7">
      <c r="G7055" s="31"/>
    </row>
    <row r="7056" spans="7:7">
      <c r="G7056" s="31"/>
    </row>
    <row r="7057" spans="7:7">
      <c r="G7057" s="31"/>
    </row>
    <row r="7058" spans="7:7">
      <c r="G7058" s="31"/>
    </row>
    <row r="7059" spans="7:7">
      <c r="G7059" s="31"/>
    </row>
    <row r="7060" spans="7:7">
      <c r="G7060" s="31"/>
    </row>
    <row r="7061" spans="7:7">
      <c r="G7061" s="31"/>
    </row>
    <row r="7062" spans="7:7">
      <c r="G7062" s="31"/>
    </row>
    <row r="7063" spans="7:7">
      <c r="G7063" s="31"/>
    </row>
    <row r="7064" spans="7:7">
      <c r="G7064" s="31"/>
    </row>
    <row r="7065" spans="7:7">
      <c r="G7065" s="31"/>
    </row>
    <row r="7066" spans="7:7">
      <c r="G7066" s="31"/>
    </row>
    <row r="7067" spans="7:7">
      <c r="G7067" s="31"/>
    </row>
    <row r="7068" spans="7:7">
      <c r="G7068" s="31"/>
    </row>
    <row r="7069" spans="7:7">
      <c r="G7069" s="31"/>
    </row>
    <row r="7070" spans="7:7">
      <c r="G7070" s="31"/>
    </row>
    <row r="7071" spans="7:7">
      <c r="G7071" s="31"/>
    </row>
    <row r="7072" spans="7:7">
      <c r="G7072" s="31"/>
    </row>
    <row r="7073" spans="7:7">
      <c r="G7073" s="31"/>
    </row>
    <row r="7074" spans="7:7">
      <c r="G7074" s="31"/>
    </row>
    <row r="7075" spans="7:7">
      <c r="G7075" s="31"/>
    </row>
    <row r="7076" spans="7:7">
      <c r="G7076" s="31"/>
    </row>
    <row r="7077" spans="7:7">
      <c r="G7077" s="31"/>
    </row>
    <row r="7078" spans="7:7">
      <c r="G7078" s="31"/>
    </row>
    <row r="7079" spans="7:7">
      <c r="G7079" s="31"/>
    </row>
    <row r="7080" spans="7:7">
      <c r="G7080" s="31"/>
    </row>
    <row r="7081" spans="7:7">
      <c r="G7081" s="31"/>
    </row>
    <row r="7082" spans="7:7">
      <c r="G7082" s="31"/>
    </row>
    <row r="7083" spans="7:7">
      <c r="G7083" s="31"/>
    </row>
    <row r="7084" spans="7:7">
      <c r="G7084" s="31"/>
    </row>
    <row r="7085" spans="7:7">
      <c r="G7085" s="31"/>
    </row>
    <row r="7086" spans="7:7">
      <c r="G7086" s="31"/>
    </row>
    <row r="7087" spans="7:7">
      <c r="G7087" s="31"/>
    </row>
    <row r="7088" spans="7:7">
      <c r="G7088" s="31"/>
    </row>
    <row r="7089" spans="7:7">
      <c r="G7089" s="31"/>
    </row>
    <row r="7090" spans="7:7">
      <c r="G7090" s="31"/>
    </row>
    <row r="7091" spans="7:7">
      <c r="G7091" s="31"/>
    </row>
    <row r="7092" spans="7:7">
      <c r="G7092" s="31"/>
    </row>
    <row r="7093" spans="7:7">
      <c r="G7093" s="31"/>
    </row>
    <row r="7094" spans="7:7">
      <c r="G7094" s="31"/>
    </row>
    <row r="7095" spans="7:7">
      <c r="G7095" s="31"/>
    </row>
    <row r="7096" spans="7:7">
      <c r="G7096" s="31"/>
    </row>
    <row r="7097" spans="7:7">
      <c r="G7097" s="31"/>
    </row>
    <row r="7098" spans="7:7">
      <c r="G7098" s="31"/>
    </row>
    <row r="7099" spans="7:7">
      <c r="G7099" s="31"/>
    </row>
    <row r="7100" spans="7:7">
      <c r="G7100" s="31"/>
    </row>
    <row r="7101" spans="7:7">
      <c r="G7101" s="31"/>
    </row>
    <row r="7102" spans="7:7">
      <c r="G7102" s="31"/>
    </row>
    <row r="7103" spans="7:7">
      <c r="G7103" s="31"/>
    </row>
    <row r="7104" spans="7:7">
      <c r="G7104" s="31"/>
    </row>
    <row r="7105" spans="7:7">
      <c r="G7105" s="31"/>
    </row>
    <row r="7106" spans="7:7">
      <c r="G7106" s="31"/>
    </row>
    <row r="7107" spans="7:7">
      <c r="G7107" s="31"/>
    </row>
    <row r="7108" spans="7:7">
      <c r="G7108" s="31"/>
    </row>
    <row r="7109" spans="7:7">
      <c r="G7109" s="31"/>
    </row>
    <row r="7110" spans="7:7">
      <c r="G7110" s="31"/>
    </row>
    <row r="7111" spans="7:7">
      <c r="G7111" s="31"/>
    </row>
    <row r="7112" spans="7:7">
      <c r="G7112" s="31"/>
    </row>
    <row r="7113" spans="7:7">
      <c r="G7113" s="31"/>
    </row>
    <row r="7114" spans="7:7">
      <c r="G7114" s="31"/>
    </row>
    <row r="7115" spans="7:7">
      <c r="G7115" s="31"/>
    </row>
    <row r="7116" spans="7:7">
      <c r="G7116" s="31"/>
    </row>
    <row r="7117" spans="7:7">
      <c r="G7117" s="31"/>
    </row>
    <row r="7118" spans="7:7">
      <c r="G7118" s="31"/>
    </row>
    <row r="7119" spans="7:7">
      <c r="G7119" s="31"/>
    </row>
    <row r="7120" spans="7:7">
      <c r="G7120" s="31"/>
    </row>
    <row r="7121" spans="7:7">
      <c r="G7121" s="31"/>
    </row>
    <row r="7122" spans="7:7">
      <c r="G7122" s="31"/>
    </row>
    <row r="7123" spans="7:7">
      <c r="G7123" s="31"/>
    </row>
    <row r="7124" spans="7:7">
      <c r="G7124" s="31"/>
    </row>
    <row r="7125" spans="7:7">
      <c r="G7125" s="31"/>
    </row>
    <row r="7126" spans="7:7">
      <c r="G7126" s="31"/>
    </row>
    <row r="7127" spans="7:7">
      <c r="G7127" s="31"/>
    </row>
    <row r="7128" spans="7:7">
      <c r="G7128" s="31"/>
    </row>
    <row r="7129" spans="7:7">
      <c r="G7129" s="31"/>
    </row>
    <row r="7130" spans="7:7">
      <c r="G7130" s="31"/>
    </row>
    <row r="7131" spans="7:7">
      <c r="G7131" s="31"/>
    </row>
    <row r="7132" spans="7:7">
      <c r="G7132" s="31"/>
    </row>
    <row r="7133" spans="7:7">
      <c r="G7133" s="31"/>
    </row>
    <row r="7134" spans="7:7">
      <c r="G7134" s="31"/>
    </row>
    <row r="7135" spans="7:7">
      <c r="G7135" s="31"/>
    </row>
    <row r="7136" spans="7:7">
      <c r="G7136" s="31"/>
    </row>
    <row r="7137" spans="7:7">
      <c r="G7137" s="31"/>
    </row>
    <row r="7138" spans="7:7">
      <c r="G7138" s="31"/>
    </row>
    <row r="7139" spans="7:7">
      <c r="G7139" s="31"/>
    </row>
    <row r="7140" spans="7:7">
      <c r="G7140" s="31"/>
    </row>
    <row r="7141" spans="7:7">
      <c r="G7141" s="31"/>
    </row>
    <row r="7142" spans="7:7">
      <c r="G7142" s="31"/>
    </row>
    <row r="7143" spans="7:7">
      <c r="G7143" s="31"/>
    </row>
    <row r="7144" spans="7:7">
      <c r="G7144" s="31"/>
    </row>
    <row r="7145" spans="7:7">
      <c r="G7145" s="31"/>
    </row>
    <row r="7146" spans="7:7">
      <c r="G7146" s="31"/>
    </row>
    <row r="7147" spans="7:7">
      <c r="G7147" s="31"/>
    </row>
    <row r="7148" spans="7:7">
      <c r="G7148" s="31"/>
    </row>
    <row r="7149" spans="7:7">
      <c r="G7149" s="31"/>
    </row>
    <row r="7150" spans="7:7">
      <c r="G7150" s="31"/>
    </row>
    <row r="7151" spans="7:7">
      <c r="G7151" s="31"/>
    </row>
    <row r="7152" spans="7:7">
      <c r="G7152" s="31"/>
    </row>
    <row r="7153" spans="7:7">
      <c r="G7153" s="31"/>
    </row>
    <row r="7154" spans="7:7">
      <c r="G7154" s="31"/>
    </row>
    <row r="7155" spans="7:7">
      <c r="G7155" s="31"/>
    </row>
    <row r="7156" spans="7:7">
      <c r="G7156" s="31"/>
    </row>
    <row r="7157" spans="7:7">
      <c r="G7157" s="31"/>
    </row>
    <row r="7158" spans="7:7">
      <c r="G7158" s="31"/>
    </row>
    <row r="7159" spans="7:7">
      <c r="G7159" s="31"/>
    </row>
    <row r="7160" spans="7:7">
      <c r="G7160" s="31"/>
    </row>
    <row r="7161" spans="7:7">
      <c r="G7161" s="31"/>
    </row>
    <row r="7162" spans="7:7">
      <c r="G7162" s="31"/>
    </row>
    <row r="7163" spans="7:7">
      <c r="G7163" s="31"/>
    </row>
    <row r="7164" spans="7:7">
      <c r="G7164" s="31"/>
    </row>
    <row r="7165" spans="7:7">
      <c r="G7165" s="31"/>
    </row>
    <row r="7166" spans="7:7">
      <c r="G7166" s="31"/>
    </row>
    <row r="7167" spans="7:7">
      <c r="G7167" s="31"/>
    </row>
    <row r="7168" spans="7:7">
      <c r="G7168" s="31"/>
    </row>
    <row r="7169" spans="7:7">
      <c r="G7169" s="31"/>
    </row>
    <row r="7170" spans="7:7">
      <c r="G7170" s="31"/>
    </row>
    <row r="7171" spans="7:7">
      <c r="G7171" s="31"/>
    </row>
    <row r="7172" spans="7:7">
      <c r="G7172" s="31"/>
    </row>
    <row r="7173" spans="7:7">
      <c r="G7173" s="31"/>
    </row>
    <row r="7174" spans="7:7">
      <c r="G7174" s="31"/>
    </row>
    <row r="7175" spans="7:7">
      <c r="G7175" s="31"/>
    </row>
    <row r="7176" spans="7:7">
      <c r="G7176" s="31"/>
    </row>
    <row r="7177" spans="7:7">
      <c r="G7177" s="31"/>
    </row>
    <row r="7178" spans="7:7">
      <c r="G7178" s="31"/>
    </row>
    <row r="7179" spans="7:7">
      <c r="G7179" s="31"/>
    </row>
    <row r="7180" spans="7:7">
      <c r="G7180" s="31"/>
    </row>
    <row r="7181" spans="7:7">
      <c r="G7181" s="31"/>
    </row>
    <row r="7182" spans="7:7">
      <c r="G7182" s="31"/>
    </row>
    <row r="7183" spans="7:7">
      <c r="G7183" s="31"/>
    </row>
    <row r="7184" spans="7:7">
      <c r="G7184" s="31"/>
    </row>
    <row r="7185" spans="7:7">
      <c r="G7185" s="31"/>
    </row>
    <row r="7186" spans="7:7">
      <c r="G7186" s="31"/>
    </row>
    <row r="7187" spans="7:7">
      <c r="G7187" s="31"/>
    </row>
    <row r="7188" spans="7:7">
      <c r="G7188" s="31"/>
    </row>
    <row r="7189" spans="7:7">
      <c r="G7189" s="31"/>
    </row>
    <row r="7190" spans="7:7">
      <c r="G7190" s="31"/>
    </row>
    <row r="7191" spans="7:7">
      <c r="G7191" s="31"/>
    </row>
    <row r="7192" spans="7:7">
      <c r="G7192" s="31"/>
    </row>
    <row r="7193" spans="7:7">
      <c r="G7193" s="31"/>
    </row>
    <row r="7194" spans="7:7">
      <c r="G7194" s="31"/>
    </row>
    <row r="7195" spans="7:7">
      <c r="G7195" s="31"/>
    </row>
    <row r="7196" spans="7:7">
      <c r="G7196" s="31"/>
    </row>
    <row r="7197" spans="7:7">
      <c r="G7197" s="31"/>
    </row>
    <row r="7198" spans="7:7">
      <c r="G7198" s="31"/>
    </row>
    <row r="7199" spans="7:7">
      <c r="G7199" s="31"/>
    </row>
    <row r="7200" spans="7:7">
      <c r="G7200" s="31"/>
    </row>
    <row r="7201" spans="7:7">
      <c r="G7201" s="31"/>
    </row>
    <row r="7202" spans="7:7">
      <c r="G7202" s="31"/>
    </row>
    <row r="7203" spans="7:7">
      <c r="G7203" s="31"/>
    </row>
    <row r="7204" spans="7:7">
      <c r="G7204" s="31"/>
    </row>
    <row r="7205" spans="7:7">
      <c r="G7205" s="31"/>
    </row>
    <row r="7206" spans="7:7">
      <c r="G7206" s="31"/>
    </row>
    <row r="7207" spans="7:7">
      <c r="G7207" s="31"/>
    </row>
    <row r="7208" spans="7:7">
      <c r="G7208" s="31"/>
    </row>
    <row r="7209" spans="7:7">
      <c r="G7209" s="31"/>
    </row>
    <row r="7210" spans="7:7">
      <c r="G7210" s="31"/>
    </row>
    <row r="7211" spans="7:7">
      <c r="G7211" s="31"/>
    </row>
    <row r="7212" spans="7:7">
      <c r="G7212" s="31"/>
    </row>
    <row r="7213" spans="7:7">
      <c r="G7213" s="31"/>
    </row>
    <row r="7214" spans="7:7">
      <c r="G7214" s="31"/>
    </row>
    <row r="7215" spans="7:7">
      <c r="G7215" s="31"/>
    </row>
    <row r="7216" spans="7:7">
      <c r="G7216" s="31"/>
    </row>
    <row r="7217" spans="7:7">
      <c r="G7217" s="31"/>
    </row>
    <row r="7218" spans="7:7">
      <c r="G7218" s="31"/>
    </row>
    <row r="7219" spans="7:7">
      <c r="G7219" s="31"/>
    </row>
    <row r="7220" spans="7:7">
      <c r="G7220" s="31"/>
    </row>
    <row r="7221" spans="7:7">
      <c r="G7221" s="31"/>
    </row>
    <row r="7222" spans="7:7">
      <c r="G7222" s="31"/>
    </row>
    <row r="7223" spans="7:7">
      <c r="G7223" s="31"/>
    </row>
    <row r="7224" spans="7:7">
      <c r="G7224" s="31"/>
    </row>
    <row r="7225" spans="7:7">
      <c r="G7225" s="31"/>
    </row>
    <row r="7226" spans="7:7">
      <c r="G7226" s="31"/>
    </row>
    <row r="7227" spans="7:7">
      <c r="G7227" s="31"/>
    </row>
    <row r="7228" spans="7:7">
      <c r="G7228" s="31"/>
    </row>
    <row r="7229" spans="7:7">
      <c r="G7229" s="31"/>
    </row>
    <row r="7230" spans="7:7">
      <c r="G7230" s="31"/>
    </row>
    <row r="7231" spans="7:7">
      <c r="G7231" s="31"/>
    </row>
    <row r="7232" spans="7:7">
      <c r="G7232" s="31"/>
    </row>
    <row r="7233" spans="7:7">
      <c r="G7233" s="31"/>
    </row>
    <row r="7234" spans="7:7">
      <c r="G7234" s="31"/>
    </row>
    <row r="7235" spans="7:7">
      <c r="G7235" s="31"/>
    </row>
    <row r="7236" spans="7:7">
      <c r="G7236" s="31"/>
    </row>
    <row r="7237" spans="7:7">
      <c r="G7237" s="31"/>
    </row>
    <row r="7238" spans="7:7">
      <c r="G7238" s="31"/>
    </row>
    <row r="7239" spans="7:7">
      <c r="G7239" s="31"/>
    </row>
    <row r="7240" spans="7:7">
      <c r="G7240" s="31"/>
    </row>
    <row r="7241" spans="7:7">
      <c r="G7241" s="31"/>
    </row>
    <row r="7242" spans="7:7">
      <c r="G7242" s="31"/>
    </row>
    <row r="7243" spans="7:7">
      <c r="G7243" s="31"/>
    </row>
    <row r="7244" spans="7:7">
      <c r="G7244" s="31"/>
    </row>
    <row r="7245" spans="7:7">
      <c r="G7245" s="31"/>
    </row>
    <row r="7246" spans="7:7">
      <c r="G7246" s="31"/>
    </row>
    <row r="7247" spans="7:7">
      <c r="G7247" s="31"/>
    </row>
    <row r="7248" spans="7:7">
      <c r="G7248" s="31"/>
    </row>
    <row r="7249" spans="7:7">
      <c r="G7249" s="31"/>
    </row>
    <row r="7250" spans="7:7">
      <c r="G7250" s="31"/>
    </row>
    <row r="7251" spans="7:7">
      <c r="G7251" s="31"/>
    </row>
    <row r="7252" spans="7:7">
      <c r="G7252" s="31"/>
    </row>
    <row r="7253" spans="7:7">
      <c r="G7253" s="31"/>
    </row>
    <row r="7254" spans="7:7">
      <c r="G7254" s="31"/>
    </row>
    <row r="7255" spans="7:7">
      <c r="G7255" s="31"/>
    </row>
    <row r="7256" spans="7:7">
      <c r="G7256" s="31"/>
    </row>
    <row r="7257" spans="7:7">
      <c r="G7257" s="31"/>
    </row>
    <row r="7258" spans="7:7">
      <c r="G7258" s="31"/>
    </row>
    <row r="7259" spans="7:7">
      <c r="G7259" s="31"/>
    </row>
    <row r="7260" spans="7:7">
      <c r="G7260" s="31"/>
    </row>
    <row r="7261" spans="7:7">
      <c r="G7261" s="31"/>
    </row>
    <row r="7262" spans="7:7">
      <c r="G7262" s="31"/>
    </row>
    <row r="7263" spans="7:7">
      <c r="G7263" s="31"/>
    </row>
    <row r="7264" spans="7:7">
      <c r="G7264" s="31"/>
    </row>
    <row r="7265" spans="7:7">
      <c r="G7265" s="31"/>
    </row>
    <row r="7266" spans="7:7">
      <c r="G7266" s="31"/>
    </row>
    <row r="7267" spans="7:7">
      <c r="G7267" s="31"/>
    </row>
    <row r="7268" spans="7:7">
      <c r="G7268" s="31"/>
    </row>
    <row r="7269" spans="7:7">
      <c r="G7269" s="31"/>
    </row>
    <row r="7270" spans="7:7">
      <c r="G7270" s="31"/>
    </row>
    <row r="7271" spans="7:7">
      <c r="G7271" s="31"/>
    </row>
    <row r="7272" spans="7:7">
      <c r="G7272" s="31"/>
    </row>
    <row r="7273" spans="7:7">
      <c r="G7273" s="31"/>
    </row>
    <row r="7274" spans="7:7">
      <c r="G7274" s="31"/>
    </row>
    <row r="7275" spans="7:7">
      <c r="G7275" s="31"/>
    </row>
    <row r="7276" spans="7:7">
      <c r="G7276" s="31"/>
    </row>
    <row r="7277" spans="7:7">
      <c r="G7277" s="31"/>
    </row>
    <row r="7278" spans="7:7">
      <c r="G7278" s="31"/>
    </row>
    <row r="7279" spans="7:7">
      <c r="G7279" s="31"/>
    </row>
    <row r="7280" spans="7:7">
      <c r="G7280" s="31"/>
    </row>
    <row r="7281" spans="7:7">
      <c r="G7281" s="31"/>
    </row>
    <row r="7282" spans="7:7">
      <c r="G7282" s="31"/>
    </row>
    <row r="7283" spans="7:7">
      <c r="G7283" s="31"/>
    </row>
    <row r="7284" spans="7:7">
      <c r="G7284" s="31"/>
    </row>
    <row r="7285" spans="7:7">
      <c r="G7285" s="31"/>
    </row>
    <row r="7286" spans="7:7">
      <c r="G7286" s="31"/>
    </row>
    <row r="7287" spans="7:7">
      <c r="G7287" s="31"/>
    </row>
    <row r="7288" spans="7:7">
      <c r="G7288" s="31"/>
    </row>
    <row r="7289" spans="7:7">
      <c r="G7289" s="31"/>
    </row>
    <row r="7290" spans="7:7">
      <c r="G7290" s="31"/>
    </row>
    <row r="7291" spans="7:7">
      <c r="G7291" s="31"/>
    </row>
    <row r="7292" spans="7:7">
      <c r="G7292" s="31"/>
    </row>
    <row r="7293" spans="7:7">
      <c r="G7293" s="31"/>
    </row>
    <row r="7294" spans="7:7">
      <c r="G7294" s="31"/>
    </row>
    <row r="7295" spans="7:7">
      <c r="G7295" s="31"/>
    </row>
    <row r="7296" spans="7:7">
      <c r="G7296" s="31"/>
    </row>
    <row r="7297" spans="7:7">
      <c r="G7297" s="31"/>
    </row>
    <row r="7298" spans="7:7">
      <c r="G7298" s="31"/>
    </row>
    <row r="7299" spans="7:7">
      <c r="G7299" s="31"/>
    </row>
    <row r="7300" spans="7:7">
      <c r="G7300" s="31"/>
    </row>
    <row r="7301" spans="7:7">
      <c r="G7301" s="31"/>
    </row>
    <row r="7302" spans="7:7">
      <c r="G7302" s="31"/>
    </row>
    <row r="7303" spans="7:7">
      <c r="G7303" s="31"/>
    </row>
    <row r="7304" spans="7:7">
      <c r="G7304" s="31"/>
    </row>
    <row r="7305" spans="7:7">
      <c r="G7305" s="31"/>
    </row>
    <row r="7306" spans="7:7">
      <c r="G7306" s="31"/>
    </row>
    <row r="7307" spans="7:7">
      <c r="G7307" s="31"/>
    </row>
    <row r="7308" spans="7:7">
      <c r="G7308" s="31"/>
    </row>
    <row r="7309" spans="7:7">
      <c r="G7309" s="31"/>
    </row>
    <row r="7310" spans="7:7">
      <c r="G7310" s="31"/>
    </row>
    <row r="7311" spans="7:7">
      <c r="G7311" s="31"/>
    </row>
    <row r="7312" spans="7:7">
      <c r="G7312" s="31"/>
    </row>
    <row r="7313" spans="7:7">
      <c r="G7313" s="31"/>
    </row>
    <row r="7314" spans="7:7">
      <c r="G7314" s="31"/>
    </row>
    <row r="7315" spans="7:7">
      <c r="G7315" s="31"/>
    </row>
    <row r="7316" spans="7:7">
      <c r="G7316" s="31"/>
    </row>
    <row r="7317" spans="7:7">
      <c r="G7317" s="31"/>
    </row>
    <row r="7318" spans="7:7">
      <c r="G7318" s="31"/>
    </row>
    <row r="7319" spans="7:7">
      <c r="G7319" s="31"/>
    </row>
    <row r="7320" spans="7:7">
      <c r="G7320" s="31"/>
    </row>
    <row r="7321" spans="7:7">
      <c r="G7321" s="31"/>
    </row>
    <row r="7322" spans="7:7">
      <c r="G7322" s="31"/>
    </row>
    <row r="7323" spans="7:7">
      <c r="G7323" s="31"/>
    </row>
    <row r="7324" spans="7:7">
      <c r="G7324" s="31"/>
    </row>
    <row r="7325" spans="7:7">
      <c r="G7325" s="31"/>
    </row>
    <row r="7326" spans="7:7">
      <c r="G7326" s="31"/>
    </row>
    <row r="7327" spans="7:7">
      <c r="G7327" s="31"/>
    </row>
    <row r="7328" spans="7:7">
      <c r="G7328" s="31"/>
    </row>
    <row r="7329" spans="7:7">
      <c r="G7329" s="31"/>
    </row>
    <row r="7330" spans="7:7">
      <c r="G7330" s="31"/>
    </row>
    <row r="7331" spans="7:7">
      <c r="G7331" s="31"/>
    </row>
    <row r="7332" spans="7:7">
      <c r="G7332" s="31"/>
    </row>
    <row r="7333" spans="7:7">
      <c r="G7333" s="31"/>
    </row>
    <row r="7334" spans="7:7">
      <c r="G7334" s="31"/>
    </row>
    <row r="7335" spans="7:7">
      <c r="G7335" s="31"/>
    </row>
    <row r="7336" spans="7:7">
      <c r="G7336" s="31"/>
    </row>
    <row r="7337" spans="7:7">
      <c r="G7337" s="31"/>
    </row>
    <row r="7338" spans="7:7">
      <c r="G7338" s="31"/>
    </row>
    <row r="7339" spans="7:7">
      <c r="G7339" s="31"/>
    </row>
    <row r="7340" spans="7:7">
      <c r="G7340" s="31"/>
    </row>
    <row r="7341" spans="7:7">
      <c r="G7341" s="31"/>
    </row>
    <row r="7342" spans="7:7">
      <c r="G7342" s="31"/>
    </row>
    <row r="7343" spans="7:7">
      <c r="G7343" s="31"/>
    </row>
    <row r="7344" spans="7:7">
      <c r="G7344" s="31"/>
    </row>
    <row r="7345" spans="7:7">
      <c r="G7345" s="31"/>
    </row>
    <row r="7346" spans="7:7">
      <c r="G7346" s="31"/>
    </row>
    <row r="7347" spans="7:7">
      <c r="G7347" s="31"/>
    </row>
    <row r="7348" spans="7:7">
      <c r="G7348" s="31"/>
    </row>
    <row r="7349" spans="7:7">
      <c r="G7349" s="31"/>
    </row>
    <row r="7350" spans="7:7">
      <c r="G7350" s="31"/>
    </row>
    <row r="7351" spans="7:7">
      <c r="G7351" s="31"/>
    </row>
    <row r="7352" spans="7:7">
      <c r="G7352" s="31"/>
    </row>
    <row r="7353" spans="7:7">
      <c r="G7353" s="31"/>
    </row>
    <row r="7354" spans="7:7">
      <c r="G7354" s="31"/>
    </row>
    <row r="7355" spans="7:7">
      <c r="G7355" s="31"/>
    </row>
    <row r="7356" spans="7:7">
      <c r="G7356" s="31"/>
    </row>
    <row r="7357" spans="7:7">
      <c r="G7357" s="31"/>
    </row>
    <row r="7358" spans="7:7">
      <c r="G7358" s="31"/>
    </row>
    <row r="7359" spans="7:7">
      <c r="G7359" s="31"/>
    </row>
    <row r="7360" spans="7:7">
      <c r="G7360" s="31"/>
    </row>
    <row r="7361" spans="7:7">
      <c r="G7361" s="31"/>
    </row>
    <row r="7362" spans="7:7">
      <c r="G7362" s="31"/>
    </row>
    <row r="7363" spans="7:7">
      <c r="G7363" s="31"/>
    </row>
    <row r="7364" spans="7:7">
      <c r="G7364" s="31"/>
    </row>
    <row r="7365" spans="7:7">
      <c r="G7365" s="31"/>
    </row>
    <row r="7366" spans="7:7">
      <c r="G7366" s="31"/>
    </row>
    <row r="7367" spans="7:7">
      <c r="G7367" s="31"/>
    </row>
    <row r="7368" spans="7:7">
      <c r="G7368" s="31"/>
    </row>
    <row r="7369" spans="7:7">
      <c r="G7369" s="31"/>
    </row>
    <row r="7370" spans="7:7">
      <c r="G7370" s="31"/>
    </row>
    <row r="7371" spans="7:7">
      <c r="G7371" s="31"/>
    </row>
    <row r="7372" spans="7:7">
      <c r="G7372" s="31"/>
    </row>
    <row r="7373" spans="7:7">
      <c r="G7373" s="31"/>
    </row>
    <row r="7374" spans="7:7">
      <c r="G7374" s="31"/>
    </row>
    <row r="7375" spans="7:7">
      <c r="G7375" s="31"/>
    </row>
    <row r="7376" spans="7:7">
      <c r="G7376" s="31"/>
    </row>
    <row r="7377" spans="7:7">
      <c r="G7377" s="31"/>
    </row>
    <row r="7378" spans="7:7">
      <c r="G7378" s="31"/>
    </row>
    <row r="7379" spans="7:7">
      <c r="G7379" s="31"/>
    </row>
    <row r="7380" spans="7:7">
      <c r="G7380" s="31"/>
    </row>
    <row r="7381" spans="7:7">
      <c r="G7381" s="31"/>
    </row>
    <row r="7382" spans="7:7">
      <c r="G7382" s="31"/>
    </row>
    <row r="7383" spans="7:7">
      <c r="G7383" s="31"/>
    </row>
    <row r="7384" spans="7:7">
      <c r="G7384" s="31"/>
    </row>
    <row r="7385" spans="7:7">
      <c r="G7385" s="31"/>
    </row>
    <row r="7386" spans="7:7">
      <c r="G7386" s="31"/>
    </row>
    <row r="7387" spans="7:7">
      <c r="G7387" s="31"/>
    </row>
    <row r="7388" spans="7:7">
      <c r="G7388" s="31"/>
    </row>
    <row r="7389" spans="7:7">
      <c r="G7389" s="31"/>
    </row>
    <row r="7390" spans="7:7">
      <c r="G7390" s="31"/>
    </row>
    <row r="7391" spans="7:7">
      <c r="G7391" s="31"/>
    </row>
    <row r="7392" spans="7:7">
      <c r="G7392" s="31"/>
    </row>
    <row r="7393" spans="7:7">
      <c r="G7393" s="31"/>
    </row>
    <row r="7394" spans="7:7">
      <c r="G7394" s="31"/>
    </row>
    <row r="7395" spans="7:7">
      <c r="G7395" s="31"/>
    </row>
    <row r="7396" spans="7:7">
      <c r="G7396" s="31"/>
    </row>
    <row r="7397" spans="7:7">
      <c r="G7397" s="31"/>
    </row>
    <row r="7398" spans="7:7">
      <c r="G7398" s="31"/>
    </row>
    <row r="7399" spans="7:7">
      <c r="G7399" s="31"/>
    </row>
    <row r="7400" spans="7:7">
      <c r="G7400" s="31"/>
    </row>
    <row r="7401" spans="7:7">
      <c r="G7401" s="31"/>
    </row>
    <row r="7402" spans="7:7">
      <c r="G7402" s="31"/>
    </row>
    <row r="7403" spans="7:7">
      <c r="G7403" s="31"/>
    </row>
    <row r="7404" spans="7:7">
      <c r="G7404" s="31"/>
    </row>
    <row r="7405" spans="7:7">
      <c r="G7405" s="31"/>
    </row>
    <row r="7406" spans="7:7">
      <c r="G7406" s="31"/>
    </row>
    <row r="7407" spans="7:7">
      <c r="G7407" s="31"/>
    </row>
    <row r="7408" spans="7:7">
      <c r="G7408" s="31"/>
    </row>
    <row r="7409" spans="7:7">
      <c r="G7409" s="31"/>
    </row>
    <row r="7410" spans="7:7">
      <c r="G7410" s="31"/>
    </row>
    <row r="7411" spans="7:7">
      <c r="G7411" s="31"/>
    </row>
    <row r="7412" spans="7:7">
      <c r="G7412" s="31"/>
    </row>
    <row r="7413" spans="7:7">
      <c r="G7413" s="31"/>
    </row>
    <row r="7414" spans="7:7">
      <c r="G7414" s="31"/>
    </row>
    <row r="7415" spans="7:7">
      <c r="G7415" s="31"/>
    </row>
    <row r="7416" spans="7:7">
      <c r="G7416" s="31"/>
    </row>
    <row r="7417" spans="7:7">
      <c r="G7417" s="31"/>
    </row>
    <row r="7418" spans="7:7">
      <c r="G7418" s="31"/>
    </row>
    <row r="7419" spans="7:7">
      <c r="G7419" s="31"/>
    </row>
    <row r="7420" spans="7:7">
      <c r="G7420" s="31"/>
    </row>
    <row r="7421" spans="7:7">
      <c r="G7421" s="31"/>
    </row>
    <row r="7422" spans="7:7">
      <c r="G7422" s="31"/>
    </row>
    <row r="7423" spans="7:7">
      <c r="G7423" s="31"/>
    </row>
    <row r="7424" spans="7:7">
      <c r="G7424" s="31"/>
    </row>
    <row r="7425" spans="7:7">
      <c r="G7425" s="31"/>
    </row>
    <row r="7426" spans="7:7">
      <c r="G7426" s="31"/>
    </row>
    <row r="7427" spans="7:7">
      <c r="G7427" s="31"/>
    </row>
    <row r="7428" spans="7:7">
      <c r="G7428" s="31"/>
    </row>
    <row r="7429" spans="7:7">
      <c r="G7429" s="31"/>
    </row>
    <row r="7430" spans="7:7">
      <c r="G7430" s="31"/>
    </row>
    <row r="7431" spans="7:7">
      <c r="G7431" s="31"/>
    </row>
    <row r="7432" spans="7:7">
      <c r="G7432" s="31"/>
    </row>
    <row r="7433" spans="7:7">
      <c r="G7433" s="31"/>
    </row>
    <row r="7434" spans="7:7">
      <c r="G7434" s="31"/>
    </row>
    <row r="7435" spans="7:7">
      <c r="G7435" s="31"/>
    </row>
    <row r="7436" spans="7:7">
      <c r="G7436" s="31"/>
    </row>
    <row r="7437" spans="7:7">
      <c r="G7437" s="31"/>
    </row>
    <row r="7438" spans="7:7">
      <c r="G7438" s="31"/>
    </row>
    <row r="7439" spans="7:7">
      <c r="G7439" s="31"/>
    </row>
    <row r="7440" spans="7:7">
      <c r="G7440" s="31"/>
    </row>
    <row r="7441" spans="7:7">
      <c r="G7441" s="31"/>
    </row>
    <row r="7442" spans="7:7">
      <c r="G7442" s="31"/>
    </row>
    <row r="7443" spans="7:7">
      <c r="G7443" s="31"/>
    </row>
    <row r="7444" spans="7:7">
      <c r="G7444" s="31"/>
    </row>
    <row r="7445" spans="7:7">
      <c r="G7445" s="31"/>
    </row>
    <row r="7446" spans="7:7">
      <c r="G7446" s="31"/>
    </row>
    <row r="7447" spans="7:7">
      <c r="G7447" s="31"/>
    </row>
    <row r="7448" spans="7:7">
      <c r="G7448" s="31"/>
    </row>
    <row r="7449" spans="7:7">
      <c r="G7449" s="31"/>
    </row>
    <row r="7450" spans="7:7">
      <c r="G7450" s="31"/>
    </row>
    <row r="7451" spans="7:7">
      <c r="G7451" s="31"/>
    </row>
    <row r="7452" spans="7:7">
      <c r="G7452" s="31"/>
    </row>
    <row r="7453" spans="7:7">
      <c r="G7453" s="31"/>
    </row>
    <row r="7454" spans="7:7">
      <c r="G7454" s="31"/>
    </row>
    <row r="7455" spans="7:7">
      <c r="G7455" s="31"/>
    </row>
    <row r="7456" spans="7:7">
      <c r="G7456" s="31"/>
    </row>
    <row r="7457" spans="7:7">
      <c r="G7457" s="31"/>
    </row>
    <row r="7458" spans="7:7">
      <c r="G7458" s="31"/>
    </row>
    <row r="7459" spans="7:7">
      <c r="G7459" s="31"/>
    </row>
    <row r="7460" spans="7:7">
      <c r="G7460" s="31"/>
    </row>
    <row r="7461" spans="7:7">
      <c r="G7461" s="31"/>
    </row>
    <row r="7462" spans="7:7">
      <c r="G7462" s="31"/>
    </row>
    <row r="7463" spans="7:7">
      <c r="G7463" s="31"/>
    </row>
    <row r="7464" spans="7:7">
      <c r="G7464" s="31"/>
    </row>
    <row r="7465" spans="7:7">
      <c r="G7465" s="31"/>
    </row>
    <row r="7466" spans="7:7">
      <c r="G7466" s="31"/>
    </row>
    <row r="7467" spans="7:7">
      <c r="G7467" s="31"/>
    </row>
    <row r="7468" spans="7:7">
      <c r="G7468" s="31"/>
    </row>
    <row r="7469" spans="7:7">
      <c r="G7469" s="31"/>
    </row>
    <row r="7470" spans="7:7">
      <c r="G7470" s="31"/>
    </row>
    <row r="7471" spans="7:7">
      <c r="G7471" s="31"/>
    </row>
    <row r="7472" spans="7:7">
      <c r="G7472" s="31"/>
    </row>
    <row r="7473" spans="7:7">
      <c r="G7473" s="31"/>
    </row>
    <row r="7474" spans="7:7">
      <c r="G7474" s="31"/>
    </row>
    <row r="7475" spans="7:7">
      <c r="G7475" s="31"/>
    </row>
    <row r="7476" spans="7:7">
      <c r="G7476" s="31"/>
    </row>
    <row r="7477" spans="7:7">
      <c r="G7477" s="31"/>
    </row>
    <row r="7478" spans="7:7">
      <c r="G7478" s="31"/>
    </row>
    <row r="7479" spans="7:7">
      <c r="G7479" s="31"/>
    </row>
    <row r="7480" spans="7:7">
      <c r="G7480" s="31"/>
    </row>
    <row r="7481" spans="7:7">
      <c r="G7481" s="31"/>
    </row>
    <row r="7482" spans="7:7">
      <c r="G7482" s="31"/>
    </row>
    <row r="7483" spans="7:7">
      <c r="G7483" s="31"/>
    </row>
    <row r="7484" spans="7:7">
      <c r="G7484" s="31"/>
    </row>
    <row r="7485" spans="7:7">
      <c r="G7485" s="31"/>
    </row>
    <row r="7486" spans="7:7">
      <c r="G7486" s="31"/>
    </row>
    <row r="7487" spans="7:7">
      <c r="G7487" s="31"/>
    </row>
    <row r="7488" spans="7:7">
      <c r="G7488" s="31"/>
    </row>
    <row r="7489" spans="7:7">
      <c r="G7489" s="31"/>
    </row>
    <row r="7490" spans="7:7">
      <c r="G7490" s="31"/>
    </row>
    <row r="7491" spans="7:7">
      <c r="G7491" s="31"/>
    </row>
    <row r="7492" spans="7:7">
      <c r="G7492" s="31"/>
    </row>
    <row r="7493" spans="7:7">
      <c r="G7493" s="31"/>
    </row>
    <row r="7494" spans="7:7">
      <c r="G7494" s="31"/>
    </row>
    <row r="7495" spans="7:7">
      <c r="G7495" s="31"/>
    </row>
    <row r="7496" spans="7:7">
      <c r="G7496" s="31"/>
    </row>
    <row r="7497" spans="7:7">
      <c r="G7497" s="31"/>
    </row>
    <row r="7498" spans="7:7">
      <c r="G7498" s="31"/>
    </row>
    <row r="7499" spans="7:7">
      <c r="G7499" s="31"/>
    </row>
    <row r="7500" spans="7:7">
      <c r="G7500" s="31"/>
    </row>
    <row r="7501" spans="7:7">
      <c r="G7501" s="31"/>
    </row>
    <row r="7502" spans="7:7">
      <c r="G7502" s="31"/>
    </row>
    <row r="7503" spans="7:7">
      <c r="G7503" s="31"/>
    </row>
    <row r="7504" spans="7:7">
      <c r="G7504" s="31"/>
    </row>
    <row r="7505" spans="7:7">
      <c r="G7505" s="31"/>
    </row>
    <row r="7506" spans="7:7">
      <c r="G7506" s="31"/>
    </row>
    <row r="7507" spans="7:7">
      <c r="G7507" s="31"/>
    </row>
    <row r="7508" spans="7:7">
      <c r="G7508" s="31"/>
    </row>
    <row r="7509" spans="7:7">
      <c r="G7509" s="31"/>
    </row>
    <row r="7510" spans="7:7">
      <c r="G7510" s="31"/>
    </row>
    <row r="7511" spans="7:7">
      <c r="G7511" s="31"/>
    </row>
    <row r="7512" spans="7:7">
      <c r="G7512" s="31"/>
    </row>
    <row r="7513" spans="7:7">
      <c r="G7513" s="31"/>
    </row>
    <row r="7514" spans="7:7">
      <c r="G7514" s="31"/>
    </row>
    <row r="7515" spans="7:7">
      <c r="G7515" s="31"/>
    </row>
    <row r="7516" spans="7:7">
      <c r="G7516" s="31"/>
    </row>
    <row r="7517" spans="7:7">
      <c r="G7517" s="31"/>
    </row>
    <row r="7518" spans="7:7">
      <c r="G7518" s="31"/>
    </row>
    <row r="7519" spans="7:7">
      <c r="G7519" s="31"/>
    </row>
    <row r="7520" spans="7:7">
      <c r="G7520" s="31"/>
    </row>
    <row r="7521" spans="7:7">
      <c r="G7521" s="31"/>
    </row>
    <row r="7522" spans="7:7">
      <c r="G7522" s="31"/>
    </row>
    <row r="7523" spans="7:7">
      <c r="G7523" s="31"/>
    </row>
    <row r="7524" spans="7:7">
      <c r="G7524" s="31"/>
    </row>
    <row r="7525" spans="7:7">
      <c r="G7525" s="31"/>
    </row>
    <row r="7526" spans="7:7">
      <c r="G7526" s="31"/>
    </row>
    <row r="7527" spans="7:7">
      <c r="G7527" s="31"/>
    </row>
    <row r="7528" spans="7:7">
      <c r="G7528" s="31"/>
    </row>
    <row r="7529" spans="7:7">
      <c r="G7529" s="31"/>
    </row>
    <row r="7530" spans="7:7">
      <c r="G7530" s="31"/>
    </row>
    <row r="7531" spans="7:7">
      <c r="G7531" s="31"/>
    </row>
    <row r="7532" spans="7:7">
      <c r="G7532" s="31"/>
    </row>
    <row r="7533" spans="7:7">
      <c r="G7533" s="31"/>
    </row>
    <row r="7534" spans="7:7">
      <c r="G7534" s="31"/>
    </row>
    <row r="7535" spans="7:7">
      <c r="G7535" s="31"/>
    </row>
    <row r="7536" spans="7:7">
      <c r="G7536" s="31"/>
    </row>
    <row r="7537" spans="7:7">
      <c r="G7537" s="31"/>
    </row>
    <row r="7538" spans="7:7">
      <c r="G7538" s="31"/>
    </row>
    <row r="7539" spans="7:7">
      <c r="G7539" s="31"/>
    </row>
    <row r="7540" spans="7:7">
      <c r="G7540" s="31"/>
    </row>
    <row r="7541" spans="7:7">
      <c r="G7541" s="31"/>
    </row>
    <row r="7542" spans="7:7">
      <c r="G7542" s="31"/>
    </row>
    <row r="7543" spans="7:7">
      <c r="G7543" s="31"/>
    </row>
    <row r="7544" spans="7:7">
      <c r="G7544" s="31"/>
    </row>
    <row r="7545" spans="7:7">
      <c r="G7545" s="31"/>
    </row>
    <row r="7546" spans="7:7">
      <c r="G7546" s="31"/>
    </row>
    <row r="7547" spans="7:7">
      <c r="G7547" s="31"/>
    </row>
    <row r="7548" spans="7:7">
      <c r="G7548" s="31"/>
    </row>
    <row r="7549" spans="7:7">
      <c r="G7549" s="31"/>
    </row>
    <row r="7550" spans="7:7">
      <c r="G7550" s="31"/>
    </row>
    <row r="7551" spans="7:7">
      <c r="G7551" s="31"/>
    </row>
    <row r="7552" spans="7:7">
      <c r="G7552" s="31"/>
    </row>
    <row r="7553" spans="7:7">
      <c r="G7553" s="31"/>
    </row>
    <row r="7554" spans="7:7">
      <c r="G7554" s="31"/>
    </row>
    <row r="7555" spans="7:7">
      <c r="G7555" s="31"/>
    </row>
    <row r="7556" spans="7:7">
      <c r="G7556" s="31"/>
    </row>
    <row r="7557" spans="7:7">
      <c r="G7557" s="31"/>
    </row>
    <row r="7558" spans="7:7">
      <c r="G7558" s="31"/>
    </row>
    <row r="7559" spans="7:7">
      <c r="G7559" s="31"/>
    </row>
    <row r="7560" spans="7:7">
      <c r="G7560" s="31"/>
    </row>
    <row r="7561" spans="7:7">
      <c r="G7561" s="31"/>
    </row>
    <row r="7562" spans="7:7">
      <c r="G7562" s="31"/>
    </row>
    <row r="7563" spans="7:7">
      <c r="G7563" s="31"/>
    </row>
    <row r="7564" spans="7:7">
      <c r="G7564" s="31"/>
    </row>
    <row r="7565" spans="7:7">
      <c r="G7565" s="31"/>
    </row>
    <row r="7566" spans="7:7">
      <c r="G7566" s="31"/>
    </row>
    <row r="7567" spans="7:7">
      <c r="G7567" s="31"/>
    </row>
    <row r="7568" spans="7:7">
      <c r="G7568" s="31"/>
    </row>
    <row r="7569" spans="7:7">
      <c r="G7569" s="31"/>
    </row>
    <row r="7570" spans="7:7">
      <c r="G7570" s="31"/>
    </row>
    <row r="7571" spans="7:7">
      <c r="G7571" s="31"/>
    </row>
    <row r="7572" spans="7:7">
      <c r="G7572" s="31"/>
    </row>
    <row r="7573" spans="7:7">
      <c r="G7573" s="31"/>
    </row>
    <row r="7574" spans="7:7">
      <c r="G7574" s="31"/>
    </row>
    <row r="7575" spans="7:7">
      <c r="G7575" s="31"/>
    </row>
    <row r="7576" spans="7:7">
      <c r="G7576" s="31"/>
    </row>
    <row r="7577" spans="7:7">
      <c r="G7577" s="31"/>
    </row>
    <row r="7578" spans="7:7">
      <c r="G7578" s="31"/>
    </row>
    <row r="7579" spans="7:7">
      <c r="G7579" s="31"/>
    </row>
    <row r="7580" spans="7:7">
      <c r="G7580" s="31"/>
    </row>
    <row r="7581" spans="7:7">
      <c r="G7581" s="31"/>
    </row>
    <row r="7582" spans="7:7">
      <c r="G7582" s="31"/>
    </row>
    <row r="7583" spans="7:7">
      <c r="G7583" s="31"/>
    </row>
    <row r="7584" spans="7:7">
      <c r="G7584" s="31"/>
    </row>
    <row r="7585" spans="7:7">
      <c r="G7585" s="31"/>
    </row>
    <row r="7586" spans="7:7">
      <c r="G7586" s="31"/>
    </row>
    <row r="7587" spans="7:7">
      <c r="G7587" s="31"/>
    </row>
    <row r="7588" spans="7:7">
      <c r="G7588" s="31"/>
    </row>
    <row r="7589" spans="7:7">
      <c r="G7589" s="31"/>
    </row>
    <row r="7590" spans="7:7">
      <c r="G7590" s="31"/>
    </row>
    <row r="7591" spans="7:7">
      <c r="G7591" s="31"/>
    </row>
    <row r="7592" spans="7:7">
      <c r="G7592" s="31"/>
    </row>
    <row r="7593" spans="7:7">
      <c r="G7593" s="31"/>
    </row>
    <row r="7594" spans="7:7">
      <c r="G7594" s="31"/>
    </row>
    <row r="7595" spans="7:7">
      <c r="G7595" s="31"/>
    </row>
    <row r="7596" spans="7:7">
      <c r="G7596" s="31"/>
    </row>
    <row r="7597" spans="7:7">
      <c r="G7597" s="31"/>
    </row>
    <row r="7598" spans="7:7">
      <c r="G7598" s="31"/>
    </row>
    <row r="7599" spans="7:7">
      <c r="G7599" s="31"/>
    </row>
    <row r="7600" spans="7:7">
      <c r="G7600" s="31"/>
    </row>
    <row r="7601" spans="7:7">
      <c r="G7601" s="31"/>
    </row>
    <row r="7602" spans="7:7">
      <c r="G7602" s="31"/>
    </row>
    <row r="7603" spans="7:7">
      <c r="G7603" s="31"/>
    </row>
    <row r="7604" spans="7:7">
      <c r="G7604" s="31"/>
    </row>
    <row r="7605" spans="7:7">
      <c r="G7605" s="31"/>
    </row>
    <row r="7606" spans="7:7">
      <c r="G7606" s="31"/>
    </row>
    <row r="7607" spans="7:7">
      <c r="G7607" s="31"/>
    </row>
    <row r="7608" spans="7:7">
      <c r="G7608" s="31"/>
    </row>
    <row r="7609" spans="7:7">
      <c r="G7609" s="31"/>
    </row>
    <row r="7610" spans="7:7">
      <c r="G7610" s="31"/>
    </row>
    <row r="7611" spans="7:7">
      <c r="G7611" s="31"/>
    </row>
    <row r="7612" spans="7:7">
      <c r="G7612" s="31"/>
    </row>
    <row r="7613" spans="7:7">
      <c r="G7613" s="31"/>
    </row>
    <row r="7614" spans="7:7">
      <c r="G7614" s="31"/>
    </row>
    <row r="7615" spans="7:7">
      <c r="G7615" s="31"/>
    </row>
    <row r="7616" spans="7:7">
      <c r="G7616" s="31"/>
    </row>
    <row r="7617" spans="7:7">
      <c r="G7617" s="31"/>
    </row>
    <row r="7618" spans="7:7">
      <c r="G7618" s="31"/>
    </row>
    <row r="7619" spans="7:7">
      <c r="G7619" s="31"/>
    </row>
    <row r="7620" spans="7:7">
      <c r="G7620" s="31"/>
    </row>
    <row r="7621" spans="7:7">
      <c r="G7621" s="31"/>
    </row>
    <row r="7622" spans="7:7">
      <c r="G7622" s="31"/>
    </row>
    <row r="7623" spans="7:7">
      <c r="G7623" s="31"/>
    </row>
    <row r="7624" spans="7:7">
      <c r="G7624" s="31"/>
    </row>
    <row r="7625" spans="7:7">
      <c r="G7625" s="31"/>
    </row>
    <row r="7626" spans="7:7">
      <c r="G7626" s="31"/>
    </row>
    <row r="7627" spans="7:7">
      <c r="G7627" s="31"/>
    </row>
    <row r="7628" spans="7:7">
      <c r="G7628" s="31"/>
    </row>
    <row r="7629" spans="7:7">
      <c r="G7629" s="31"/>
    </row>
    <row r="7630" spans="7:7">
      <c r="G7630" s="31"/>
    </row>
    <row r="7631" spans="7:7">
      <c r="G7631" s="31"/>
    </row>
    <row r="7632" spans="7:7">
      <c r="G7632" s="31"/>
    </row>
    <row r="7633" spans="7:7">
      <c r="G7633" s="31"/>
    </row>
    <row r="7634" spans="7:7">
      <c r="G7634" s="31"/>
    </row>
    <row r="7635" spans="7:7">
      <c r="G7635" s="31"/>
    </row>
    <row r="7636" spans="7:7">
      <c r="G7636" s="31"/>
    </row>
    <row r="7637" spans="7:7">
      <c r="G7637" s="31"/>
    </row>
    <row r="7638" spans="7:7">
      <c r="G7638" s="31"/>
    </row>
    <row r="7639" spans="7:7">
      <c r="G7639" s="31"/>
    </row>
    <row r="7640" spans="7:7">
      <c r="G7640" s="31"/>
    </row>
    <row r="7641" spans="7:7">
      <c r="G7641" s="31"/>
    </row>
    <row r="7642" spans="7:7">
      <c r="G7642" s="31"/>
    </row>
    <row r="7643" spans="7:7">
      <c r="G7643" s="31"/>
    </row>
    <row r="7644" spans="7:7">
      <c r="G7644" s="31"/>
    </row>
    <row r="7645" spans="7:7">
      <c r="G7645" s="31"/>
    </row>
    <row r="7646" spans="7:7">
      <c r="G7646" s="31"/>
    </row>
    <row r="7647" spans="7:7">
      <c r="G7647" s="31"/>
    </row>
    <row r="7648" spans="7:7">
      <c r="G7648" s="31"/>
    </row>
    <row r="7649" spans="7:7">
      <c r="G7649" s="31"/>
    </row>
    <row r="7650" spans="7:7">
      <c r="G7650" s="31"/>
    </row>
    <row r="7651" spans="7:7">
      <c r="G7651" s="31"/>
    </row>
    <row r="7652" spans="7:7">
      <c r="G7652" s="31"/>
    </row>
    <row r="7653" spans="7:7">
      <c r="G7653" s="31"/>
    </row>
    <row r="7654" spans="7:7">
      <c r="G7654" s="31"/>
    </row>
    <row r="7655" spans="7:7">
      <c r="G7655" s="31"/>
    </row>
    <row r="7656" spans="7:7">
      <c r="G7656" s="31"/>
    </row>
    <row r="7657" spans="7:7">
      <c r="G7657" s="31"/>
    </row>
    <row r="7658" spans="7:7">
      <c r="G7658" s="31"/>
    </row>
    <row r="7659" spans="7:7">
      <c r="G7659" s="31"/>
    </row>
    <row r="7660" spans="7:7">
      <c r="G7660" s="31"/>
    </row>
    <row r="7661" spans="7:7">
      <c r="G7661" s="31"/>
    </row>
    <row r="7662" spans="7:7">
      <c r="G7662" s="31"/>
    </row>
    <row r="7663" spans="7:7">
      <c r="G7663" s="31"/>
    </row>
    <row r="7664" spans="7:7">
      <c r="G7664" s="31"/>
    </row>
    <row r="7665" spans="7:7">
      <c r="G7665" s="31"/>
    </row>
    <row r="7666" spans="7:7">
      <c r="G7666" s="31"/>
    </row>
    <row r="7667" spans="7:7">
      <c r="G7667" s="31"/>
    </row>
    <row r="7668" spans="7:7">
      <c r="G7668" s="31"/>
    </row>
    <row r="7669" spans="7:7">
      <c r="G7669" s="31"/>
    </row>
    <row r="7670" spans="7:7">
      <c r="G7670" s="31"/>
    </row>
    <row r="7671" spans="7:7">
      <c r="G7671" s="31"/>
    </row>
    <row r="7672" spans="7:7">
      <c r="G7672" s="31"/>
    </row>
    <row r="7673" spans="7:7">
      <c r="G7673" s="31"/>
    </row>
    <row r="7674" spans="7:7">
      <c r="G7674" s="31"/>
    </row>
    <row r="7675" spans="7:7">
      <c r="G7675" s="31"/>
    </row>
    <row r="7676" spans="7:7">
      <c r="G7676" s="31"/>
    </row>
    <row r="7677" spans="7:7">
      <c r="G7677" s="31"/>
    </row>
    <row r="7678" spans="7:7">
      <c r="G7678" s="31"/>
    </row>
    <row r="7679" spans="7:7">
      <c r="G7679" s="31"/>
    </row>
    <row r="7680" spans="7:7">
      <c r="G7680" s="31"/>
    </row>
    <row r="7681" spans="7:7">
      <c r="G7681" s="31"/>
    </row>
    <row r="7682" spans="7:7">
      <c r="G7682" s="31"/>
    </row>
    <row r="7683" spans="7:7">
      <c r="G7683" s="31"/>
    </row>
    <row r="7684" spans="7:7">
      <c r="G7684" s="31"/>
    </row>
    <row r="7685" spans="7:7">
      <c r="G7685" s="31"/>
    </row>
    <row r="7686" spans="7:7">
      <c r="G7686" s="31"/>
    </row>
    <row r="7687" spans="7:7">
      <c r="G7687" s="31"/>
    </row>
    <row r="7688" spans="7:7">
      <c r="G7688" s="31"/>
    </row>
    <row r="7689" spans="7:7">
      <c r="G7689" s="31"/>
    </row>
    <row r="7690" spans="7:7">
      <c r="G7690" s="31"/>
    </row>
    <row r="7691" spans="7:7">
      <c r="G7691" s="31"/>
    </row>
    <row r="7692" spans="7:7">
      <c r="G7692" s="31"/>
    </row>
    <row r="7693" spans="7:7">
      <c r="G7693" s="31"/>
    </row>
    <row r="7694" spans="7:7">
      <c r="G7694" s="31"/>
    </row>
    <row r="7695" spans="7:7">
      <c r="G7695" s="31"/>
    </row>
    <row r="7696" spans="7:7">
      <c r="G7696" s="31"/>
    </row>
    <row r="7697" spans="7:7">
      <c r="G7697" s="31"/>
    </row>
    <row r="7698" spans="7:7">
      <c r="G7698" s="31"/>
    </row>
    <row r="7699" spans="7:7">
      <c r="G7699" s="31"/>
    </row>
    <row r="7700" spans="7:7">
      <c r="G7700" s="31"/>
    </row>
    <row r="7701" spans="7:7">
      <c r="G7701" s="31"/>
    </row>
    <row r="7702" spans="7:7">
      <c r="G7702" s="31"/>
    </row>
    <row r="7703" spans="7:7">
      <c r="G7703" s="31"/>
    </row>
    <row r="7704" spans="7:7">
      <c r="G7704" s="31"/>
    </row>
    <row r="7705" spans="7:7">
      <c r="G7705" s="31"/>
    </row>
    <row r="7706" spans="7:7">
      <c r="G7706" s="31"/>
    </row>
    <row r="7707" spans="7:7">
      <c r="G7707" s="31"/>
    </row>
    <row r="7708" spans="7:7">
      <c r="G7708" s="31"/>
    </row>
    <row r="7709" spans="7:7">
      <c r="G7709" s="31"/>
    </row>
    <row r="7710" spans="7:7">
      <c r="G7710" s="31"/>
    </row>
    <row r="7711" spans="7:7">
      <c r="G7711" s="31"/>
    </row>
    <row r="7712" spans="7:7">
      <c r="G7712" s="31"/>
    </row>
    <row r="7713" spans="7:7">
      <c r="G7713" s="31"/>
    </row>
    <row r="7714" spans="7:7">
      <c r="G7714" s="31"/>
    </row>
    <row r="7715" spans="7:7">
      <c r="G7715" s="31"/>
    </row>
    <row r="7716" spans="7:7">
      <c r="G7716" s="31"/>
    </row>
    <row r="7717" spans="7:7">
      <c r="G7717" s="31"/>
    </row>
    <row r="7718" spans="7:7">
      <c r="G7718" s="31"/>
    </row>
    <row r="7719" spans="7:7">
      <c r="G7719" s="31"/>
    </row>
    <row r="7720" spans="7:7">
      <c r="G7720" s="31"/>
    </row>
    <row r="7721" spans="7:7">
      <c r="G7721" s="31"/>
    </row>
    <row r="7722" spans="7:7">
      <c r="G7722" s="31"/>
    </row>
    <row r="7723" spans="7:7">
      <c r="G7723" s="31"/>
    </row>
    <row r="7724" spans="7:7">
      <c r="G7724" s="31"/>
    </row>
    <row r="7725" spans="7:7">
      <c r="G7725" s="31"/>
    </row>
    <row r="7726" spans="7:7">
      <c r="G7726" s="31"/>
    </row>
    <row r="7727" spans="7:7">
      <c r="G7727" s="31"/>
    </row>
    <row r="7728" spans="7:7">
      <c r="G7728" s="31"/>
    </row>
    <row r="7729" spans="7:7">
      <c r="G7729" s="31"/>
    </row>
    <row r="7730" spans="7:7">
      <c r="G7730" s="31"/>
    </row>
    <row r="7731" spans="7:7">
      <c r="G7731" s="31"/>
    </row>
    <row r="7732" spans="7:7">
      <c r="G7732" s="31"/>
    </row>
    <row r="7733" spans="7:7">
      <c r="G7733" s="31"/>
    </row>
    <row r="7734" spans="7:7">
      <c r="G7734" s="31"/>
    </row>
    <row r="7735" spans="7:7">
      <c r="G7735" s="31"/>
    </row>
    <row r="7736" spans="7:7">
      <c r="G7736" s="31"/>
    </row>
    <row r="7737" spans="7:7">
      <c r="G7737" s="31"/>
    </row>
    <row r="7738" spans="7:7">
      <c r="G7738" s="31"/>
    </row>
    <row r="7739" spans="7:7">
      <c r="G7739" s="31"/>
    </row>
    <row r="7740" spans="7:7">
      <c r="G7740" s="31"/>
    </row>
    <row r="7741" spans="7:7">
      <c r="G7741" s="31"/>
    </row>
    <row r="7742" spans="7:7">
      <c r="G7742" s="31"/>
    </row>
    <row r="7743" spans="7:7">
      <c r="G7743" s="31"/>
    </row>
    <row r="7744" spans="7:7">
      <c r="G7744" s="31"/>
    </row>
    <row r="7745" spans="7:7">
      <c r="G7745" s="31"/>
    </row>
    <row r="7746" spans="7:7">
      <c r="G7746" s="31"/>
    </row>
    <row r="7747" spans="7:7">
      <c r="G7747" s="31"/>
    </row>
    <row r="7748" spans="7:7">
      <c r="G7748" s="31"/>
    </row>
    <row r="7749" spans="7:7">
      <c r="G7749" s="31"/>
    </row>
    <row r="7750" spans="7:7">
      <c r="G7750" s="31"/>
    </row>
    <row r="7751" spans="7:7">
      <c r="G7751" s="31"/>
    </row>
    <row r="7752" spans="7:7">
      <c r="G7752" s="31"/>
    </row>
    <row r="7753" spans="7:7">
      <c r="G7753" s="31"/>
    </row>
    <row r="7754" spans="7:7">
      <c r="G7754" s="31"/>
    </row>
    <row r="7755" spans="7:7">
      <c r="G7755" s="31"/>
    </row>
    <row r="7756" spans="7:7">
      <c r="G7756" s="31"/>
    </row>
    <row r="7757" spans="7:7">
      <c r="G7757" s="31"/>
    </row>
    <row r="7758" spans="7:7">
      <c r="G7758" s="31"/>
    </row>
    <row r="7759" spans="7:7">
      <c r="G7759" s="31"/>
    </row>
    <row r="7760" spans="7:7">
      <c r="G7760" s="31"/>
    </row>
    <row r="7761" spans="7:7">
      <c r="G7761" s="31"/>
    </row>
    <row r="7762" spans="7:7">
      <c r="G7762" s="31"/>
    </row>
    <row r="7763" spans="7:7">
      <c r="G7763" s="31"/>
    </row>
    <row r="7764" spans="7:7">
      <c r="G7764" s="31"/>
    </row>
    <row r="7765" spans="7:7">
      <c r="G7765" s="31"/>
    </row>
    <row r="7766" spans="7:7">
      <c r="G7766" s="31"/>
    </row>
    <row r="7767" spans="7:7">
      <c r="G7767" s="31"/>
    </row>
    <row r="7768" spans="7:7">
      <c r="G7768" s="31"/>
    </row>
    <row r="7769" spans="7:7">
      <c r="G7769" s="31"/>
    </row>
    <row r="7770" spans="7:7">
      <c r="G7770" s="31"/>
    </row>
    <row r="7771" spans="7:7">
      <c r="G7771" s="31"/>
    </row>
    <row r="7772" spans="7:7">
      <c r="G7772" s="31"/>
    </row>
    <row r="7773" spans="7:7">
      <c r="G7773" s="31"/>
    </row>
    <row r="7774" spans="7:7">
      <c r="G7774" s="31"/>
    </row>
    <row r="7775" spans="7:7">
      <c r="G7775" s="31"/>
    </row>
    <row r="7776" spans="7:7">
      <c r="G7776" s="31"/>
    </row>
    <row r="7777" spans="7:7">
      <c r="G7777" s="31"/>
    </row>
    <row r="7778" spans="7:7">
      <c r="G7778" s="31"/>
    </row>
    <row r="7779" spans="7:7">
      <c r="G7779" s="31"/>
    </row>
    <row r="7780" spans="7:7">
      <c r="G7780" s="31"/>
    </row>
    <row r="7781" spans="7:7">
      <c r="G7781" s="31"/>
    </row>
    <row r="7782" spans="7:7">
      <c r="G7782" s="31"/>
    </row>
    <row r="7783" spans="7:7">
      <c r="G7783" s="31"/>
    </row>
    <row r="7784" spans="7:7">
      <c r="G7784" s="31"/>
    </row>
    <row r="7785" spans="7:7">
      <c r="G7785" s="31"/>
    </row>
    <row r="7786" spans="7:7">
      <c r="G7786" s="31"/>
    </row>
    <row r="7787" spans="7:7">
      <c r="G7787" s="31"/>
    </row>
    <row r="7788" spans="7:7">
      <c r="G7788" s="31"/>
    </row>
    <row r="7789" spans="7:7">
      <c r="G7789" s="31"/>
    </row>
    <row r="7790" spans="7:7">
      <c r="G7790" s="31"/>
    </row>
    <row r="7791" spans="7:7">
      <c r="G7791" s="31"/>
    </row>
    <row r="7792" spans="7:7">
      <c r="G7792" s="31"/>
    </row>
    <row r="7793" spans="7:7">
      <c r="G7793" s="31"/>
    </row>
    <row r="7794" spans="7:7">
      <c r="G7794" s="31"/>
    </row>
    <row r="7795" spans="7:7">
      <c r="G7795" s="31"/>
    </row>
    <row r="7796" spans="7:7">
      <c r="G7796" s="31"/>
    </row>
    <row r="7797" spans="7:7">
      <c r="G7797" s="31"/>
    </row>
    <row r="7798" spans="7:7">
      <c r="G7798" s="31"/>
    </row>
    <row r="7799" spans="7:7">
      <c r="G7799" s="31"/>
    </row>
    <row r="7800" spans="7:7">
      <c r="G7800" s="31"/>
    </row>
    <row r="7801" spans="7:7">
      <c r="G7801" s="31"/>
    </row>
    <row r="7802" spans="7:7">
      <c r="G7802" s="31"/>
    </row>
    <row r="7803" spans="7:7">
      <c r="G7803" s="31"/>
    </row>
    <row r="7804" spans="7:7">
      <c r="G7804" s="31"/>
    </row>
    <row r="7805" spans="7:7">
      <c r="G7805" s="31"/>
    </row>
    <row r="7806" spans="7:7">
      <c r="G7806" s="31"/>
    </row>
    <row r="7807" spans="7:7">
      <c r="G7807" s="31"/>
    </row>
    <row r="7808" spans="7:7">
      <c r="G7808" s="31"/>
    </row>
    <row r="7809" spans="7:7">
      <c r="G7809" s="31"/>
    </row>
    <row r="7810" spans="7:7">
      <c r="G7810" s="31"/>
    </row>
    <row r="7811" spans="7:7">
      <c r="G7811" s="31"/>
    </row>
    <row r="7812" spans="7:7">
      <c r="G7812" s="31"/>
    </row>
    <row r="7813" spans="7:7">
      <c r="G7813" s="31"/>
    </row>
    <row r="7814" spans="7:7">
      <c r="G7814" s="31"/>
    </row>
    <row r="7815" spans="7:7">
      <c r="G7815" s="31"/>
    </row>
    <row r="7816" spans="7:7">
      <c r="G7816" s="31"/>
    </row>
    <row r="7817" spans="7:7">
      <c r="G7817" s="31"/>
    </row>
    <row r="7818" spans="7:7">
      <c r="G7818" s="31"/>
    </row>
    <row r="7819" spans="7:7">
      <c r="G7819" s="31"/>
    </row>
    <row r="7820" spans="7:7">
      <c r="G7820" s="31"/>
    </row>
    <row r="7821" spans="7:7">
      <c r="G7821" s="31"/>
    </row>
    <row r="7822" spans="7:7">
      <c r="G7822" s="31"/>
    </row>
    <row r="7823" spans="7:7">
      <c r="G7823" s="31"/>
    </row>
    <row r="7824" spans="7:7">
      <c r="G7824" s="31"/>
    </row>
    <row r="7825" spans="7:7">
      <c r="G7825" s="31"/>
    </row>
    <row r="7826" spans="7:7">
      <c r="G7826" s="31"/>
    </row>
    <row r="7827" spans="7:7">
      <c r="G7827" s="31"/>
    </row>
    <row r="7828" spans="7:7">
      <c r="G7828" s="31"/>
    </row>
    <row r="7829" spans="7:7">
      <c r="G7829" s="31"/>
    </row>
    <row r="7830" spans="7:7">
      <c r="G7830" s="31"/>
    </row>
    <row r="7831" spans="7:7">
      <c r="G7831" s="31"/>
    </row>
    <row r="7832" spans="7:7">
      <c r="G7832" s="31"/>
    </row>
    <row r="7833" spans="7:7">
      <c r="G7833" s="31"/>
    </row>
    <row r="7834" spans="7:7">
      <c r="G7834" s="31"/>
    </row>
    <row r="7835" spans="7:7">
      <c r="G7835" s="31"/>
    </row>
    <row r="7836" spans="7:7">
      <c r="G7836" s="31"/>
    </row>
    <row r="7837" spans="7:7">
      <c r="G7837" s="31"/>
    </row>
    <row r="7838" spans="7:7">
      <c r="G7838" s="31"/>
    </row>
    <row r="7839" spans="7:7">
      <c r="G7839" s="31"/>
    </row>
    <row r="7840" spans="7:7">
      <c r="G7840" s="31"/>
    </row>
    <row r="7841" spans="7:7">
      <c r="G7841" s="31"/>
    </row>
    <row r="7842" spans="7:7">
      <c r="G7842" s="31"/>
    </row>
    <row r="7843" spans="7:7">
      <c r="G7843" s="31"/>
    </row>
    <row r="7844" spans="7:7">
      <c r="G7844" s="31"/>
    </row>
    <row r="7845" spans="7:7">
      <c r="G7845" s="31"/>
    </row>
    <row r="7846" spans="7:7">
      <c r="G7846" s="31"/>
    </row>
    <row r="7847" spans="7:7">
      <c r="G7847" s="31"/>
    </row>
    <row r="7848" spans="7:7">
      <c r="G7848" s="31"/>
    </row>
    <row r="7849" spans="7:7">
      <c r="G7849" s="31"/>
    </row>
    <row r="7850" spans="7:7">
      <c r="G7850" s="31"/>
    </row>
    <row r="7851" spans="7:7">
      <c r="G7851" s="31"/>
    </row>
    <row r="7852" spans="7:7">
      <c r="G7852" s="31"/>
    </row>
    <row r="7853" spans="7:7">
      <c r="G7853" s="31"/>
    </row>
    <row r="7854" spans="7:7">
      <c r="G7854" s="31"/>
    </row>
    <row r="7855" spans="7:7">
      <c r="G7855" s="31"/>
    </row>
    <row r="7856" spans="7:7">
      <c r="G7856" s="31"/>
    </row>
    <row r="7857" spans="7:7">
      <c r="G7857" s="31"/>
    </row>
    <row r="7858" spans="7:7">
      <c r="G7858" s="31"/>
    </row>
    <row r="7859" spans="7:7">
      <c r="G7859" s="31"/>
    </row>
    <row r="7860" spans="7:7">
      <c r="G7860" s="31"/>
    </row>
    <row r="7861" spans="7:7">
      <c r="G7861" s="31"/>
    </row>
    <row r="7862" spans="7:7">
      <c r="G7862" s="31"/>
    </row>
    <row r="7863" spans="7:7">
      <c r="G7863" s="31"/>
    </row>
    <row r="7864" spans="7:7">
      <c r="G7864" s="31"/>
    </row>
    <row r="7865" spans="7:7">
      <c r="G7865" s="31"/>
    </row>
    <row r="7866" spans="7:7">
      <c r="G7866" s="31"/>
    </row>
    <row r="7867" spans="7:7">
      <c r="G7867" s="31"/>
    </row>
    <row r="7868" spans="7:7">
      <c r="G7868" s="31"/>
    </row>
    <row r="7869" spans="7:7">
      <c r="G7869" s="31"/>
    </row>
    <row r="7870" spans="7:7">
      <c r="G7870" s="31"/>
    </row>
    <row r="7871" spans="7:7">
      <c r="G7871" s="31"/>
    </row>
    <row r="7872" spans="7:7">
      <c r="G7872" s="31"/>
    </row>
    <row r="7873" spans="7:7">
      <c r="G7873" s="31"/>
    </row>
    <row r="7874" spans="7:7">
      <c r="G7874" s="31"/>
    </row>
    <row r="7875" spans="7:7">
      <c r="G7875" s="31"/>
    </row>
    <row r="7876" spans="7:7">
      <c r="G7876" s="31"/>
    </row>
    <row r="7877" spans="7:7">
      <c r="G7877" s="31"/>
    </row>
    <row r="7878" spans="7:7">
      <c r="G7878" s="31"/>
    </row>
    <row r="7879" spans="7:7">
      <c r="G7879" s="31"/>
    </row>
    <row r="7880" spans="7:7">
      <c r="G7880" s="31"/>
    </row>
    <row r="7881" spans="7:7">
      <c r="G7881" s="31"/>
    </row>
    <row r="7882" spans="7:7">
      <c r="G7882" s="31"/>
    </row>
    <row r="7883" spans="7:7">
      <c r="G7883" s="31"/>
    </row>
    <row r="7884" spans="7:7">
      <c r="G7884" s="31"/>
    </row>
    <row r="7885" spans="7:7">
      <c r="G7885" s="31"/>
    </row>
    <row r="7886" spans="7:7">
      <c r="G7886" s="31"/>
    </row>
    <row r="7887" spans="7:7">
      <c r="G7887" s="31"/>
    </row>
    <row r="7888" spans="7:7">
      <c r="G7888" s="31"/>
    </row>
    <row r="7889" spans="7:7">
      <c r="G7889" s="31"/>
    </row>
    <row r="7890" spans="7:7">
      <c r="G7890" s="31"/>
    </row>
    <row r="7891" spans="7:7">
      <c r="G7891" s="31"/>
    </row>
    <row r="7892" spans="7:7">
      <c r="G7892" s="31"/>
    </row>
    <row r="7893" spans="7:7">
      <c r="G7893" s="31"/>
    </row>
    <row r="7894" spans="7:7">
      <c r="G7894" s="31"/>
    </row>
    <row r="7895" spans="7:7">
      <c r="G7895" s="31"/>
    </row>
    <row r="7896" spans="7:7">
      <c r="G7896" s="31"/>
    </row>
    <row r="7897" spans="7:7">
      <c r="G7897" s="31"/>
    </row>
    <row r="7898" spans="7:7">
      <c r="G7898" s="31"/>
    </row>
    <row r="7899" spans="7:7">
      <c r="G7899" s="31"/>
    </row>
    <row r="7900" spans="7:7">
      <c r="G7900" s="31"/>
    </row>
    <row r="7901" spans="7:7">
      <c r="G7901" s="31"/>
    </row>
    <row r="7902" spans="7:7">
      <c r="G7902" s="31"/>
    </row>
    <row r="7903" spans="7:7">
      <c r="G7903" s="31"/>
    </row>
    <row r="7904" spans="7:7">
      <c r="G7904" s="31"/>
    </row>
    <row r="7905" spans="7:7">
      <c r="G7905" s="31"/>
    </row>
    <row r="7906" spans="7:7">
      <c r="G7906" s="31"/>
    </row>
    <row r="7907" spans="7:7">
      <c r="G7907" s="31"/>
    </row>
    <row r="7908" spans="7:7">
      <c r="G7908" s="31"/>
    </row>
    <row r="7909" spans="7:7">
      <c r="G7909" s="31"/>
    </row>
    <row r="7910" spans="7:7">
      <c r="G7910" s="31"/>
    </row>
    <row r="7911" spans="7:7">
      <c r="G7911" s="31"/>
    </row>
    <row r="7912" spans="7:7">
      <c r="G7912" s="31"/>
    </row>
    <row r="7913" spans="7:7">
      <c r="G7913" s="31"/>
    </row>
    <row r="7914" spans="7:7">
      <c r="G7914" s="31"/>
    </row>
    <row r="7915" spans="7:7">
      <c r="G7915" s="31"/>
    </row>
    <row r="7916" spans="7:7">
      <c r="G7916" s="31"/>
    </row>
    <row r="7917" spans="7:7">
      <c r="G7917" s="31"/>
    </row>
    <row r="7918" spans="7:7">
      <c r="G7918" s="31"/>
    </row>
    <row r="7919" spans="7:7">
      <c r="G7919" s="31"/>
    </row>
    <row r="7920" spans="7:7">
      <c r="G7920" s="31"/>
    </row>
    <row r="7921" spans="7:7">
      <c r="G7921" s="31"/>
    </row>
    <row r="7922" spans="7:7">
      <c r="G7922" s="31"/>
    </row>
    <row r="7923" spans="7:7">
      <c r="G7923" s="31"/>
    </row>
    <row r="7924" spans="7:7">
      <c r="G7924" s="31"/>
    </row>
    <row r="7925" spans="7:7">
      <c r="G7925" s="31"/>
    </row>
    <row r="7926" spans="7:7">
      <c r="G7926" s="31"/>
    </row>
    <row r="7927" spans="7:7">
      <c r="G7927" s="31"/>
    </row>
    <row r="7928" spans="7:7">
      <c r="G7928" s="31"/>
    </row>
    <row r="7929" spans="7:7">
      <c r="G7929" s="31"/>
    </row>
    <row r="7930" spans="7:7">
      <c r="G7930" s="31"/>
    </row>
    <row r="7931" spans="7:7">
      <c r="G7931" s="31"/>
    </row>
    <row r="7932" spans="7:7">
      <c r="G7932" s="31"/>
    </row>
    <row r="7933" spans="7:7">
      <c r="G7933" s="31"/>
    </row>
    <row r="7934" spans="7:7">
      <c r="G7934" s="31"/>
    </row>
    <row r="7935" spans="7:7">
      <c r="G7935" s="31"/>
    </row>
    <row r="7936" spans="7:7">
      <c r="G7936" s="31"/>
    </row>
    <row r="7937" spans="7:7">
      <c r="G7937" s="31"/>
    </row>
    <row r="7938" spans="7:7">
      <c r="G7938" s="31"/>
    </row>
    <row r="7939" spans="7:7">
      <c r="G7939" s="31"/>
    </row>
    <row r="7940" spans="7:7">
      <c r="G7940" s="31"/>
    </row>
    <row r="7941" spans="7:7">
      <c r="G7941" s="31"/>
    </row>
    <row r="7942" spans="7:7">
      <c r="G7942" s="31"/>
    </row>
    <row r="7943" spans="7:7">
      <c r="G7943" s="31"/>
    </row>
    <row r="7944" spans="7:7">
      <c r="G7944" s="31"/>
    </row>
    <row r="7945" spans="7:7">
      <c r="G7945" s="31"/>
    </row>
    <row r="7946" spans="7:7">
      <c r="G7946" s="31"/>
    </row>
    <row r="7947" spans="7:7">
      <c r="G7947" s="31"/>
    </row>
    <row r="7948" spans="7:7">
      <c r="G7948" s="31"/>
    </row>
    <row r="7949" spans="7:7">
      <c r="G7949" s="31"/>
    </row>
    <row r="7950" spans="7:7">
      <c r="G7950" s="31"/>
    </row>
    <row r="7951" spans="7:7">
      <c r="G7951" s="31"/>
    </row>
    <row r="7952" spans="7:7">
      <c r="G7952" s="31"/>
    </row>
    <row r="7953" spans="7:7">
      <c r="G7953" s="31"/>
    </row>
    <row r="7954" spans="7:7">
      <c r="G7954" s="31"/>
    </row>
    <row r="7955" spans="7:7">
      <c r="G7955" s="31"/>
    </row>
    <row r="7956" spans="7:7">
      <c r="G7956" s="31"/>
    </row>
    <row r="7957" spans="7:7">
      <c r="G7957" s="31"/>
    </row>
    <row r="7958" spans="7:7">
      <c r="G7958" s="31"/>
    </row>
    <row r="7959" spans="7:7">
      <c r="G7959" s="31"/>
    </row>
    <row r="7960" spans="7:7">
      <c r="G7960" s="31"/>
    </row>
    <row r="7961" spans="7:7">
      <c r="G7961" s="31"/>
    </row>
    <row r="7962" spans="7:7">
      <c r="G7962" s="31"/>
    </row>
    <row r="7963" spans="7:7">
      <c r="G7963" s="31"/>
    </row>
    <row r="7964" spans="7:7">
      <c r="G7964" s="31"/>
    </row>
    <row r="7965" spans="7:7">
      <c r="G7965" s="31"/>
    </row>
    <row r="7966" spans="7:7">
      <c r="G7966" s="31"/>
    </row>
    <row r="7967" spans="7:7">
      <c r="G7967" s="31"/>
    </row>
    <row r="7968" spans="7:7">
      <c r="G7968" s="31"/>
    </row>
    <row r="7969" spans="7:7">
      <c r="G7969" s="31"/>
    </row>
    <row r="7970" spans="7:7">
      <c r="G7970" s="31"/>
    </row>
    <row r="7971" spans="7:7">
      <c r="G7971" s="31"/>
    </row>
    <row r="7972" spans="7:7">
      <c r="G7972" s="31"/>
    </row>
    <row r="7973" spans="7:7">
      <c r="G7973" s="31"/>
    </row>
    <row r="7974" spans="7:7">
      <c r="G7974" s="31"/>
    </row>
    <row r="7975" spans="7:7">
      <c r="G7975" s="31"/>
    </row>
    <row r="7976" spans="7:7">
      <c r="G7976" s="31"/>
    </row>
    <row r="7977" spans="7:7">
      <c r="G7977" s="31"/>
    </row>
    <row r="7978" spans="7:7">
      <c r="G7978" s="31"/>
    </row>
    <row r="7979" spans="7:7">
      <c r="G7979" s="31"/>
    </row>
    <row r="7980" spans="7:7">
      <c r="G7980" s="31"/>
    </row>
    <row r="7981" spans="7:7">
      <c r="G7981" s="31"/>
    </row>
    <row r="7982" spans="7:7">
      <c r="G7982" s="31"/>
    </row>
    <row r="7983" spans="7:7">
      <c r="G7983" s="31"/>
    </row>
    <row r="7984" spans="7:7">
      <c r="G7984" s="31"/>
    </row>
    <row r="7985" spans="7:7">
      <c r="G7985" s="31"/>
    </row>
    <row r="7986" spans="7:7">
      <c r="G7986" s="31"/>
    </row>
    <row r="7987" spans="7:7">
      <c r="G7987" s="31"/>
    </row>
    <row r="7988" spans="7:7">
      <c r="G7988" s="31"/>
    </row>
    <row r="7989" spans="7:7">
      <c r="G7989" s="31"/>
    </row>
    <row r="7990" spans="7:7">
      <c r="G7990" s="31"/>
    </row>
    <row r="7991" spans="7:7">
      <c r="G7991" s="31"/>
    </row>
    <row r="7992" spans="7:7">
      <c r="G7992" s="31"/>
    </row>
    <row r="7993" spans="7:7">
      <c r="G7993" s="31"/>
    </row>
    <row r="7994" spans="7:7">
      <c r="G7994" s="31"/>
    </row>
    <row r="7995" spans="7:7">
      <c r="G7995" s="31"/>
    </row>
    <row r="7996" spans="7:7">
      <c r="G7996" s="31"/>
    </row>
    <row r="7997" spans="7:7">
      <c r="G7997" s="31"/>
    </row>
    <row r="7998" spans="7:7">
      <c r="G7998" s="31"/>
    </row>
    <row r="7999" spans="7:7">
      <c r="G7999" s="31"/>
    </row>
    <row r="8000" spans="7:7">
      <c r="G8000" s="31"/>
    </row>
    <row r="8001" spans="7:7">
      <c r="G8001" s="31"/>
    </row>
    <row r="8002" spans="7:7">
      <c r="G8002" s="31"/>
    </row>
    <row r="8003" spans="7:7">
      <c r="G8003" s="31"/>
    </row>
    <row r="8004" spans="7:7">
      <c r="G8004" s="31"/>
    </row>
    <row r="8005" spans="7:7">
      <c r="G8005" s="31"/>
    </row>
    <row r="8006" spans="7:7">
      <c r="G8006" s="31"/>
    </row>
    <row r="8007" spans="7:7">
      <c r="G8007" s="31"/>
    </row>
    <row r="8008" spans="7:7">
      <c r="G8008" s="31"/>
    </row>
    <row r="8009" spans="7:7">
      <c r="G8009" s="31"/>
    </row>
    <row r="8010" spans="7:7">
      <c r="G8010" s="31"/>
    </row>
    <row r="8011" spans="7:7">
      <c r="G8011" s="31"/>
    </row>
    <row r="8012" spans="7:7">
      <c r="G8012" s="31"/>
    </row>
    <row r="8013" spans="7:7">
      <c r="G8013" s="31"/>
    </row>
    <row r="8014" spans="7:7">
      <c r="G8014" s="31"/>
    </row>
    <row r="8015" spans="7:7">
      <c r="G8015" s="31"/>
    </row>
    <row r="8016" spans="7:7">
      <c r="G8016" s="31"/>
    </row>
    <row r="8017" spans="7:7">
      <c r="G8017" s="31"/>
    </row>
    <row r="8018" spans="7:7">
      <c r="G8018" s="31"/>
    </row>
    <row r="8019" spans="7:7">
      <c r="G8019" s="31"/>
    </row>
    <row r="8020" spans="7:7">
      <c r="G8020" s="31"/>
    </row>
    <row r="8021" spans="7:7">
      <c r="G8021" s="31"/>
    </row>
    <row r="8022" spans="7:7">
      <c r="G8022" s="31"/>
    </row>
    <row r="8023" spans="7:7">
      <c r="G8023" s="31"/>
    </row>
    <row r="8024" spans="7:7">
      <c r="G8024" s="31"/>
    </row>
    <row r="8025" spans="7:7">
      <c r="G8025" s="31"/>
    </row>
    <row r="8026" spans="7:7">
      <c r="G8026" s="31"/>
    </row>
    <row r="8027" spans="7:7">
      <c r="G8027" s="31"/>
    </row>
    <row r="8028" spans="7:7">
      <c r="G8028" s="31"/>
    </row>
    <row r="8029" spans="7:7">
      <c r="G8029" s="31"/>
    </row>
    <row r="8030" spans="7:7">
      <c r="G8030" s="31"/>
    </row>
    <row r="8031" spans="7:7">
      <c r="G8031" s="31"/>
    </row>
    <row r="8032" spans="7:7">
      <c r="G8032" s="31"/>
    </row>
    <row r="8033" spans="7:7">
      <c r="G8033" s="31"/>
    </row>
    <row r="8034" spans="7:7">
      <c r="G8034" s="31"/>
    </row>
    <row r="8035" spans="7:7">
      <c r="G8035" s="31"/>
    </row>
    <row r="8036" spans="7:7">
      <c r="G8036" s="31"/>
    </row>
    <row r="8037" spans="7:7">
      <c r="G8037" s="31"/>
    </row>
    <row r="8038" spans="7:7">
      <c r="G8038" s="31"/>
    </row>
    <row r="8039" spans="7:7">
      <c r="G8039" s="31"/>
    </row>
    <row r="8040" spans="7:7">
      <c r="G8040" s="31"/>
    </row>
    <row r="8041" spans="7:7">
      <c r="G8041" s="31"/>
    </row>
    <row r="8042" spans="7:7">
      <c r="G8042" s="31"/>
    </row>
    <row r="8043" spans="7:7">
      <c r="G8043" s="31"/>
    </row>
    <row r="8044" spans="7:7">
      <c r="G8044" s="31"/>
    </row>
    <row r="8045" spans="7:7">
      <c r="G8045" s="31"/>
    </row>
    <row r="8046" spans="7:7">
      <c r="G8046" s="31"/>
    </row>
    <row r="8047" spans="7:7">
      <c r="G8047" s="31"/>
    </row>
    <row r="8048" spans="7:7">
      <c r="G8048" s="31"/>
    </row>
    <row r="8049" spans="7:7">
      <c r="G8049" s="31"/>
    </row>
    <row r="8050" spans="7:7">
      <c r="G8050" s="31"/>
    </row>
    <row r="8051" spans="7:7">
      <c r="G8051" s="31"/>
    </row>
    <row r="8052" spans="7:7">
      <c r="G8052" s="31"/>
    </row>
    <row r="8053" spans="7:7">
      <c r="G8053" s="31"/>
    </row>
    <row r="8054" spans="7:7">
      <c r="G8054" s="31"/>
    </row>
    <row r="8055" spans="7:7">
      <c r="G8055" s="31"/>
    </row>
    <row r="8056" spans="7:7">
      <c r="G8056" s="31"/>
    </row>
    <row r="8057" spans="7:7">
      <c r="G8057" s="31"/>
    </row>
    <row r="8058" spans="7:7">
      <c r="G8058" s="31"/>
    </row>
    <row r="8059" spans="7:7">
      <c r="G8059" s="31"/>
    </row>
    <row r="8060" spans="7:7">
      <c r="G8060" s="31"/>
    </row>
    <row r="8061" spans="7:7">
      <c r="G8061" s="31"/>
    </row>
    <row r="8062" spans="7:7">
      <c r="G8062" s="31"/>
    </row>
    <row r="8063" spans="7:7">
      <c r="G8063" s="31"/>
    </row>
    <row r="8064" spans="7:7">
      <c r="G8064" s="31"/>
    </row>
    <row r="8065" spans="7:7">
      <c r="G8065" s="31"/>
    </row>
    <row r="8066" spans="7:7">
      <c r="G8066" s="31"/>
    </row>
    <row r="8067" spans="7:7">
      <c r="G8067" s="31"/>
    </row>
    <row r="8068" spans="7:7">
      <c r="G8068" s="31"/>
    </row>
    <row r="8069" spans="7:7">
      <c r="G8069" s="31"/>
    </row>
    <row r="8070" spans="7:7">
      <c r="G8070" s="31"/>
    </row>
    <row r="8071" spans="7:7">
      <c r="G8071" s="31"/>
    </row>
    <row r="8072" spans="7:7">
      <c r="G8072" s="31"/>
    </row>
    <row r="8073" spans="7:7">
      <c r="G8073" s="31"/>
    </row>
    <row r="8074" spans="7:7">
      <c r="G8074" s="31"/>
    </row>
    <row r="8075" spans="7:7">
      <c r="G8075" s="31"/>
    </row>
    <row r="8076" spans="7:7">
      <c r="G8076" s="31"/>
    </row>
    <row r="8077" spans="7:7">
      <c r="G8077" s="31"/>
    </row>
    <row r="8078" spans="7:7">
      <c r="G8078" s="31"/>
    </row>
    <row r="8079" spans="7:7">
      <c r="G8079" s="31"/>
    </row>
    <row r="8080" spans="7:7">
      <c r="G8080" s="31"/>
    </row>
    <row r="8081" spans="7:7">
      <c r="G8081" s="31"/>
    </row>
    <row r="8082" spans="7:7">
      <c r="G8082" s="31"/>
    </row>
    <row r="8083" spans="7:7">
      <c r="G8083" s="31"/>
    </row>
    <row r="8084" spans="7:7">
      <c r="G8084" s="31"/>
    </row>
    <row r="8085" spans="7:7">
      <c r="G8085" s="31"/>
    </row>
    <row r="8086" spans="7:7">
      <c r="G8086" s="31"/>
    </row>
    <row r="8087" spans="7:7">
      <c r="G8087" s="31"/>
    </row>
    <row r="8088" spans="7:7">
      <c r="G8088" s="31"/>
    </row>
    <row r="8089" spans="7:7">
      <c r="G8089" s="31"/>
    </row>
    <row r="8090" spans="7:7">
      <c r="G8090" s="31"/>
    </row>
    <row r="8091" spans="7:7">
      <c r="G8091" s="31"/>
    </row>
    <row r="8092" spans="7:7">
      <c r="G8092" s="31"/>
    </row>
    <row r="8093" spans="7:7">
      <c r="G8093" s="31"/>
    </row>
    <row r="8094" spans="7:7">
      <c r="G8094" s="31"/>
    </row>
    <row r="8095" spans="7:7">
      <c r="G8095" s="31"/>
    </row>
    <row r="8096" spans="7:7">
      <c r="G8096" s="31"/>
    </row>
    <row r="8097" spans="7:7">
      <c r="G8097" s="31"/>
    </row>
    <row r="8098" spans="7:7">
      <c r="G8098" s="31"/>
    </row>
    <row r="8099" spans="7:7">
      <c r="G8099" s="31"/>
    </row>
    <row r="8100" spans="7:7">
      <c r="G8100" s="31"/>
    </row>
    <row r="8101" spans="7:7">
      <c r="G8101" s="31"/>
    </row>
    <row r="8102" spans="7:7">
      <c r="G8102" s="31"/>
    </row>
    <row r="8103" spans="7:7">
      <c r="G8103" s="31"/>
    </row>
    <row r="8104" spans="7:7">
      <c r="G8104" s="31"/>
    </row>
    <row r="8105" spans="7:7">
      <c r="G8105" s="31"/>
    </row>
    <row r="8106" spans="7:7">
      <c r="G8106" s="31"/>
    </row>
    <row r="8107" spans="7:7">
      <c r="G8107" s="31"/>
    </row>
    <row r="8108" spans="7:7">
      <c r="G8108" s="31"/>
    </row>
    <row r="8109" spans="7:7">
      <c r="G8109" s="31"/>
    </row>
    <row r="8110" spans="7:7">
      <c r="G8110" s="31"/>
    </row>
    <row r="8111" spans="7:7">
      <c r="G8111" s="31"/>
    </row>
    <row r="8112" spans="7:7">
      <c r="G8112" s="31"/>
    </row>
    <row r="8113" spans="7:7">
      <c r="G8113" s="31"/>
    </row>
    <row r="8114" spans="7:7">
      <c r="G8114" s="31"/>
    </row>
    <row r="8115" spans="7:7">
      <c r="G8115" s="31"/>
    </row>
    <row r="8116" spans="7:7">
      <c r="G8116" s="31"/>
    </row>
    <row r="8117" spans="7:7">
      <c r="G8117" s="31"/>
    </row>
    <row r="8118" spans="7:7">
      <c r="G8118" s="31"/>
    </row>
    <row r="8119" spans="7:7">
      <c r="G8119" s="31"/>
    </row>
    <row r="8120" spans="7:7">
      <c r="G8120" s="31"/>
    </row>
    <row r="8121" spans="7:7">
      <c r="G8121" s="31"/>
    </row>
    <row r="8122" spans="7:7">
      <c r="G8122" s="31"/>
    </row>
    <row r="8123" spans="7:7">
      <c r="G8123" s="31"/>
    </row>
    <row r="8124" spans="7:7">
      <c r="G8124" s="31"/>
    </row>
    <row r="8125" spans="7:7">
      <c r="G8125" s="31"/>
    </row>
    <row r="8126" spans="7:7">
      <c r="G8126" s="31"/>
    </row>
    <row r="8127" spans="7:7">
      <c r="G8127" s="31"/>
    </row>
    <row r="8128" spans="7:7">
      <c r="G8128" s="31"/>
    </row>
    <row r="8129" spans="7:7">
      <c r="G8129" s="31"/>
    </row>
    <row r="8130" spans="7:7">
      <c r="G8130" s="31"/>
    </row>
    <row r="8131" spans="7:7">
      <c r="G8131" s="31"/>
    </row>
    <row r="8132" spans="7:7">
      <c r="G8132" s="31"/>
    </row>
    <row r="8133" spans="7:7">
      <c r="G8133" s="31"/>
    </row>
    <row r="8134" spans="7:7">
      <c r="G8134" s="31"/>
    </row>
    <row r="8135" spans="7:7">
      <c r="G8135" s="31"/>
    </row>
    <row r="8136" spans="7:7">
      <c r="G8136" s="31"/>
    </row>
    <row r="8137" spans="7:7">
      <c r="G8137" s="31"/>
    </row>
    <row r="8138" spans="7:7">
      <c r="G8138" s="31"/>
    </row>
    <row r="8139" spans="7:7">
      <c r="G8139" s="31"/>
    </row>
    <row r="8140" spans="7:7">
      <c r="G8140" s="31"/>
    </row>
    <row r="8141" spans="7:7">
      <c r="G8141" s="31"/>
    </row>
    <row r="8142" spans="7:7">
      <c r="G8142" s="31"/>
    </row>
    <row r="8143" spans="7:7">
      <c r="G8143" s="31"/>
    </row>
    <row r="8144" spans="7:7">
      <c r="G8144" s="31"/>
    </row>
    <row r="8145" spans="7:7">
      <c r="G8145" s="31"/>
    </row>
    <row r="8146" spans="7:7">
      <c r="G8146" s="31"/>
    </row>
    <row r="8147" spans="7:7">
      <c r="G8147" s="31"/>
    </row>
    <row r="8148" spans="7:7">
      <c r="G8148" s="31"/>
    </row>
    <row r="8149" spans="7:7">
      <c r="G8149" s="31"/>
    </row>
    <row r="8150" spans="7:7">
      <c r="G8150" s="31"/>
    </row>
    <row r="8151" spans="7:7">
      <c r="G8151" s="31"/>
    </row>
    <row r="8152" spans="7:7">
      <c r="G8152" s="31"/>
    </row>
    <row r="8153" spans="7:7">
      <c r="G8153" s="31"/>
    </row>
    <row r="8154" spans="7:7">
      <c r="G8154" s="31"/>
    </row>
    <row r="8155" spans="7:7">
      <c r="G8155" s="31"/>
    </row>
    <row r="8156" spans="7:7">
      <c r="G8156" s="31"/>
    </row>
    <row r="8157" spans="7:7">
      <c r="G8157" s="31"/>
    </row>
    <row r="8158" spans="7:7">
      <c r="G8158" s="31"/>
    </row>
    <row r="8159" spans="7:7">
      <c r="G8159" s="31"/>
    </row>
    <row r="8160" spans="7:7">
      <c r="G8160" s="31"/>
    </row>
    <row r="8161" spans="7:7">
      <c r="G8161" s="31"/>
    </row>
    <row r="8162" spans="7:7">
      <c r="G8162" s="31"/>
    </row>
    <row r="8163" spans="7:7">
      <c r="G8163" s="31"/>
    </row>
    <row r="8164" spans="7:7">
      <c r="G8164" s="31"/>
    </row>
    <row r="8165" spans="7:7">
      <c r="G8165" s="31"/>
    </row>
    <row r="8166" spans="7:7">
      <c r="G8166" s="31"/>
    </row>
    <row r="8167" spans="7:7">
      <c r="G8167" s="31"/>
    </row>
    <row r="8168" spans="7:7">
      <c r="G8168" s="31"/>
    </row>
    <row r="8169" spans="7:7">
      <c r="G8169" s="31"/>
    </row>
    <row r="8170" spans="7:7">
      <c r="G8170" s="31"/>
    </row>
    <row r="8171" spans="7:7">
      <c r="G8171" s="31"/>
    </row>
    <row r="8172" spans="7:7">
      <c r="G8172" s="31"/>
    </row>
    <row r="8173" spans="7:7">
      <c r="G8173" s="31"/>
    </row>
    <row r="8174" spans="7:7">
      <c r="G8174" s="31"/>
    </row>
    <row r="8175" spans="7:7">
      <c r="G8175" s="31"/>
    </row>
    <row r="8176" spans="7:7">
      <c r="G8176" s="31"/>
    </row>
    <row r="8177" spans="7:7">
      <c r="G8177" s="31"/>
    </row>
    <row r="8178" spans="7:7">
      <c r="G8178" s="31"/>
    </row>
    <row r="8179" spans="7:7">
      <c r="G8179" s="31"/>
    </row>
    <row r="8180" spans="7:7">
      <c r="G8180" s="31"/>
    </row>
    <row r="8181" spans="7:7">
      <c r="G8181" s="31"/>
    </row>
    <row r="8182" spans="7:7">
      <c r="G8182" s="31"/>
    </row>
    <row r="8183" spans="7:7">
      <c r="G8183" s="31"/>
    </row>
    <row r="8184" spans="7:7">
      <c r="G8184" s="31"/>
    </row>
    <row r="8185" spans="7:7">
      <c r="G8185" s="31"/>
    </row>
    <row r="8186" spans="7:7">
      <c r="G8186" s="31"/>
    </row>
    <row r="8187" spans="7:7">
      <c r="G8187" s="31"/>
    </row>
    <row r="8188" spans="7:7">
      <c r="G8188" s="31"/>
    </row>
    <row r="8189" spans="7:7">
      <c r="G8189" s="31"/>
    </row>
    <row r="8190" spans="7:7">
      <c r="G8190" s="31"/>
    </row>
    <row r="8191" spans="7:7">
      <c r="G8191" s="31"/>
    </row>
    <row r="8192" spans="7:7">
      <c r="G8192" s="31"/>
    </row>
    <row r="8193" spans="7:7">
      <c r="G8193" s="31"/>
    </row>
    <row r="8194" spans="7:7">
      <c r="G8194" s="31"/>
    </row>
    <row r="8195" spans="7:7">
      <c r="G8195" s="31"/>
    </row>
    <row r="8196" spans="7:7">
      <c r="G8196" s="31"/>
    </row>
    <row r="8197" spans="7:7">
      <c r="G8197" s="31"/>
    </row>
    <row r="8198" spans="7:7">
      <c r="G8198" s="31"/>
    </row>
    <row r="8199" spans="7:7">
      <c r="G8199" s="31"/>
    </row>
    <row r="8200" spans="7:7">
      <c r="G8200" s="31"/>
    </row>
    <row r="8201" spans="7:7">
      <c r="G8201" s="31"/>
    </row>
    <row r="8202" spans="7:7">
      <c r="G8202" s="31"/>
    </row>
    <row r="8203" spans="7:7">
      <c r="G8203" s="31"/>
    </row>
    <row r="8204" spans="7:7">
      <c r="G8204" s="31"/>
    </row>
    <row r="8205" spans="7:7">
      <c r="G8205" s="31"/>
    </row>
    <row r="8206" spans="7:7">
      <c r="G8206" s="31"/>
    </row>
    <row r="8207" spans="7:7">
      <c r="G8207" s="31"/>
    </row>
    <row r="8208" spans="7:7">
      <c r="G8208" s="31"/>
    </row>
    <row r="8209" spans="7:7">
      <c r="G8209" s="31"/>
    </row>
    <row r="8210" spans="7:7">
      <c r="G8210" s="31"/>
    </row>
    <row r="8211" spans="7:7">
      <c r="G8211" s="31"/>
    </row>
    <row r="8212" spans="7:7">
      <c r="G8212" s="31"/>
    </row>
    <row r="8213" spans="7:7">
      <c r="G8213" s="31"/>
    </row>
    <row r="8214" spans="7:7">
      <c r="G8214" s="31"/>
    </row>
    <row r="8215" spans="7:7">
      <c r="G8215" s="31"/>
    </row>
    <row r="8216" spans="7:7">
      <c r="G8216" s="31"/>
    </row>
    <row r="8217" spans="7:7">
      <c r="G8217" s="31"/>
    </row>
    <row r="8218" spans="7:7">
      <c r="G8218" s="31"/>
    </row>
    <row r="8219" spans="7:7">
      <c r="G8219" s="31"/>
    </row>
    <row r="8220" spans="7:7">
      <c r="G8220" s="31"/>
    </row>
    <row r="8221" spans="7:7">
      <c r="G8221" s="31"/>
    </row>
    <row r="8222" spans="7:7">
      <c r="G8222" s="31"/>
    </row>
    <row r="8223" spans="7:7">
      <c r="G8223" s="31"/>
    </row>
    <row r="8224" spans="7:7">
      <c r="G8224" s="31"/>
    </row>
    <row r="8225" spans="7:7">
      <c r="G8225" s="31"/>
    </row>
    <row r="8226" spans="7:7">
      <c r="G8226" s="31"/>
    </row>
    <row r="8227" spans="7:7">
      <c r="G8227" s="31"/>
    </row>
    <row r="8228" spans="7:7">
      <c r="G8228" s="31"/>
    </row>
    <row r="8229" spans="7:7">
      <c r="G8229" s="31"/>
    </row>
    <row r="8230" spans="7:7">
      <c r="G8230" s="31"/>
    </row>
    <row r="8231" spans="7:7">
      <c r="G8231" s="31"/>
    </row>
    <row r="8232" spans="7:7">
      <c r="G8232" s="31"/>
    </row>
    <row r="8233" spans="7:7">
      <c r="G8233" s="31"/>
    </row>
    <row r="8234" spans="7:7">
      <c r="G8234" s="31"/>
    </row>
    <row r="8235" spans="7:7">
      <c r="G8235" s="31"/>
    </row>
    <row r="8236" spans="7:7">
      <c r="G8236" s="31"/>
    </row>
    <row r="8237" spans="7:7">
      <c r="G8237" s="31"/>
    </row>
    <row r="8238" spans="7:7">
      <c r="G8238" s="31"/>
    </row>
    <row r="8239" spans="7:7">
      <c r="G8239" s="31"/>
    </row>
    <row r="8240" spans="7:7">
      <c r="G8240" s="31"/>
    </row>
    <row r="8241" spans="7:7">
      <c r="G8241" s="31"/>
    </row>
    <row r="8242" spans="7:7">
      <c r="G8242" s="31"/>
    </row>
    <row r="8243" spans="7:7">
      <c r="G8243" s="31"/>
    </row>
    <row r="8244" spans="7:7">
      <c r="G8244" s="31"/>
    </row>
    <row r="8245" spans="7:7">
      <c r="G8245" s="31"/>
    </row>
    <row r="8246" spans="7:7">
      <c r="G8246" s="31"/>
    </row>
    <row r="8247" spans="7:7">
      <c r="G8247" s="31"/>
    </row>
    <row r="8248" spans="7:7">
      <c r="G8248" s="31"/>
    </row>
    <row r="8249" spans="7:7">
      <c r="G8249" s="31"/>
    </row>
    <row r="8250" spans="7:7">
      <c r="G8250" s="31"/>
    </row>
    <row r="8251" spans="7:7">
      <c r="G8251" s="31"/>
    </row>
    <row r="8252" spans="7:7">
      <c r="G8252" s="31"/>
    </row>
    <row r="8253" spans="7:7">
      <c r="G8253" s="31"/>
    </row>
    <row r="8254" spans="7:7">
      <c r="G8254" s="31"/>
    </row>
    <row r="8255" spans="7:7">
      <c r="G8255" s="31"/>
    </row>
    <row r="8256" spans="7:7">
      <c r="G8256" s="31"/>
    </row>
    <row r="8257" spans="7:7">
      <c r="G8257" s="31"/>
    </row>
    <row r="8258" spans="7:7">
      <c r="G8258" s="31"/>
    </row>
    <row r="8259" spans="7:7">
      <c r="G8259" s="31"/>
    </row>
    <row r="8260" spans="7:7">
      <c r="G8260" s="31"/>
    </row>
    <row r="8261" spans="7:7">
      <c r="G8261" s="31"/>
    </row>
    <row r="8262" spans="7:7">
      <c r="G8262" s="31"/>
    </row>
    <row r="8263" spans="7:7">
      <c r="G8263" s="31"/>
    </row>
    <row r="8264" spans="7:7">
      <c r="G8264" s="31"/>
    </row>
    <row r="8265" spans="7:7">
      <c r="G8265" s="31"/>
    </row>
    <row r="8266" spans="7:7">
      <c r="G8266" s="31"/>
    </row>
    <row r="8267" spans="7:7">
      <c r="G8267" s="31"/>
    </row>
    <row r="8268" spans="7:7">
      <c r="G8268" s="31"/>
    </row>
    <row r="8269" spans="7:7">
      <c r="G8269" s="31"/>
    </row>
    <row r="8270" spans="7:7">
      <c r="G8270" s="31"/>
    </row>
    <row r="8271" spans="7:7">
      <c r="G8271" s="31"/>
    </row>
    <row r="8272" spans="7:7">
      <c r="G8272" s="31"/>
    </row>
    <row r="8273" spans="7:7">
      <c r="G8273" s="31"/>
    </row>
    <row r="8274" spans="7:7">
      <c r="G8274" s="31"/>
    </row>
    <row r="8275" spans="7:7">
      <c r="G8275" s="31"/>
    </row>
    <row r="8276" spans="7:7">
      <c r="G8276" s="31"/>
    </row>
    <row r="8277" spans="7:7">
      <c r="G8277" s="31"/>
    </row>
    <row r="8278" spans="7:7">
      <c r="G8278" s="31"/>
    </row>
    <row r="8279" spans="7:7">
      <c r="G8279" s="31"/>
    </row>
    <row r="8280" spans="7:7">
      <c r="G8280" s="31"/>
    </row>
    <row r="8281" spans="7:7">
      <c r="G8281" s="31"/>
    </row>
    <row r="8282" spans="7:7">
      <c r="G8282" s="31"/>
    </row>
    <row r="8283" spans="7:7">
      <c r="G8283" s="31"/>
    </row>
    <row r="8284" spans="7:7">
      <c r="G8284" s="31"/>
    </row>
    <row r="8285" spans="7:7">
      <c r="G8285" s="31"/>
    </row>
    <row r="8286" spans="7:7">
      <c r="G8286" s="31"/>
    </row>
    <row r="8287" spans="7:7">
      <c r="G8287" s="31"/>
    </row>
    <row r="8288" spans="7:7">
      <c r="G8288" s="31"/>
    </row>
    <row r="8289" spans="7:7">
      <c r="G8289" s="31"/>
    </row>
    <row r="8290" spans="7:7">
      <c r="G8290" s="31"/>
    </row>
    <row r="8291" spans="7:7">
      <c r="G8291" s="31"/>
    </row>
    <row r="8292" spans="7:7">
      <c r="G8292" s="31"/>
    </row>
    <row r="8293" spans="7:7">
      <c r="G8293" s="31"/>
    </row>
    <row r="8294" spans="7:7">
      <c r="G8294" s="31"/>
    </row>
    <row r="8295" spans="7:7">
      <c r="G8295" s="31"/>
    </row>
    <row r="8296" spans="7:7">
      <c r="G8296" s="31"/>
    </row>
    <row r="8297" spans="7:7">
      <c r="G8297" s="31"/>
    </row>
    <row r="8298" spans="7:7">
      <c r="G8298" s="31"/>
    </row>
    <row r="8299" spans="7:7">
      <c r="G8299" s="31"/>
    </row>
    <row r="8300" spans="7:7">
      <c r="G8300" s="31"/>
    </row>
    <row r="8301" spans="7:7">
      <c r="G8301" s="31"/>
    </row>
    <row r="8302" spans="7:7">
      <c r="G8302" s="31"/>
    </row>
    <row r="8303" spans="7:7">
      <c r="G8303" s="31"/>
    </row>
    <row r="8304" spans="7:7">
      <c r="G8304" s="31"/>
    </row>
    <row r="8305" spans="7:7">
      <c r="G8305" s="31"/>
    </row>
    <row r="8306" spans="7:7">
      <c r="G8306" s="31"/>
    </row>
    <row r="8307" spans="7:7">
      <c r="G8307" s="31"/>
    </row>
    <row r="8308" spans="7:7">
      <c r="G8308" s="31"/>
    </row>
    <row r="8309" spans="7:7">
      <c r="G8309" s="31"/>
    </row>
    <row r="8310" spans="7:7">
      <c r="G8310" s="31"/>
    </row>
    <row r="8311" spans="7:7">
      <c r="G8311" s="31"/>
    </row>
    <row r="8312" spans="7:7">
      <c r="G8312" s="31"/>
    </row>
    <row r="8313" spans="7:7">
      <c r="G8313" s="31"/>
    </row>
    <row r="8314" spans="7:7">
      <c r="G8314" s="31"/>
    </row>
    <row r="8315" spans="7:7">
      <c r="G8315" s="31"/>
    </row>
    <row r="8316" spans="7:7">
      <c r="G8316" s="31"/>
    </row>
    <row r="8317" spans="7:7">
      <c r="G8317" s="31"/>
    </row>
    <row r="8318" spans="7:7">
      <c r="G8318" s="31"/>
    </row>
    <row r="8319" spans="7:7">
      <c r="G8319" s="31"/>
    </row>
    <row r="8320" spans="7:7">
      <c r="G8320" s="31"/>
    </row>
    <row r="8321" spans="7:7">
      <c r="G8321" s="31"/>
    </row>
    <row r="8322" spans="7:7">
      <c r="G8322" s="31"/>
    </row>
    <row r="8323" spans="7:7">
      <c r="G8323" s="31"/>
    </row>
    <row r="8324" spans="7:7">
      <c r="G8324" s="31"/>
    </row>
    <row r="8325" spans="7:7">
      <c r="G8325" s="31"/>
    </row>
    <row r="8326" spans="7:7">
      <c r="G8326" s="31"/>
    </row>
    <row r="8327" spans="7:7">
      <c r="G8327" s="31"/>
    </row>
    <row r="8328" spans="7:7">
      <c r="G8328" s="31"/>
    </row>
    <row r="8329" spans="7:7">
      <c r="G8329" s="31"/>
    </row>
    <row r="8330" spans="7:7">
      <c r="G8330" s="31"/>
    </row>
    <row r="8331" spans="7:7">
      <c r="G8331" s="31"/>
    </row>
    <row r="8332" spans="7:7">
      <c r="G8332" s="31"/>
    </row>
    <row r="8333" spans="7:7">
      <c r="G8333" s="31"/>
    </row>
    <row r="8334" spans="7:7">
      <c r="G8334" s="31"/>
    </row>
    <row r="8335" spans="7:7">
      <c r="G8335" s="31"/>
    </row>
    <row r="8336" spans="7:7">
      <c r="G8336" s="31"/>
    </row>
    <row r="8337" spans="7:7">
      <c r="G8337" s="31"/>
    </row>
    <row r="8338" spans="7:7">
      <c r="G8338" s="31"/>
    </row>
    <row r="8339" spans="7:7">
      <c r="G8339" s="31"/>
    </row>
    <row r="8340" spans="7:7">
      <c r="G8340" s="31"/>
    </row>
    <row r="8341" spans="7:7">
      <c r="G8341" s="31"/>
    </row>
    <row r="8342" spans="7:7">
      <c r="G8342" s="31"/>
    </row>
    <row r="8343" spans="7:7">
      <c r="G8343" s="31"/>
    </row>
    <row r="8344" spans="7:7">
      <c r="G8344" s="31"/>
    </row>
    <row r="8345" spans="7:7">
      <c r="G8345" s="31"/>
    </row>
    <row r="8346" spans="7:7">
      <c r="G8346" s="31"/>
    </row>
    <row r="8347" spans="7:7">
      <c r="G8347" s="31"/>
    </row>
    <row r="8348" spans="7:7">
      <c r="G8348" s="31"/>
    </row>
    <row r="8349" spans="7:7">
      <c r="G8349" s="31"/>
    </row>
    <row r="8350" spans="7:7">
      <c r="G8350" s="31"/>
    </row>
    <row r="8351" spans="7:7">
      <c r="G8351" s="31"/>
    </row>
    <row r="8352" spans="7:7">
      <c r="G8352" s="31"/>
    </row>
    <row r="8353" spans="7:7">
      <c r="G8353" s="31"/>
    </row>
    <row r="8354" spans="7:7">
      <c r="G8354" s="31"/>
    </row>
    <row r="8355" spans="7:7">
      <c r="G8355" s="31"/>
    </row>
    <row r="8356" spans="7:7">
      <c r="G8356" s="31"/>
    </row>
    <row r="8357" spans="7:7">
      <c r="G8357" s="31"/>
    </row>
    <row r="8358" spans="7:7">
      <c r="G8358" s="31"/>
    </row>
    <row r="8359" spans="7:7">
      <c r="G8359" s="31"/>
    </row>
    <row r="8360" spans="7:7">
      <c r="G8360" s="31"/>
    </row>
    <row r="8361" spans="7:7">
      <c r="G8361" s="31"/>
    </row>
    <row r="8362" spans="7:7">
      <c r="G8362" s="31"/>
    </row>
    <row r="8363" spans="7:7">
      <c r="G8363" s="31"/>
    </row>
    <row r="8364" spans="7:7">
      <c r="G8364" s="31"/>
    </row>
    <row r="8365" spans="7:7">
      <c r="G8365" s="31"/>
    </row>
    <row r="8366" spans="7:7">
      <c r="G8366" s="31"/>
    </row>
    <row r="8367" spans="7:7">
      <c r="G8367" s="31"/>
    </row>
    <row r="8368" spans="7:7">
      <c r="G8368" s="31"/>
    </row>
    <row r="8369" spans="7:7">
      <c r="G8369" s="31"/>
    </row>
    <row r="8370" spans="7:7">
      <c r="G8370" s="31"/>
    </row>
    <row r="8371" spans="7:7">
      <c r="G8371" s="31"/>
    </row>
    <row r="8372" spans="7:7">
      <c r="G8372" s="31"/>
    </row>
    <row r="8373" spans="7:7">
      <c r="G8373" s="31"/>
    </row>
    <row r="8374" spans="7:7">
      <c r="G8374" s="31"/>
    </row>
    <row r="8375" spans="7:7">
      <c r="G8375" s="31"/>
    </row>
    <row r="8376" spans="7:7">
      <c r="G8376" s="31"/>
    </row>
    <row r="8377" spans="7:7">
      <c r="G8377" s="31"/>
    </row>
    <row r="8378" spans="7:7">
      <c r="G8378" s="31"/>
    </row>
    <row r="8379" spans="7:7">
      <c r="G8379" s="31"/>
    </row>
    <row r="8380" spans="7:7">
      <c r="G8380" s="31"/>
    </row>
    <row r="8381" spans="7:7">
      <c r="G8381" s="31"/>
    </row>
    <row r="8382" spans="7:7">
      <c r="G8382" s="31"/>
    </row>
    <row r="8383" spans="7:7">
      <c r="G8383" s="31"/>
    </row>
    <row r="8384" spans="7:7">
      <c r="G8384" s="31"/>
    </row>
    <row r="8385" spans="7:7">
      <c r="G8385" s="31"/>
    </row>
    <row r="8386" spans="7:7">
      <c r="G8386" s="31"/>
    </row>
    <row r="8387" spans="7:7">
      <c r="G8387" s="31"/>
    </row>
    <row r="8388" spans="7:7">
      <c r="G8388" s="31"/>
    </row>
    <row r="8389" spans="7:7">
      <c r="G8389" s="31"/>
    </row>
    <row r="8390" spans="7:7">
      <c r="G8390" s="31"/>
    </row>
    <row r="8391" spans="7:7">
      <c r="G8391" s="31"/>
    </row>
    <row r="8392" spans="7:7">
      <c r="G8392" s="31"/>
    </row>
    <row r="8393" spans="7:7">
      <c r="G8393" s="31"/>
    </row>
    <row r="8394" spans="7:7">
      <c r="G8394" s="31"/>
    </row>
    <row r="8395" spans="7:7">
      <c r="G8395" s="31"/>
    </row>
    <row r="8396" spans="7:7">
      <c r="G8396" s="31"/>
    </row>
    <row r="8397" spans="7:7">
      <c r="G8397" s="31"/>
    </row>
    <row r="8398" spans="7:7">
      <c r="G8398" s="31"/>
    </row>
    <row r="8399" spans="7:7">
      <c r="G8399" s="31"/>
    </row>
    <row r="8400" spans="7:7">
      <c r="G8400" s="31"/>
    </row>
    <row r="8401" spans="7:7">
      <c r="G8401" s="31"/>
    </row>
    <row r="8402" spans="7:7">
      <c r="G8402" s="31"/>
    </row>
    <row r="8403" spans="7:7">
      <c r="G8403" s="31"/>
    </row>
    <row r="8404" spans="7:7">
      <c r="G8404" s="31"/>
    </row>
    <row r="8405" spans="7:7">
      <c r="G8405" s="31"/>
    </row>
    <row r="8406" spans="7:7">
      <c r="G8406" s="31"/>
    </row>
    <row r="8407" spans="7:7">
      <c r="G8407" s="31"/>
    </row>
    <row r="8408" spans="7:7">
      <c r="G8408" s="31"/>
    </row>
    <row r="8409" spans="7:7">
      <c r="G8409" s="31"/>
    </row>
    <row r="8410" spans="7:7">
      <c r="G8410" s="31"/>
    </row>
    <row r="8411" spans="7:7">
      <c r="G8411" s="31"/>
    </row>
    <row r="8412" spans="7:7">
      <c r="G8412" s="31"/>
    </row>
    <row r="8413" spans="7:7">
      <c r="G8413" s="31"/>
    </row>
    <row r="8414" spans="7:7">
      <c r="G8414" s="31"/>
    </row>
    <row r="8415" spans="7:7">
      <c r="G8415" s="31"/>
    </row>
    <row r="8416" spans="7:7">
      <c r="G8416" s="31"/>
    </row>
    <row r="8417" spans="7:7">
      <c r="G8417" s="31"/>
    </row>
    <row r="8418" spans="7:7">
      <c r="G8418" s="31"/>
    </row>
    <row r="8419" spans="7:7">
      <c r="G8419" s="31"/>
    </row>
    <row r="8420" spans="7:7">
      <c r="G8420" s="31"/>
    </row>
    <row r="8421" spans="7:7">
      <c r="G8421" s="31"/>
    </row>
    <row r="8422" spans="7:7">
      <c r="G8422" s="31"/>
    </row>
    <row r="8423" spans="7:7">
      <c r="G8423" s="31"/>
    </row>
    <row r="8424" spans="7:7">
      <c r="G8424" s="31"/>
    </row>
    <row r="8425" spans="7:7">
      <c r="G8425" s="31"/>
    </row>
    <row r="8426" spans="7:7">
      <c r="G8426" s="31"/>
    </row>
    <row r="8427" spans="7:7">
      <c r="G8427" s="31"/>
    </row>
    <row r="8428" spans="7:7">
      <c r="G8428" s="31"/>
    </row>
    <row r="8429" spans="7:7">
      <c r="G8429" s="31"/>
    </row>
    <row r="8430" spans="7:7">
      <c r="G8430" s="31"/>
    </row>
    <row r="8431" spans="7:7">
      <c r="G8431" s="31"/>
    </row>
    <row r="8432" spans="7:7">
      <c r="G8432" s="31"/>
    </row>
    <row r="8433" spans="7:7">
      <c r="G8433" s="31"/>
    </row>
    <row r="8434" spans="7:7">
      <c r="G8434" s="31"/>
    </row>
    <row r="8435" spans="7:7">
      <c r="G8435" s="31"/>
    </row>
    <row r="8436" spans="7:7">
      <c r="G8436" s="31"/>
    </row>
    <row r="8437" spans="7:7">
      <c r="G8437" s="31"/>
    </row>
    <row r="8438" spans="7:7">
      <c r="G8438" s="31"/>
    </row>
    <row r="8439" spans="7:7">
      <c r="G8439" s="31"/>
    </row>
    <row r="8440" spans="7:7">
      <c r="G8440" s="31"/>
    </row>
    <row r="8441" spans="7:7">
      <c r="G8441" s="31"/>
    </row>
    <row r="8442" spans="7:7">
      <c r="G8442" s="31"/>
    </row>
    <row r="8443" spans="7:7">
      <c r="G8443" s="31"/>
    </row>
    <row r="8444" spans="7:7">
      <c r="G8444" s="31"/>
    </row>
    <row r="8445" spans="7:7">
      <c r="G8445" s="31"/>
    </row>
    <row r="8446" spans="7:7">
      <c r="G8446" s="31"/>
    </row>
    <row r="8447" spans="7:7">
      <c r="G8447" s="31"/>
    </row>
    <row r="8448" spans="7:7">
      <c r="G8448" s="31"/>
    </row>
    <row r="8449" spans="7:7">
      <c r="G8449" s="31"/>
    </row>
    <row r="8450" spans="7:7">
      <c r="G8450" s="31"/>
    </row>
    <row r="8451" spans="7:7">
      <c r="G8451" s="31"/>
    </row>
    <row r="8452" spans="7:7">
      <c r="G8452" s="31"/>
    </row>
    <row r="8453" spans="7:7">
      <c r="G8453" s="31"/>
    </row>
    <row r="8454" spans="7:7">
      <c r="G8454" s="31"/>
    </row>
    <row r="8455" spans="7:7">
      <c r="G8455" s="31"/>
    </row>
    <row r="8456" spans="7:7">
      <c r="G8456" s="31"/>
    </row>
    <row r="8457" spans="7:7">
      <c r="G8457" s="31"/>
    </row>
    <row r="8458" spans="7:7">
      <c r="G8458" s="31"/>
    </row>
    <row r="8459" spans="7:7">
      <c r="G8459" s="31"/>
    </row>
    <row r="8460" spans="7:7">
      <c r="G8460" s="31"/>
    </row>
    <row r="8461" spans="7:7">
      <c r="G8461" s="31"/>
    </row>
    <row r="8462" spans="7:7">
      <c r="G8462" s="31"/>
    </row>
    <row r="8463" spans="7:7">
      <c r="G8463" s="31"/>
    </row>
    <row r="8464" spans="7:7">
      <c r="G8464" s="31"/>
    </row>
    <row r="8465" spans="7:7">
      <c r="G8465" s="31"/>
    </row>
    <row r="8466" spans="7:7">
      <c r="G8466" s="31"/>
    </row>
    <row r="8467" spans="7:7">
      <c r="G8467" s="31"/>
    </row>
    <row r="8468" spans="7:7">
      <c r="G8468" s="31"/>
    </row>
    <row r="8469" spans="7:7">
      <c r="G8469" s="31"/>
    </row>
    <row r="8470" spans="7:7">
      <c r="G8470" s="31"/>
    </row>
    <row r="8471" spans="7:7">
      <c r="G8471" s="31"/>
    </row>
    <row r="8472" spans="7:7">
      <c r="G8472" s="31"/>
    </row>
    <row r="8473" spans="7:7">
      <c r="G8473" s="31"/>
    </row>
    <row r="8474" spans="7:7">
      <c r="G8474" s="31"/>
    </row>
    <row r="8475" spans="7:7">
      <c r="G8475" s="31"/>
    </row>
    <row r="8476" spans="7:7">
      <c r="G8476" s="31"/>
    </row>
    <row r="8477" spans="7:7">
      <c r="G8477" s="31"/>
    </row>
    <row r="8478" spans="7:7">
      <c r="G8478" s="31"/>
    </row>
    <row r="8479" spans="7:7">
      <c r="G8479" s="31"/>
    </row>
    <row r="8480" spans="7:7">
      <c r="G8480" s="31"/>
    </row>
    <row r="8481" spans="7:7">
      <c r="G8481" s="31"/>
    </row>
    <row r="8482" spans="7:7">
      <c r="G8482" s="31"/>
    </row>
    <row r="8483" spans="7:7">
      <c r="G8483" s="31"/>
    </row>
    <row r="8484" spans="7:7">
      <c r="G8484" s="31"/>
    </row>
    <row r="8485" spans="7:7">
      <c r="G8485" s="31"/>
    </row>
    <row r="8486" spans="7:7">
      <c r="G8486" s="31"/>
    </row>
    <row r="8487" spans="7:7">
      <c r="G8487" s="31"/>
    </row>
    <row r="8488" spans="7:7">
      <c r="G8488" s="31"/>
    </row>
    <row r="8489" spans="7:7">
      <c r="G8489" s="31"/>
    </row>
    <row r="8490" spans="7:7">
      <c r="G8490" s="31"/>
    </row>
    <row r="8491" spans="7:7">
      <c r="G8491" s="31"/>
    </row>
    <row r="8492" spans="7:7">
      <c r="G8492" s="31"/>
    </row>
    <row r="8493" spans="7:7">
      <c r="G8493" s="31"/>
    </row>
    <row r="8494" spans="7:7">
      <c r="G8494" s="31"/>
    </row>
    <row r="8495" spans="7:7">
      <c r="G8495" s="31"/>
    </row>
    <row r="8496" spans="7:7">
      <c r="G8496" s="31"/>
    </row>
    <row r="8497" spans="7:7">
      <c r="G8497" s="31"/>
    </row>
    <row r="8498" spans="7:7">
      <c r="G8498" s="31"/>
    </row>
    <row r="8499" spans="7:7">
      <c r="G8499" s="31"/>
    </row>
    <row r="8500" spans="7:7">
      <c r="G8500" s="31"/>
    </row>
    <row r="8501" spans="7:7">
      <c r="G8501" s="31"/>
    </row>
    <row r="8502" spans="7:7">
      <c r="G8502" s="31"/>
    </row>
    <row r="8503" spans="7:7">
      <c r="G8503" s="31"/>
    </row>
    <row r="8504" spans="7:7">
      <c r="G8504" s="31"/>
    </row>
    <row r="8505" spans="7:7">
      <c r="G8505" s="31"/>
    </row>
    <row r="8506" spans="7:7">
      <c r="G8506" s="31"/>
    </row>
    <row r="8507" spans="7:7">
      <c r="G8507" s="31"/>
    </row>
    <row r="8508" spans="7:7">
      <c r="G8508" s="31"/>
    </row>
    <row r="8509" spans="7:7">
      <c r="G8509" s="31"/>
    </row>
    <row r="8510" spans="7:7">
      <c r="G8510" s="31"/>
    </row>
    <row r="8511" spans="7:7">
      <c r="G8511" s="31"/>
    </row>
    <row r="8512" spans="7:7">
      <c r="G8512" s="31"/>
    </row>
    <row r="8513" spans="7:7">
      <c r="G8513" s="31"/>
    </row>
    <row r="8514" spans="7:7">
      <c r="G8514" s="31"/>
    </row>
    <row r="8515" spans="7:7">
      <c r="G8515" s="31"/>
    </row>
    <row r="8516" spans="7:7">
      <c r="G8516" s="31"/>
    </row>
    <row r="8517" spans="7:7">
      <c r="G8517" s="31"/>
    </row>
    <row r="8518" spans="7:7">
      <c r="G8518" s="31"/>
    </row>
    <row r="8519" spans="7:7">
      <c r="G8519" s="31"/>
    </row>
    <row r="8520" spans="7:7">
      <c r="G8520" s="31"/>
    </row>
    <row r="8521" spans="7:7">
      <c r="G8521" s="31"/>
    </row>
    <row r="8522" spans="7:7">
      <c r="G8522" s="31"/>
    </row>
    <row r="8523" spans="7:7">
      <c r="G8523" s="31"/>
    </row>
    <row r="8524" spans="7:7">
      <c r="G8524" s="31"/>
    </row>
    <row r="8525" spans="7:7">
      <c r="G8525" s="31"/>
    </row>
    <row r="8526" spans="7:7">
      <c r="G8526" s="31"/>
    </row>
    <row r="8527" spans="7:7">
      <c r="G8527" s="31"/>
    </row>
    <row r="8528" spans="7:7">
      <c r="G8528" s="31"/>
    </row>
    <row r="8529" spans="7:7">
      <c r="G8529" s="31"/>
    </row>
    <row r="8530" spans="7:7">
      <c r="G8530" s="31"/>
    </row>
    <row r="8531" spans="7:7">
      <c r="G8531" s="31"/>
    </row>
    <row r="8532" spans="7:7">
      <c r="G8532" s="31"/>
    </row>
    <row r="8533" spans="7:7">
      <c r="G8533" s="31"/>
    </row>
    <row r="8534" spans="7:7">
      <c r="G8534" s="31"/>
    </row>
    <row r="8535" spans="7:7">
      <c r="G8535" s="31"/>
    </row>
    <row r="8536" spans="7:7">
      <c r="G8536" s="31"/>
    </row>
    <row r="8537" spans="7:7">
      <c r="G8537" s="31"/>
    </row>
    <row r="8538" spans="7:7">
      <c r="G8538" s="31"/>
    </row>
    <row r="8539" spans="7:7">
      <c r="G8539" s="31"/>
    </row>
    <row r="8540" spans="7:7">
      <c r="G8540" s="31"/>
    </row>
    <row r="8541" spans="7:7">
      <c r="G8541" s="31"/>
    </row>
    <row r="8542" spans="7:7">
      <c r="G8542" s="31"/>
    </row>
    <row r="8543" spans="7:7">
      <c r="G8543" s="31"/>
    </row>
    <row r="8544" spans="7:7">
      <c r="G8544" s="31"/>
    </row>
    <row r="8545" spans="7:7">
      <c r="G8545" s="31"/>
    </row>
    <row r="8546" spans="7:7">
      <c r="G8546" s="31"/>
    </row>
    <row r="8547" spans="7:7">
      <c r="G8547" s="31"/>
    </row>
    <row r="8548" spans="7:7">
      <c r="G8548" s="31"/>
    </row>
    <row r="8549" spans="7:7">
      <c r="G8549" s="31"/>
    </row>
    <row r="8550" spans="7:7">
      <c r="G8550" s="31"/>
    </row>
    <row r="8551" spans="7:7">
      <c r="G8551" s="31"/>
    </row>
    <row r="8552" spans="7:7">
      <c r="G8552" s="31"/>
    </row>
    <row r="8553" spans="7:7">
      <c r="G8553" s="31"/>
    </row>
    <row r="8554" spans="7:7">
      <c r="G8554" s="31"/>
    </row>
    <row r="8555" spans="7:7">
      <c r="G8555" s="31"/>
    </row>
    <row r="8556" spans="7:7">
      <c r="G8556" s="31"/>
    </row>
    <row r="8557" spans="7:7">
      <c r="G8557" s="31"/>
    </row>
    <row r="8558" spans="7:7">
      <c r="G8558" s="31"/>
    </row>
    <row r="8559" spans="7:7">
      <c r="G8559" s="31"/>
    </row>
    <row r="8560" spans="7:7">
      <c r="G8560" s="31"/>
    </row>
    <row r="8561" spans="7:7">
      <c r="G8561" s="31"/>
    </row>
    <row r="8562" spans="7:7">
      <c r="G8562" s="31"/>
    </row>
    <row r="8563" spans="7:7">
      <c r="G8563" s="31"/>
    </row>
    <row r="8564" spans="7:7">
      <c r="G8564" s="31"/>
    </row>
    <row r="8565" spans="7:7">
      <c r="G8565" s="31"/>
    </row>
    <row r="8566" spans="7:7">
      <c r="G8566" s="31"/>
    </row>
    <row r="8567" spans="7:7">
      <c r="G8567" s="31"/>
    </row>
    <row r="8568" spans="7:7">
      <c r="G8568" s="31"/>
    </row>
    <row r="8569" spans="7:7">
      <c r="G8569" s="31"/>
    </row>
    <row r="8570" spans="7:7">
      <c r="G8570" s="31"/>
    </row>
    <row r="8571" spans="7:7">
      <c r="G8571" s="31"/>
    </row>
    <row r="8572" spans="7:7">
      <c r="G8572" s="31"/>
    </row>
    <row r="8573" spans="7:7">
      <c r="G8573" s="31"/>
    </row>
    <row r="8574" spans="7:7">
      <c r="G8574" s="31"/>
    </row>
    <row r="8575" spans="7:7">
      <c r="G8575" s="31"/>
    </row>
    <row r="8576" spans="7:7">
      <c r="G8576" s="31"/>
    </row>
    <row r="8577" spans="7:7">
      <c r="G8577" s="31"/>
    </row>
    <row r="8578" spans="7:7">
      <c r="G8578" s="31"/>
    </row>
    <row r="8579" spans="7:7">
      <c r="G8579" s="31"/>
    </row>
    <row r="8580" spans="7:7">
      <c r="G8580" s="31"/>
    </row>
    <row r="8581" spans="7:7">
      <c r="G8581" s="31"/>
    </row>
    <row r="8582" spans="7:7">
      <c r="G8582" s="31"/>
    </row>
    <row r="8583" spans="7:7">
      <c r="G8583" s="31"/>
    </row>
    <row r="8584" spans="7:7">
      <c r="G8584" s="31"/>
    </row>
    <row r="8585" spans="7:7">
      <c r="G8585" s="31"/>
    </row>
    <row r="8586" spans="7:7">
      <c r="G8586" s="31"/>
    </row>
    <row r="8587" spans="7:7">
      <c r="G8587" s="31"/>
    </row>
    <row r="8588" spans="7:7">
      <c r="G8588" s="31"/>
    </row>
    <row r="8589" spans="7:7">
      <c r="G8589" s="31"/>
    </row>
    <row r="8590" spans="7:7">
      <c r="G8590" s="31"/>
    </row>
    <row r="8591" spans="7:7">
      <c r="G8591" s="31"/>
    </row>
    <row r="8592" spans="7:7">
      <c r="G8592" s="31"/>
    </row>
    <row r="8593" spans="7:7">
      <c r="G8593" s="31"/>
    </row>
    <row r="8594" spans="7:7">
      <c r="G8594" s="31"/>
    </row>
    <row r="8595" spans="7:7">
      <c r="G8595" s="31"/>
    </row>
    <row r="8596" spans="7:7">
      <c r="G8596" s="31"/>
    </row>
    <row r="8597" spans="7:7">
      <c r="G8597" s="31"/>
    </row>
    <row r="8598" spans="7:7">
      <c r="G8598" s="31"/>
    </row>
    <row r="8599" spans="7:7">
      <c r="G8599" s="31"/>
    </row>
    <row r="8600" spans="7:7">
      <c r="G8600" s="31"/>
    </row>
    <row r="8601" spans="7:7">
      <c r="G8601" s="31"/>
    </row>
    <row r="8602" spans="7:7">
      <c r="G8602" s="31"/>
    </row>
    <row r="8603" spans="7:7">
      <c r="G8603" s="31"/>
    </row>
    <row r="8604" spans="7:7">
      <c r="G8604" s="31"/>
    </row>
    <row r="8605" spans="7:7">
      <c r="G8605" s="31"/>
    </row>
    <row r="8606" spans="7:7">
      <c r="G8606" s="31"/>
    </row>
    <row r="8607" spans="7:7">
      <c r="G8607" s="31"/>
    </row>
    <row r="8608" spans="7:7">
      <c r="G8608" s="31"/>
    </row>
    <row r="8609" spans="7:7">
      <c r="G8609" s="31"/>
    </row>
    <row r="8610" spans="7:7">
      <c r="G8610" s="31"/>
    </row>
    <row r="8611" spans="7:7">
      <c r="G8611" s="31"/>
    </row>
    <row r="8612" spans="7:7">
      <c r="G8612" s="31"/>
    </row>
    <row r="8613" spans="7:7">
      <c r="G8613" s="31"/>
    </row>
    <row r="8614" spans="7:7">
      <c r="G8614" s="31"/>
    </row>
    <row r="8615" spans="7:7">
      <c r="G8615" s="31"/>
    </row>
    <row r="8616" spans="7:7">
      <c r="G8616" s="31"/>
    </row>
    <row r="8617" spans="7:7">
      <c r="G8617" s="31"/>
    </row>
    <row r="8618" spans="7:7">
      <c r="G8618" s="31"/>
    </row>
    <row r="8619" spans="7:7">
      <c r="G8619" s="31"/>
    </row>
    <row r="8620" spans="7:7">
      <c r="G8620" s="31"/>
    </row>
    <row r="8621" spans="7:7">
      <c r="G8621" s="31"/>
    </row>
    <row r="8622" spans="7:7">
      <c r="G8622" s="31"/>
    </row>
    <row r="8623" spans="7:7">
      <c r="G8623" s="31"/>
    </row>
    <row r="8624" spans="7:7">
      <c r="G8624" s="31"/>
    </row>
    <row r="8625" spans="7:7">
      <c r="G8625" s="31"/>
    </row>
    <row r="8626" spans="7:7">
      <c r="G8626" s="31"/>
    </row>
    <row r="8627" spans="7:7">
      <c r="G8627" s="31"/>
    </row>
    <row r="8628" spans="7:7">
      <c r="G8628" s="31"/>
    </row>
    <row r="8629" spans="7:7">
      <c r="G8629" s="31"/>
    </row>
    <row r="8630" spans="7:7">
      <c r="G8630" s="31"/>
    </row>
    <row r="8631" spans="7:7">
      <c r="G8631" s="31"/>
    </row>
    <row r="8632" spans="7:7">
      <c r="G8632" s="31"/>
    </row>
    <row r="8633" spans="7:7">
      <c r="G8633" s="31"/>
    </row>
    <row r="8634" spans="7:7">
      <c r="G8634" s="31"/>
    </row>
    <row r="8635" spans="7:7">
      <c r="G8635" s="31"/>
    </row>
    <row r="8636" spans="7:7">
      <c r="G8636" s="31"/>
    </row>
    <row r="8637" spans="7:7">
      <c r="G8637" s="31"/>
    </row>
    <row r="8638" spans="7:7">
      <c r="G8638" s="31"/>
    </row>
    <row r="8639" spans="7:7">
      <c r="G8639" s="31"/>
    </row>
    <row r="8640" spans="7:7">
      <c r="G8640" s="31"/>
    </row>
    <row r="8641" spans="7:7">
      <c r="G8641" s="31"/>
    </row>
    <row r="8642" spans="7:7">
      <c r="G8642" s="31"/>
    </row>
    <row r="8643" spans="7:7">
      <c r="G8643" s="31"/>
    </row>
    <row r="8644" spans="7:7">
      <c r="G8644" s="31"/>
    </row>
    <row r="8645" spans="7:7">
      <c r="G8645" s="31"/>
    </row>
    <row r="8646" spans="7:7">
      <c r="G8646" s="31"/>
    </row>
    <row r="8647" spans="7:7">
      <c r="G8647" s="31"/>
    </row>
    <row r="8648" spans="7:7">
      <c r="G8648" s="31"/>
    </row>
    <row r="8649" spans="7:7">
      <c r="G8649" s="31"/>
    </row>
    <row r="8650" spans="7:7">
      <c r="G8650" s="31"/>
    </row>
    <row r="8651" spans="7:7">
      <c r="G8651" s="31"/>
    </row>
    <row r="8652" spans="7:7">
      <c r="G8652" s="31"/>
    </row>
    <row r="8653" spans="7:7">
      <c r="G8653" s="31"/>
    </row>
    <row r="8654" spans="7:7">
      <c r="G8654" s="31"/>
    </row>
    <row r="8655" spans="7:7">
      <c r="G8655" s="31"/>
    </row>
    <row r="8656" spans="7:7">
      <c r="G8656" s="31"/>
    </row>
    <row r="8657" spans="7:7">
      <c r="G8657" s="31"/>
    </row>
    <row r="8658" spans="7:7">
      <c r="G8658" s="31"/>
    </row>
    <row r="8659" spans="7:7">
      <c r="G8659" s="31"/>
    </row>
    <row r="8660" spans="7:7">
      <c r="G8660" s="31"/>
    </row>
    <row r="8661" spans="7:7">
      <c r="G8661" s="31"/>
    </row>
    <row r="8662" spans="7:7">
      <c r="G8662" s="31"/>
    </row>
    <row r="8663" spans="7:7">
      <c r="G8663" s="31"/>
    </row>
    <row r="8664" spans="7:7">
      <c r="G8664" s="31"/>
    </row>
    <row r="8665" spans="7:7">
      <c r="G8665" s="31"/>
    </row>
    <row r="8666" spans="7:7">
      <c r="G8666" s="31"/>
    </row>
    <row r="8667" spans="7:7">
      <c r="G8667" s="31"/>
    </row>
    <row r="8668" spans="7:7">
      <c r="G8668" s="31"/>
    </row>
    <row r="8669" spans="7:7">
      <c r="G8669" s="31"/>
    </row>
    <row r="8670" spans="7:7">
      <c r="G8670" s="31"/>
    </row>
    <row r="8671" spans="7:7">
      <c r="G8671" s="31"/>
    </row>
    <row r="8672" spans="7:7">
      <c r="G8672" s="31"/>
    </row>
    <row r="8673" spans="7:7">
      <c r="G8673" s="31"/>
    </row>
    <row r="8674" spans="7:7">
      <c r="G8674" s="31"/>
    </row>
    <row r="8675" spans="7:7">
      <c r="G8675" s="31"/>
    </row>
    <row r="8676" spans="7:7">
      <c r="G8676" s="31"/>
    </row>
    <row r="8677" spans="7:7">
      <c r="G8677" s="31"/>
    </row>
    <row r="8678" spans="7:7">
      <c r="G8678" s="31"/>
    </row>
    <row r="8679" spans="7:7">
      <c r="G8679" s="31"/>
    </row>
    <row r="8680" spans="7:7">
      <c r="G8680" s="31"/>
    </row>
    <row r="8681" spans="7:7">
      <c r="G8681" s="31"/>
    </row>
    <row r="8682" spans="7:7">
      <c r="G8682" s="31"/>
    </row>
    <row r="8683" spans="7:7">
      <c r="G8683" s="31"/>
    </row>
    <row r="8684" spans="7:7">
      <c r="G8684" s="31"/>
    </row>
    <row r="8685" spans="7:7">
      <c r="G8685" s="31"/>
    </row>
    <row r="8686" spans="7:7">
      <c r="G8686" s="31"/>
    </row>
    <row r="8687" spans="7:7">
      <c r="G8687" s="31"/>
    </row>
    <row r="8688" spans="7:7">
      <c r="G8688" s="31"/>
    </row>
    <row r="8689" spans="7:7">
      <c r="G8689" s="31"/>
    </row>
    <row r="8690" spans="7:7">
      <c r="G8690" s="31"/>
    </row>
    <row r="8691" spans="7:7">
      <c r="G8691" s="31"/>
    </row>
    <row r="8692" spans="7:7">
      <c r="G8692" s="31"/>
    </row>
    <row r="8693" spans="7:7">
      <c r="G8693" s="31"/>
    </row>
    <row r="8694" spans="7:7">
      <c r="G8694" s="31"/>
    </row>
    <row r="8695" spans="7:7">
      <c r="G8695" s="31"/>
    </row>
    <row r="8696" spans="7:7">
      <c r="G8696" s="31"/>
    </row>
    <row r="8697" spans="7:7">
      <c r="G8697" s="31"/>
    </row>
    <row r="8698" spans="7:7">
      <c r="G8698" s="31"/>
    </row>
    <row r="8699" spans="7:7">
      <c r="G8699" s="31"/>
    </row>
    <row r="8700" spans="7:7">
      <c r="G8700" s="31"/>
    </row>
    <row r="8701" spans="7:7">
      <c r="G8701" s="31"/>
    </row>
    <row r="8702" spans="7:7">
      <c r="G8702" s="31"/>
    </row>
    <row r="8703" spans="7:7">
      <c r="G8703" s="31"/>
    </row>
    <row r="8704" spans="7:7">
      <c r="G8704" s="31"/>
    </row>
    <row r="8705" spans="7:7">
      <c r="G8705" s="31"/>
    </row>
    <row r="8706" spans="7:7">
      <c r="G8706" s="31"/>
    </row>
    <row r="8707" spans="7:7">
      <c r="G8707" s="31"/>
    </row>
    <row r="8708" spans="7:7">
      <c r="G8708" s="31"/>
    </row>
    <row r="8709" spans="7:7">
      <c r="G8709" s="31"/>
    </row>
    <row r="8710" spans="7:7">
      <c r="G8710" s="31"/>
    </row>
    <row r="8711" spans="7:7">
      <c r="G8711" s="31"/>
    </row>
    <row r="8712" spans="7:7">
      <c r="G8712" s="31"/>
    </row>
    <row r="8713" spans="7:7">
      <c r="G8713" s="31"/>
    </row>
    <row r="8714" spans="7:7">
      <c r="G8714" s="31"/>
    </row>
    <row r="8715" spans="7:7">
      <c r="G8715" s="31"/>
    </row>
    <row r="8716" spans="7:7">
      <c r="G8716" s="31"/>
    </row>
    <row r="8717" spans="7:7">
      <c r="G8717" s="31"/>
    </row>
    <row r="8718" spans="7:7">
      <c r="G8718" s="31"/>
    </row>
    <row r="8719" spans="7:7">
      <c r="G8719" s="31"/>
    </row>
    <row r="8720" spans="7:7">
      <c r="G8720" s="31"/>
    </row>
    <row r="8721" spans="7:7">
      <c r="G8721" s="31"/>
    </row>
    <row r="8722" spans="7:7">
      <c r="G8722" s="31"/>
    </row>
    <row r="8723" spans="7:7">
      <c r="G8723" s="31"/>
    </row>
    <row r="8724" spans="7:7">
      <c r="G8724" s="31"/>
    </row>
    <row r="8725" spans="7:7">
      <c r="G8725" s="31"/>
    </row>
    <row r="8726" spans="7:7">
      <c r="G8726" s="31"/>
    </row>
    <row r="8727" spans="7:7">
      <c r="G8727" s="31"/>
    </row>
    <row r="8728" spans="7:7">
      <c r="G8728" s="31"/>
    </row>
    <row r="8729" spans="7:7">
      <c r="G8729" s="31"/>
    </row>
    <row r="8730" spans="7:7">
      <c r="G8730" s="31"/>
    </row>
    <row r="8731" spans="7:7">
      <c r="G8731" s="31"/>
    </row>
    <row r="8732" spans="7:7">
      <c r="G8732" s="31"/>
    </row>
    <row r="8733" spans="7:7">
      <c r="G8733" s="31"/>
    </row>
    <row r="8734" spans="7:7">
      <c r="G8734" s="31"/>
    </row>
    <row r="8735" spans="7:7">
      <c r="G8735" s="31"/>
    </row>
    <row r="8736" spans="7:7">
      <c r="G8736" s="31"/>
    </row>
    <row r="8737" spans="7:7">
      <c r="G8737" s="31"/>
    </row>
    <row r="8738" spans="7:7">
      <c r="G8738" s="31"/>
    </row>
    <row r="8739" spans="7:7">
      <c r="G8739" s="31"/>
    </row>
    <row r="8740" spans="7:7">
      <c r="G8740" s="31"/>
    </row>
    <row r="8741" spans="7:7">
      <c r="G8741" s="31"/>
    </row>
    <row r="8742" spans="7:7">
      <c r="G8742" s="31"/>
    </row>
    <row r="8743" spans="7:7">
      <c r="G8743" s="31"/>
    </row>
    <row r="8744" spans="7:7">
      <c r="G8744" s="31"/>
    </row>
    <row r="8745" spans="7:7">
      <c r="G8745" s="31"/>
    </row>
    <row r="8746" spans="7:7">
      <c r="G8746" s="31"/>
    </row>
    <row r="8747" spans="7:7">
      <c r="G8747" s="31"/>
    </row>
    <row r="8748" spans="7:7">
      <c r="G8748" s="31"/>
    </row>
    <row r="8749" spans="7:7">
      <c r="G8749" s="31"/>
    </row>
    <row r="8750" spans="7:7">
      <c r="G8750" s="31"/>
    </row>
    <row r="8751" spans="7:7">
      <c r="G8751" s="31"/>
    </row>
    <row r="8752" spans="7:7">
      <c r="G8752" s="31"/>
    </row>
    <row r="8753" spans="7:7">
      <c r="G8753" s="31"/>
    </row>
    <row r="8754" spans="7:7">
      <c r="G8754" s="31"/>
    </row>
    <row r="8755" spans="7:7">
      <c r="G8755" s="31"/>
    </row>
    <row r="8756" spans="7:7">
      <c r="G8756" s="31"/>
    </row>
    <row r="8757" spans="7:7">
      <c r="G8757" s="31"/>
    </row>
    <row r="8758" spans="7:7">
      <c r="G8758" s="31"/>
    </row>
    <row r="8759" spans="7:7">
      <c r="G8759" s="31"/>
    </row>
    <row r="8760" spans="7:7">
      <c r="G8760" s="31"/>
    </row>
    <row r="8761" spans="7:7">
      <c r="G8761" s="31"/>
    </row>
    <row r="8762" spans="7:7">
      <c r="G8762" s="31"/>
    </row>
    <row r="8763" spans="7:7">
      <c r="G8763" s="31"/>
    </row>
    <row r="8764" spans="7:7">
      <c r="G8764" s="31"/>
    </row>
    <row r="8765" spans="7:7">
      <c r="G8765" s="31"/>
    </row>
    <row r="8766" spans="7:7">
      <c r="G8766" s="31"/>
    </row>
    <row r="8767" spans="7:7">
      <c r="G8767" s="31"/>
    </row>
    <row r="8768" spans="7:7">
      <c r="G8768" s="31"/>
    </row>
    <row r="8769" spans="7:7">
      <c r="G8769" s="31"/>
    </row>
    <row r="8770" spans="7:7">
      <c r="G8770" s="31"/>
    </row>
    <row r="8771" spans="7:7">
      <c r="G8771" s="31"/>
    </row>
    <row r="8772" spans="7:7">
      <c r="G8772" s="31"/>
    </row>
    <row r="8773" spans="7:7">
      <c r="G8773" s="31"/>
    </row>
    <row r="8774" spans="7:7">
      <c r="G8774" s="31"/>
    </row>
    <row r="8775" spans="7:7">
      <c r="G8775" s="31"/>
    </row>
    <row r="8776" spans="7:7">
      <c r="G8776" s="31"/>
    </row>
    <row r="8777" spans="7:7">
      <c r="G8777" s="31"/>
    </row>
    <row r="8778" spans="7:7">
      <c r="G8778" s="31"/>
    </row>
    <row r="8779" spans="7:7">
      <c r="G8779" s="31"/>
    </row>
    <row r="8780" spans="7:7">
      <c r="G8780" s="31"/>
    </row>
    <row r="8781" spans="7:7">
      <c r="G8781" s="31"/>
    </row>
    <row r="8782" spans="7:7">
      <c r="G8782" s="31"/>
    </row>
    <row r="8783" spans="7:7">
      <c r="G8783" s="31"/>
    </row>
    <row r="8784" spans="7:7">
      <c r="G8784" s="31"/>
    </row>
    <row r="8785" spans="7:7">
      <c r="G8785" s="31"/>
    </row>
    <row r="8786" spans="7:7">
      <c r="G8786" s="31"/>
    </row>
    <row r="8787" spans="7:7">
      <c r="G8787" s="31"/>
    </row>
    <row r="8788" spans="7:7">
      <c r="G8788" s="31"/>
    </row>
    <row r="8789" spans="7:7">
      <c r="G8789" s="31"/>
    </row>
    <row r="8790" spans="7:7">
      <c r="G8790" s="31"/>
    </row>
    <row r="8791" spans="7:7">
      <c r="G8791" s="31"/>
    </row>
    <row r="8792" spans="7:7">
      <c r="G8792" s="31"/>
    </row>
    <row r="8793" spans="7:7">
      <c r="G8793" s="31"/>
    </row>
    <row r="8794" spans="7:7">
      <c r="G8794" s="31"/>
    </row>
    <row r="8795" spans="7:7">
      <c r="G8795" s="31"/>
    </row>
    <row r="8796" spans="7:7">
      <c r="G8796" s="31"/>
    </row>
    <row r="8797" spans="7:7">
      <c r="G8797" s="31"/>
    </row>
    <row r="8798" spans="7:7">
      <c r="G8798" s="31"/>
    </row>
    <row r="8799" spans="7:7">
      <c r="G8799" s="31"/>
    </row>
    <row r="8800" spans="7:7">
      <c r="G8800" s="31"/>
    </row>
    <row r="8801" spans="7:7">
      <c r="G8801" s="31"/>
    </row>
    <row r="8802" spans="7:7">
      <c r="G8802" s="31"/>
    </row>
    <row r="8803" spans="7:7">
      <c r="G8803" s="31"/>
    </row>
    <row r="8804" spans="7:7">
      <c r="G8804" s="31"/>
    </row>
    <row r="8805" spans="7:7">
      <c r="G8805" s="31"/>
    </row>
    <row r="8806" spans="7:7">
      <c r="G8806" s="31"/>
    </row>
    <row r="8807" spans="7:7">
      <c r="G8807" s="31"/>
    </row>
    <row r="8808" spans="7:7">
      <c r="G8808" s="31"/>
    </row>
    <row r="8809" spans="7:7">
      <c r="G8809" s="31"/>
    </row>
    <row r="8810" spans="7:7">
      <c r="G8810" s="31"/>
    </row>
    <row r="8811" spans="7:7">
      <c r="G8811" s="31"/>
    </row>
    <row r="8812" spans="7:7">
      <c r="G8812" s="31"/>
    </row>
    <row r="8813" spans="7:7">
      <c r="G8813" s="31"/>
    </row>
    <row r="8814" spans="7:7">
      <c r="G8814" s="31"/>
    </row>
    <row r="8815" spans="7:7">
      <c r="G8815" s="31"/>
    </row>
    <row r="8816" spans="7:7">
      <c r="G8816" s="31"/>
    </row>
    <row r="8817" spans="7:7">
      <c r="G8817" s="31"/>
    </row>
    <row r="8818" spans="7:7">
      <c r="G8818" s="31"/>
    </row>
    <row r="8819" spans="7:7">
      <c r="G8819" s="31"/>
    </row>
    <row r="8820" spans="7:7">
      <c r="G8820" s="31"/>
    </row>
    <row r="8821" spans="7:7">
      <c r="G8821" s="31"/>
    </row>
    <row r="8822" spans="7:7">
      <c r="G8822" s="31"/>
    </row>
    <row r="8823" spans="7:7">
      <c r="G8823" s="31"/>
    </row>
    <row r="8824" spans="7:7">
      <c r="G8824" s="31"/>
    </row>
    <row r="8825" spans="7:7">
      <c r="G8825" s="31"/>
    </row>
    <row r="8826" spans="7:7">
      <c r="G8826" s="31"/>
    </row>
    <row r="8827" spans="7:7">
      <c r="G8827" s="31"/>
    </row>
    <row r="8828" spans="7:7">
      <c r="G8828" s="31"/>
    </row>
    <row r="8829" spans="7:7">
      <c r="G8829" s="31"/>
    </row>
    <row r="8830" spans="7:7">
      <c r="G8830" s="31"/>
    </row>
    <row r="8831" spans="7:7">
      <c r="G8831" s="31"/>
    </row>
    <row r="8832" spans="7:7">
      <c r="G8832" s="31"/>
    </row>
    <row r="8833" spans="7:7">
      <c r="G8833" s="31"/>
    </row>
    <row r="8834" spans="7:7">
      <c r="G8834" s="31"/>
    </row>
    <row r="8835" spans="7:7">
      <c r="G8835" s="31"/>
    </row>
    <row r="8836" spans="7:7">
      <c r="G8836" s="31"/>
    </row>
    <row r="8837" spans="7:7">
      <c r="G8837" s="31"/>
    </row>
    <row r="8838" spans="7:7">
      <c r="G8838" s="31"/>
    </row>
    <row r="8839" spans="7:7">
      <c r="G8839" s="31"/>
    </row>
    <row r="8840" spans="7:7">
      <c r="G8840" s="31"/>
    </row>
    <row r="8841" spans="7:7">
      <c r="G8841" s="31"/>
    </row>
    <row r="8842" spans="7:7">
      <c r="G8842" s="31"/>
    </row>
    <row r="8843" spans="7:7">
      <c r="G8843" s="31"/>
    </row>
    <row r="8844" spans="7:7">
      <c r="G8844" s="31"/>
    </row>
    <row r="8845" spans="7:7">
      <c r="G8845" s="31"/>
    </row>
    <row r="8846" spans="7:7">
      <c r="G8846" s="31"/>
    </row>
    <row r="8847" spans="7:7">
      <c r="G8847" s="31"/>
    </row>
    <row r="8848" spans="7:7">
      <c r="G8848" s="31"/>
    </row>
    <row r="8849" spans="7:7">
      <c r="G8849" s="31"/>
    </row>
    <row r="8850" spans="7:7">
      <c r="G8850" s="31"/>
    </row>
    <row r="8851" spans="7:7">
      <c r="G8851" s="31"/>
    </row>
    <row r="8852" spans="7:7">
      <c r="G8852" s="31"/>
    </row>
    <row r="8853" spans="7:7">
      <c r="G8853" s="31"/>
    </row>
    <row r="8854" spans="7:7">
      <c r="G8854" s="31"/>
    </row>
    <row r="8855" spans="7:7">
      <c r="G8855" s="31"/>
    </row>
    <row r="8856" spans="7:7">
      <c r="G8856" s="31"/>
    </row>
    <row r="8857" spans="7:7">
      <c r="G8857" s="31"/>
    </row>
    <row r="8858" spans="7:7">
      <c r="G8858" s="31"/>
    </row>
    <row r="8859" spans="7:7">
      <c r="G8859" s="31"/>
    </row>
    <row r="8860" spans="7:7">
      <c r="G8860" s="31"/>
    </row>
    <row r="8861" spans="7:7">
      <c r="G8861" s="31"/>
    </row>
    <row r="8862" spans="7:7">
      <c r="G8862" s="31"/>
    </row>
    <row r="8863" spans="7:7">
      <c r="G8863" s="31"/>
    </row>
    <row r="8864" spans="7:7">
      <c r="G8864" s="31"/>
    </row>
    <row r="8865" spans="7:7">
      <c r="G8865" s="31"/>
    </row>
    <row r="8866" spans="7:7">
      <c r="G8866" s="31"/>
    </row>
    <row r="8867" spans="7:7">
      <c r="G8867" s="31"/>
    </row>
    <row r="8868" spans="7:7">
      <c r="G8868" s="31"/>
    </row>
    <row r="8869" spans="7:7">
      <c r="G8869" s="31"/>
    </row>
    <row r="8870" spans="7:7">
      <c r="G8870" s="31"/>
    </row>
    <row r="8871" spans="7:7">
      <c r="G8871" s="31"/>
    </row>
    <row r="8872" spans="7:7">
      <c r="G8872" s="31"/>
    </row>
    <row r="8873" spans="7:7">
      <c r="G8873" s="31"/>
    </row>
    <row r="8874" spans="7:7">
      <c r="G8874" s="31"/>
    </row>
    <row r="8875" spans="7:7">
      <c r="G8875" s="31"/>
    </row>
    <row r="8876" spans="7:7">
      <c r="G8876" s="31"/>
    </row>
    <row r="8877" spans="7:7">
      <c r="G8877" s="31"/>
    </row>
    <row r="8878" spans="7:7">
      <c r="G8878" s="31"/>
    </row>
    <row r="8879" spans="7:7">
      <c r="G8879" s="31"/>
    </row>
    <row r="8880" spans="7:7">
      <c r="G8880" s="31"/>
    </row>
    <row r="8881" spans="7:7">
      <c r="G8881" s="31"/>
    </row>
    <row r="8882" spans="7:7">
      <c r="G8882" s="31"/>
    </row>
    <row r="8883" spans="7:7">
      <c r="G8883" s="31"/>
    </row>
    <row r="8884" spans="7:7">
      <c r="G8884" s="31"/>
    </row>
    <row r="8885" spans="7:7">
      <c r="G8885" s="31"/>
    </row>
    <row r="8886" spans="7:7">
      <c r="G8886" s="31"/>
    </row>
    <row r="8887" spans="7:7">
      <c r="G8887" s="31"/>
    </row>
    <row r="8888" spans="7:7">
      <c r="G8888" s="31"/>
    </row>
    <row r="8889" spans="7:7">
      <c r="G8889" s="31"/>
    </row>
    <row r="8890" spans="7:7">
      <c r="G8890" s="31"/>
    </row>
    <row r="8891" spans="7:7">
      <c r="G8891" s="31"/>
    </row>
    <row r="8892" spans="7:7">
      <c r="G8892" s="31"/>
    </row>
    <row r="8893" spans="7:7">
      <c r="G8893" s="31"/>
    </row>
    <row r="8894" spans="7:7">
      <c r="G8894" s="31"/>
    </row>
    <row r="8895" spans="7:7">
      <c r="G8895" s="31"/>
    </row>
    <row r="8896" spans="7:7">
      <c r="G8896" s="31"/>
    </row>
    <row r="8897" spans="7:7">
      <c r="G8897" s="31"/>
    </row>
    <row r="8898" spans="7:7">
      <c r="G8898" s="31"/>
    </row>
    <row r="8899" spans="7:7">
      <c r="G8899" s="31"/>
    </row>
    <row r="8900" spans="7:7">
      <c r="G8900" s="31"/>
    </row>
    <row r="8901" spans="7:7">
      <c r="G8901" s="31"/>
    </row>
    <row r="8902" spans="7:7">
      <c r="G8902" s="31"/>
    </row>
    <row r="8903" spans="7:7">
      <c r="G8903" s="31"/>
    </row>
    <row r="8904" spans="7:7">
      <c r="G8904" s="31"/>
    </row>
    <row r="8905" spans="7:7">
      <c r="G8905" s="31"/>
    </row>
    <row r="8906" spans="7:7">
      <c r="G8906" s="31"/>
    </row>
    <row r="8907" spans="7:7">
      <c r="G8907" s="31"/>
    </row>
    <row r="8908" spans="7:7">
      <c r="G8908" s="31"/>
    </row>
    <row r="8909" spans="7:7">
      <c r="G8909" s="31"/>
    </row>
    <row r="8910" spans="7:7">
      <c r="G8910" s="31"/>
    </row>
    <row r="8911" spans="7:7">
      <c r="G8911" s="31"/>
    </row>
    <row r="8912" spans="7:7">
      <c r="G8912" s="31"/>
    </row>
    <row r="8913" spans="7:7">
      <c r="G8913" s="31"/>
    </row>
    <row r="8914" spans="7:7">
      <c r="G8914" s="31"/>
    </row>
    <row r="8915" spans="7:7">
      <c r="G8915" s="31"/>
    </row>
    <row r="8916" spans="7:7">
      <c r="G8916" s="31"/>
    </row>
    <row r="8917" spans="7:7">
      <c r="G8917" s="31"/>
    </row>
    <row r="8918" spans="7:7">
      <c r="G8918" s="31"/>
    </row>
    <row r="8919" spans="7:7">
      <c r="G8919" s="31"/>
    </row>
    <row r="8920" spans="7:7">
      <c r="G8920" s="31"/>
    </row>
    <row r="8921" spans="7:7">
      <c r="G8921" s="31"/>
    </row>
    <row r="8922" spans="7:7">
      <c r="G8922" s="31"/>
    </row>
    <row r="8923" spans="7:7">
      <c r="G8923" s="31"/>
    </row>
    <row r="8924" spans="7:7">
      <c r="G8924" s="31"/>
    </row>
    <row r="8925" spans="7:7">
      <c r="G8925" s="31"/>
    </row>
    <row r="8926" spans="7:7">
      <c r="G8926" s="31"/>
    </row>
    <row r="8927" spans="7:7">
      <c r="G8927" s="31"/>
    </row>
    <row r="8928" spans="7:7">
      <c r="G8928" s="31"/>
    </row>
    <row r="8929" spans="7:7">
      <c r="G8929" s="31"/>
    </row>
    <row r="8930" spans="7:7">
      <c r="G8930" s="31"/>
    </row>
    <row r="8931" spans="7:7">
      <c r="G8931" s="31"/>
    </row>
    <row r="8932" spans="7:7">
      <c r="G8932" s="31"/>
    </row>
    <row r="8933" spans="7:7">
      <c r="G8933" s="31"/>
    </row>
    <row r="8934" spans="7:7">
      <c r="G8934" s="31"/>
    </row>
    <row r="8935" spans="7:7">
      <c r="G8935" s="31"/>
    </row>
    <row r="8936" spans="7:7">
      <c r="G8936" s="31"/>
    </row>
    <row r="8937" spans="7:7">
      <c r="G8937" s="31"/>
    </row>
    <row r="8938" spans="7:7">
      <c r="G8938" s="31"/>
    </row>
    <row r="8939" spans="7:7">
      <c r="G8939" s="31"/>
    </row>
    <row r="8940" spans="7:7">
      <c r="G8940" s="31"/>
    </row>
    <row r="8941" spans="7:7">
      <c r="G8941" s="31"/>
    </row>
    <row r="8942" spans="7:7">
      <c r="G8942" s="31"/>
    </row>
    <row r="8943" spans="7:7">
      <c r="G8943" s="31"/>
    </row>
    <row r="8944" spans="7:7">
      <c r="G8944" s="31"/>
    </row>
    <row r="8945" spans="7:7">
      <c r="G8945" s="31"/>
    </row>
    <row r="8946" spans="7:7">
      <c r="G8946" s="31"/>
    </row>
    <row r="8947" spans="7:7">
      <c r="G8947" s="31"/>
    </row>
    <row r="8948" spans="7:7">
      <c r="G8948" s="31"/>
    </row>
    <row r="8949" spans="7:7">
      <c r="G8949" s="31"/>
    </row>
    <row r="8950" spans="7:7">
      <c r="G8950" s="31"/>
    </row>
    <row r="8951" spans="7:7">
      <c r="G8951" s="31"/>
    </row>
    <row r="8952" spans="7:7">
      <c r="G8952" s="31"/>
    </row>
    <row r="8953" spans="7:7">
      <c r="G8953" s="31"/>
    </row>
    <row r="8954" spans="7:7">
      <c r="G8954" s="31"/>
    </row>
    <row r="8955" spans="7:7">
      <c r="G8955" s="31"/>
    </row>
    <row r="8956" spans="7:7">
      <c r="G8956" s="31"/>
    </row>
    <row r="8957" spans="7:7">
      <c r="G8957" s="31"/>
    </row>
    <row r="8958" spans="7:7">
      <c r="G8958" s="31"/>
    </row>
    <row r="8959" spans="7:7">
      <c r="G8959" s="31"/>
    </row>
    <row r="8960" spans="7:7">
      <c r="G8960" s="31"/>
    </row>
    <row r="8961" spans="7:7">
      <c r="G8961" s="31"/>
    </row>
    <row r="8962" spans="7:7">
      <c r="G8962" s="31"/>
    </row>
    <row r="8963" spans="7:7">
      <c r="G8963" s="31"/>
    </row>
    <row r="8964" spans="7:7">
      <c r="G8964" s="31"/>
    </row>
    <row r="8965" spans="7:7">
      <c r="G8965" s="31"/>
    </row>
    <row r="8966" spans="7:7">
      <c r="G8966" s="31"/>
    </row>
    <row r="8967" spans="7:7">
      <c r="G8967" s="31"/>
    </row>
    <row r="8968" spans="7:7">
      <c r="G8968" s="31"/>
    </row>
    <row r="8969" spans="7:7">
      <c r="G8969" s="31"/>
    </row>
    <row r="8970" spans="7:7">
      <c r="G8970" s="31"/>
    </row>
    <row r="8971" spans="7:7">
      <c r="G8971" s="31"/>
    </row>
    <row r="8972" spans="7:7">
      <c r="G8972" s="31"/>
    </row>
    <row r="8973" spans="7:7">
      <c r="G8973" s="31"/>
    </row>
    <row r="8974" spans="7:7">
      <c r="G8974" s="31"/>
    </row>
    <row r="8975" spans="7:7">
      <c r="G8975" s="31"/>
    </row>
    <row r="8976" spans="7:7">
      <c r="G8976" s="31"/>
    </row>
    <row r="8977" spans="7:7">
      <c r="G8977" s="31"/>
    </row>
    <row r="8978" spans="7:7">
      <c r="G8978" s="31"/>
    </row>
    <row r="8979" spans="7:7">
      <c r="G8979" s="31"/>
    </row>
    <row r="8980" spans="7:7">
      <c r="G8980" s="31"/>
    </row>
    <row r="8981" spans="7:7">
      <c r="G8981" s="31"/>
    </row>
    <row r="8982" spans="7:7">
      <c r="G8982" s="31"/>
    </row>
    <row r="8983" spans="7:7">
      <c r="G8983" s="31"/>
    </row>
    <row r="8984" spans="7:7">
      <c r="G8984" s="31"/>
    </row>
    <row r="8985" spans="7:7">
      <c r="G8985" s="31"/>
    </row>
    <row r="8986" spans="7:7">
      <c r="G8986" s="31"/>
    </row>
    <row r="8987" spans="7:7">
      <c r="G8987" s="31"/>
    </row>
    <row r="8988" spans="7:7">
      <c r="G8988" s="31"/>
    </row>
    <row r="8989" spans="7:7">
      <c r="G8989" s="31"/>
    </row>
    <row r="8990" spans="7:7">
      <c r="G8990" s="31"/>
    </row>
    <row r="8991" spans="7:7">
      <c r="G8991" s="31"/>
    </row>
    <row r="8992" spans="7:7">
      <c r="G8992" s="31"/>
    </row>
    <row r="8993" spans="7:7">
      <c r="G8993" s="31"/>
    </row>
    <row r="8994" spans="7:7">
      <c r="G8994" s="31"/>
    </row>
    <row r="8995" spans="7:7">
      <c r="G8995" s="31"/>
    </row>
    <row r="8996" spans="7:7">
      <c r="G8996" s="31"/>
    </row>
    <row r="8997" spans="7:7">
      <c r="G8997" s="31"/>
    </row>
    <row r="8998" spans="7:7">
      <c r="G8998" s="31"/>
    </row>
    <row r="8999" spans="7:7">
      <c r="G8999" s="31"/>
    </row>
    <row r="9000" spans="7:7">
      <c r="G9000" s="31"/>
    </row>
    <row r="9001" spans="7:7">
      <c r="G9001" s="31"/>
    </row>
    <row r="9002" spans="7:7">
      <c r="G9002" s="31"/>
    </row>
    <row r="9003" spans="7:7">
      <c r="G9003" s="31"/>
    </row>
    <row r="9004" spans="7:7">
      <c r="G9004" s="31"/>
    </row>
    <row r="9005" spans="7:7">
      <c r="G9005" s="31"/>
    </row>
    <row r="9006" spans="7:7">
      <c r="G9006" s="31"/>
    </row>
    <row r="9007" spans="7:7">
      <c r="G9007" s="31"/>
    </row>
    <row r="9008" spans="7:7">
      <c r="G9008" s="31"/>
    </row>
    <row r="9009" spans="7:7">
      <c r="G9009" s="31"/>
    </row>
    <row r="9010" spans="7:7">
      <c r="G9010" s="31"/>
    </row>
    <row r="9011" spans="7:7">
      <c r="G9011" s="31"/>
    </row>
    <row r="9012" spans="7:7">
      <c r="G9012" s="31"/>
    </row>
    <row r="9013" spans="7:7">
      <c r="G9013" s="31"/>
    </row>
    <row r="9014" spans="7:7">
      <c r="G9014" s="31"/>
    </row>
    <row r="9015" spans="7:7">
      <c r="G9015" s="31"/>
    </row>
    <row r="9016" spans="7:7">
      <c r="G9016" s="31"/>
    </row>
    <row r="9017" spans="7:7">
      <c r="G9017" s="31"/>
    </row>
    <row r="9018" spans="7:7">
      <c r="G9018" s="31"/>
    </row>
    <row r="9019" spans="7:7">
      <c r="G9019" s="31"/>
    </row>
    <row r="9020" spans="7:7">
      <c r="G9020" s="31"/>
    </row>
    <row r="9021" spans="7:7">
      <c r="G9021" s="31"/>
    </row>
    <row r="9022" spans="7:7">
      <c r="G9022" s="31"/>
    </row>
    <row r="9023" spans="7:7">
      <c r="G9023" s="31"/>
    </row>
    <row r="9024" spans="7:7">
      <c r="G9024" s="31"/>
    </row>
    <row r="9025" spans="7:7">
      <c r="G9025" s="31"/>
    </row>
    <row r="9026" spans="7:7">
      <c r="G9026" s="31"/>
    </row>
    <row r="9027" spans="7:7">
      <c r="G9027" s="31"/>
    </row>
    <row r="9028" spans="7:7">
      <c r="G9028" s="31"/>
    </row>
    <row r="9029" spans="7:7">
      <c r="G9029" s="31"/>
    </row>
    <row r="9030" spans="7:7">
      <c r="G9030" s="31"/>
    </row>
    <row r="9031" spans="7:7">
      <c r="G9031" s="31"/>
    </row>
    <row r="9032" spans="7:7">
      <c r="G9032" s="31"/>
    </row>
    <row r="9033" spans="7:7">
      <c r="G9033" s="31"/>
    </row>
    <row r="9034" spans="7:7">
      <c r="G9034" s="31"/>
    </row>
    <row r="9035" spans="7:7">
      <c r="G9035" s="31"/>
    </row>
    <row r="9036" spans="7:7">
      <c r="G9036" s="31"/>
    </row>
    <row r="9037" spans="7:7">
      <c r="G9037" s="31"/>
    </row>
    <row r="9038" spans="7:7">
      <c r="G9038" s="31"/>
    </row>
    <row r="9039" spans="7:7">
      <c r="G9039" s="31"/>
    </row>
    <row r="9040" spans="7:7">
      <c r="G9040" s="31"/>
    </row>
    <row r="9041" spans="7:7">
      <c r="G9041" s="31"/>
    </row>
    <row r="9042" spans="7:7">
      <c r="G9042" s="31"/>
    </row>
    <row r="9043" spans="7:7">
      <c r="G9043" s="31"/>
    </row>
    <row r="9044" spans="7:7">
      <c r="G9044" s="31"/>
    </row>
    <row r="9045" spans="7:7">
      <c r="G9045" s="31"/>
    </row>
    <row r="9046" spans="7:7">
      <c r="G9046" s="31"/>
    </row>
    <row r="9047" spans="7:7">
      <c r="G9047" s="31"/>
    </row>
    <row r="9048" spans="7:7">
      <c r="G9048" s="31"/>
    </row>
    <row r="9049" spans="7:7">
      <c r="G9049" s="31"/>
    </row>
    <row r="9050" spans="7:7">
      <c r="G9050" s="31"/>
    </row>
    <row r="9051" spans="7:7">
      <c r="G9051" s="31"/>
    </row>
    <row r="9052" spans="7:7">
      <c r="G9052" s="31"/>
    </row>
    <row r="9053" spans="7:7">
      <c r="G9053" s="31"/>
    </row>
    <row r="9054" spans="7:7">
      <c r="G9054" s="31"/>
    </row>
    <row r="9055" spans="7:7">
      <c r="G9055" s="31"/>
    </row>
    <row r="9056" spans="7:7">
      <c r="G9056" s="31"/>
    </row>
    <row r="9057" spans="7:7">
      <c r="G9057" s="31"/>
    </row>
    <row r="9058" spans="7:7">
      <c r="G9058" s="31"/>
    </row>
    <row r="9059" spans="7:7">
      <c r="G9059" s="31"/>
    </row>
    <row r="9060" spans="7:7">
      <c r="G9060" s="31"/>
    </row>
    <row r="9061" spans="7:7">
      <c r="G9061" s="31"/>
    </row>
    <row r="9062" spans="7:7">
      <c r="G9062" s="31"/>
    </row>
    <row r="9063" spans="7:7">
      <c r="G9063" s="31"/>
    </row>
    <row r="9064" spans="7:7">
      <c r="G9064" s="31"/>
    </row>
    <row r="9065" spans="7:7">
      <c r="G9065" s="31"/>
    </row>
    <row r="9066" spans="7:7">
      <c r="G9066" s="31"/>
    </row>
    <row r="9067" spans="7:7">
      <c r="G9067" s="31"/>
    </row>
    <row r="9068" spans="7:7">
      <c r="G9068" s="31"/>
    </row>
    <row r="9069" spans="7:7">
      <c r="G9069" s="31"/>
    </row>
    <row r="9070" spans="7:7">
      <c r="G9070" s="31"/>
    </row>
    <row r="9071" spans="7:7">
      <c r="G9071" s="31"/>
    </row>
    <row r="9072" spans="7:7">
      <c r="G9072" s="31"/>
    </row>
    <row r="9073" spans="7:7">
      <c r="G9073" s="31"/>
    </row>
    <row r="9074" spans="7:7">
      <c r="G9074" s="31"/>
    </row>
    <row r="9075" spans="7:7">
      <c r="G9075" s="31"/>
    </row>
    <row r="9076" spans="7:7">
      <c r="G9076" s="31"/>
    </row>
    <row r="9077" spans="7:7">
      <c r="G9077" s="31"/>
    </row>
    <row r="9078" spans="7:7">
      <c r="G9078" s="31"/>
    </row>
    <row r="9079" spans="7:7">
      <c r="G9079" s="31"/>
    </row>
    <row r="9080" spans="7:7">
      <c r="G9080" s="31"/>
    </row>
    <row r="9081" spans="7:7">
      <c r="G9081" s="31"/>
    </row>
    <row r="9082" spans="7:7">
      <c r="G9082" s="31"/>
    </row>
    <row r="9083" spans="7:7">
      <c r="G9083" s="31"/>
    </row>
    <row r="9084" spans="7:7">
      <c r="G9084" s="31"/>
    </row>
    <row r="9085" spans="7:7">
      <c r="G9085" s="31"/>
    </row>
    <row r="9086" spans="7:7">
      <c r="G9086" s="31"/>
    </row>
    <row r="9087" spans="7:7">
      <c r="G9087" s="31"/>
    </row>
    <row r="9088" spans="7:7">
      <c r="G9088" s="31"/>
    </row>
    <row r="9089" spans="7:7">
      <c r="G9089" s="31"/>
    </row>
    <row r="9090" spans="7:7">
      <c r="G9090" s="31"/>
    </row>
    <row r="9091" spans="7:7">
      <c r="G9091" s="31"/>
    </row>
    <row r="9092" spans="7:7">
      <c r="G9092" s="31"/>
    </row>
    <row r="9093" spans="7:7">
      <c r="G9093" s="31"/>
    </row>
    <row r="9094" spans="7:7">
      <c r="G9094" s="31"/>
    </row>
    <row r="9095" spans="7:7">
      <c r="G9095" s="31"/>
    </row>
    <row r="9096" spans="7:7">
      <c r="G9096" s="31"/>
    </row>
    <row r="9097" spans="7:7">
      <c r="G9097" s="31"/>
    </row>
    <row r="9098" spans="7:7">
      <c r="G9098" s="31"/>
    </row>
    <row r="9099" spans="7:7">
      <c r="G9099" s="31"/>
    </row>
    <row r="9100" spans="7:7">
      <c r="G9100" s="31"/>
    </row>
    <row r="9101" spans="7:7">
      <c r="G9101" s="31"/>
    </row>
    <row r="9102" spans="7:7">
      <c r="G9102" s="31"/>
    </row>
    <row r="9103" spans="7:7">
      <c r="G9103" s="31"/>
    </row>
    <row r="9104" spans="7:7">
      <c r="G9104" s="31"/>
    </row>
    <row r="9105" spans="7:7">
      <c r="G9105" s="31"/>
    </row>
    <row r="9106" spans="7:7">
      <c r="G9106" s="31"/>
    </row>
    <row r="9107" spans="7:7">
      <c r="G9107" s="31"/>
    </row>
    <row r="9108" spans="7:7">
      <c r="G9108" s="31"/>
    </row>
    <row r="9109" spans="7:7">
      <c r="G9109" s="31"/>
    </row>
    <row r="9110" spans="7:7">
      <c r="G9110" s="31"/>
    </row>
    <row r="9111" spans="7:7">
      <c r="G9111" s="31"/>
    </row>
    <row r="9112" spans="7:7">
      <c r="G9112" s="31"/>
    </row>
    <row r="9113" spans="7:7">
      <c r="G9113" s="31"/>
    </row>
    <row r="9114" spans="7:7">
      <c r="G9114" s="31"/>
    </row>
    <row r="9115" spans="7:7">
      <c r="G9115" s="31"/>
    </row>
    <row r="9116" spans="7:7">
      <c r="G9116" s="31"/>
    </row>
    <row r="9117" spans="7:7">
      <c r="G9117" s="31"/>
    </row>
    <row r="9118" spans="7:7">
      <c r="G9118" s="31"/>
    </row>
    <row r="9119" spans="7:7">
      <c r="G9119" s="31"/>
    </row>
    <row r="9120" spans="7:7">
      <c r="G9120" s="31"/>
    </row>
    <row r="9121" spans="7:7">
      <c r="G9121" s="31"/>
    </row>
    <row r="9122" spans="7:7">
      <c r="G9122" s="31"/>
    </row>
    <row r="9123" spans="7:7">
      <c r="G9123" s="31"/>
    </row>
    <row r="9124" spans="7:7">
      <c r="G9124" s="31"/>
    </row>
    <row r="9125" spans="7:7">
      <c r="G9125" s="31"/>
    </row>
    <row r="9126" spans="7:7">
      <c r="G9126" s="31"/>
    </row>
    <row r="9127" spans="7:7">
      <c r="G9127" s="31"/>
    </row>
    <row r="9128" spans="7:7">
      <c r="G9128" s="31"/>
    </row>
    <row r="9129" spans="7:7">
      <c r="G9129" s="31"/>
    </row>
    <row r="9130" spans="7:7">
      <c r="G9130" s="31"/>
    </row>
    <row r="9131" spans="7:7">
      <c r="G9131" s="31"/>
    </row>
    <row r="9132" spans="7:7">
      <c r="G9132" s="31"/>
    </row>
    <row r="9133" spans="7:7">
      <c r="G9133" s="31"/>
    </row>
    <row r="9134" spans="7:7">
      <c r="G9134" s="31"/>
    </row>
    <row r="9135" spans="7:7">
      <c r="G9135" s="31"/>
    </row>
    <row r="9136" spans="7:7">
      <c r="G9136" s="31"/>
    </row>
    <row r="9137" spans="7:7">
      <c r="G9137" s="31"/>
    </row>
    <row r="9138" spans="7:7">
      <c r="G9138" s="31"/>
    </row>
    <row r="9139" spans="7:7">
      <c r="G9139" s="31"/>
    </row>
    <row r="9140" spans="7:7">
      <c r="G9140" s="31"/>
    </row>
    <row r="9141" spans="7:7">
      <c r="G9141" s="31"/>
    </row>
    <row r="9142" spans="7:7">
      <c r="G9142" s="31"/>
    </row>
    <row r="9143" spans="7:7">
      <c r="G9143" s="31"/>
    </row>
    <row r="9144" spans="7:7">
      <c r="G9144" s="31"/>
    </row>
    <row r="9145" spans="7:7">
      <c r="G9145" s="31"/>
    </row>
    <row r="9146" spans="7:7">
      <c r="G9146" s="31"/>
    </row>
    <row r="9147" spans="7:7">
      <c r="G9147" s="31"/>
    </row>
    <row r="9148" spans="7:7">
      <c r="G9148" s="31"/>
    </row>
    <row r="9149" spans="7:7">
      <c r="G9149" s="31"/>
    </row>
    <row r="9150" spans="7:7">
      <c r="G9150" s="31"/>
    </row>
    <row r="9151" spans="7:7">
      <c r="G9151" s="31"/>
    </row>
    <row r="9152" spans="7:7">
      <c r="G9152" s="31"/>
    </row>
    <row r="9153" spans="7:7">
      <c r="G9153" s="31"/>
    </row>
    <row r="9154" spans="7:7">
      <c r="G9154" s="31"/>
    </row>
    <row r="9155" spans="7:7">
      <c r="G9155" s="31"/>
    </row>
    <row r="9156" spans="7:7">
      <c r="G9156" s="31"/>
    </row>
    <row r="9157" spans="7:7">
      <c r="G9157" s="31"/>
    </row>
    <row r="9158" spans="7:7">
      <c r="G9158" s="31"/>
    </row>
    <row r="9159" spans="7:7">
      <c r="G9159" s="31"/>
    </row>
    <row r="9160" spans="7:7">
      <c r="G9160" s="31"/>
    </row>
    <row r="9161" spans="7:7">
      <c r="G9161" s="31"/>
    </row>
    <row r="9162" spans="7:7">
      <c r="G9162" s="31"/>
    </row>
    <row r="9163" spans="7:7">
      <c r="G9163" s="31"/>
    </row>
    <row r="9164" spans="7:7">
      <c r="G9164" s="31"/>
    </row>
    <row r="9165" spans="7:7">
      <c r="G9165" s="31"/>
    </row>
    <row r="9166" spans="7:7">
      <c r="G9166" s="31"/>
    </row>
    <row r="9167" spans="7:7">
      <c r="G9167" s="31"/>
    </row>
    <row r="9168" spans="7:7">
      <c r="G9168" s="31"/>
    </row>
    <row r="9169" spans="7:7">
      <c r="G9169" s="31"/>
    </row>
    <row r="9170" spans="7:7">
      <c r="G9170" s="31"/>
    </row>
    <row r="9171" spans="7:7">
      <c r="G9171" s="31"/>
    </row>
    <row r="9172" spans="7:7">
      <c r="G9172" s="31"/>
    </row>
    <row r="9173" spans="7:7">
      <c r="G9173" s="31"/>
    </row>
    <row r="9174" spans="7:7">
      <c r="G9174" s="31"/>
    </row>
    <row r="9175" spans="7:7">
      <c r="G9175" s="31"/>
    </row>
    <row r="9176" spans="7:7">
      <c r="G9176" s="31"/>
    </row>
    <row r="9177" spans="7:7">
      <c r="G9177" s="31"/>
    </row>
    <row r="9178" spans="7:7">
      <c r="G9178" s="31"/>
    </row>
    <row r="9179" spans="7:7">
      <c r="G9179" s="31"/>
    </row>
    <row r="9180" spans="7:7">
      <c r="G9180" s="31"/>
    </row>
    <row r="9181" spans="7:7">
      <c r="G9181" s="31"/>
    </row>
    <row r="9182" spans="7:7">
      <c r="G9182" s="31"/>
    </row>
    <row r="9183" spans="7:7">
      <c r="G9183" s="31"/>
    </row>
    <row r="9184" spans="7:7">
      <c r="G9184" s="31"/>
    </row>
    <row r="9185" spans="7:7">
      <c r="G9185" s="31"/>
    </row>
    <row r="9186" spans="7:7">
      <c r="G9186" s="31"/>
    </row>
    <row r="9187" spans="7:7">
      <c r="G9187" s="31"/>
    </row>
    <row r="9188" spans="7:7">
      <c r="G9188" s="31"/>
    </row>
    <row r="9189" spans="7:7">
      <c r="G9189" s="31"/>
    </row>
    <row r="9190" spans="7:7">
      <c r="G9190" s="31"/>
    </row>
    <row r="9191" spans="7:7">
      <c r="G9191" s="31"/>
    </row>
    <row r="9192" spans="7:7">
      <c r="G9192" s="31"/>
    </row>
    <row r="9193" spans="7:7">
      <c r="G9193" s="31"/>
    </row>
    <row r="9194" spans="7:7">
      <c r="G9194" s="31"/>
    </row>
    <row r="9195" spans="7:7">
      <c r="G9195" s="31"/>
    </row>
    <row r="9196" spans="7:7">
      <c r="G9196" s="31"/>
    </row>
    <row r="9197" spans="7:7">
      <c r="G9197" s="31"/>
    </row>
    <row r="9198" spans="7:7">
      <c r="G9198" s="31"/>
    </row>
    <row r="9199" spans="7:7">
      <c r="G9199" s="31"/>
    </row>
    <row r="9200" spans="7:7">
      <c r="G9200" s="31"/>
    </row>
    <row r="9201" spans="7:7">
      <c r="G9201" s="31"/>
    </row>
    <row r="9202" spans="7:7">
      <c r="G9202" s="31"/>
    </row>
    <row r="9203" spans="7:7">
      <c r="G9203" s="31"/>
    </row>
    <row r="9204" spans="7:7">
      <c r="G9204" s="31"/>
    </row>
    <row r="9205" spans="7:7">
      <c r="G9205" s="31"/>
    </row>
    <row r="9206" spans="7:7">
      <c r="G9206" s="31"/>
    </row>
    <row r="9207" spans="7:7">
      <c r="G9207" s="31"/>
    </row>
    <row r="9208" spans="7:7">
      <c r="G9208" s="31"/>
    </row>
    <row r="9209" spans="7:7">
      <c r="G9209" s="31"/>
    </row>
    <row r="9210" spans="7:7">
      <c r="G9210" s="31"/>
    </row>
    <row r="9211" spans="7:7">
      <c r="G9211" s="31"/>
    </row>
    <row r="9212" spans="7:7">
      <c r="G9212" s="31"/>
    </row>
    <row r="9213" spans="7:7">
      <c r="G9213" s="31"/>
    </row>
    <row r="9214" spans="7:7">
      <c r="G9214" s="31"/>
    </row>
    <row r="9215" spans="7:7">
      <c r="G9215" s="31"/>
    </row>
    <row r="9216" spans="7:7">
      <c r="G9216" s="31"/>
    </row>
    <row r="9217" spans="7:7">
      <c r="G9217" s="31"/>
    </row>
    <row r="9218" spans="7:7">
      <c r="G9218" s="31"/>
    </row>
    <row r="9219" spans="7:7">
      <c r="G9219" s="31"/>
    </row>
    <row r="9220" spans="7:7">
      <c r="G9220" s="31"/>
    </row>
    <row r="9221" spans="7:7">
      <c r="G9221" s="31"/>
    </row>
    <row r="9222" spans="7:7">
      <c r="G9222" s="31"/>
    </row>
    <row r="9223" spans="7:7">
      <c r="G9223" s="31"/>
    </row>
    <row r="9224" spans="7:7">
      <c r="G9224" s="31"/>
    </row>
    <row r="9225" spans="7:7">
      <c r="G9225" s="31"/>
    </row>
    <row r="9226" spans="7:7">
      <c r="G9226" s="31"/>
    </row>
    <row r="9227" spans="7:7">
      <c r="G9227" s="31"/>
    </row>
    <row r="9228" spans="7:7">
      <c r="G9228" s="31"/>
    </row>
    <row r="9229" spans="7:7">
      <c r="G9229" s="31"/>
    </row>
    <row r="9230" spans="7:7">
      <c r="G9230" s="31"/>
    </row>
    <row r="9231" spans="7:7">
      <c r="G9231" s="31"/>
    </row>
    <row r="9232" spans="7:7">
      <c r="G9232" s="31"/>
    </row>
    <row r="9233" spans="7:7">
      <c r="G9233" s="31"/>
    </row>
    <row r="9234" spans="7:7">
      <c r="G9234" s="31"/>
    </row>
    <row r="9235" spans="7:7">
      <c r="G9235" s="31"/>
    </row>
    <row r="9236" spans="7:7">
      <c r="G9236" s="31"/>
    </row>
    <row r="9237" spans="7:7">
      <c r="G9237" s="31"/>
    </row>
    <row r="9238" spans="7:7">
      <c r="G9238" s="31"/>
    </row>
    <row r="9239" spans="7:7">
      <c r="G9239" s="31"/>
    </row>
    <row r="9240" spans="7:7">
      <c r="G9240" s="31"/>
    </row>
    <row r="9241" spans="7:7">
      <c r="G9241" s="31"/>
    </row>
    <row r="9242" spans="7:7">
      <c r="G9242" s="31"/>
    </row>
    <row r="9243" spans="7:7">
      <c r="G9243" s="31"/>
    </row>
    <row r="9244" spans="7:7">
      <c r="G9244" s="31"/>
    </row>
    <row r="9245" spans="7:7">
      <c r="G9245" s="31"/>
    </row>
    <row r="9246" spans="7:7">
      <c r="G9246" s="31"/>
    </row>
    <row r="9247" spans="7:7">
      <c r="G9247" s="31"/>
    </row>
    <row r="9248" spans="7:7">
      <c r="G9248" s="31"/>
    </row>
    <row r="9249" spans="7:7">
      <c r="G9249" s="31"/>
    </row>
    <row r="9250" spans="7:7">
      <c r="G9250" s="31"/>
    </row>
    <row r="9251" spans="7:7">
      <c r="G9251" s="31"/>
    </row>
    <row r="9252" spans="7:7">
      <c r="G9252" s="31"/>
    </row>
    <row r="9253" spans="7:7">
      <c r="G9253" s="31"/>
    </row>
    <row r="9254" spans="7:7">
      <c r="G9254" s="31"/>
    </row>
    <row r="9255" spans="7:7">
      <c r="G9255" s="31"/>
    </row>
    <row r="9256" spans="7:7">
      <c r="G9256" s="31"/>
    </row>
    <row r="9257" spans="7:7">
      <c r="G9257" s="31"/>
    </row>
    <row r="9258" spans="7:7">
      <c r="G9258" s="31"/>
    </row>
    <row r="9259" spans="7:7">
      <c r="G9259" s="31"/>
    </row>
    <row r="9260" spans="7:7">
      <c r="G9260" s="31"/>
    </row>
    <row r="9261" spans="7:7">
      <c r="G9261" s="31"/>
    </row>
    <row r="9262" spans="7:7">
      <c r="G9262" s="31"/>
    </row>
    <row r="9263" spans="7:7">
      <c r="G9263" s="31"/>
    </row>
    <row r="9264" spans="7:7">
      <c r="G9264" s="31"/>
    </row>
    <row r="9265" spans="7:7">
      <c r="G9265" s="31"/>
    </row>
    <row r="9266" spans="7:7">
      <c r="G9266" s="31"/>
    </row>
    <row r="9267" spans="7:7">
      <c r="G9267" s="31"/>
    </row>
    <row r="9268" spans="7:7">
      <c r="G9268" s="31"/>
    </row>
    <row r="9269" spans="7:7">
      <c r="G9269" s="31"/>
    </row>
    <row r="9270" spans="7:7">
      <c r="G9270" s="31"/>
    </row>
    <row r="9271" spans="7:7">
      <c r="G9271" s="31"/>
    </row>
    <row r="9272" spans="7:7">
      <c r="G9272" s="31"/>
    </row>
    <row r="9273" spans="7:7">
      <c r="G9273" s="31"/>
    </row>
    <row r="9274" spans="7:7">
      <c r="G9274" s="31"/>
    </row>
    <row r="9275" spans="7:7">
      <c r="G9275" s="31"/>
    </row>
    <row r="9276" spans="7:7">
      <c r="G9276" s="31"/>
    </row>
    <row r="9277" spans="7:7">
      <c r="G9277" s="31"/>
    </row>
    <row r="9278" spans="7:7">
      <c r="G9278" s="31"/>
    </row>
    <row r="9279" spans="7:7">
      <c r="G9279" s="31"/>
    </row>
    <row r="9280" spans="7:7">
      <c r="G9280" s="31"/>
    </row>
    <row r="9281" spans="7:7">
      <c r="G9281" s="31"/>
    </row>
    <row r="9282" spans="7:7">
      <c r="G9282" s="31"/>
    </row>
    <row r="9283" spans="7:7">
      <c r="G9283" s="31"/>
    </row>
    <row r="9284" spans="7:7">
      <c r="G9284" s="31"/>
    </row>
    <row r="9285" spans="7:7">
      <c r="G9285" s="31"/>
    </row>
    <row r="9286" spans="7:7">
      <c r="G9286" s="31"/>
    </row>
    <row r="9287" spans="7:7">
      <c r="G9287" s="31"/>
    </row>
    <row r="9288" spans="7:7">
      <c r="G9288" s="31"/>
    </row>
    <row r="9289" spans="7:7">
      <c r="G9289" s="31"/>
    </row>
    <row r="9290" spans="7:7">
      <c r="G9290" s="31"/>
    </row>
    <row r="9291" spans="7:7">
      <c r="G9291" s="31"/>
    </row>
    <row r="9292" spans="7:7">
      <c r="G9292" s="31"/>
    </row>
    <row r="9293" spans="7:7">
      <c r="G9293" s="31"/>
    </row>
    <row r="9294" spans="7:7">
      <c r="G9294" s="31"/>
    </row>
    <row r="9295" spans="7:7">
      <c r="G9295" s="31"/>
    </row>
    <row r="9296" spans="7:7">
      <c r="G9296" s="31"/>
    </row>
    <row r="9297" spans="7:7">
      <c r="G9297" s="31"/>
    </row>
    <row r="9298" spans="7:7">
      <c r="G9298" s="31"/>
    </row>
    <row r="9299" spans="7:7">
      <c r="G9299" s="31"/>
    </row>
    <row r="9300" spans="7:7">
      <c r="G9300" s="31"/>
    </row>
    <row r="9301" spans="7:7">
      <c r="G9301" s="31"/>
    </row>
    <row r="9302" spans="7:7">
      <c r="G9302" s="31"/>
    </row>
    <row r="9303" spans="7:7">
      <c r="G9303" s="31"/>
    </row>
    <row r="9304" spans="7:7">
      <c r="G9304" s="31"/>
    </row>
    <row r="9305" spans="7:7">
      <c r="G9305" s="31"/>
    </row>
    <row r="9306" spans="7:7">
      <c r="G9306" s="31"/>
    </row>
    <row r="9307" spans="7:7">
      <c r="G9307" s="31"/>
    </row>
    <row r="9308" spans="7:7">
      <c r="G9308" s="31"/>
    </row>
    <row r="9309" spans="7:7">
      <c r="G9309" s="31"/>
    </row>
    <row r="9310" spans="7:7">
      <c r="G9310" s="31"/>
    </row>
    <row r="9311" spans="7:7">
      <c r="G9311" s="31"/>
    </row>
    <row r="9312" spans="7:7">
      <c r="G9312" s="31"/>
    </row>
    <row r="9313" spans="7:7">
      <c r="G9313" s="31"/>
    </row>
    <row r="9314" spans="7:7">
      <c r="G9314" s="31"/>
    </row>
    <row r="9315" spans="7:7">
      <c r="G9315" s="31"/>
    </row>
    <row r="9316" spans="7:7">
      <c r="G9316" s="31"/>
    </row>
    <row r="9317" spans="7:7">
      <c r="G9317" s="31"/>
    </row>
    <row r="9318" spans="7:7">
      <c r="G9318" s="31"/>
    </row>
    <row r="9319" spans="7:7">
      <c r="G9319" s="31"/>
    </row>
    <row r="9320" spans="7:7">
      <c r="G9320" s="31"/>
    </row>
    <row r="9321" spans="7:7">
      <c r="G9321" s="31"/>
    </row>
    <row r="9322" spans="7:7">
      <c r="G9322" s="31"/>
    </row>
    <row r="9323" spans="7:7">
      <c r="G9323" s="31"/>
    </row>
    <row r="9324" spans="7:7">
      <c r="G9324" s="31"/>
    </row>
    <row r="9325" spans="7:7">
      <c r="G9325" s="31"/>
    </row>
    <row r="9326" spans="7:7">
      <c r="G9326" s="31"/>
    </row>
    <row r="9327" spans="7:7">
      <c r="G9327" s="31"/>
    </row>
    <row r="9328" spans="7:7">
      <c r="G9328" s="31"/>
    </row>
    <row r="9329" spans="7:7">
      <c r="G9329" s="31"/>
    </row>
    <row r="9330" spans="7:7">
      <c r="G9330" s="31"/>
    </row>
    <row r="9331" spans="7:7">
      <c r="G9331" s="31"/>
    </row>
    <row r="9332" spans="7:7">
      <c r="G9332" s="31"/>
    </row>
    <row r="9333" spans="7:7">
      <c r="G9333" s="31"/>
    </row>
    <row r="9334" spans="7:7">
      <c r="G9334" s="31"/>
    </row>
    <row r="9335" spans="7:7">
      <c r="G9335" s="31"/>
    </row>
    <row r="9336" spans="7:7">
      <c r="G9336" s="31"/>
    </row>
    <row r="9337" spans="7:7">
      <c r="G9337" s="31"/>
    </row>
    <row r="9338" spans="7:7">
      <c r="G9338" s="31"/>
    </row>
    <row r="9339" spans="7:7">
      <c r="G9339" s="31"/>
    </row>
    <row r="9340" spans="7:7">
      <c r="G9340" s="31"/>
    </row>
    <row r="9341" spans="7:7">
      <c r="G9341" s="31"/>
    </row>
    <row r="9342" spans="7:7">
      <c r="G9342" s="31"/>
    </row>
    <row r="9343" spans="7:7">
      <c r="G9343" s="31"/>
    </row>
    <row r="9344" spans="7:7">
      <c r="G9344" s="31"/>
    </row>
    <row r="9345" spans="7:7">
      <c r="G9345" s="31"/>
    </row>
    <row r="9346" spans="7:7">
      <c r="G9346" s="31"/>
    </row>
    <row r="9347" spans="7:7">
      <c r="G9347" s="31"/>
    </row>
    <row r="9348" spans="7:7">
      <c r="G9348" s="31"/>
    </row>
    <row r="9349" spans="7:7">
      <c r="G9349" s="31"/>
    </row>
    <row r="9350" spans="7:7">
      <c r="G9350" s="31"/>
    </row>
    <row r="9351" spans="7:7">
      <c r="G9351" s="31"/>
    </row>
    <row r="9352" spans="7:7">
      <c r="G9352" s="31"/>
    </row>
    <row r="9353" spans="7:7">
      <c r="G9353" s="31"/>
    </row>
    <row r="9354" spans="7:7">
      <c r="G9354" s="31"/>
    </row>
    <row r="9355" spans="7:7">
      <c r="G9355" s="31"/>
    </row>
    <row r="9356" spans="7:7">
      <c r="G9356" s="31"/>
    </row>
    <row r="9357" spans="7:7">
      <c r="G9357" s="31"/>
    </row>
    <row r="9358" spans="7:7">
      <c r="G9358" s="31"/>
    </row>
    <row r="9359" spans="7:7">
      <c r="G9359" s="31"/>
    </row>
    <row r="9360" spans="7:7">
      <c r="G9360" s="31"/>
    </row>
    <row r="9361" spans="7:7">
      <c r="G9361" s="31"/>
    </row>
    <row r="9362" spans="7:7">
      <c r="G9362" s="31"/>
    </row>
    <row r="9363" spans="7:7">
      <c r="G9363" s="31"/>
    </row>
    <row r="9364" spans="7:7">
      <c r="G9364" s="31"/>
    </row>
    <row r="9365" spans="7:7">
      <c r="G9365" s="31"/>
    </row>
    <row r="9366" spans="7:7">
      <c r="G9366" s="31"/>
    </row>
    <row r="9367" spans="7:7">
      <c r="G9367" s="31"/>
    </row>
    <row r="9368" spans="7:7">
      <c r="G9368" s="31"/>
    </row>
    <row r="9369" spans="7:7">
      <c r="G9369" s="31"/>
    </row>
    <row r="9370" spans="7:7">
      <c r="G9370" s="31"/>
    </row>
    <row r="9371" spans="7:7">
      <c r="G9371" s="31"/>
    </row>
    <row r="9372" spans="7:7">
      <c r="G9372" s="31"/>
    </row>
    <row r="9373" spans="7:7">
      <c r="G9373" s="31"/>
    </row>
    <row r="9374" spans="7:7">
      <c r="G9374" s="31"/>
    </row>
    <row r="9375" spans="7:7">
      <c r="G9375" s="31"/>
    </row>
    <row r="9376" spans="7:7">
      <c r="G9376" s="31"/>
    </row>
    <row r="9377" spans="7:7">
      <c r="G9377" s="31"/>
    </row>
    <row r="9378" spans="7:7">
      <c r="G9378" s="31"/>
    </row>
    <row r="9379" spans="7:7">
      <c r="G9379" s="31"/>
    </row>
    <row r="9380" spans="7:7">
      <c r="G9380" s="31"/>
    </row>
    <row r="9381" spans="7:7">
      <c r="G9381" s="31"/>
    </row>
    <row r="9382" spans="7:7">
      <c r="G9382" s="31"/>
    </row>
    <row r="9383" spans="7:7">
      <c r="G9383" s="31"/>
    </row>
    <row r="9384" spans="7:7">
      <c r="G9384" s="31"/>
    </row>
    <row r="9385" spans="7:7">
      <c r="G9385" s="31"/>
    </row>
    <row r="9386" spans="7:7">
      <c r="G9386" s="31"/>
    </row>
    <row r="9387" spans="7:7">
      <c r="G9387" s="31"/>
    </row>
    <row r="9388" spans="7:7">
      <c r="G9388" s="31"/>
    </row>
    <row r="9389" spans="7:7">
      <c r="G9389" s="31"/>
    </row>
    <row r="9390" spans="7:7">
      <c r="G9390" s="31"/>
    </row>
    <row r="9391" spans="7:7">
      <c r="G9391" s="31"/>
    </row>
    <row r="9392" spans="7:7">
      <c r="G9392" s="31"/>
    </row>
    <row r="9393" spans="7:7">
      <c r="G9393" s="31"/>
    </row>
    <row r="9394" spans="7:7">
      <c r="G9394" s="31"/>
    </row>
    <row r="9395" spans="7:7">
      <c r="G9395" s="31"/>
    </row>
    <row r="9396" spans="7:7">
      <c r="G9396" s="31"/>
    </row>
    <row r="9397" spans="7:7">
      <c r="G9397" s="31"/>
    </row>
    <row r="9398" spans="7:7">
      <c r="G9398" s="31"/>
    </row>
    <row r="9399" spans="7:7">
      <c r="G9399" s="31"/>
    </row>
    <row r="9400" spans="7:7">
      <c r="G9400" s="31"/>
    </row>
    <row r="9401" spans="7:7">
      <c r="G9401" s="31"/>
    </row>
    <row r="9402" spans="7:7">
      <c r="G9402" s="31"/>
    </row>
    <row r="9403" spans="7:7">
      <c r="G9403" s="31"/>
    </row>
    <row r="9404" spans="7:7">
      <c r="G9404" s="31"/>
    </row>
    <row r="9405" spans="7:7">
      <c r="G9405" s="31"/>
    </row>
    <row r="9406" spans="7:7">
      <c r="G9406" s="31"/>
    </row>
    <row r="9407" spans="7:7">
      <c r="G9407" s="31"/>
    </row>
    <row r="9408" spans="7:7">
      <c r="G9408" s="31"/>
    </row>
    <row r="9409" spans="7:7">
      <c r="G9409" s="31"/>
    </row>
    <row r="9410" spans="7:7">
      <c r="G9410" s="31"/>
    </row>
    <row r="9411" spans="7:7">
      <c r="G9411" s="31"/>
    </row>
    <row r="9412" spans="7:7">
      <c r="G9412" s="31"/>
    </row>
    <row r="9413" spans="7:7">
      <c r="G9413" s="31"/>
    </row>
    <row r="9414" spans="7:7">
      <c r="G9414" s="31"/>
    </row>
    <row r="9415" spans="7:7">
      <c r="G9415" s="31"/>
    </row>
    <row r="9416" spans="7:7">
      <c r="G9416" s="31"/>
    </row>
    <row r="9417" spans="7:7">
      <c r="G9417" s="31"/>
    </row>
    <row r="9418" spans="7:7">
      <c r="G9418" s="31"/>
    </row>
    <row r="9419" spans="7:7">
      <c r="G9419" s="31"/>
    </row>
    <row r="9420" spans="7:7">
      <c r="G9420" s="31"/>
    </row>
    <row r="9421" spans="7:7">
      <c r="G9421" s="31"/>
    </row>
    <row r="9422" spans="7:7">
      <c r="G9422" s="31"/>
    </row>
    <row r="9423" spans="7:7">
      <c r="G9423" s="31"/>
    </row>
    <row r="9424" spans="7:7">
      <c r="G9424" s="31"/>
    </row>
    <row r="9425" spans="7:7">
      <c r="G9425" s="31"/>
    </row>
    <row r="9426" spans="7:7">
      <c r="G9426" s="31"/>
    </row>
    <row r="9427" spans="7:7">
      <c r="G9427" s="31"/>
    </row>
    <row r="9428" spans="7:7">
      <c r="G9428" s="31"/>
    </row>
    <row r="9429" spans="7:7">
      <c r="G9429" s="31"/>
    </row>
    <row r="9430" spans="7:7">
      <c r="G9430" s="31"/>
    </row>
    <row r="9431" spans="7:7">
      <c r="G9431" s="31"/>
    </row>
    <row r="9432" spans="7:7">
      <c r="G9432" s="31"/>
    </row>
    <row r="9433" spans="7:7">
      <c r="G9433" s="31"/>
    </row>
    <row r="9434" spans="7:7">
      <c r="G9434" s="31"/>
    </row>
    <row r="9435" spans="7:7">
      <c r="G9435" s="31"/>
    </row>
    <row r="9436" spans="7:7">
      <c r="G9436" s="31"/>
    </row>
    <row r="9437" spans="7:7">
      <c r="G9437" s="31"/>
    </row>
    <row r="9438" spans="7:7">
      <c r="G9438" s="31"/>
    </row>
    <row r="9439" spans="7:7">
      <c r="G9439" s="31"/>
    </row>
    <row r="9440" spans="7:7">
      <c r="G9440" s="31"/>
    </row>
    <row r="9441" spans="7:7">
      <c r="G9441" s="31"/>
    </row>
    <row r="9442" spans="7:7">
      <c r="G9442" s="31"/>
    </row>
    <row r="9443" spans="7:7">
      <c r="G9443" s="31"/>
    </row>
    <row r="9444" spans="7:7">
      <c r="G9444" s="31"/>
    </row>
    <row r="9445" spans="7:7">
      <c r="G9445" s="31"/>
    </row>
    <row r="9446" spans="7:7">
      <c r="G9446" s="31"/>
    </row>
    <row r="9447" spans="7:7">
      <c r="G9447" s="31"/>
    </row>
    <row r="9448" spans="7:7">
      <c r="G9448" s="31"/>
    </row>
    <row r="9449" spans="7:7">
      <c r="G9449" s="31"/>
    </row>
    <row r="9450" spans="7:7">
      <c r="G9450" s="31"/>
    </row>
    <row r="9451" spans="7:7">
      <c r="G9451" s="31"/>
    </row>
    <row r="9452" spans="7:7">
      <c r="G9452" s="31"/>
    </row>
    <row r="9453" spans="7:7">
      <c r="G9453" s="31"/>
    </row>
    <row r="9454" spans="7:7">
      <c r="G9454" s="31"/>
    </row>
    <row r="9455" spans="7:7">
      <c r="G9455" s="31"/>
    </row>
    <row r="9456" spans="7:7">
      <c r="G9456" s="31"/>
    </row>
    <row r="9457" spans="7:7">
      <c r="G9457" s="31"/>
    </row>
    <row r="9458" spans="7:7">
      <c r="G9458" s="31"/>
    </row>
    <row r="9459" spans="7:7">
      <c r="G9459" s="31"/>
    </row>
    <row r="9460" spans="7:7">
      <c r="G9460" s="31"/>
    </row>
    <row r="9461" spans="7:7">
      <c r="G9461" s="31"/>
    </row>
    <row r="9462" spans="7:7">
      <c r="G9462" s="31"/>
    </row>
    <row r="9463" spans="7:7">
      <c r="G9463" s="31"/>
    </row>
    <row r="9464" spans="7:7">
      <c r="G9464" s="31"/>
    </row>
    <row r="9465" spans="7:7">
      <c r="G9465" s="31"/>
    </row>
    <row r="9466" spans="7:7">
      <c r="G9466" s="31"/>
    </row>
    <row r="9467" spans="7:7">
      <c r="G9467" s="31"/>
    </row>
    <row r="9468" spans="7:7">
      <c r="G9468" s="31"/>
    </row>
    <row r="9469" spans="7:7">
      <c r="G9469" s="31"/>
    </row>
    <row r="9470" spans="7:7">
      <c r="G9470" s="31"/>
    </row>
    <row r="9471" spans="7:7">
      <c r="G9471" s="31"/>
    </row>
    <row r="9472" spans="7:7">
      <c r="G9472" s="31"/>
    </row>
    <row r="9473" spans="7:7">
      <c r="G9473" s="31"/>
    </row>
    <row r="9474" spans="7:7">
      <c r="G9474" s="31"/>
    </row>
    <row r="9475" spans="7:7">
      <c r="G9475" s="31"/>
    </row>
    <row r="9476" spans="7:7">
      <c r="G9476" s="31"/>
    </row>
    <row r="9477" spans="7:7">
      <c r="G9477" s="31"/>
    </row>
    <row r="9478" spans="7:7">
      <c r="G9478" s="31"/>
    </row>
    <row r="9479" spans="7:7">
      <c r="G9479" s="31"/>
    </row>
    <row r="9480" spans="7:7">
      <c r="G9480" s="31"/>
    </row>
    <row r="9481" spans="7:7">
      <c r="G9481" s="31"/>
    </row>
    <row r="9482" spans="7:7">
      <c r="G9482" s="31"/>
    </row>
    <row r="9483" spans="7:7">
      <c r="G9483" s="31"/>
    </row>
    <row r="9484" spans="7:7">
      <c r="G9484" s="31"/>
    </row>
    <row r="9485" spans="7:7">
      <c r="G9485" s="31"/>
    </row>
    <row r="9486" spans="7:7">
      <c r="G9486" s="31"/>
    </row>
    <row r="9487" spans="7:7">
      <c r="G9487" s="31"/>
    </row>
    <row r="9488" spans="7:7">
      <c r="G9488" s="31"/>
    </row>
    <row r="9489" spans="7:7">
      <c r="G9489" s="31"/>
    </row>
    <row r="9490" spans="7:7">
      <c r="G9490" s="31"/>
    </row>
    <row r="9491" spans="7:7">
      <c r="G9491" s="31"/>
    </row>
    <row r="9492" spans="7:7">
      <c r="G9492" s="31"/>
    </row>
    <row r="9493" spans="7:7">
      <c r="G9493" s="31"/>
    </row>
    <row r="9494" spans="7:7">
      <c r="G9494" s="31"/>
    </row>
    <row r="9495" spans="7:7">
      <c r="G9495" s="31"/>
    </row>
    <row r="9496" spans="7:7">
      <c r="G9496" s="31"/>
    </row>
    <row r="9497" spans="7:7">
      <c r="G9497" s="31"/>
    </row>
    <row r="9498" spans="7:7">
      <c r="G9498" s="31"/>
    </row>
    <row r="9499" spans="7:7">
      <c r="G9499" s="31"/>
    </row>
    <row r="9500" spans="7:7">
      <c r="G9500" s="31"/>
    </row>
    <row r="9501" spans="7:7">
      <c r="G9501" s="31"/>
    </row>
    <row r="9502" spans="7:7">
      <c r="G9502" s="31"/>
    </row>
    <row r="9503" spans="7:7">
      <c r="G9503" s="31"/>
    </row>
    <row r="9504" spans="7:7">
      <c r="G9504" s="31"/>
    </row>
    <row r="9505" spans="7:7">
      <c r="G9505" s="31"/>
    </row>
    <row r="9506" spans="7:7">
      <c r="G9506" s="31"/>
    </row>
    <row r="9507" spans="7:7">
      <c r="G9507" s="31"/>
    </row>
    <row r="9508" spans="7:7">
      <c r="G9508" s="31"/>
    </row>
    <row r="9509" spans="7:7">
      <c r="G9509" s="31"/>
    </row>
    <row r="9510" spans="7:7">
      <c r="G9510" s="31"/>
    </row>
    <row r="9511" spans="7:7">
      <c r="G9511" s="31"/>
    </row>
    <row r="9512" spans="7:7">
      <c r="G9512" s="31"/>
    </row>
    <row r="9513" spans="7:7">
      <c r="G9513" s="31"/>
    </row>
    <row r="9514" spans="7:7">
      <c r="G9514" s="31"/>
    </row>
    <row r="9515" spans="7:7">
      <c r="G9515" s="31"/>
    </row>
    <row r="9516" spans="7:7">
      <c r="G9516" s="31"/>
    </row>
    <row r="9517" spans="7:7">
      <c r="G9517" s="31"/>
    </row>
    <row r="9518" spans="7:7">
      <c r="G9518" s="31"/>
    </row>
    <row r="9519" spans="7:7">
      <c r="G9519" s="31"/>
    </row>
    <row r="9520" spans="7:7">
      <c r="G9520" s="31"/>
    </row>
    <row r="9521" spans="7:7">
      <c r="G9521" s="31"/>
    </row>
    <row r="9522" spans="7:7">
      <c r="G9522" s="31"/>
    </row>
    <row r="9523" spans="7:7">
      <c r="G9523" s="31"/>
    </row>
    <row r="9524" spans="7:7">
      <c r="G9524" s="31"/>
    </row>
    <row r="9525" spans="7:7">
      <c r="G9525" s="31"/>
    </row>
    <row r="9526" spans="7:7">
      <c r="G9526" s="31"/>
    </row>
    <row r="9527" spans="7:7">
      <c r="G9527" s="31"/>
    </row>
    <row r="9528" spans="7:7">
      <c r="G9528" s="31"/>
    </row>
    <row r="9529" spans="7:7">
      <c r="G9529" s="31"/>
    </row>
    <row r="9530" spans="7:7">
      <c r="G9530" s="31"/>
    </row>
    <row r="9531" spans="7:7">
      <c r="G9531" s="31"/>
    </row>
    <row r="9532" spans="7:7">
      <c r="G9532" s="31"/>
    </row>
    <row r="9533" spans="7:7">
      <c r="G9533" s="31"/>
    </row>
    <row r="9534" spans="7:7">
      <c r="G9534" s="31"/>
    </row>
    <row r="9535" spans="7:7">
      <c r="G9535" s="31"/>
    </row>
    <row r="9536" spans="7:7">
      <c r="G9536" s="31"/>
    </row>
    <row r="9537" spans="7:7">
      <c r="G9537" s="31"/>
    </row>
    <row r="9538" spans="7:7">
      <c r="G9538" s="31"/>
    </row>
    <row r="9539" spans="7:7">
      <c r="G9539" s="31"/>
    </row>
    <row r="9540" spans="7:7">
      <c r="G9540" s="31"/>
    </row>
    <row r="9541" spans="7:7">
      <c r="G9541" s="31"/>
    </row>
    <row r="9542" spans="7:7">
      <c r="G9542" s="31"/>
    </row>
    <row r="9543" spans="7:7">
      <c r="G9543" s="31"/>
    </row>
    <row r="9544" spans="7:7">
      <c r="G9544" s="31"/>
    </row>
    <row r="9545" spans="7:7">
      <c r="G9545" s="31"/>
    </row>
    <row r="9546" spans="7:7">
      <c r="G9546" s="31"/>
    </row>
    <row r="9547" spans="7:7">
      <c r="G9547" s="31"/>
    </row>
    <row r="9548" spans="7:7">
      <c r="G9548" s="31"/>
    </row>
    <row r="9549" spans="7:7">
      <c r="G9549" s="31"/>
    </row>
    <row r="9550" spans="7:7">
      <c r="G9550" s="31"/>
    </row>
    <row r="9551" spans="7:7">
      <c r="G9551" s="31"/>
    </row>
    <row r="9552" spans="7:7">
      <c r="G9552" s="31"/>
    </row>
    <row r="9553" spans="7:7">
      <c r="G9553" s="31"/>
    </row>
    <row r="9554" spans="7:7">
      <c r="G9554" s="31"/>
    </row>
    <row r="9555" spans="7:7">
      <c r="G9555" s="31"/>
    </row>
    <row r="9556" spans="7:7">
      <c r="G9556" s="31"/>
    </row>
    <row r="9557" spans="7:7">
      <c r="G9557" s="31"/>
    </row>
    <row r="9558" spans="7:7">
      <c r="G9558" s="31"/>
    </row>
    <row r="9559" spans="7:7">
      <c r="G9559" s="31"/>
    </row>
    <row r="9560" spans="7:7">
      <c r="G9560" s="31"/>
    </row>
    <row r="9561" spans="7:7">
      <c r="G9561" s="31"/>
    </row>
    <row r="9562" spans="7:7">
      <c r="G9562" s="31"/>
    </row>
    <row r="9563" spans="7:7">
      <c r="G9563" s="31"/>
    </row>
    <row r="9564" spans="7:7">
      <c r="G9564" s="31"/>
    </row>
    <row r="9565" spans="7:7">
      <c r="G9565" s="31"/>
    </row>
    <row r="9566" spans="7:7">
      <c r="G9566" s="31"/>
    </row>
    <row r="9567" spans="7:7">
      <c r="G9567" s="31"/>
    </row>
    <row r="9568" spans="7:7">
      <c r="G9568" s="31"/>
    </row>
    <row r="9569" spans="7:7">
      <c r="G9569" s="31"/>
    </row>
    <row r="9570" spans="7:7">
      <c r="G9570" s="31"/>
    </row>
    <row r="9571" spans="7:7">
      <c r="G9571" s="31"/>
    </row>
    <row r="9572" spans="7:7">
      <c r="G9572" s="31"/>
    </row>
    <row r="9573" spans="7:7">
      <c r="G9573" s="31"/>
    </row>
    <row r="9574" spans="7:7">
      <c r="G9574" s="31"/>
    </row>
    <row r="9575" spans="7:7">
      <c r="G9575" s="31"/>
    </row>
    <row r="9576" spans="7:7">
      <c r="G9576" s="31"/>
    </row>
    <row r="9577" spans="7:7">
      <c r="G9577" s="31"/>
    </row>
    <row r="9578" spans="7:7">
      <c r="G9578" s="31"/>
    </row>
    <row r="9579" spans="7:7">
      <c r="G9579" s="31"/>
    </row>
    <row r="9580" spans="7:7">
      <c r="G9580" s="31"/>
    </row>
    <row r="9581" spans="7:7">
      <c r="G9581" s="31"/>
    </row>
    <row r="9582" spans="7:7">
      <c r="G9582" s="31"/>
    </row>
    <row r="9583" spans="7:7">
      <c r="G9583" s="31"/>
    </row>
    <row r="9584" spans="7:7">
      <c r="G9584" s="31"/>
    </row>
    <row r="9585" spans="7:7">
      <c r="G9585" s="31"/>
    </row>
    <row r="9586" spans="7:7">
      <c r="G9586" s="31"/>
    </row>
    <row r="9587" spans="7:7">
      <c r="G9587" s="31"/>
    </row>
    <row r="9588" spans="7:7">
      <c r="G9588" s="31"/>
    </row>
    <row r="9589" spans="7:7">
      <c r="G9589" s="31"/>
    </row>
    <row r="9590" spans="7:7">
      <c r="G9590" s="31"/>
    </row>
    <row r="9591" spans="7:7">
      <c r="G9591" s="31"/>
    </row>
    <row r="9592" spans="7:7">
      <c r="G9592" s="31"/>
    </row>
    <row r="9593" spans="7:7">
      <c r="G9593" s="31"/>
    </row>
    <row r="9594" spans="7:7">
      <c r="G9594" s="31"/>
    </row>
    <row r="9595" spans="7:7">
      <c r="G9595" s="31"/>
    </row>
    <row r="9596" spans="7:7">
      <c r="G9596" s="31"/>
    </row>
    <row r="9597" spans="7:7">
      <c r="G9597" s="31"/>
    </row>
    <row r="9598" spans="7:7">
      <c r="G9598" s="31"/>
    </row>
    <row r="9599" spans="7:7">
      <c r="G9599" s="31"/>
    </row>
    <row r="9600" spans="7:7">
      <c r="G9600" s="31"/>
    </row>
    <row r="9601" spans="7:7">
      <c r="G9601" s="31"/>
    </row>
    <row r="9602" spans="7:7">
      <c r="G9602" s="31"/>
    </row>
    <row r="9603" spans="7:7">
      <c r="G9603" s="31"/>
    </row>
    <row r="9604" spans="7:7">
      <c r="G9604" s="31"/>
    </row>
    <row r="9605" spans="7:7">
      <c r="G9605" s="31"/>
    </row>
    <row r="9606" spans="7:7">
      <c r="G9606" s="31"/>
    </row>
    <row r="9607" spans="7:7">
      <c r="G9607" s="31"/>
    </row>
    <row r="9608" spans="7:7">
      <c r="G9608" s="31"/>
    </row>
    <row r="9609" spans="7:7">
      <c r="G9609" s="31"/>
    </row>
    <row r="9610" spans="7:7">
      <c r="G9610" s="31"/>
    </row>
    <row r="9611" spans="7:7">
      <c r="G9611" s="31"/>
    </row>
    <row r="9612" spans="7:7">
      <c r="G9612" s="31"/>
    </row>
    <row r="9613" spans="7:7">
      <c r="G9613" s="31"/>
    </row>
    <row r="9614" spans="7:7">
      <c r="G9614" s="31"/>
    </row>
    <row r="9615" spans="7:7">
      <c r="G9615" s="31"/>
    </row>
    <row r="9616" spans="7:7">
      <c r="G9616" s="31"/>
    </row>
    <row r="9617" spans="7:7">
      <c r="G9617" s="31"/>
    </row>
    <row r="9618" spans="7:7">
      <c r="G9618" s="31"/>
    </row>
    <row r="9619" spans="7:7">
      <c r="G9619" s="31"/>
    </row>
    <row r="9620" spans="7:7">
      <c r="G9620" s="31"/>
    </row>
    <row r="9621" spans="7:7">
      <c r="G9621" s="31"/>
    </row>
    <row r="9622" spans="7:7">
      <c r="G9622" s="31"/>
    </row>
    <row r="9623" spans="7:7">
      <c r="G9623" s="31"/>
    </row>
    <row r="9624" spans="7:7">
      <c r="G9624" s="31"/>
    </row>
    <row r="9625" spans="7:7">
      <c r="G9625" s="31"/>
    </row>
    <row r="9626" spans="7:7">
      <c r="G9626" s="31"/>
    </row>
    <row r="9627" spans="7:7">
      <c r="G9627" s="31"/>
    </row>
    <row r="9628" spans="7:7">
      <c r="G9628" s="31"/>
    </row>
    <row r="9629" spans="7:7">
      <c r="G9629" s="31"/>
    </row>
    <row r="9630" spans="7:7">
      <c r="G9630" s="31"/>
    </row>
    <row r="9631" spans="7:7">
      <c r="G9631" s="31"/>
    </row>
    <row r="9632" spans="7:7">
      <c r="G9632" s="31"/>
    </row>
    <row r="9633" spans="7:7">
      <c r="G9633" s="31"/>
    </row>
    <row r="9634" spans="7:7">
      <c r="G9634" s="31"/>
    </row>
    <row r="9635" spans="7:7">
      <c r="G9635" s="31"/>
    </row>
    <row r="9636" spans="7:7">
      <c r="G9636" s="31"/>
    </row>
    <row r="9637" spans="7:7">
      <c r="G9637" s="31"/>
    </row>
    <row r="9638" spans="7:7">
      <c r="G9638" s="31"/>
    </row>
    <row r="9639" spans="7:7">
      <c r="G9639" s="31"/>
    </row>
    <row r="9640" spans="7:7">
      <c r="G9640" s="31"/>
    </row>
    <row r="9641" spans="7:7">
      <c r="G9641" s="31"/>
    </row>
    <row r="9642" spans="7:7">
      <c r="G9642" s="31"/>
    </row>
    <row r="9643" spans="7:7">
      <c r="G9643" s="31"/>
    </row>
    <row r="9644" spans="7:7">
      <c r="G9644" s="31"/>
    </row>
    <row r="9645" spans="7:7">
      <c r="G9645" s="31"/>
    </row>
    <row r="9646" spans="7:7">
      <c r="G9646" s="31"/>
    </row>
    <row r="9647" spans="7:7">
      <c r="G9647" s="31"/>
    </row>
    <row r="9648" spans="7:7">
      <c r="G9648" s="31"/>
    </row>
    <row r="9649" spans="7:7">
      <c r="G9649" s="31"/>
    </row>
    <row r="9650" spans="7:7">
      <c r="G9650" s="31"/>
    </row>
    <row r="9651" spans="7:7">
      <c r="G9651" s="31"/>
    </row>
    <row r="9652" spans="7:7">
      <c r="G9652" s="31"/>
    </row>
    <row r="9653" spans="7:7">
      <c r="G9653" s="31"/>
    </row>
    <row r="9654" spans="7:7">
      <c r="G9654" s="31"/>
    </row>
    <row r="9655" spans="7:7">
      <c r="G9655" s="31"/>
    </row>
    <row r="9656" spans="7:7">
      <c r="G9656" s="31"/>
    </row>
    <row r="9657" spans="7:7">
      <c r="G9657" s="31"/>
    </row>
    <row r="9658" spans="7:7">
      <c r="G9658" s="31"/>
    </row>
    <row r="9659" spans="7:7">
      <c r="G9659" s="31"/>
    </row>
    <row r="9660" spans="7:7">
      <c r="G9660" s="31"/>
    </row>
    <row r="9661" spans="7:7">
      <c r="G9661" s="31"/>
    </row>
    <row r="9662" spans="7:7">
      <c r="G9662" s="31"/>
    </row>
    <row r="9663" spans="7:7">
      <c r="G9663" s="31"/>
    </row>
    <row r="9664" spans="7:7">
      <c r="G9664" s="31"/>
    </row>
    <row r="9665" spans="7:7">
      <c r="G9665" s="31"/>
    </row>
    <row r="9666" spans="7:7">
      <c r="G9666" s="31"/>
    </row>
    <row r="9667" spans="7:7">
      <c r="G9667" s="31"/>
    </row>
    <row r="9668" spans="7:7">
      <c r="G9668" s="31"/>
    </row>
    <row r="9669" spans="7:7">
      <c r="G9669" s="31"/>
    </row>
    <row r="9670" spans="7:7">
      <c r="G9670" s="31"/>
    </row>
    <row r="9671" spans="7:7">
      <c r="G9671" s="31"/>
    </row>
    <row r="9672" spans="7:7">
      <c r="G9672" s="31"/>
    </row>
    <row r="9673" spans="7:7">
      <c r="G9673" s="31"/>
    </row>
    <row r="9674" spans="7:7">
      <c r="G9674" s="31"/>
    </row>
    <row r="9675" spans="7:7">
      <c r="G9675" s="31"/>
    </row>
    <row r="9676" spans="7:7">
      <c r="G9676" s="31"/>
    </row>
    <row r="9677" spans="7:7">
      <c r="G9677" s="31"/>
    </row>
    <row r="9678" spans="7:7">
      <c r="G9678" s="31"/>
    </row>
    <row r="9679" spans="7:7">
      <c r="G9679" s="31"/>
    </row>
    <row r="9680" spans="7:7">
      <c r="G9680" s="31"/>
    </row>
    <row r="9681" spans="7:7">
      <c r="G9681" s="31"/>
    </row>
    <row r="9682" spans="7:7">
      <c r="G9682" s="31"/>
    </row>
    <row r="9683" spans="7:7">
      <c r="G9683" s="31"/>
    </row>
    <row r="9684" spans="7:7">
      <c r="G9684" s="31"/>
    </row>
    <row r="9685" spans="7:7">
      <c r="G9685" s="31"/>
    </row>
    <row r="9686" spans="7:7">
      <c r="G9686" s="31"/>
    </row>
    <row r="9687" spans="7:7">
      <c r="G9687" s="31"/>
    </row>
    <row r="9688" spans="7:7">
      <c r="G9688" s="31"/>
    </row>
    <row r="9689" spans="7:7">
      <c r="G9689" s="31"/>
    </row>
    <row r="9690" spans="7:7">
      <c r="G9690" s="31"/>
    </row>
    <row r="9691" spans="7:7">
      <c r="G9691" s="31"/>
    </row>
    <row r="9692" spans="7:7">
      <c r="G9692" s="31"/>
    </row>
    <row r="9693" spans="7:7">
      <c r="G9693" s="31"/>
    </row>
    <row r="9694" spans="7:7">
      <c r="G9694" s="31"/>
    </row>
    <row r="9695" spans="7:7">
      <c r="G9695" s="31"/>
    </row>
    <row r="9696" spans="7:7">
      <c r="G9696" s="31"/>
    </row>
    <row r="9697" spans="7:7">
      <c r="G9697" s="31"/>
    </row>
    <row r="9698" spans="7:7">
      <c r="G9698" s="31"/>
    </row>
    <row r="9699" spans="7:7">
      <c r="G9699" s="31"/>
    </row>
    <row r="9700" spans="7:7">
      <c r="G9700" s="31"/>
    </row>
    <row r="9701" spans="7:7">
      <c r="G9701" s="31"/>
    </row>
    <row r="9702" spans="7:7">
      <c r="G9702" s="31"/>
    </row>
    <row r="9703" spans="7:7">
      <c r="G9703" s="31"/>
    </row>
    <row r="9704" spans="7:7">
      <c r="G9704" s="31"/>
    </row>
    <row r="9705" spans="7:7">
      <c r="G9705" s="31"/>
    </row>
    <row r="9706" spans="7:7">
      <c r="G9706" s="31"/>
    </row>
    <row r="9707" spans="7:7">
      <c r="G9707" s="31"/>
    </row>
    <row r="9708" spans="7:7">
      <c r="G9708" s="31"/>
    </row>
    <row r="9709" spans="7:7">
      <c r="G9709" s="31"/>
    </row>
    <row r="9710" spans="7:7">
      <c r="G9710" s="31"/>
    </row>
    <row r="9711" spans="7:7">
      <c r="G9711" s="31"/>
    </row>
    <row r="9712" spans="7:7">
      <c r="G9712" s="31"/>
    </row>
    <row r="9713" spans="7:7">
      <c r="G9713" s="31"/>
    </row>
    <row r="9714" spans="7:7">
      <c r="G9714" s="31"/>
    </row>
    <row r="9715" spans="7:7">
      <c r="G9715" s="31"/>
    </row>
    <row r="9716" spans="7:7">
      <c r="G9716" s="31"/>
    </row>
    <row r="9717" spans="7:7">
      <c r="G9717" s="31"/>
    </row>
    <row r="9718" spans="7:7">
      <c r="G9718" s="31"/>
    </row>
    <row r="9719" spans="7:7">
      <c r="G9719" s="31"/>
    </row>
    <row r="9720" spans="7:7">
      <c r="G9720" s="31"/>
    </row>
    <row r="9721" spans="7:7">
      <c r="G9721" s="31"/>
    </row>
    <row r="9722" spans="7:7">
      <c r="G9722" s="31"/>
    </row>
    <row r="9723" spans="7:7">
      <c r="G9723" s="31"/>
    </row>
    <row r="9724" spans="7:7">
      <c r="G9724" s="31"/>
    </row>
    <row r="9725" spans="7:7">
      <c r="G9725" s="31"/>
    </row>
    <row r="9726" spans="7:7">
      <c r="G9726" s="31"/>
    </row>
    <row r="9727" spans="7:7">
      <c r="G9727" s="31"/>
    </row>
    <row r="9728" spans="7:7">
      <c r="G9728" s="31"/>
    </row>
    <row r="9729" spans="7:7">
      <c r="G9729" s="31"/>
    </row>
    <row r="9730" spans="7:7">
      <c r="G9730" s="31"/>
    </row>
    <row r="9731" spans="7:7">
      <c r="G9731" s="31"/>
    </row>
    <row r="9732" spans="7:7">
      <c r="G9732" s="31"/>
    </row>
    <row r="9733" spans="7:7">
      <c r="G9733" s="31"/>
    </row>
    <row r="9734" spans="7:7">
      <c r="G9734" s="31"/>
    </row>
    <row r="9735" spans="7:7">
      <c r="G9735" s="31"/>
    </row>
    <row r="9736" spans="7:7">
      <c r="G9736" s="31"/>
    </row>
    <row r="9737" spans="7:7">
      <c r="G9737" s="31"/>
    </row>
    <row r="9738" spans="7:7">
      <c r="G9738" s="31"/>
    </row>
    <row r="9739" spans="7:7">
      <c r="G9739" s="31"/>
    </row>
    <row r="9740" spans="7:7">
      <c r="G9740" s="31"/>
    </row>
    <row r="9741" spans="7:7">
      <c r="G9741" s="31"/>
    </row>
    <row r="9742" spans="7:7">
      <c r="G9742" s="31"/>
    </row>
    <row r="9743" spans="7:7">
      <c r="G9743" s="31"/>
    </row>
    <row r="9744" spans="7:7">
      <c r="G9744" s="31"/>
    </row>
    <row r="9745" spans="7:7">
      <c r="G9745" s="31"/>
    </row>
    <row r="9746" spans="7:7">
      <c r="G9746" s="31"/>
    </row>
    <row r="9747" spans="7:7">
      <c r="G9747" s="31"/>
    </row>
    <row r="9748" spans="7:7">
      <c r="G9748" s="31"/>
    </row>
    <row r="9749" spans="7:7">
      <c r="G9749" s="31"/>
    </row>
    <row r="9750" spans="7:7">
      <c r="G9750" s="31"/>
    </row>
    <row r="9751" spans="7:7">
      <c r="G9751" s="31"/>
    </row>
    <row r="9752" spans="7:7">
      <c r="G9752" s="31"/>
    </row>
    <row r="9753" spans="7:7">
      <c r="G9753" s="31"/>
    </row>
    <row r="9754" spans="7:7">
      <c r="G9754" s="31"/>
    </row>
    <row r="9755" spans="7:7">
      <c r="G9755" s="31"/>
    </row>
    <row r="9756" spans="7:7">
      <c r="G9756" s="31"/>
    </row>
    <row r="9757" spans="7:7">
      <c r="G9757" s="31"/>
    </row>
    <row r="9758" spans="7:7">
      <c r="G9758" s="31"/>
    </row>
    <row r="9759" spans="7:7">
      <c r="G9759" s="31"/>
    </row>
    <row r="9760" spans="7:7">
      <c r="G9760" s="31"/>
    </row>
    <row r="9761" spans="7:7">
      <c r="G9761" s="31"/>
    </row>
    <row r="9762" spans="7:7">
      <c r="G9762" s="31"/>
    </row>
    <row r="9763" spans="7:7">
      <c r="G9763" s="31"/>
    </row>
    <row r="9764" spans="7:7">
      <c r="G9764" s="31"/>
    </row>
    <row r="9765" spans="7:7">
      <c r="G9765" s="31"/>
    </row>
    <row r="9766" spans="7:7">
      <c r="G9766" s="31"/>
    </row>
    <row r="9767" spans="7:7">
      <c r="G9767" s="31"/>
    </row>
    <row r="9768" spans="7:7">
      <c r="G9768" s="31"/>
    </row>
    <row r="9769" spans="7:7">
      <c r="G9769" s="31"/>
    </row>
    <row r="9770" spans="7:7">
      <c r="G9770" s="31"/>
    </row>
    <row r="9771" spans="7:7">
      <c r="G9771" s="31"/>
    </row>
    <row r="9772" spans="7:7">
      <c r="G9772" s="31"/>
    </row>
    <row r="9773" spans="7:7">
      <c r="G9773" s="31"/>
    </row>
    <row r="9774" spans="7:7">
      <c r="G9774" s="31"/>
    </row>
    <row r="9775" spans="7:7">
      <c r="G9775" s="31"/>
    </row>
    <row r="9776" spans="7:7">
      <c r="G9776" s="31"/>
    </row>
    <row r="9777" spans="7:7">
      <c r="G9777" s="31"/>
    </row>
    <row r="9778" spans="7:7">
      <c r="G9778" s="31"/>
    </row>
    <row r="9779" spans="7:7">
      <c r="G9779" s="31"/>
    </row>
    <row r="9780" spans="7:7">
      <c r="G9780" s="31"/>
    </row>
    <row r="9781" spans="7:7">
      <c r="G9781" s="31"/>
    </row>
    <row r="9782" spans="7:7">
      <c r="G9782" s="31"/>
    </row>
    <row r="9783" spans="7:7">
      <c r="G9783" s="31"/>
    </row>
    <row r="9784" spans="7:7">
      <c r="G9784" s="31"/>
    </row>
    <row r="9785" spans="7:7">
      <c r="G9785" s="31"/>
    </row>
    <row r="9786" spans="7:7">
      <c r="G9786" s="31"/>
    </row>
    <row r="9787" spans="7:7">
      <c r="G9787" s="31"/>
    </row>
    <row r="9788" spans="7:7">
      <c r="G9788" s="31"/>
    </row>
    <row r="9789" spans="7:7">
      <c r="G9789" s="31"/>
    </row>
    <row r="9790" spans="7:7">
      <c r="G9790" s="31"/>
    </row>
    <row r="9791" spans="7:7">
      <c r="G9791" s="31"/>
    </row>
    <row r="9792" spans="7:7">
      <c r="G9792" s="31"/>
    </row>
    <row r="9793" spans="7:7">
      <c r="G9793" s="31"/>
    </row>
    <row r="9794" spans="7:7">
      <c r="G9794" s="31"/>
    </row>
    <row r="9795" spans="7:7">
      <c r="G9795" s="31"/>
    </row>
    <row r="9796" spans="7:7">
      <c r="G9796" s="31"/>
    </row>
    <row r="9797" spans="7:7">
      <c r="G9797" s="31"/>
    </row>
    <row r="9798" spans="7:7">
      <c r="G9798" s="31"/>
    </row>
    <row r="9799" spans="7:7">
      <c r="G9799" s="31"/>
    </row>
    <row r="9800" spans="7:7">
      <c r="G9800" s="31"/>
    </row>
    <row r="9801" spans="7:7">
      <c r="G9801" s="31"/>
    </row>
    <row r="9802" spans="7:7">
      <c r="G9802" s="31"/>
    </row>
    <row r="9803" spans="7:7">
      <c r="G9803" s="31"/>
    </row>
    <row r="9804" spans="7:7">
      <c r="G9804" s="31"/>
    </row>
    <row r="9805" spans="7:7">
      <c r="G9805" s="31"/>
    </row>
    <row r="9806" spans="7:7">
      <c r="G9806" s="31"/>
    </row>
    <row r="9807" spans="7:7">
      <c r="G9807" s="31"/>
    </row>
    <row r="9808" spans="7:7">
      <c r="G9808" s="31"/>
    </row>
    <row r="9809" spans="7:7">
      <c r="G9809" s="31"/>
    </row>
    <row r="9810" spans="7:7">
      <c r="G9810" s="31"/>
    </row>
    <row r="9811" spans="7:7">
      <c r="G9811" s="31"/>
    </row>
    <row r="9812" spans="7:7">
      <c r="G9812" s="31"/>
    </row>
    <row r="9813" spans="7:7">
      <c r="G9813" s="31"/>
    </row>
    <row r="9814" spans="7:7">
      <c r="G9814" s="31"/>
    </row>
    <row r="9815" spans="7:7">
      <c r="G9815" s="31"/>
    </row>
    <row r="9816" spans="7:7">
      <c r="G9816" s="31"/>
    </row>
    <row r="9817" spans="7:7">
      <c r="G9817" s="31"/>
    </row>
    <row r="9818" spans="7:7">
      <c r="G9818" s="31"/>
    </row>
    <row r="9819" spans="7:7">
      <c r="G9819" s="31"/>
    </row>
    <row r="9820" spans="7:7">
      <c r="G9820" s="31"/>
    </row>
    <row r="9821" spans="7:7">
      <c r="G9821" s="31"/>
    </row>
    <row r="9822" spans="7:7">
      <c r="G9822" s="31"/>
    </row>
    <row r="9823" spans="7:7">
      <c r="G9823" s="31"/>
    </row>
    <row r="9824" spans="7:7">
      <c r="G9824" s="31"/>
    </row>
    <row r="9825" spans="7:7">
      <c r="G9825" s="31"/>
    </row>
    <row r="9826" spans="7:7">
      <c r="G9826" s="31"/>
    </row>
    <row r="9827" spans="7:7">
      <c r="G9827" s="31"/>
    </row>
    <row r="9828" spans="7:7">
      <c r="G9828" s="31"/>
    </row>
    <row r="9829" spans="7:7">
      <c r="G9829" s="31"/>
    </row>
    <row r="9830" spans="7:7">
      <c r="G9830" s="31"/>
    </row>
    <row r="9831" spans="7:7">
      <c r="G9831" s="31"/>
    </row>
    <row r="9832" spans="7:7">
      <c r="G9832" s="31"/>
    </row>
    <row r="9833" spans="7:7">
      <c r="G9833" s="31"/>
    </row>
    <row r="9834" spans="7:7">
      <c r="G9834" s="31"/>
    </row>
    <row r="9835" spans="7:7">
      <c r="G9835" s="31"/>
    </row>
    <row r="9836" spans="7:7">
      <c r="G9836" s="31"/>
    </row>
    <row r="9837" spans="7:7">
      <c r="G9837" s="31"/>
    </row>
    <row r="9838" spans="7:7">
      <c r="G9838" s="31"/>
    </row>
    <row r="9839" spans="7:7">
      <c r="G9839" s="31"/>
    </row>
    <row r="9840" spans="7:7">
      <c r="G9840" s="31"/>
    </row>
    <row r="9841" spans="7:7">
      <c r="G9841" s="31"/>
    </row>
    <row r="9842" spans="7:7">
      <c r="G9842" s="31"/>
    </row>
    <row r="9843" spans="7:7">
      <c r="G9843" s="31"/>
    </row>
    <row r="9844" spans="7:7">
      <c r="G9844" s="31"/>
    </row>
    <row r="9845" spans="7:7">
      <c r="G9845" s="31"/>
    </row>
    <row r="9846" spans="7:7">
      <c r="G9846" s="31"/>
    </row>
    <row r="9847" spans="7:7">
      <c r="G9847" s="31"/>
    </row>
    <row r="9848" spans="7:7">
      <c r="G9848" s="31"/>
    </row>
    <row r="9849" spans="7:7">
      <c r="G9849" s="31"/>
    </row>
    <row r="9850" spans="7:7">
      <c r="G9850" s="31"/>
    </row>
    <row r="9851" spans="7:7">
      <c r="G9851" s="31"/>
    </row>
    <row r="9852" spans="7:7">
      <c r="G9852" s="31"/>
    </row>
    <row r="9853" spans="7:7">
      <c r="G9853" s="31"/>
    </row>
    <row r="9854" spans="7:7">
      <c r="G9854" s="31"/>
    </row>
    <row r="9855" spans="7:7">
      <c r="G9855" s="31"/>
    </row>
    <row r="9856" spans="7:7">
      <c r="G9856" s="31"/>
    </row>
    <row r="9857" spans="7:7">
      <c r="G9857" s="31"/>
    </row>
    <row r="9858" spans="7:7">
      <c r="G9858" s="31"/>
    </row>
    <row r="9859" spans="7:7">
      <c r="G9859" s="31"/>
    </row>
    <row r="9860" spans="7:7">
      <c r="G9860" s="31"/>
    </row>
    <row r="9861" spans="7:7">
      <c r="G9861" s="31"/>
    </row>
    <row r="9862" spans="7:7">
      <c r="G9862" s="31"/>
    </row>
    <row r="9863" spans="7:7">
      <c r="G9863" s="31"/>
    </row>
    <row r="9864" spans="7:7">
      <c r="G9864" s="31"/>
    </row>
    <row r="9865" spans="7:7">
      <c r="G9865" s="31"/>
    </row>
    <row r="9866" spans="7:7">
      <c r="G9866" s="31"/>
    </row>
    <row r="9867" spans="7:7">
      <c r="G9867" s="31"/>
    </row>
    <row r="9868" spans="7:7">
      <c r="G9868" s="31"/>
    </row>
    <row r="9869" spans="7:7">
      <c r="G9869" s="31"/>
    </row>
    <row r="9870" spans="7:7">
      <c r="G9870" s="31"/>
    </row>
    <row r="9871" spans="7:7">
      <c r="G9871" s="31"/>
    </row>
    <row r="9872" spans="7:7">
      <c r="G9872" s="31"/>
    </row>
    <row r="9873" spans="7:7">
      <c r="G9873" s="31"/>
    </row>
    <row r="9874" spans="7:7">
      <c r="G9874" s="31"/>
    </row>
    <row r="9875" spans="7:7">
      <c r="G9875" s="31"/>
    </row>
    <row r="9876" spans="7:7">
      <c r="G9876" s="31"/>
    </row>
    <row r="9877" spans="7:7">
      <c r="G9877" s="31"/>
    </row>
    <row r="9878" spans="7:7">
      <c r="G9878" s="31"/>
    </row>
    <row r="9879" spans="7:7">
      <c r="G9879" s="31"/>
    </row>
    <row r="9880" spans="7:7">
      <c r="G9880" s="31"/>
    </row>
    <row r="9881" spans="7:7">
      <c r="G9881" s="31"/>
    </row>
    <row r="9882" spans="7:7">
      <c r="G9882" s="31"/>
    </row>
    <row r="9883" spans="7:7">
      <c r="G9883" s="31"/>
    </row>
    <row r="9884" spans="7:7">
      <c r="G9884" s="31"/>
    </row>
    <row r="9885" spans="7:7">
      <c r="G9885" s="31"/>
    </row>
    <row r="9886" spans="7:7">
      <c r="G9886" s="31"/>
    </row>
    <row r="9887" spans="7:7">
      <c r="G9887" s="31"/>
    </row>
    <row r="9888" spans="7:7">
      <c r="G9888" s="31"/>
    </row>
    <row r="9889" spans="7:7">
      <c r="G9889" s="31"/>
    </row>
    <row r="9890" spans="7:7">
      <c r="G9890" s="31"/>
    </row>
    <row r="9891" spans="7:7">
      <c r="G9891" s="31"/>
    </row>
    <row r="9892" spans="7:7">
      <c r="G9892" s="31"/>
    </row>
    <row r="9893" spans="7:7">
      <c r="G9893" s="31"/>
    </row>
    <row r="9894" spans="7:7">
      <c r="G9894" s="31"/>
    </row>
    <row r="9895" spans="7:7">
      <c r="G9895" s="31"/>
    </row>
    <row r="9896" spans="7:7">
      <c r="G9896" s="31"/>
    </row>
    <row r="9897" spans="7:7">
      <c r="G9897" s="31"/>
    </row>
    <row r="9898" spans="7:7">
      <c r="G9898" s="31"/>
    </row>
    <row r="9899" spans="7:7">
      <c r="G9899" s="31"/>
    </row>
    <row r="9900" spans="7:7">
      <c r="G9900" s="31"/>
    </row>
    <row r="9901" spans="7:7">
      <c r="G9901" s="31"/>
    </row>
    <row r="9902" spans="7:7">
      <c r="G9902" s="31"/>
    </row>
    <row r="9903" spans="7:7">
      <c r="G9903" s="31"/>
    </row>
    <row r="9904" spans="7:7">
      <c r="G9904" s="31"/>
    </row>
    <row r="9905" spans="7:7">
      <c r="G9905" s="31"/>
    </row>
    <row r="9906" spans="7:7">
      <c r="G9906" s="31"/>
    </row>
    <row r="9907" spans="7:7">
      <c r="G9907" s="31"/>
    </row>
    <row r="9908" spans="7:7">
      <c r="G9908" s="31"/>
    </row>
    <row r="9909" spans="7:7">
      <c r="G9909" s="31"/>
    </row>
    <row r="9910" spans="7:7">
      <c r="G9910" s="31"/>
    </row>
    <row r="9911" spans="7:7">
      <c r="G9911" s="31"/>
    </row>
    <row r="9912" spans="7:7">
      <c r="G9912" s="31"/>
    </row>
    <row r="9913" spans="7:7">
      <c r="G9913" s="31"/>
    </row>
    <row r="9914" spans="7:7">
      <c r="G9914" s="31"/>
    </row>
    <row r="9915" spans="7:7">
      <c r="G9915" s="31"/>
    </row>
    <row r="9916" spans="7:7">
      <c r="G9916" s="31"/>
    </row>
    <row r="9917" spans="7:7">
      <c r="G9917" s="31"/>
    </row>
    <row r="9918" spans="7:7">
      <c r="G9918" s="31"/>
    </row>
    <row r="9919" spans="7:7">
      <c r="G9919" s="31"/>
    </row>
    <row r="9920" spans="7:7">
      <c r="G9920" s="31"/>
    </row>
    <row r="9921" spans="7:7">
      <c r="G9921" s="31"/>
    </row>
    <row r="9922" spans="7:7">
      <c r="G9922" s="31"/>
    </row>
    <row r="9923" spans="7:7">
      <c r="G9923" s="31"/>
    </row>
    <row r="9924" spans="7:7">
      <c r="G9924" s="31"/>
    </row>
    <row r="9925" spans="7:7">
      <c r="G9925" s="31"/>
    </row>
    <row r="9926" spans="7:7">
      <c r="G9926" s="31"/>
    </row>
    <row r="9927" spans="7:7">
      <c r="G9927" s="31"/>
    </row>
    <row r="9928" spans="7:7">
      <c r="G9928" s="31"/>
    </row>
    <row r="9929" spans="7:7">
      <c r="G9929" s="31"/>
    </row>
    <row r="9930" spans="7:7">
      <c r="G9930" s="31"/>
    </row>
    <row r="9931" spans="7:7">
      <c r="G9931" s="31"/>
    </row>
    <row r="9932" spans="7:7">
      <c r="G9932" s="31"/>
    </row>
    <row r="9933" spans="7:7">
      <c r="G9933" s="31"/>
    </row>
    <row r="9934" spans="7:7">
      <c r="G9934" s="31"/>
    </row>
    <row r="9935" spans="7:7">
      <c r="G9935" s="31"/>
    </row>
    <row r="9936" spans="7:7">
      <c r="G9936" s="31"/>
    </row>
    <row r="9937" spans="7:7">
      <c r="G9937" s="31"/>
    </row>
    <row r="9938" spans="7:7">
      <c r="G9938" s="31"/>
    </row>
    <row r="9939" spans="7:7">
      <c r="G9939" s="31"/>
    </row>
    <row r="9940" spans="7:7">
      <c r="G9940" s="31"/>
    </row>
    <row r="9941" spans="7:7">
      <c r="G9941" s="31"/>
    </row>
    <row r="9942" spans="7:7">
      <c r="G9942" s="31"/>
    </row>
    <row r="9943" spans="7:7">
      <c r="G9943" s="31"/>
    </row>
    <row r="9944" spans="7:7">
      <c r="G9944" s="31"/>
    </row>
    <row r="9945" spans="7:7">
      <c r="G9945" s="31"/>
    </row>
    <row r="9946" spans="7:7">
      <c r="G9946" s="31"/>
    </row>
    <row r="9947" spans="7:7">
      <c r="G9947" s="31"/>
    </row>
    <row r="9948" spans="7:7">
      <c r="G9948" s="31"/>
    </row>
    <row r="9949" spans="7:7">
      <c r="G9949" s="31"/>
    </row>
    <row r="9950" spans="7:7">
      <c r="G9950" s="31"/>
    </row>
    <row r="9951" spans="7:7">
      <c r="G9951" s="31"/>
    </row>
    <row r="9952" spans="7:7">
      <c r="G9952" s="31"/>
    </row>
    <row r="9953" spans="7:7">
      <c r="G9953" s="31"/>
    </row>
    <row r="9954" spans="7:7">
      <c r="G9954" s="31"/>
    </row>
    <row r="9955" spans="7:7">
      <c r="G9955" s="31"/>
    </row>
    <row r="9956" spans="7:7">
      <c r="G9956" s="31"/>
    </row>
    <row r="9957" spans="7:7">
      <c r="G9957" s="31"/>
    </row>
    <row r="9958" spans="7:7">
      <c r="G9958" s="31"/>
    </row>
    <row r="9959" spans="7:7">
      <c r="G9959" s="31"/>
    </row>
    <row r="9960" spans="7:7">
      <c r="G9960" s="31"/>
    </row>
    <row r="9961" spans="7:7">
      <c r="G9961" s="31"/>
    </row>
    <row r="9962" spans="7:7">
      <c r="G9962" s="31"/>
    </row>
    <row r="9963" spans="7:7">
      <c r="G9963" s="31"/>
    </row>
    <row r="9964" spans="7:7">
      <c r="G9964" s="31"/>
    </row>
    <row r="9965" spans="7:7">
      <c r="G9965" s="31"/>
    </row>
    <row r="9966" spans="7:7">
      <c r="G9966" s="31"/>
    </row>
    <row r="9967" spans="7:7">
      <c r="G9967" s="31"/>
    </row>
    <row r="9968" spans="7:7">
      <c r="G9968" s="31"/>
    </row>
    <row r="9969" spans="7:7">
      <c r="G9969" s="31"/>
    </row>
    <row r="9970" spans="7:7">
      <c r="G9970" s="31"/>
    </row>
    <row r="9971" spans="7:7">
      <c r="G9971" s="31"/>
    </row>
    <row r="9972" spans="7:7">
      <c r="G9972" s="31"/>
    </row>
    <row r="9973" spans="7:7">
      <c r="G9973" s="31"/>
    </row>
    <row r="9974" spans="7:7">
      <c r="G9974" s="31"/>
    </row>
    <row r="9975" spans="7:7">
      <c r="G9975" s="31"/>
    </row>
    <row r="9976" spans="7:7">
      <c r="G9976" s="31"/>
    </row>
    <row r="9977" spans="7:7">
      <c r="G9977" s="31"/>
    </row>
    <row r="9978" spans="7:7">
      <c r="G9978" s="31"/>
    </row>
    <row r="9979" spans="7:7">
      <c r="G9979" s="31"/>
    </row>
    <row r="9980" spans="7:7">
      <c r="G9980" s="31"/>
    </row>
    <row r="9981" spans="7:7">
      <c r="G9981" s="31"/>
    </row>
    <row r="9982" spans="7:7">
      <c r="G9982" s="31"/>
    </row>
    <row r="9983" spans="7:7">
      <c r="G9983" s="31"/>
    </row>
    <row r="9984" spans="7:7">
      <c r="G9984" s="31"/>
    </row>
    <row r="9985" spans="7:7">
      <c r="G9985" s="31"/>
    </row>
    <row r="9986" spans="7:7">
      <c r="G9986" s="31"/>
    </row>
    <row r="9987" spans="7:7">
      <c r="G9987" s="31"/>
    </row>
    <row r="9988" spans="7:7">
      <c r="G9988" s="31"/>
    </row>
    <row r="9989" spans="7:7">
      <c r="G9989" s="31"/>
    </row>
    <row r="9990" spans="7:7">
      <c r="G9990" s="31"/>
    </row>
    <row r="9991" spans="7:7">
      <c r="G9991" s="31"/>
    </row>
    <row r="9992" spans="7:7">
      <c r="G9992" s="31"/>
    </row>
    <row r="9993" spans="7:7">
      <c r="G9993" s="31"/>
    </row>
    <row r="9994" spans="7:7">
      <c r="G9994" s="31"/>
    </row>
    <row r="9995" spans="7:7">
      <c r="G9995" s="31"/>
    </row>
    <row r="9996" spans="7:7">
      <c r="G9996" s="31"/>
    </row>
    <row r="9997" spans="7:7">
      <c r="G9997" s="31"/>
    </row>
    <row r="9998" spans="7:7">
      <c r="G9998" s="31"/>
    </row>
    <row r="9999" spans="7:7">
      <c r="G9999" s="31"/>
    </row>
    <row r="10000" spans="7:7">
      <c r="G10000" s="31"/>
    </row>
    <row r="10001" spans="7:7">
      <c r="G10001" s="31"/>
    </row>
    <row r="10002" spans="7:7">
      <c r="G10002" s="31"/>
    </row>
    <row r="10003" spans="7:7">
      <c r="G10003" s="31"/>
    </row>
    <row r="10004" spans="7:7">
      <c r="G10004" s="31"/>
    </row>
    <row r="10005" spans="7:7">
      <c r="G10005" s="31"/>
    </row>
    <row r="10006" spans="7:7">
      <c r="G10006" s="31"/>
    </row>
    <row r="10007" spans="7:7">
      <c r="G10007" s="31"/>
    </row>
    <row r="10008" spans="7:7">
      <c r="G10008" s="31"/>
    </row>
    <row r="10009" spans="7:7">
      <c r="G10009" s="31"/>
    </row>
    <row r="10010" spans="7:7">
      <c r="G10010" s="31"/>
    </row>
    <row r="10011" spans="7:7">
      <c r="G10011" s="31"/>
    </row>
    <row r="10012" spans="7:7">
      <c r="G10012" s="31"/>
    </row>
    <row r="10013" spans="7:7">
      <c r="G10013" s="31"/>
    </row>
    <row r="10014" spans="7:7">
      <c r="G10014" s="31"/>
    </row>
    <row r="10015" spans="7:7">
      <c r="G10015" s="31"/>
    </row>
    <row r="10016" spans="7:7">
      <c r="G10016" s="31"/>
    </row>
    <row r="10017" spans="7:7">
      <c r="G10017" s="31"/>
    </row>
    <row r="10018" spans="7:7">
      <c r="G10018" s="31"/>
    </row>
    <row r="10019" spans="7:7">
      <c r="G10019" s="31"/>
    </row>
    <row r="10020" spans="7:7">
      <c r="G10020" s="31"/>
    </row>
    <row r="10021" spans="7:7">
      <c r="G10021" s="31"/>
    </row>
    <row r="10022" spans="7:7">
      <c r="G10022" s="31"/>
    </row>
    <row r="10023" spans="7:7">
      <c r="G10023" s="31"/>
    </row>
    <row r="10024" spans="7:7">
      <c r="G10024" s="31"/>
    </row>
    <row r="10025" spans="7:7">
      <c r="G10025" s="31"/>
    </row>
    <row r="10026" spans="7:7">
      <c r="G10026" s="31"/>
    </row>
    <row r="10027" spans="7:7">
      <c r="G10027" s="31"/>
    </row>
    <row r="10028" spans="7:7">
      <c r="G10028" s="31"/>
    </row>
    <row r="10029" spans="7:7">
      <c r="G10029" s="31"/>
    </row>
    <row r="10030" spans="7:7">
      <c r="G10030" s="31"/>
    </row>
    <row r="10031" spans="7:7">
      <c r="G10031" s="31"/>
    </row>
    <row r="10032" spans="7:7">
      <c r="G10032" s="31"/>
    </row>
    <row r="10033" spans="7:7">
      <c r="G10033" s="31"/>
    </row>
    <row r="10034" spans="7:7">
      <c r="G10034" s="31"/>
    </row>
    <row r="10035" spans="7:7">
      <c r="G10035" s="31"/>
    </row>
    <row r="10036" spans="7:7">
      <c r="G10036" s="31"/>
    </row>
    <row r="10037" spans="7:7">
      <c r="G10037" s="31"/>
    </row>
    <row r="10038" spans="7:7">
      <c r="G10038" s="31"/>
    </row>
    <row r="10039" spans="7:7">
      <c r="G10039" s="31"/>
    </row>
    <row r="10040" spans="7:7">
      <c r="G10040" s="31"/>
    </row>
    <row r="10041" spans="7:7">
      <c r="G10041" s="31"/>
    </row>
    <row r="10042" spans="7:7">
      <c r="G10042" s="31"/>
    </row>
    <row r="10043" spans="7:7">
      <c r="G10043" s="31"/>
    </row>
    <row r="10044" spans="7:7">
      <c r="G10044" s="31"/>
    </row>
    <row r="10045" spans="7:7">
      <c r="G10045" s="31"/>
    </row>
    <row r="10046" spans="7:7">
      <c r="G10046" s="31"/>
    </row>
    <row r="10047" spans="7:7">
      <c r="G10047" s="31"/>
    </row>
    <row r="10048" spans="7:7">
      <c r="G10048" s="31"/>
    </row>
    <row r="10049" spans="7:7">
      <c r="G10049" s="31"/>
    </row>
    <row r="10050" spans="7:7">
      <c r="G10050" s="31"/>
    </row>
    <row r="10051" spans="7:7">
      <c r="G10051" s="31"/>
    </row>
    <row r="10052" spans="7:7">
      <c r="G10052" s="31"/>
    </row>
    <row r="10053" spans="7:7">
      <c r="G10053" s="31"/>
    </row>
    <row r="10054" spans="7:7">
      <c r="G10054" s="31"/>
    </row>
    <row r="10055" spans="7:7">
      <c r="G10055" s="31"/>
    </row>
    <row r="10056" spans="7:7">
      <c r="G10056" s="31"/>
    </row>
    <row r="10057" spans="7:7">
      <c r="G10057" s="31"/>
    </row>
    <row r="10058" spans="7:7">
      <c r="G10058" s="31"/>
    </row>
    <row r="10059" spans="7:7">
      <c r="G10059" s="31"/>
    </row>
    <row r="10060" spans="7:7">
      <c r="G10060" s="31"/>
    </row>
    <row r="10061" spans="7:7">
      <c r="G10061" s="31"/>
    </row>
    <row r="10062" spans="7:7">
      <c r="G10062" s="31"/>
    </row>
    <row r="10063" spans="7:7">
      <c r="G10063" s="31"/>
    </row>
    <row r="10064" spans="7:7">
      <c r="G10064" s="31"/>
    </row>
    <row r="10065" spans="7:7">
      <c r="G10065" s="31"/>
    </row>
    <row r="10066" spans="7:7">
      <c r="G10066" s="31"/>
    </row>
    <row r="10067" spans="7:7">
      <c r="G10067" s="31"/>
    </row>
    <row r="10068" spans="7:7">
      <c r="G10068" s="31"/>
    </row>
    <row r="10069" spans="7:7">
      <c r="G10069" s="31"/>
    </row>
    <row r="10070" spans="7:7">
      <c r="G10070" s="31"/>
    </row>
    <row r="10071" spans="7:7">
      <c r="G10071" s="31"/>
    </row>
    <row r="10072" spans="7:7">
      <c r="G10072" s="31"/>
    </row>
    <row r="10073" spans="7:7">
      <c r="G10073" s="31"/>
    </row>
    <row r="10074" spans="7:7">
      <c r="G10074" s="31"/>
    </row>
    <row r="10075" spans="7:7">
      <c r="G10075" s="31"/>
    </row>
    <row r="10076" spans="7:7">
      <c r="G10076" s="31"/>
    </row>
    <row r="10077" spans="7:7">
      <c r="G10077" s="31"/>
    </row>
    <row r="10078" spans="7:7">
      <c r="G10078" s="31"/>
    </row>
    <row r="10079" spans="7:7">
      <c r="G10079" s="31"/>
    </row>
    <row r="10080" spans="7:7">
      <c r="G10080" s="31"/>
    </row>
    <row r="10081" spans="7:7">
      <c r="G10081" s="31"/>
    </row>
    <row r="10082" spans="7:7">
      <c r="G10082" s="31"/>
    </row>
    <row r="10083" spans="7:7">
      <c r="G10083" s="31"/>
    </row>
    <row r="10084" spans="7:7">
      <c r="G10084" s="31"/>
    </row>
    <row r="10085" spans="7:7">
      <c r="G10085" s="31"/>
    </row>
    <row r="10086" spans="7:7">
      <c r="G10086" s="31"/>
    </row>
    <row r="10087" spans="7:7">
      <c r="G10087" s="31"/>
    </row>
    <row r="10088" spans="7:7">
      <c r="G10088" s="31"/>
    </row>
    <row r="10089" spans="7:7">
      <c r="G10089" s="31"/>
    </row>
    <row r="10090" spans="7:7">
      <c r="G10090" s="31"/>
    </row>
    <row r="10091" spans="7:7">
      <c r="G10091" s="31"/>
    </row>
    <row r="10092" spans="7:7">
      <c r="G10092" s="31"/>
    </row>
    <row r="10093" spans="7:7">
      <c r="G10093" s="31"/>
    </row>
    <row r="10094" spans="7:7">
      <c r="G10094" s="31"/>
    </row>
    <row r="10095" spans="7:7">
      <c r="G10095" s="31"/>
    </row>
    <row r="10096" spans="7:7">
      <c r="G10096" s="31"/>
    </row>
    <row r="10097" spans="7:7">
      <c r="G10097" s="31"/>
    </row>
    <row r="10098" spans="7:7">
      <c r="G10098" s="31"/>
    </row>
    <row r="10099" spans="7:7">
      <c r="G10099" s="31"/>
    </row>
    <row r="10100" spans="7:7">
      <c r="G10100" s="31"/>
    </row>
    <row r="10101" spans="7:7">
      <c r="G10101" s="31"/>
    </row>
    <row r="10102" spans="7:7">
      <c r="G10102" s="31"/>
    </row>
    <row r="10103" spans="7:7">
      <c r="G10103" s="31"/>
    </row>
    <row r="10104" spans="7:7">
      <c r="G10104" s="31"/>
    </row>
    <row r="10105" spans="7:7">
      <c r="G10105" s="31"/>
    </row>
    <row r="10106" spans="7:7">
      <c r="G10106" s="31"/>
    </row>
    <row r="10107" spans="7:7">
      <c r="G10107" s="31"/>
    </row>
    <row r="10108" spans="7:7">
      <c r="G10108" s="31"/>
    </row>
    <row r="10109" spans="7:7">
      <c r="G10109" s="31"/>
    </row>
    <row r="10110" spans="7:7">
      <c r="G10110" s="31"/>
    </row>
    <row r="10111" spans="7:7">
      <c r="G10111" s="31"/>
    </row>
    <row r="10112" spans="7:7">
      <c r="G10112" s="31"/>
    </row>
    <row r="10113" spans="7:7">
      <c r="G10113" s="31"/>
    </row>
    <row r="10114" spans="7:7">
      <c r="G10114" s="31"/>
    </row>
    <row r="10115" spans="7:7">
      <c r="G10115" s="31"/>
    </row>
    <row r="10116" spans="7:7">
      <c r="G10116" s="31"/>
    </row>
    <row r="10117" spans="7:7">
      <c r="G10117" s="31"/>
    </row>
    <row r="10118" spans="7:7">
      <c r="G10118" s="31"/>
    </row>
    <row r="10119" spans="7:7">
      <c r="G10119" s="31"/>
    </row>
    <row r="10120" spans="7:7">
      <c r="G10120" s="31"/>
    </row>
    <row r="10121" spans="7:7">
      <c r="G10121" s="31"/>
    </row>
    <row r="10122" spans="7:7">
      <c r="G10122" s="31"/>
    </row>
    <row r="10123" spans="7:7">
      <c r="G10123" s="31"/>
    </row>
    <row r="10124" spans="7:7">
      <c r="G10124" s="31"/>
    </row>
    <row r="10125" spans="7:7">
      <c r="G10125" s="31"/>
    </row>
    <row r="10126" spans="7:7">
      <c r="G10126" s="31"/>
    </row>
    <row r="10127" spans="7:7">
      <c r="G10127" s="31"/>
    </row>
    <row r="10128" spans="7:7">
      <c r="G10128" s="31"/>
    </row>
    <row r="10129" spans="7:7">
      <c r="G10129" s="31"/>
    </row>
    <row r="10130" spans="7:7">
      <c r="G10130" s="31"/>
    </row>
    <row r="10131" spans="7:7">
      <c r="G10131" s="31"/>
    </row>
    <row r="10132" spans="7:7">
      <c r="G10132" s="31"/>
    </row>
    <row r="10133" spans="7:7">
      <c r="G10133" s="31"/>
    </row>
    <row r="10134" spans="7:7">
      <c r="G10134" s="31"/>
    </row>
    <row r="10135" spans="7:7">
      <c r="G10135" s="31"/>
    </row>
    <row r="10136" spans="7:7">
      <c r="G10136" s="31"/>
    </row>
    <row r="10137" spans="7:7">
      <c r="G10137" s="31"/>
    </row>
    <row r="10138" spans="7:7">
      <c r="G10138" s="31"/>
    </row>
    <row r="10139" spans="7:7">
      <c r="G10139" s="31"/>
    </row>
    <row r="10140" spans="7:7">
      <c r="G10140" s="31"/>
    </row>
    <row r="10141" spans="7:7">
      <c r="G10141" s="31"/>
    </row>
    <row r="10142" spans="7:7">
      <c r="G10142" s="31"/>
    </row>
    <row r="10143" spans="7:7">
      <c r="G10143" s="31"/>
    </row>
    <row r="10144" spans="7:7">
      <c r="G10144" s="31"/>
    </row>
    <row r="10145" spans="7:7">
      <c r="G10145" s="31"/>
    </row>
    <row r="10146" spans="7:7">
      <c r="G10146" s="31"/>
    </row>
    <row r="10147" spans="7:7">
      <c r="G10147" s="31"/>
    </row>
    <row r="10148" spans="7:7">
      <c r="G10148" s="31"/>
    </row>
    <row r="10149" spans="7:7">
      <c r="G10149" s="31"/>
    </row>
    <row r="10150" spans="7:7">
      <c r="G10150" s="31"/>
    </row>
    <row r="10151" spans="7:7">
      <c r="G10151" s="31"/>
    </row>
    <row r="10152" spans="7:7">
      <c r="G10152" s="31"/>
    </row>
    <row r="10153" spans="7:7">
      <c r="G10153" s="31"/>
    </row>
    <row r="10154" spans="7:7">
      <c r="G10154" s="31"/>
    </row>
    <row r="10155" spans="7:7">
      <c r="G10155" s="31"/>
    </row>
    <row r="10156" spans="7:7">
      <c r="G10156" s="31"/>
    </row>
    <row r="10157" spans="7:7">
      <c r="G10157" s="31"/>
    </row>
    <row r="10158" spans="7:7">
      <c r="G10158" s="31"/>
    </row>
    <row r="10159" spans="7:7">
      <c r="G10159" s="31"/>
    </row>
    <row r="10160" spans="7:7">
      <c r="G10160" s="31"/>
    </row>
    <row r="10161" spans="7:7">
      <c r="G10161" s="31"/>
    </row>
    <row r="10162" spans="7:7">
      <c r="G10162" s="31"/>
    </row>
    <row r="10163" spans="7:7">
      <c r="G10163" s="31"/>
    </row>
    <row r="10164" spans="7:7">
      <c r="G10164" s="31"/>
    </row>
    <row r="10165" spans="7:7">
      <c r="G10165" s="31"/>
    </row>
    <row r="10166" spans="7:7">
      <c r="G10166" s="31"/>
    </row>
    <row r="10167" spans="7:7">
      <c r="G10167" s="31"/>
    </row>
    <row r="10168" spans="7:7">
      <c r="G10168" s="31"/>
    </row>
    <row r="10169" spans="7:7">
      <c r="G10169" s="31"/>
    </row>
    <row r="10170" spans="7:7">
      <c r="G10170" s="31"/>
    </row>
    <row r="10171" spans="7:7">
      <c r="G10171" s="31"/>
    </row>
    <row r="10172" spans="7:7">
      <c r="G10172" s="31"/>
    </row>
    <row r="10173" spans="7:7">
      <c r="G10173" s="31"/>
    </row>
    <row r="10174" spans="7:7">
      <c r="G10174" s="31"/>
    </row>
    <row r="10175" spans="7:7">
      <c r="G10175" s="31"/>
    </row>
    <row r="10176" spans="7:7">
      <c r="G10176" s="31"/>
    </row>
    <row r="10177" spans="7:7">
      <c r="G10177" s="31"/>
    </row>
    <row r="10178" spans="7:7">
      <c r="G10178" s="31"/>
    </row>
    <row r="10179" spans="7:7">
      <c r="G10179" s="31"/>
    </row>
    <row r="10180" spans="7:7">
      <c r="G10180" s="31"/>
    </row>
    <row r="10181" spans="7:7">
      <c r="G10181" s="31"/>
    </row>
    <row r="10182" spans="7:7">
      <c r="G10182" s="31"/>
    </row>
    <row r="10183" spans="7:7">
      <c r="G10183" s="31"/>
    </row>
    <row r="10184" spans="7:7">
      <c r="G10184" s="31"/>
    </row>
    <row r="10185" spans="7:7">
      <c r="G10185" s="31"/>
    </row>
    <row r="10186" spans="7:7">
      <c r="G10186" s="31"/>
    </row>
    <row r="10187" spans="7:7">
      <c r="G10187" s="31"/>
    </row>
    <row r="10188" spans="7:7">
      <c r="G10188" s="31"/>
    </row>
    <row r="10189" spans="7:7">
      <c r="G10189" s="31"/>
    </row>
    <row r="10190" spans="7:7">
      <c r="G10190" s="31"/>
    </row>
    <row r="10191" spans="7:7">
      <c r="G10191" s="31"/>
    </row>
    <row r="10192" spans="7:7">
      <c r="G10192" s="31"/>
    </row>
    <row r="10193" spans="7:7">
      <c r="G10193" s="31"/>
    </row>
    <row r="10194" spans="7:7">
      <c r="G10194" s="31"/>
    </row>
    <row r="10195" spans="7:7">
      <c r="G10195" s="31"/>
    </row>
    <row r="10196" spans="7:7">
      <c r="G10196" s="31"/>
    </row>
    <row r="10197" spans="7:7">
      <c r="G10197" s="31"/>
    </row>
    <row r="10198" spans="7:7">
      <c r="G10198" s="31"/>
    </row>
    <row r="10199" spans="7:7">
      <c r="G10199" s="31"/>
    </row>
    <row r="10200" spans="7:7">
      <c r="G10200" s="31"/>
    </row>
    <row r="10201" spans="7:7">
      <c r="G10201" s="31"/>
    </row>
    <row r="10202" spans="7:7">
      <c r="G10202" s="31"/>
    </row>
    <row r="10203" spans="7:7">
      <c r="G10203" s="31"/>
    </row>
    <row r="10204" spans="7:7">
      <c r="G10204" s="31"/>
    </row>
    <row r="10205" spans="7:7">
      <c r="G10205" s="31"/>
    </row>
    <row r="10206" spans="7:7">
      <c r="G10206" s="31"/>
    </row>
    <row r="10207" spans="7:7">
      <c r="G10207" s="31"/>
    </row>
    <row r="10208" spans="7:7">
      <c r="G10208" s="31"/>
    </row>
    <row r="10209" spans="7:7">
      <c r="G10209" s="31"/>
    </row>
    <row r="10210" spans="7:7">
      <c r="G10210" s="31"/>
    </row>
    <row r="10211" spans="7:7">
      <c r="G10211" s="31"/>
    </row>
    <row r="10212" spans="7:7">
      <c r="G10212" s="31"/>
    </row>
    <row r="10213" spans="7:7">
      <c r="G10213" s="31"/>
    </row>
    <row r="10214" spans="7:7">
      <c r="G10214" s="31"/>
    </row>
    <row r="10215" spans="7:7">
      <c r="G10215" s="31"/>
    </row>
    <row r="10216" spans="7:7">
      <c r="G10216" s="31"/>
    </row>
    <row r="10217" spans="7:7">
      <c r="G10217" s="31"/>
    </row>
    <row r="10218" spans="7:7">
      <c r="G10218" s="31"/>
    </row>
    <row r="10219" spans="7:7">
      <c r="G10219" s="31"/>
    </row>
    <row r="10220" spans="7:7">
      <c r="G10220" s="31"/>
    </row>
    <row r="10221" spans="7:7">
      <c r="G10221" s="31"/>
    </row>
    <row r="10222" spans="7:7">
      <c r="G10222" s="31"/>
    </row>
    <row r="10223" spans="7:7">
      <c r="G10223" s="31"/>
    </row>
    <row r="10224" spans="7:7">
      <c r="G10224" s="31"/>
    </row>
    <row r="10225" spans="7:7">
      <c r="G10225" s="31"/>
    </row>
    <row r="10226" spans="7:7">
      <c r="G10226" s="31"/>
    </row>
    <row r="10227" spans="7:7">
      <c r="G10227" s="31"/>
    </row>
    <row r="10228" spans="7:7">
      <c r="G10228" s="31"/>
    </row>
    <row r="10229" spans="7:7">
      <c r="G10229" s="31"/>
    </row>
    <row r="10230" spans="7:7">
      <c r="G10230" s="31"/>
    </row>
    <row r="10231" spans="7:7">
      <c r="G10231" s="31"/>
    </row>
    <row r="10232" spans="7:7">
      <c r="G10232" s="31"/>
    </row>
    <row r="10233" spans="7:7">
      <c r="G10233" s="31"/>
    </row>
    <row r="10234" spans="7:7">
      <c r="G10234" s="31"/>
    </row>
    <row r="10235" spans="7:7">
      <c r="G10235" s="31"/>
    </row>
    <row r="10236" spans="7:7">
      <c r="G10236" s="31"/>
    </row>
    <row r="10237" spans="7:7">
      <c r="G10237" s="31"/>
    </row>
    <row r="10238" spans="7:7">
      <c r="G10238" s="31"/>
    </row>
    <row r="10239" spans="7:7">
      <c r="G10239" s="31"/>
    </row>
    <row r="10240" spans="7:7">
      <c r="G10240" s="31"/>
    </row>
    <row r="10241" spans="7:7">
      <c r="G10241" s="31"/>
    </row>
    <row r="10242" spans="7:7">
      <c r="G10242" s="31"/>
    </row>
    <row r="10243" spans="7:7">
      <c r="G10243" s="31"/>
    </row>
    <row r="10244" spans="7:7">
      <c r="G10244" s="31"/>
    </row>
    <row r="10245" spans="7:7">
      <c r="G10245" s="31"/>
    </row>
    <row r="10246" spans="7:7">
      <c r="G10246" s="31"/>
    </row>
    <row r="10247" spans="7:7">
      <c r="G10247" s="31"/>
    </row>
    <row r="10248" spans="7:7">
      <c r="G10248" s="31"/>
    </row>
    <row r="10249" spans="7:7">
      <c r="G10249" s="31"/>
    </row>
    <row r="10250" spans="7:7">
      <c r="G10250" s="31"/>
    </row>
    <row r="10251" spans="7:7">
      <c r="G10251" s="31"/>
    </row>
    <row r="10252" spans="7:7">
      <c r="G10252" s="31"/>
    </row>
    <row r="10253" spans="7:7">
      <c r="G10253" s="31"/>
    </row>
    <row r="10254" spans="7:7">
      <c r="G10254" s="31"/>
    </row>
    <row r="10255" spans="7:7">
      <c r="G10255" s="31"/>
    </row>
    <row r="10256" spans="7:7">
      <c r="G10256" s="31"/>
    </row>
    <row r="10257" spans="7:7">
      <c r="G10257" s="31"/>
    </row>
    <row r="10258" spans="7:7">
      <c r="G10258" s="31"/>
    </row>
    <row r="10259" spans="7:7">
      <c r="G10259" s="31"/>
    </row>
    <row r="10260" spans="7:7">
      <c r="G10260" s="31"/>
    </row>
    <row r="10261" spans="7:7">
      <c r="G10261" s="31"/>
    </row>
    <row r="10262" spans="7:7">
      <c r="G10262" s="31"/>
    </row>
    <row r="10263" spans="7:7">
      <c r="G10263" s="31"/>
    </row>
    <row r="10264" spans="7:7">
      <c r="G10264" s="31"/>
    </row>
    <row r="10265" spans="7:7">
      <c r="G10265" s="31"/>
    </row>
    <row r="10266" spans="7:7">
      <c r="G10266" s="31"/>
    </row>
    <row r="10267" spans="7:7">
      <c r="G10267" s="31"/>
    </row>
    <row r="10268" spans="7:7">
      <c r="G10268" s="31"/>
    </row>
    <row r="10269" spans="7:7">
      <c r="G10269" s="31"/>
    </row>
    <row r="10270" spans="7:7">
      <c r="G10270" s="31"/>
    </row>
    <row r="10271" spans="7:7">
      <c r="G10271" s="31"/>
    </row>
    <row r="10272" spans="7:7">
      <c r="G10272" s="31"/>
    </row>
    <row r="10273" spans="7:7">
      <c r="G10273" s="31"/>
    </row>
    <row r="10274" spans="7:7">
      <c r="G10274" s="31"/>
    </row>
    <row r="10275" spans="7:7">
      <c r="G10275" s="31"/>
    </row>
    <row r="10276" spans="7:7">
      <c r="G10276" s="31"/>
    </row>
    <row r="10277" spans="7:7">
      <c r="G10277" s="31"/>
    </row>
    <row r="10278" spans="7:7">
      <c r="G10278" s="31"/>
    </row>
    <row r="10279" spans="7:7">
      <c r="G10279" s="31"/>
    </row>
    <row r="10280" spans="7:7">
      <c r="G10280" s="31"/>
    </row>
    <row r="10281" spans="7:7">
      <c r="G10281" s="31"/>
    </row>
    <row r="10282" spans="7:7">
      <c r="G10282" s="31"/>
    </row>
    <row r="10283" spans="7:7">
      <c r="G10283" s="31"/>
    </row>
    <row r="10284" spans="7:7">
      <c r="G10284" s="31"/>
    </row>
    <row r="10285" spans="7:7">
      <c r="G10285" s="31"/>
    </row>
    <row r="10286" spans="7:7">
      <c r="G10286" s="31"/>
    </row>
    <row r="10287" spans="7:7">
      <c r="G10287" s="31"/>
    </row>
    <row r="10288" spans="7:7">
      <c r="G10288" s="31"/>
    </row>
    <row r="10289" spans="7:7">
      <c r="G10289" s="31"/>
    </row>
    <row r="10290" spans="7:7">
      <c r="G10290" s="31"/>
    </row>
    <row r="10291" spans="7:7">
      <c r="G10291" s="31"/>
    </row>
    <row r="10292" spans="7:7">
      <c r="G10292" s="31"/>
    </row>
    <row r="10293" spans="7:7">
      <c r="G10293" s="31"/>
    </row>
    <row r="10294" spans="7:7">
      <c r="G10294" s="31"/>
    </row>
    <row r="10295" spans="7:7">
      <c r="G10295" s="31"/>
    </row>
    <row r="10296" spans="7:7">
      <c r="G10296" s="31"/>
    </row>
    <row r="10297" spans="7:7">
      <c r="G10297" s="31"/>
    </row>
    <row r="10298" spans="7:7">
      <c r="G10298" s="31"/>
    </row>
    <row r="10299" spans="7:7">
      <c r="G10299" s="31"/>
    </row>
    <row r="10300" spans="7:7">
      <c r="G10300" s="31"/>
    </row>
    <row r="10301" spans="7:7">
      <c r="G10301" s="31"/>
    </row>
    <row r="10302" spans="7:7">
      <c r="G10302" s="31"/>
    </row>
    <row r="10303" spans="7:7">
      <c r="G10303" s="31"/>
    </row>
    <row r="10304" spans="7:7">
      <c r="G10304" s="31"/>
    </row>
    <row r="10305" spans="7:7">
      <c r="G10305" s="31"/>
    </row>
    <row r="10306" spans="7:7">
      <c r="G10306" s="31"/>
    </row>
    <row r="10307" spans="7:7">
      <c r="G10307" s="31"/>
    </row>
    <row r="10308" spans="7:7">
      <c r="G10308" s="31"/>
    </row>
    <row r="10309" spans="7:7">
      <c r="G10309" s="31"/>
    </row>
    <row r="10310" spans="7:7">
      <c r="G10310" s="31"/>
    </row>
    <row r="10311" spans="7:7">
      <c r="G10311" s="31"/>
    </row>
    <row r="10312" spans="7:7">
      <c r="G10312" s="31"/>
    </row>
    <row r="10313" spans="7:7">
      <c r="G10313" s="31"/>
    </row>
    <row r="10314" spans="7:7">
      <c r="G10314" s="31"/>
    </row>
    <row r="10315" spans="7:7">
      <c r="G10315" s="31"/>
    </row>
    <row r="10316" spans="7:7">
      <c r="G10316" s="31"/>
    </row>
    <row r="10317" spans="7:7">
      <c r="G10317" s="31"/>
    </row>
    <row r="10318" spans="7:7">
      <c r="G10318" s="31"/>
    </row>
    <row r="10319" spans="7:7">
      <c r="G10319" s="31"/>
    </row>
    <row r="10320" spans="7:7">
      <c r="G10320" s="31"/>
    </row>
    <row r="10321" spans="7:7">
      <c r="G10321" s="31"/>
    </row>
    <row r="10322" spans="7:7">
      <c r="G10322" s="31"/>
    </row>
    <row r="10323" spans="7:7">
      <c r="G10323" s="31"/>
    </row>
    <row r="10324" spans="7:7">
      <c r="G10324" s="31"/>
    </row>
    <row r="10325" spans="7:7">
      <c r="G10325" s="31"/>
    </row>
    <row r="10326" spans="7:7">
      <c r="G10326" s="31"/>
    </row>
    <row r="10327" spans="7:7">
      <c r="G10327" s="31"/>
    </row>
    <row r="10328" spans="7:7">
      <c r="G10328" s="31"/>
    </row>
    <row r="10329" spans="7:7">
      <c r="G10329" s="31"/>
    </row>
    <row r="10330" spans="7:7">
      <c r="G10330" s="31"/>
    </row>
    <row r="10331" spans="7:7">
      <c r="G10331" s="31"/>
    </row>
    <row r="10332" spans="7:7">
      <c r="G10332" s="31"/>
    </row>
    <row r="10333" spans="7:7">
      <c r="G10333" s="31"/>
    </row>
    <row r="10334" spans="7:7">
      <c r="G10334" s="31"/>
    </row>
    <row r="10335" spans="7:7">
      <c r="G10335" s="31"/>
    </row>
    <row r="10336" spans="7:7">
      <c r="G10336" s="31"/>
    </row>
    <row r="10337" spans="7:7">
      <c r="G10337" s="31"/>
    </row>
    <row r="10338" spans="7:7">
      <c r="G10338" s="31"/>
    </row>
    <row r="10339" spans="7:7">
      <c r="G10339" s="31"/>
    </row>
    <row r="10340" spans="7:7">
      <c r="G10340" s="31"/>
    </row>
    <row r="10341" spans="7:7">
      <c r="G10341" s="31"/>
    </row>
    <row r="10342" spans="7:7">
      <c r="G10342" s="31"/>
    </row>
    <row r="10343" spans="7:7">
      <c r="G10343" s="31"/>
    </row>
    <row r="10344" spans="7:7">
      <c r="G10344" s="31"/>
    </row>
    <row r="10345" spans="7:7">
      <c r="G10345" s="31"/>
    </row>
    <row r="10346" spans="7:7">
      <c r="G10346" s="31"/>
    </row>
    <row r="10347" spans="7:7">
      <c r="G10347" s="31"/>
    </row>
    <row r="10348" spans="7:7">
      <c r="G10348" s="31"/>
    </row>
    <row r="10349" spans="7:7">
      <c r="G10349" s="31"/>
    </row>
    <row r="10350" spans="7:7">
      <c r="G10350" s="31"/>
    </row>
    <row r="10351" spans="7:7">
      <c r="G10351" s="31"/>
    </row>
    <row r="10352" spans="7:7">
      <c r="G10352" s="31"/>
    </row>
    <row r="10353" spans="7:7">
      <c r="G10353" s="31"/>
    </row>
    <row r="10354" spans="7:7">
      <c r="G10354" s="31"/>
    </row>
    <row r="10355" spans="7:7">
      <c r="G10355" s="31"/>
    </row>
    <row r="10356" spans="7:7">
      <c r="G10356" s="31"/>
    </row>
    <row r="10357" spans="7:7">
      <c r="G10357" s="31"/>
    </row>
    <row r="10358" spans="7:7">
      <c r="G10358" s="31"/>
    </row>
    <row r="10359" spans="7:7">
      <c r="G10359" s="31"/>
    </row>
    <row r="10360" spans="7:7">
      <c r="G10360" s="31"/>
    </row>
    <row r="10361" spans="7:7">
      <c r="G10361" s="31"/>
    </row>
    <row r="10362" spans="7:7">
      <c r="G10362" s="31"/>
    </row>
    <row r="10363" spans="7:7">
      <c r="G10363" s="31"/>
    </row>
    <row r="10364" spans="7:7">
      <c r="G10364" s="31"/>
    </row>
    <row r="10365" spans="7:7">
      <c r="G10365" s="31"/>
    </row>
    <row r="10366" spans="7:7">
      <c r="G10366" s="31"/>
    </row>
    <row r="10367" spans="7:7">
      <c r="G10367" s="31"/>
    </row>
    <row r="10368" spans="7:7">
      <c r="G10368" s="31"/>
    </row>
    <row r="10369" spans="7:7">
      <c r="G10369" s="31"/>
    </row>
    <row r="10370" spans="7:7">
      <c r="G10370" s="31"/>
    </row>
    <row r="10371" spans="7:7">
      <c r="G10371" s="31"/>
    </row>
    <row r="10372" spans="7:7">
      <c r="G10372" s="31"/>
    </row>
    <row r="10373" spans="7:7">
      <c r="G10373" s="31"/>
    </row>
    <row r="10374" spans="7:7">
      <c r="G10374" s="31"/>
    </row>
    <row r="10375" spans="7:7">
      <c r="G10375" s="31"/>
    </row>
    <row r="10376" spans="7:7">
      <c r="G10376" s="31"/>
    </row>
    <row r="10377" spans="7:7">
      <c r="G10377" s="31"/>
    </row>
    <row r="10378" spans="7:7">
      <c r="G10378" s="31"/>
    </row>
    <row r="10379" spans="7:7">
      <c r="G10379" s="31"/>
    </row>
    <row r="10380" spans="7:7">
      <c r="G10380" s="31"/>
    </row>
    <row r="10381" spans="7:7">
      <c r="G10381" s="31"/>
    </row>
    <row r="10382" spans="7:7">
      <c r="G10382" s="31"/>
    </row>
    <row r="10383" spans="7:7">
      <c r="G10383" s="31"/>
    </row>
    <row r="10384" spans="7:7">
      <c r="G10384" s="31"/>
    </row>
    <row r="10385" spans="7:7">
      <c r="G10385" s="31"/>
    </row>
    <row r="10386" spans="7:7">
      <c r="G10386" s="31"/>
    </row>
    <row r="10387" spans="7:7">
      <c r="G10387" s="31"/>
    </row>
    <row r="10388" spans="7:7">
      <c r="G10388" s="31"/>
    </row>
    <row r="10389" spans="7:7">
      <c r="G10389" s="31"/>
    </row>
    <row r="10390" spans="7:7">
      <c r="G10390" s="31"/>
    </row>
    <row r="10391" spans="7:7">
      <c r="G10391" s="31"/>
    </row>
    <row r="10392" spans="7:7">
      <c r="G10392" s="31"/>
    </row>
    <row r="10393" spans="7:7">
      <c r="G10393" s="31"/>
    </row>
    <row r="10394" spans="7:7">
      <c r="G10394" s="31"/>
    </row>
    <row r="10395" spans="7:7">
      <c r="G10395" s="31"/>
    </row>
    <row r="10396" spans="7:7">
      <c r="G10396" s="31"/>
    </row>
    <row r="10397" spans="7:7">
      <c r="G10397" s="31"/>
    </row>
    <row r="10398" spans="7:7">
      <c r="G10398" s="31"/>
    </row>
    <row r="10399" spans="7:7">
      <c r="G10399" s="31"/>
    </row>
    <row r="10400" spans="7:7">
      <c r="G10400" s="31"/>
    </row>
    <row r="10401" spans="7:7">
      <c r="G10401" s="31"/>
    </row>
    <row r="10402" spans="7:7">
      <c r="G10402" s="31"/>
    </row>
    <row r="10403" spans="7:7">
      <c r="G10403" s="31"/>
    </row>
    <row r="10404" spans="7:7">
      <c r="G10404" s="31"/>
    </row>
    <row r="10405" spans="7:7">
      <c r="G10405" s="31"/>
    </row>
    <row r="10406" spans="7:7">
      <c r="G10406" s="31"/>
    </row>
    <row r="10407" spans="7:7">
      <c r="G10407" s="31"/>
    </row>
    <row r="10408" spans="7:7">
      <c r="G10408" s="31"/>
    </row>
    <row r="10409" spans="7:7">
      <c r="G10409" s="31"/>
    </row>
    <row r="10410" spans="7:7">
      <c r="G10410" s="31"/>
    </row>
    <row r="10411" spans="7:7">
      <c r="G10411" s="31"/>
    </row>
    <row r="10412" spans="7:7">
      <c r="G10412" s="31"/>
    </row>
    <row r="10413" spans="7:7">
      <c r="G10413" s="31"/>
    </row>
    <row r="10414" spans="7:7">
      <c r="G10414" s="31"/>
    </row>
    <row r="10415" spans="7:7">
      <c r="G10415" s="31"/>
    </row>
    <row r="10416" spans="7:7">
      <c r="G10416" s="31"/>
    </row>
    <row r="10417" spans="7:7">
      <c r="G10417" s="31"/>
    </row>
    <row r="10418" spans="7:7">
      <c r="G10418" s="31"/>
    </row>
    <row r="10419" spans="7:7">
      <c r="G10419" s="31"/>
    </row>
    <row r="10420" spans="7:7">
      <c r="G10420" s="31"/>
    </row>
    <row r="10421" spans="7:7">
      <c r="G10421" s="31"/>
    </row>
    <row r="10422" spans="7:7">
      <c r="G10422" s="31"/>
    </row>
    <row r="10423" spans="7:7">
      <c r="G10423" s="31"/>
    </row>
    <row r="10424" spans="7:7">
      <c r="G10424" s="31"/>
    </row>
    <row r="10425" spans="7:7">
      <c r="G10425" s="31"/>
    </row>
    <row r="10426" spans="7:7">
      <c r="G10426" s="31"/>
    </row>
    <row r="10427" spans="7:7">
      <c r="G10427" s="31"/>
    </row>
    <row r="10428" spans="7:7">
      <c r="G10428" s="31"/>
    </row>
    <row r="10429" spans="7:7">
      <c r="G10429" s="31"/>
    </row>
    <row r="10430" spans="7:7">
      <c r="G10430" s="31"/>
    </row>
    <row r="10431" spans="7:7">
      <c r="G10431" s="31"/>
    </row>
    <row r="10432" spans="7:7">
      <c r="G10432" s="31"/>
    </row>
    <row r="10433" spans="7:7">
      <c r="G10433" s="31"/>
    </row>
    <row r="10434" spans="7:7">
      <c r="G10434" s="31"/>
    </row>
    <row r="10435" spans="7:7">
      <c r="G10435" s="31"/>
    </row>
    <row r="10436" spans="7:7">
      <c r="G10436" s="31"/>
    </row>
    <row r="10437" spans="7:7">
      <c r="G10437" s="31"/>
    </row>
    <row r="10438" spans="7:7">
      <c r="G10438" s="31"/>
    </row>
    <row r="10439" spans="7:7">
      <c r="G10439" s="31"/>
    </row>
    <row r="10440" spans="7:7">
      <c r="G10440" s="31"/>
    </row>
    <row r="10441" spans="7:7">
      <c r="G10441" s="31"/>
    </row>
    <row r="10442" spans="7:7">
      <c r="G10442" s="31"/>
    </row>
    <row r="10443" spans="7:7">
      <c r="G10443" s="31"/>
    </row>
    <row r="10444" spans="7:7">
      <c r="G10444" s="31"/>
    </row>
    <row r="10445" spans="7:7">
      <c r="G10445" s="31"/>
    </row>
    <row r="10446" spans="7:7">
      <c r="G10446" s="31"/>
    </row>
    <row r="10447" spans="7:7">
      <c r="G10447" s="31"/>
    </row>
    <row r="10448" spans="7:7">
      <c r="G10448" s="31"/>
    </row>
    <row r="10449" spans="7:7">
      <c r="G10449" s="31"/>
    </row>
    <row r="10450" spans="7:7">
      <c r="G10450" s="31"/>
    </row>
    <row r="10451" spans="7:7">
      <c r="G10451" s="31"/>
    </row>
    <row r="10452" spans="7:7">
      <c r="G10452" s="31"/>
    </row>
    <row r="10453" spans="7:7">
      <c r="G10453" s="31"/>
    </row>
    <row r="10454" spans="7:7">
      <c r="G10454" s="31"/>
    </row>
    <row r="10455" spans="7:7">
      <c r="G10455" s="31"/>
    </row>
    <row r="10456" spans="7:7">
      <c r="G10456" s="31"/>
    </row>
    <row r="10457" spans="7:7">
      <c r="G10457" s="31"/>
    </row>
    <row r="10458" spans="7:7">
      <c r="G10458" s="31"/>
    </row>
    <row r="10459" spans="7:7">
      <c r="G10459" s="31"/>
    </row>
    <row r="10460" spans="7:7">
      <c r="G10460" s="31"/>
    </row>
    <row r="10461" spans="7:7">
      <c r="G10461" s="31"/>
    </row>
    <row r="10462" spans="7:7">
      <c r="G10462" s="31"/>
    </row>
    <row r="10463" spans="7:7">
      <c r="G10463" s="31"/>
    </row>
    <row r="10464" spans="7:7">
      <c r="G10464" s="31"/>
    </row>
    <row r="10465" spans="7:7">
      <c r="G10465" s="31"/>
    </row>
    <row r="10466" spans="7:7">
      <c r="G10466" s="31"/>
    </row>
    <row r="10467" spans="7:7">
      <c r="G10467" s="31"/>
    </row>
    <row r="10468" spans="7:7">
      <c r="G10468" s="31"/>
    </row>
    <row r="10469" spans="7:7">
      <c r="G10469" s="31"/>
    </row>
    <row r="10470" spans="7:7">
      <c r="G10470" s="31"/>
    </row>
    <row r="10471" spans="7:7">
      <c r="G10471" s="31"/>
    </row>
    <row r="10472" spans="7:7">
      <c r="G10472" s="31"/>
    </row>
    <row r="10473" spans="7:7">
      <c r="G10473" s="31"/>
    </row>
    <row r="10474" spans="7:7">
      <c r="G10474" s="31"/>
    </row>
    <row r="10475" spans="7:7">
      <c r="G10475" s="31"/>
    </row>
    <row r="10476" spans="7:7">
      <c r="G10476" s="31"/>
    </row>
    <row r="10477" spans="7:7">
      <c r="G10477" s="31"/>
    </row>
    <row r="10478" spans="7:7">
      <c r="G10478" s="31"/>
    </row>
    <row r="10479" spans="7:7">
      <c r="G10479" s="31"/>
    </row>
    <row r="10480" spans="7:7">
      <c r="G10480" s="31"/>
    </row>
    <row r="10481" spans="7:7">
      <c r="G10481" s="31"/>
    </row>
    <row r="10482" spans="7:7">
      <c r="G10482" s="31"/>
    </row>
    <row r="10483" spans="7:7">
      <c r="G10483" s="31"/>
    </row>
    <row r="10484" spans="7:7">
      <c r="G10484" s="31"/>
    </row>
    <row r="10485" spans="7:7">
      <c r="G10485" s="31"/>
    </row>
    <row r="10486" spans="7:7">
      <c r="G10486" s="31"/>
    </row>
    <row r="10487" spans="7:7">
      <c r="G10487" s="31"/>
    </row>
    <row r="10488" spans="7:7">
      <c r="G10488" s="31"/>
    </row>
    <row r="10489" spans="7:7">
      <c r="G10489" s="31"/>
    </row>
    <row r="10490" spans="7:7">
      <c r="G10490" s="31"/>
    </row>
    <row r="10491" spans="7:7">
      <c r="G10491" s="31"/>
    </row>
    <row r="10492" spans="7:7">
      <c r="G10492" s="31"/>
    </row>
    <row r="10493" spans="7:7">
      <c r="G10493" s="31"/>
    </row>
    <row r="10494" spans="7:7">
      <c r="G10494" s="31"/>
    </row>
    <row r="10495" spans="7:7">
      <c r="G10495" s="31"/>
    </row>
    <row r="10496" spans="7:7">
      <c r="G10496" s="31"/>
    </row>
    <row r="10497" spans="7:7">
      <c r="G10497" s="31"/>
    </row>
    <row r="10498" spans="7:7">
      <c r="G10498" s="31"/>
    </row>
    <row r="10499" spans="7:7">
      <c r="G10499" s="31"/>
    </row>
    <row r="10500" spans="7:7">
      <c r="G10500" s="31"/>
    </row>
    <row r="10501" spans="7:7">
      <c r="G10501" s="31"/>
    </row>
    <row r="10502" spans="7:7">
      <c r="G10502" s="31"/>
    </row>
    <row r="10503" spans="7:7">
      <c r="G10503" s="31"/>
    </row>
    <row r="10504" spans="7:7">
      <c r="G10504" s="31"/>
    </row>
    <row r="10505" spans="7:7">
      <c r="G10505" s="31"/>
    </row>
    <row r="10506" spans="7:7">
      <c r="G10506" s="31"/>
    </row>
    <row r="10507" spans="7:7">
      <c r="G10507" s="31"/>
    </row>
    <row r="10508" spans="7:7">
      <c r="G10508" s="31"/>
    </row>
    <row r="10509" spans="7:7">
      <c r="G10509" s="31"/>
    </row>
    <row r="10510" spans="7:7">
      <c r="G10510" s="31"/>
    </row>
    <row r="10511" spans="7:7">
      <c r="G10511" s="31"/>
    </row>
    <row r="10512" spans="7:7">
      <c r="G10512" s="31"/>
    </row>
    <row r="10513" spans="7:7">
      <c r="G10513" s="31"/>
    </row>
    <row r="10514" spans="7:7">
      <c r="G10514" s="31"/>
    </row>
    <row r="10515" spans="7:7">
      <c r="G10515" s="31"/>
    </row>
    <row r="10516" spans="7:7">
      <c r="G10516" s="31"/>
    </row>
    <row r="10517" spans="7:7">
      <c r="G10517" s="31"/>
    </row>
    <row r="10518" spans="7:7">
      <c r="G10518" s="31"/>
    </row>
    <row r="10519" spans="7:7">
      <c r="G10519" s="31"/>
    </row>
    <row r="10520" spans="7:7">
      <c r="G10520" s="31"/>
    </row>
    <row r="10521" spans="7:7">
      <c r="G10521" s="31"/>
    </row>
    <row r="10522" spans="7:7">
      <c r="G10522" s="31"/>
    </row>
    <row r="10523" spans="7:7">
      <c r="G10523" s="31"/>
    </row>
    <row r="10524" spans="7:7">
      <c r="G10524" s="31"/>
    </row>
    <row r="10525" spans="7:7">
      <c r="G10525" s="31"/>
    </row>
    <row r="10526" spans="7:7">
      <c r="G10526" s="31"/>
    </row>
    <row r="10527" spans="7:7">
      <c r="G10527" s="31"/>
    </row>
    <row r="10528" spans="7:7">
      <c r="G10528" s="31"/>
    </row>
    <row r="10529" spans="7:7">
      <c r="G10529" s="31"/>
    </row>
    <row r="10530" spans="7:7">
      <c r="G10530" s="31"/>
    </row>
    <row r="10531" spans="7:7">
      <c r="G10531" s="31"/>
    </row>
    <row r="10532" spans="7:7">
      <c r="G10532" s="31"/>
    </row>
    <row r="10533" spans="7:7">
      <c r="G10533" s="31"/>
    </row>
    <row r="10534" spans="7:7">
      <c r="G10534" s="31"/>
    </row>
    <row r="10535" spans="7:7">
      <c r="G10535" s="31"/>
    </row>
    <row r="10536" spans="7:7">
      <c r="G10536" s="31"/>
    </row>
    <row r="10537" spans="7:7">
      <c r="G10537" s="31"/>
    </row>
    <row r="10538" spans="7:7">
      <c r="G10538" s="31"/>
    </row>
    <row r="10539" spans="7:7">
      <c r="G10539" s="31"/>
    </row>
    <row r="10540" spans="7:7">
      <c r="G10540" s="31"/>
    </row>
    <row r="10541" spans="7:7">
      <c r="G10541" s="31"/>
    </row>
    <row r="10542" spans="7:7">
      <c r="G10542" s="31"/>
    </row>
    <row r="10543" spans="7:7">
      <c r="G10543" s="31"/>
    </row>
    <row r="10544" spans="7:7">
      <c r="G10544" s="31"/>
    </row>
    <row r="10545" spans="7:7">
      <c r="G10545" s="31"/>
    </row>
    <row r="10546" spans="7:7">
      <c r="G10546" s="31"/>
    </row>
    <row r="10547" spans="7:7">
      <c r="G10547" s="31"/>
    </row>
    <row r="10548" spans="7:7">
      <c r="G10548" s="31"/>
    </row>
    <row r="10549" spans="7:7">
      <c r="G10549" s="31"/>
    </row>
    <row r="10550" spans="7:7">
      <c r="G10550" s="31"/>
    </row>
    <row r="10551" spans="7:7">
      <c r="G10551" s="31"/>
    </row>
    <row r="10552" spans="7:7">
      <c r="G10552" s="31"/>
    </row>
    <row r="10553" spans="7:7">
      <c r="G10553" s="31"/>
    </row>
    <row r="10554" spans="7:7">
      <c r="G10554" s="31"/>
    </row>
    <row r="10555" spans="7:7">
      <c r="G10555" s="31"/>
    </row>
    <row r="10556" spans="7:7">
      <c r="G10556" s="31"/>
    </row>
    <row r="10557" spans="7:7">
      <c r="G10557" s="31"/>
    </row>
    <row r="10558" spans="7:7">
      <c r="G10558" s="31"/>
    </row>
    <row r="10559" spans="7:7">
      <c r="G10559" s="31"/>
    </row>
    <row r="10560" spans="7:7">
      <c r="G10560" s="31"/>
    </row>
    <row r="10561" spans="7:7">
      <c r="G10561" s="31"/>
    </row>
    <row r="10562" spans="7:7">
      <c r="G10562" s="31"/>
    </row>
    <row r="10563" spans="7:7">
      <c r="G10563" s="31"/>
    </row>
    <row r="10564" spans="7:7">
      <c r="G10564" s="31"/>
    </row>
    <row r="10565" spans="7:7">
      <c r="G10565" s="31"/>
    </row>
    <row r="10566" spans="7:7">
      <c r="G10566" s="31"/>
    </row>
    <row r="10567" spans="7:7">
      <c r="G10567" s="31"/>
    </row>
    <row r="10568" spans="7:7">
      <c r="G10568" s="31"/>
    </row>
    <row r="10569" spans="7:7">
      <c r="G10569" s="31"/>
    </row>
    <row r="10570" spans="7:7">
      <c r="G10570" s="31"/>
    </row>
    <row r="10571" spans="7:7">
      <c r="G10571" s="31"/>
    </row>
    <row r="10572" spans="7:7">
      <c r="G10572" s="31"/>
    </row>
    <row r="10573" spans="7:7">
      <c r="G10573" s="31"/>
    </row>
    <row r="10574" spans="7:7">
      <c r="G10574" s="31"/>
    </row>
    <row r="10575" spans="7:7">
      <c r="G10575" s="31"/>
    </row>
    <row r="10576" spans="7:7">
      <c r="G10576" s="31"/>
    </row>
    <row r="10577" spans="7:7">
      <c r="G10577" s="31"/>
    </row>
    <row r="10578" spans="7:7">
      <c r="G10578" s="31"/>
    </row>
    <row r="10579" spans="7:7">
      <c r="G10579" s="31"/>
    </row>
    <row r="10580" spans="7:7">
      <c r="G10580" s="31"/>
    </row>
    <row r="10581" spans="7:7">
      <c r="G10581" s="31"/>
    </row>
    <row r="10582" spans="7:7">
      <c r="G10582" s="31"/>
    </row>
    <row r="10583" spans="7:7">
      <c r="G10583" s="31"/>
    </row>
    <row r="10584" spans="7:7">
      <c r="G10584" s="31"/>
    </row>
    <row r="10585" spans="7:7">
      <c r="G10585" s="31"/>
    </row>
    <row r="10586" spans="7:7">
      <c r="G10586" s="31"/>
    </row>
    <row r="10587" spans="7:7">
      <c r="G10587" s="31"/>
    </row>
    <row r="10588" spans="7:7">
      <c r="G10588" s="31"/>
    </row>
    <row r="10589" spans="7:7">
      <c r="G10589" s="31"/>
    </row>
    <row r="10590" spans="7:7">
      <c r="G10590" s="31"/>
    </row>
    <row r="10591" spans="7:7">
      <c r="G10591" s="31"/>
    </row>
    <row r="10592" spans="7:7">
      <c r="G10592" s="31"/>
    </row>
    <row r="10593" spans="7:7">
      <c r="G10593" s="31"/>
    </row>
    <row r="10594" spans="7:7">
      <c r="G10594" s="31"/>
    </row>
    <row r="10595" spans="7:7">
      <c r="G10595" s="31"/>
    </row>
    <row r="10596" spans="7:7">
      <c r="G10596" s="31"/>
    </row>
    <row r="10597" spans="7:7">
      <c r="G10597" s="31"/>
    </row>
    <row r="10598" spans="7:7">
      <c r="G10598" s="31"/>
    </row>
    <row r="10599" spans="7:7">
      <c r="G10599" s="31"/>
    </row>
    <row r="10600" spans="7:7">
      <c r="G10600" s="31"/>
    </row>
    <row r="10601" spans="7:7">
      <c r="G10601" s="31"/>
    </row>
    <row r="10602" spans="7:7">
      <c r="G10602" s="31"/>
    </row>
    <row r="10603" spans="7:7">
      <c r="G10603" s="31"/>
    </row>
    <row r="10604" spans="7:7">
      <c r="G10604" s="31"/>
    </row>
    <row r="10605" spans="7:7">
      <c r="G10605" s="31"/>
    </row>
    <row r="10606" spans="7:7">
      <c r="G10606" s="31"/>
    </row>
    <row r="10607" spans="7:7">
      <c r="G10607" s="31"/>
    </row>
    <row r="10608" spans="7:7">
      <c r="G10608" s="31"/>
    </row>
    <row r="10609" spans="7:7">
      <c r="G10609" s="31"/>
    </row>
    <row r="10610" spans="7:7">
      <c r="G10610" s="31"/>
    </row>
    <row r="10611" spans="7:7">
      <c r="G10611" s="31"/>
    </row>
    <row r="10612" spans="7:7">
      <c r="G10612" s="31"/>
    </row>
    <row r="10613" spans="7:7">
      <c r="G10613" s="31"/>
    </row>
    <row r="10614" spans="7:7">
      <c r="G10614" s="31"/>
    </row>
    <row r="10615" spans="7:7">
      <c r="G10615" s="31"/>
    </row>
    <row r="10616" spans="7:7">
      <c r="G10616" s="31"/>
    </row>
    <row r="10617" spans="7:7">
      <c r="G10617" s="31"/>
    </row>
    <row r="10618" spans="7:7">
      <c r="G10618" s="31"/>
    </row>
    <row r="10619" spans="7:7">
      <c r="G10619" s="31"/>
    </row>
    <row r="10620" spans="7:7">
      <c r="G10620" s="31"/>
    </row>
    <row r="10621" spans="7:7">
      <c r="G10621" s="31"/>
    </row>
    <row r="10622" spans="7:7">
      <c r="G10622" s="31"/>
    </row>
    <row r="10623" spans="7:7">
      <c r="G10623" s="31"/>
    </row>
    <row r="10624" spans="7:7">
      <c r="G10624" s="31"/>
    </row>
    <row r="10625" spans="7:7">
      <c r="G10625" s="31"/>
    </row>
    <row r="10626" spans="7:7">
      <c r="G10626" s="31"/>
    </row>
    <row r="10627" spans="7:7">
      <c r="G10627" s="31"/>
    </row>
    <row r="10628" spans="7:7">
      <c r="G10628" s="31"/>
    </row>
    <row r="10629" spans="7:7">
      <c r="G10629" s="31"/>
    </row>
    <row r="10630" spans="7:7">
      <c r="G10630" s="31"/>
    </row>
    <row r="10631" spans="7:7">
      <c r="G10631" s="31"/>
    </row>
    <row r="10632" spans="7:7">
      <c r="G10632" s="31"/>
    </row>
    <row r="10633" spans="7:7">
      <c r="G10633" s="31"/>
    </row>
    <row r="10634" spans="7:7">
      <c r="G10634" s="31"/>
    </row>
    <row r="10635" spans="7:7">
      <c r="G10635" s="31"/>
    </row>
    <row r="10636" spans="7:7">
      <c r="G10636" s="31"/>
    </row>
    <row r="10637" spans="7:7">
      <c r="G10637" s="31"/>
    </row>
    <row r="10638" spans="7:7">
      <c r="G10638" s="31"/>
    </row>
    <row r="10639" spans="7:7">
      <c r="G10639" s="31"/>
    </row>
    <row r="10640" spans="7:7">
      <c r="G10640" s="31"/>
    </row>
    <row r="10641" spans="7:7">
      <c r="G10641" s="31"/>
    </row>
    <row r="10642" spans="7:7">
      <c r="G10642" s="31"/>
    </row>
    <row r="10643" spans="7:7">
      <c r="G10643" s="31"/>
    </row>
    <row r="10644" spans="7:7">
      <c r="G10644" s="31"/>
    </row>
    <row r="10645" spans="7:7">
      <c r="G10645" s="31"/>
    </row>
    <row r="10646" spans="7:7">
      <c r="G10646" s="31"/>
    </row>
    <row r="10647" spans="7:7">
      <c r="G10647" s="31"/>
    </row>
    <row r="10648" spans="7:7">
      <c r="G10648" s="31"/>
    </row>
    <row r="10649" spans="7:7">
      <c r="G10649" s="31"/>
    </row>
    <row r="10650" spans="7:7">
      <c r="G10650" s="31"/>
    </row>
    <row r="10651" spans="7:7">
      <c r="G10651" s="31"/>
    </row>
    <row r="10652" spans="7:7">
      <c r="G10652" s="31"/>
    </row>
    <row r="10653" spans="7:7">
      <c r="G10653" s="31"/>
    </row>
    <row r="10654" spans="7:7">
      <c r="G10654" s="31"/>
    </row>
    <row r="10655" spans="7:7">
      <c r="G10655" s="31"/>
    </row>
    <row r="10656" spans="7:7">
      <c r="G10656" s="31"/>
    </row>
    <row r="10657" spans="7:7">
      <c r="G10657" s="31"/>
    </row>
    <row r="10658" spans="7:7">
      <c r="G10658" s="31"/>
    </row>
    <row r="10659" spans="7:7">
      <c r="G10659" s="31"/>
    </row>
    <row r="10660" spans="7:7">
      <c r="G10660" s="31"/>
    </row>
    <row r="10661" spans="7:7">
      <c r="G10661" s="31"/>
    </row>
    <row r="10662" spans="7:7">
      <c r="G10662" s="31"/>
    </row>
    <row r="10663" spans="7:7">
      <c r="G10663" s="31"/>
    </row>
    <row r="10664" spans="7:7">
      <c r="G10664" s="31"/>
    </row>
    <row r="10665" spans="7:7">
      <c r="G10665" s="31"/>
    </row>
    <row r="10666" spans="7:7">
      <c r="G10666" s="31"/>
    </row>
    <row r="10667" spans="7:7">
      <c r="G10667" s="31"/>
    </row>
    <row r="10668" spans="7:7">
      <c r="G10668" s="31"/>
    </row>
    <row r="10669" spans="7:7">
      <c r="G10669" s="31"/>
    </row>
    <row r="10670" spans="7:7">
      <c r="G10670" s="31"/>
    </row>
    <row r="10671" spans="7:7">
      <c r="G10671" s="31"/>
    </row>
    <row r="10672" spans="7:7">
      <c r="G10672" s="31"/>
    </row>
    <row r="10673" spans="7:7">
      <c r="G10673" s="31"/>
    </row>
    <row r="10674" spans="7:7">
      <c r="G10674" s="31"/>
    </row>
    <row r="10675" spans="7:7">
      <c r="G10675" s="31"/>
    </row>
    <row r="10676" spans="7:7">
      <c r="G10676" s="31"/>
    </row>
    <row r="10677" spans="7:7">
      <c r="G10677" s="31"/>
    </row>
    <row r="10678" spans="7:7">
      <c r="G10678" s="31"/>
    </row>
    <row r="10679" spans="7:7">
      <c r="G10679" s="31"/>
    </row>
    <row r="10680" spans="7:7">
      <c r="G10680" s="31"/>
    </row>
    <row r="10681" spans="7:7">
      <c r="G10681" s="31"/>
    </row>
    <row r="10682" spans="7:7">
      <c r="G10682" s="31"/>
    </row>
    <row r="10683" spans="7:7">
      <c r="G10683" s="31"/>
    </row>
    <row r="10684" spans="7:7">
      <c r="G10684" s="31"/>
    </row>
    <row r="10685" spans="7:7">
      <c r="G10685" s="31"/>
    </row>
    <row r="10686" spans="7:7">
      <c r="G10686" s="31"/>
    </row>
    <row r="10687" spans="7:7">
      <c r="G10687" s="31"/>
    </row>
    <row r="10688" spans="7:7">
      <c r="G10688" s="31"/>
    </row>
    <row r="10689" spans="7:7">
      <c r="G10689" s="31"/>
    </row>
    <row r="10690" spans="7:7">
      <c r="G10690" s="31"/>
    </row>
    <row r="10691" spans="7:7">
      <c r="G10691" s="31"/>
    </row>
    <row r="10692" spans="7:7">
      <c r="G10692" s="31"/>
    </row>
    <row r="10693" spans="7:7">
      <c r="G10693" s="31"/>
    </row>
    <row r="10694" spans="7:7">
      <c r="G10694" s="31"/>
    </row>
    <row r="10695" spans="7:7">
      <c r="G10695" s="31"/>
    </row>
    <row r="10696" spans="7:7">
      <c r="G10696" s="31"/>
    </row>
    <row r="10697" spans="7:7">
      <c r="G10697" s="31"/>
    </row>
    <row r="10698" spans="7:7">
      <c r="G10698" s="31"/>
    </row>
    <row r="10699" spans="7:7">
      <c r="G10699" s="31"/>
    </row>
    <row r="10700" spans="7:7">
      <c r="G10700" s="31"/>
    </row>
    <row r="10701" spans="7:7">
      <c r="G10701" s="31"/>
    </row>
    <row r="10702" spans="7:7">
      <c r="G10702" s="31"/>
    </row>
    <row r="10703" spans="7:7">
      <c r="G10703" s="31"/>
    </row>
    <row r="10704" spans="7:7">
      <c r="G10704" s="31"/>
    </row>
    <row r="10705" spans="7:7">
      <c r="G10705" s="31"/>
    </row>
    <row r="10706" spans="7:7">
      <c r="G10706" s="31"/>
    </row>
    <row r="10707" spans="7:7">
      <c r="G10707" s="31"/>
    </row>
    <row r="10708" spans="7:7">
      <c r="G10708" s="31"/>
    </row>
    <row r="10709" spans="7:7">
      <c r="G10709" s="31"/>
    </row>
    <row r="10710" spans="7:7">
      <c r="G10710" s="31"/>
    </row>
    <row r="10711" spans="7:7">
      <c r="G10711" s="31"/>
    </row>
    <row r="10712" spans="7:7">
      <c r="G10712" s="31"/>
    </row>
    <row r="10713" spans="7:7">
      <c r="G10713" s="31"/>
    </row>
    <row r="10714" spans="7:7">
      <c r="G10714" s="31"/>
    </row>
    <row r="10715" spans="7:7">
      <c r="G10715" s="31"/>
    </row>
    <row r="10716" spans="7:7">
      <c r="G10716" s="31"/>
    </row>
    <row r="10717" spans="7:7">
      <c r="G10717" s="31"/>
    </row>
    <row r="10718" spans="7:7">
      <c r="G10718" s="31"/>
    </row>
    <row r="10719" spans="7:7">
      <c r="G10719" s="31"/>
    </row>
    <row r="10720" spans="7:7">
      <c r="G10720" s="31"/>
    </row>
    <row r="10721" spans="7:7">
      <c r="G10721" s="31"/>
    </row>
    <row r="10722" spans="7:7">
      <c r="G10722" s="31"/>
    </row>
    <row r="10723" spans="7:7">
      <c r="G10723" s="31"/>
    </row>
    <row r="10724" spans="7:7">
      <c r="G10724" s="31"/>
    </row>
    <row r="10725" spans="7:7">
      <c r="G10725" s="31"/>
    </row>
    <row r="10726" spans="7:7">
      <c r="G10726" s="31"/>
    </row>
    <row r="10727" spans="7:7">
      <c r="G10727" s="31"/>
    </row>
    <row r="10728" spans="7:7">
      <c r="G10728" s="31"/>
    </row>
    <row r="10729" spans="7:7">
      <c r="G10729" s="31"/>
    </row>
    <row r="10730" spans="7:7">
      <c r="G10730" s="31"/>
    </row>
    <row r="10731" spans="7:7">
      <c r="G10731" s="31"/>
    </row>
    <row r="10732" spans="7:7">
      <c r="G10732" s="31"/>
    </row>
    <row r="10733" spans="7:7">
      <c r="G10733" s="31"/>
    </row>
    <row r="10734" spans="7:7">
      <c r="G10734" s="31"/>
    </row>
    <row r="10735" spans="7:7">
      <c r="G10735" s="31"/>
    </row>
    <row r="10736" spans="7:7">
      <c r="G10736" s="31"/>
    </row>
    <row r="10737" spans="7:7">
      <c r="G10737" s="31"/>
    </row>
    <row r="10738" spans="7:7">
      <c r="G10738" s="31"/>
    </row>
    <row r="10739" spans="7:7">
      <c r="G10739" s="31"/>
    </row>
    <row r="10740" spans="7:7">
      <c r="G10740" s="31"/>
    </row>
    <row r="10741" spans="7:7">
      <c r="G10741" s="31"/>
    </row>
    <row r="10742" spans="7:7">
      <c r="G10742" s="31"/>
    </row>
    <row r="10743" spans="7:7">
      <c r="G10743" s="31"/>
    </row>
    <row r="10744" spans="7:7">
      <c r="G10744" s="31"/>
    </row>
    <row r="10745" spans="7:7">
      <c r="G10745" s="31"/>
    </row>
    <row r="10746" spans="7:7">
      <c r="G10746" s="31"/>
    </row>
    <row r="10747" spans="7:7">
      <c r="G10747" s="31"/>
    </row>
    <row r="10748" spans="7:7">
      <c r="G10748" s="31"/>
    </row>
    <row r="10749" spans="7:7">
      <c r="G10749" s="31"/>
    </row>
    <row r="10750" spans="7:7">
      <c r="G10750" s="31"/>
    </row>
    <row r="10751" spans="7:7">
      <c r="G10751" s="31"/>
    </row>
    <row r="10752" spans="7:7">
      <c r="G10752" s="31"/>
    </row>
    <row r="10753" spans="7:7">
      <c r="G10753" s="31"/>
    </row>
    <row r="10754" spans="7:7">
      <c r="G10754" s="31"/>
    </row>
    <row r="10755" spans="7:7">
      <c r="G10755" s="31"/>
    </row>
    <row r="10756" spans="7:7">
      <c r="G10756" s="31"/>
    </row>
    <row r="10757" spans="7:7">
      <c r="G10757" s="31"/>
    </row>
    <row r="10758" spans="7:7">
      <c r="G10758" s="31"/>
    </row>
    <row r="10759" spans="7:7">
      <c r="G10759" s="31"/>
    </row>
    <row r="10760" spans="7:7">
      <c r="G10760" s="31"/>
    </row>
    <row r="10761" spans="7:7">
      <c r="G10761" s="31"/>
    </row>
    <row r="10762" spans="7:7">
      <c r="G10762" s="31"/>
    </row>
    <row r="10763" spans="7:7">
      <c r="G10763" s="31"/>
    </row>
    <row r="10764" spans="7:7">
      <c r="G10764" s="31"/>
    </row>
    <row r="10765" spans="7:7">
      <c r="G10765" s="31"/>
    </row>
    <row r="10766" spans="7:7">
      <c r="G10766" s="31"/>
    </row>
    <row r="10767" spans="7:7">
      <c r="G10767" s="31"/>
    </row>
    <row r="10768" spans="7:7">
      <c r="G10768" s="31"/>
    </row>
    <row r="10769" spans="7:7">
      <c r="G10769" s="31"/>
    </row>
    <row r="10770" spans="7:7">
      <c r="G10770" s="31"/>
    </row>
    <row r="10771" spans="7:7">
      <c r="G10771" s="31"/>
    </row>
    <row r="10772" spans="7:7">
      <c r="G10772" s="31"/>
    </row>
    <row r="10773" spans="7:7">
      <c r="G10773" s="31"/>
    </row>
    <row r="10774" spans="7:7">
      <c r="G10774" s="31"/>
    </row>
    <row r="10775" spans="7:7">
      <c r="G10775" s="31"/>
    </row>
    <row r="10776" spans="7:7">
      <c r="G10776" s="31"/>
    </row>
    <row r="10777" spans="7:7">
      <c r="G10777" s="31"/>
    </row>
    <row r="10778" spans="7:7">
      <c r="G10778" s="31"/>
    </row>
    <row r="10779" spans="7:7">
      <c r="G10779" s="31"/>
    </row>
    <row r="10780" spans="7:7">
      <c r="G10780" s="31"/>
    </row>
    <row r="10781" spans="7:7">
      <c r="G10781" s="31"/>
    </row>
    <row r="10782" spans="7:7">
      <c r="G10782" s="31"/>
    </row>
    <row r="10783" spans="7:7">
      <c r="G10783" s="31"/>
    </row>
    <row r="10784" spans="7:7">
      <c r="G10784" s="31"/>
    </row>
    <row r="10785" spans="7:7">
      <c r="G10785" s="31"/>
    </row>
    <row r="10786" spans="7:7">
      <c r="G10786" s="31"/>
    </row>
    <row r="10787" spans="7:7">
      <c r="G10787" s="31"/>
    </row>
    <row r="10788" spans="7:7">
      <c r="G10788" s="31"/>
    </row>
    <row r="10789" spans="7:7">
      <c r="G10789" s="31"/>
    </row>
    <row r="10790" spans="7:7">
      <c r="G10790" s="31"/>
    </row>
    <row r="10791" spans="7:7">
      <c r="G10791" s="31"/>
    </row>
    <row r="10792" spans="7:7">
      <c r="G10792" s="31"/>
    </row>
    <row r="10793" spans="7:7">
      <c r="G10793" s="31"/>
    </row>
    <row r="10794" spans="7:7">
      <c r="G10794" s="31"/>
    </row>
    <row r="10795" spans="7:7">
      <c r="G10795" s="31"/>
    </row>
    <row r="10796" spans="7:7">
      <c r="G10796" s="31"/>
    </row>
    <row r="10797" spans="7:7">
      <c r="G10797" s="31"/>
    </row>
    <row r="10798" spans="7:7">
      <c r="G10798" s="31"/>
    </row>
    <row r="10799" spans="7:7">
      <c r="G10799" s="31"/>
    </row>
    <row r="10800" spans="7:7">
      <c r="G10800" s="31"/>
    </row>
    <row r="10801" spans="7:7">
      <c r="G10801" s="31"/>
    </row>
    <row r="10802" spans="7:7">
      <c r="G10802" s="31"/>
    </row>
    <row r="10803" spans="7:7">
      <c r="G10803" s="31"/>
    </row>
    <row r="10804" spans="7:7">
      <c r="G10804" s="31"/>
    </row>
    <row r="10805" spans="7:7">
      <c r="G10805" s="31"/>
    </row>
    <row r="10806" spans="7:7">
      <c r="G10806" s="31"/>
    </row>
    <row r="10807" spans="7:7">
      <c r="G10807" s="31"/>
    </row>
    <row r="10808" spans="7:7">
      <c r="G10808" s="31"/>
    </row>
    <row r="10809" spans="7:7">
      <c r="G10809" s="31"/>
    </row>
    <row r="10810" spans="7:7">
      <c r="G10810" s="31"/>
    </row>
    <row r="10811" spans="7:7">
      <c r="G10811" s="31"/>
    </row>
    <row r="10812" spans="7:7">
      <c r="G10812" s="31"/>
    </row>
    <row r="10813" spans="7:7">
      <c r="G10813" s="31"/>
    </row>
    <row r="10814" spans="7:7">
      <c r="G10814" s="31"/>
    </row>
    <row r="10815" spans="7:7">
      <c r="G10815" s="31"/>
    </row>
    <row r="10816" spans="7:7">
      <c r="G10816" s="31"/>
    </row>
    <row r="10817" spans="7:7">
      <c r="G10817" s="31"/>
    </row>
    <row r="10818" spans="7:7">
      <c r="G10818" s="31"/>
    </row>
    <row r="10819" spans="7:7">
      <c r="G10819" s="31"/>
    </row>
    <row r="10820" spans="7:7">
      <c r="G10820" s="31"/>
    </row>
    <row r="10821" spans="7:7">
      <c r="G10821" s="31"/>
    </row>
    <row r="10822" spans="7:7">
      <c r="G10822" s="31"/>
    </row>
    <row r="10823" spans="7:7">
      <c r="G10823" s="31"/>
    </row>
    <row r="10824" spans="7:7">
      <c r="G10824" s="31"/>
    </row>
    <row r="10825" spans="7:7">
      <c r="G10825" s="31"/>
    </row>
    <row r="10826" spans="7:7">
      <c r="G10826" s="31"/>
    </row>
    <row r="10827" spans="7:7">
      <c r="G10827" s="31"/>
    </row>
    <row r="10828" spans="7:7">
      <c r="G10828" s="31"/>
    </row>
    <row r="10829" spans="7:7">
      <c r="G10829" s="31"/>
    </row>
    <row r="10830" spans="7:7">
      <c r="G10830" s="31"/>
    </row>
    <row r="10831" spans="7:7">
      <c r="G10831" s="31"/>
    </row>
    <row r="10832" spans="7:7">
      <c r="G10832" s="31"/>
    </row>
    <row r="10833" spans="7:7">
      <c r="G10833" s="31"/>
    </row>
    <row r="10834" spans="7:7">
      <c r="G10834" s="31"/>
    </row>
    <row r="10835" spans="7:7">
      <c r="G10835" s="31"/>
    </row>
    <row r="10836" spans="7:7">
      <c r="G10836" s="31"/>
    </row>
    <row r="10837" spans="7:7">
      <c r="G10837" s="31"/>
    </row>
    <row r="10838" spans="7:7">
      <c r="G10838" s="31"/>
    </row>
    <row r="10839" spans="7:7">
      <c r="G10839" s="31"/>
    </row>
    <row r="10840" spans="7:7">
      <c r="G10840" s="31"/>
    </row>
    <row r="10841" spans="7:7">
      <c r="G10841" s="31"/>
    </row>
    <row r="10842" spans="7:7">
      <c r="G10842" s="31"/>
    </row>
    <row r="10843" spans="7:7">
      <c r="G10843" s="31"/>
    </row>
    <row r="10844" spans="7:7">
      <c r="G10844" s="31"/>
    </row>
    <row r="10845" spans="7:7">
      <c r="G10845" s="31"/>
    </row>
    <row r="10846" spans="7:7">
      <c r="G10846" s="31"/>
    </row>
    <row r="10847" spans="7:7">
      <c r="G10847" s="31"/>
    </row>
    <row r="10848" spans="7:7">
      <c r="G10848" s="31"/>
    </row>
    <row r="10849" spans="7:7">
      <c r="G10849" s="31"/>
    </row>
    <row r="10850" spans="7:7">
      <c r="G10850" s="31"/>
    </row>
    <row r="10851" spans="7:7">
      <c r="G10851" s="31"/>
    </row>
    <row r="10852" spans="7:7">
      <c r="G10852" s="31"/>
    </row>
    <row r="10853" spans="7:7">
      <c r="G10853" s="31"/>
    </row>
    <row r="10854" spans="7:7">
      <c r="G10854" s="31"/>
    </row>
    <row r="10855" spans="7:7">
      <c r="G10855" s="31"/>
    </row>
    <row r="10856" spans="7:7">
      <c r="G10856" s="31"/>
    </row>
    <row r="10857" spans="7:7">
      <c r="G10857" s="31"/>
    </row>
    <row r="10858" spans="7:7">
      <c r="G10858" s="31"/>
    </row>
    <row r="10859" spans="7:7">
      <c r="G10859" s="31"/>
    </row>
    <row r="10860" spans="7:7">
      <c r="G10860" s="31"/>
    </row>
    <row r="10861" spans="7:7">
      <c r="G10861" s="31"/>
    </row>
    <row r="10862" spans="7:7">
      <c r="G10862" s="31"/>
    </row>
    <row r="10863" spans="7:7">
      <c r="G10863" s="31"/>
    </row>
    <row r="10864" spans="7:7">
      <c r="G10864" s="31"/>
    </row>
    <row r="10865" spans="7:7">
      <c r="G10865" s="31"/>
    </row>
    <row r="10866" spans="7:7">
      <c r="G10866" s="31"/>
    </row>
    <row r="10867" spans="7:7">
      <c r="G10867" s="31"/>
    </row>
    <row r="10868" spans="7:7">
      <c r="G10868" s="31"/>
    </row>
    <row r="10869" spans="7:7">
      <c r="G10869" s="31"/>
    </row>
    <row r="10870" spans="7:7">
      <c r="G10870" s="31"/>
    </row>
    <row r="10871" spans="7:7">
      <c r="G10871" s="31"/>
    </row>
    <row r="10872" spans="7:7">
      <c r="G10872" s="31"/>
    </row>
    <row r="10873" spans="7:7">
      <c r="G10873" s="31"/>
    </row>
    <row r="10874" spans="7:7">
      <c r="G10874" s="31"/>
    </row>
    <row r="10875" spans="7:7">
      <c r="G10875" s="31"/>
    </row>
    <row r="10876" spans="7:7">
      <c r="G10876" s="31"/>
    </row>
    <row r="10877" spans="7:7">
      <c r="G10877" s="31"/>
    </row>
    <row r="10878" spans="7:7">
      <c r="G10878" s="31"/>
    </row>
    <row r="10879" spans="7:7">
      <c r="G10879" s="31"/>
    </row>
    <row r="10880" spans="7:7">
      <c r="G10880" s="31"/>
    </row>
    <row r="10881" spans="7:7">
      <c r="G10881" s="31"/>
    </row>
    <row r="10882" spans="7:7">
      <c r="G10882" s="31"/>
    </row>
    <row r="10883" spans="7:7">
      <c r="G10883" s="31"/>
    </row>
    <row r="10884" spans="7:7">
      <c r="G10884" s="31"/>
    </row>
    <row r="10885" spans="7:7">
      <c r="G10885" s="31"/>
    </row>
    <row r="10886" spans="7:7">
      <c r="G10886" s="31"/>
    </row>
    <row r="10887" spans="7:7">
      <c r="G10887" s="31"/>
    </row>
    <row r="10888" spans="7:7">
      <c r="G10888" s="31"/>
    </row>
    <row r="10889" spans="7:7">
      <c r="G10889" s="31"/>
    </row>
    <row r="10890" spans="7:7">
      <c r="G10890" s="31"/>
    </row>
    <row r="10891" spans="7:7">
      <c r="G10891" s="31"/>
    </row>
    <row r="10892" spans="7:7">
      <c r="G10892" s="31"/>
    </row>
    <row r="10893" spans="7:7">
      <c r="G10893" s="31"/>
    </row>
    <row r="10894" spans="7:7">
      <c r="G10894" s="31"/>
    </row>
    <row r="10895" spans="7:7">
      <c r="G10895" s="31"/>
    </row>
    <row r="10896" spans="7:7">
      <c r="G10896" s="31"/>
    </row>
    <row r="10897" spans="7:7">
      <c r="G10897" s="31"/>
    </row>
    <row r="10898" spans="7:7">
      <c r="G10898" s="31"/>
    </row>
    <row r="10899" spans="7:7">
      <c r="G10899" s="31"/>
    </row>
    <row r="10900" spans="7:7">
      <c r="G10900" s="31"/>
    </row>
    <row r="10901" spans="7:7">
      <c r="G10901" s="31"/>
    </row>
    <row r="10902" spans="7:7">
      <c r="G10902" s="31"/>
    </row>
    <row r="10903" spans="7:7">
      <c r="G10903" s="31"/>
    </row>
    <row r="10904" spans="7:7">
      <c r="G10904" s="31"/>
    </row>
    <row r="10905" spans="7:7">
      <c r="G10905" s="31"/>
    </row>
    <row r="10906" spans="7:7">
      <c r="G10906" s="31"/>
    </row>
    <row r="10907" spans="7:7">
      <c r="G10907" s="31"/>
    </row>
    <row r="10908" spans="7:7">
      <c r="G10908" s="31"/>
    </row>
    <row r="10909" spans="7:7">
      <c r="G10909" s="31"/>
    </row>
    <row r="10910" spans="7:7">
      <c r="G10910" s="31"/>
    </row>
    <row r="10911" spans="7:7">
      <c r="G10911" s="31"/>
    </row>
    <row r="10912" spans="7:7">
      <c r="G10912" s="31"/>
    </row>
    <row r="10913" spans="7:7">
      <c r="G10913" s="31"/>
    </row>
    <row r="10914" spans="7:7">
      <c r="G10914" s="31"/>
    </row>
    <row r="10915" spans="7:7">
      <c r="G10915" s="31"/>
    </row>
    <row r="10916" spans="7:7">
      <c r="G10916" s="31"/>
    </row>
    <row r="10917" spans="7:7">
      <c r="G10917" s="31"/>
    </row>
    <row r="10918" spans="7:7">
      <c r="G10918" s="31"/>
    </row>
    <row r="10919" spans="7:7">
      <c r="G10919" s="31"/>
    </row>
    <row r="10920" spans="7:7">
      <c r="G10920" s="31"/>
    </row>
    <row r="10921" spans="7:7">
      <c r="G10921" s="31"/>
    </row>
    <row r="10922" spans="7:7">
      <c r="G10922" s="31"/>
    </row>
    <row r="10923" spans="7:7">
      <c r="G10923" s="31"/>
    </row>
    <row r="10924" spans="7:7">
      <c r="G10924" s="31"/>
    </row>
    <row r="10925" spans="7:7">
      <c r="G10925" s="31"/>
    </row>
    <row r="10926" spans="7:7">
      <c r="G10926" s="31"/>
    </row>
    <row r="10927" spans="7:7">
      <c r="G10927" s="31"/>
    </row>
    <row r="10928" spans="7:7">
      <c r="G10928" s="31"/>
    </row>
    <row r="10929" spans="7:7">
      <c r="G10929" s="31"/>
    </row>
    <row r="10930" spans="7:7">
      <c r="G10930" s="31"/>
    </row>
    <row r="10931" spans="7:7">
      <c r="G10931" s="31"/>
    </row>
    <row r="10932" spans="7:7">
      <c r="G10932" s="31"/>
    </row>
    <row r="10933" spans="7:7">
      <c r="G10933" s="31"/>
    </row>
    <row r="10934" spans="7:7">
      <c r="G10934" s="31"/>
    </row>
    <row r="10935" spans="7:7">
      <c r="G10935" s="31"/>
    </row>
    <row r="10936" spans="7:7">
      <c r="G10936" s="31"/>
    </row>
    <row r="10937" spans="7:7">
      <c r="G10937" s="31"/>
    </row>
    <row r="10938" spans="7:7">
      <c r="G10938" s="31"/>
    </row>
    <row r="10939" spans="7:7">
      <c r="G10939" s="31"/>
    </row>
    <row r="10940" spans="7:7">
      <c r="G10940" s="31"/>
    </row>
    <row r="10941" spans="7:7">
      <c r="G10941" s="31"/>
    </row>
    <row r="10942" spans="7:7">
      <c r="G10942" s="31"/>
    </row>
    <row r="10943" spans="7:7">
      <c r="G10943" s="31"/>
    </row>
    <row r="10944" spans="7:7">
      <c r="G10944" s="31"/>
    </row>
    <row r="10945" spans="7:7">
      <c r="G10945" s="31"/>
    </row>
    <row r="10946" spans="7:7">
      <c r="G10946" s="31"/>
    </row>
    <row r="10947" spans="7:7">
      <c r="G10947" s="31"/>
    </row>
    <row r="10948" spans="7:7">
      <c r="G10948" s="31"/>
    </row>
    <row r="10949" spans="7:7">
      <c r="G10949" s="31"/>
    </row>
    <row r="10950" spans="7:7">
      <c r="G10950" s="31"/>
    </row>
    <row r="10951" spans="7:7">
      <c r="G10951" s="31"/>
    </row>
    <row r="10952" spans="7:7">
      <c r="G10952" s="31"/>
    </row>
    <row r="10953" spans="7:7">
      <c r="G10953" s="31"/>
    </row>
    <row r="10954" spans="7:7">
      <c r="G10954" s="31"/>
    </row>
    <row r="10955" spans="7:7">
      <c r="G10955" s="31"/>
    </row>
    <row r="10956" spans="7:7">
      <c r="G10956" s="31"/>
    </row>
    <row r="10957" spans="7:7">
      <c r="G10957" s="31"/>
    </row>
    <row r="10958" spans="7:7">
      <c r="G10958" s="31"/>
    </row>
    <row r="10959" spans="7:7">
      <c r="G10959" s="31"/>
    </row>
    <row r="10960" spans="7:7">
      <c r="G10960" s="31"/>
    </row>
    <row r="10961" spans="7:7">
      <c r="G10961" s="31"/>
    </row>
    <row r="10962" spans="7:7">
      <c r="G10962" s="31"/>
    </row>
    <row r="10963" spans="7:7">
      <c r="G10963" s="31"/>
    </row>
    <row r="10964" spans="7:7">
      <c r="G10964" s="31"/>
    </row>
    <row r="10965" spans="7:7">
      <c r="G10965" s="31"/>
    </row>
    <row r="10966" spans="7:7">
      <c r="G10966" s="31"/>
    </row>
    <row r="10967" spans="7:7">
      <c r="G10967" s="31"/>
    </row>
    <row r="10968" spans="7:7">
      <c r="G10968" s="31"/>
    </row>
    <row r="10969" spans="7:7">
      <c r="G10969" s="31"/>
    </row>
    <row r="10970" spans="7:7">
      <c r="G10970" s="31"/>
    </row>
    <row r="10971" spans="7:7">
      <c r="G10971" s="31"/>
    </row>
    <row r="10972" spans="7:7">
      <c r="G10972" s="31"/>
    </row>
    <row r="10973" spans="7:7">
      <c r="G10973" s="31"/>
    </row>
    <row r="10974" spans="7:7">
      <c r="G10974" s="31"/>
    </row>
    <row r="10975" spans="7:7">
      <c r="G10975" s="31"/>
    </row>
    <row r="10976" spans="7:7">
      <c r="G10976" s="31"/>
    </row>
    <row r="10977" spans="7:7">
      <c r="G10977" s="31"/>
    </row>
    <row r="10978" spans="7:7">
      <c r="G10978" s="31"/>
    </row>
    <row r="10979" spans="7:7">
      <c r="G10979" s="31"/>
    </row>
    <row r="10980" spans="7:7">
      <c r="G10980" s="31"/>
    </row>
    <row r="10981" spans="7:7">
      <c r="G10981" s="31"/>
    </row>
    <row r="10982" spans="7:7">
      <c r="G10982" s="31"/>
    </row>
    <row r="10983" spans="7:7">
      <c r="G10983" s="31"/>
    </row>
    <row r="10984" spans="7:7">
      <c r="G10984" s="31"/>
    </row>
    <row r="10985" spans="7:7">
      <c r="G10985" s="31"/>
    </row>
    <row r="10986" spans="7:7">
      <c r="G10986" s="31"/>
    </row>
    <row r="10987" spans="7:7">
      <c r="G10987" s="31"/>
    </row>
    <row r="10988" spans="7:7">
      <c r="G10988" s="31"/>
    </row>
    <row r="10989" spans="7:7">
      <c r="G10989" s="31"/>
    </row>
    <row r="10990" spans="7:7">
      <c r="G10990" s="31"/>
    </row>
    <row r="10991" spans="7:7">
      <c r="G10991" s="31"/>
    </row>
    <row r="10992" spans="7:7">
      <c r="G10992" s="31"/>
    </row>
    <row r="10993" spans="7:7">
      <c r="G10993" s="31"/>
    </row>
    <row r="10994" spans="7:7">
      <c r="G10994" s="31"/>
    </row>
    <row r="10995" spans="7:7">
      <c r="G10995" s="31"/>
    </row>
    <row r="10996" spans="7:7">
      <c r="G10996" s="31"/>
    </row>
    <row r="10997" spans="7:7">
      <c r="G10997" s="31"/>
    </row>
    <row r="10998" spans="7:7">
      <c r="G10998" s="31"/>
    </row>
    <row r="10999" spans="7:7">
      <c r="G10999" s="31"/>
    </row>
    <row r="11000" spans="7:7">
      <c r="G11000" s="31"/>
    </row>
    <row r="11001" spans="7:7">
      <c r="G11001" s="31"/>
    </row>
    <row r="11002" spans="7:7">
      <c r="G11002" s="31"/>
    </row>
    <row r="11003" spans="7:7">
      <c r="G11003" s="31"/>
    </row>
    <row r="11004" spans="7:7">
      <c r="G11004" s="31"/>
    </row>
    <row r="11005" spans="7:7">
      <c r="G11005" s="31"/>
    </row>
    <row r="11006" spans="7:7">
      <c r="G11006" s="31"/>
    </row>
    <row r="11007" spans="7:7">
      <c r="G11007" s="31"/>
    </row>
    <row r="11008" spans="7:7">
      <c r="G11008" s="31"/>
    </row>
    <row r="11009" spans="7:7">
      <c r="G11009" s="31"/>
    </row>
    <row r="11010" spans="7:7">
      <c r="G11010" s="31"/>
    </row>
    <row r="11011" spans="7:7">
      <c r="G11011" s="31"/>
    </row>
    <row r="11012" spans="7:7">
      <c r="G11012" s="31"/>
    </row>
    <row r="11013" spans="7:7">
      <c r="G11013" s="31"/>
    </row>
    <row r="11014" spans="7:7">
      <c r="G11014" s="31"/>
    </row>
    <row r="11015" spans="7:7">
      <c r="G11015" s="31"/>
    </row>
    <row r="11016" spans="7:7">
      <c r="G11016" s="31"/>
    </row>
    <row r="11017" spans="7:7">
      <c r="G11017" s="31"/>
    </row>
    <row r="11018" spans="7:7">
      <c r="G11018" s="31"/>
    </row>
    <row r="11019" spans="7:7">
      <c r="G11019" s="31"/>
    </row>
    <row r="11020" spans="7:7">
      <c r="G11020" s="31"/>
    </row>
    <row r="11021" spans="7:7">
      <c r="G11021" s="31"/>
    </row>
    <row r="11022" spans="7:7">
      <c r="G11022" s="31"/>
    </row>
    <row r="11023" spans="7:7">
      <c r="G11023" s="31"/>
    </row>
    <row r="11024" spans="7:7">
      <c r="G11024" s="31"/>
    </row>
    <row r="11025" spans="7:7">
      <c r="G11025" s="31"/>
    </row>
    <row r="11026" spans="7:7">
      <c r="G11026" s="31"/>
    </row>
    <row r="11027" spans="7:7">
      <c r="G11027" s="31"/>
    </row>
    <row r="11028" spans="7:7">
      <c r="G11028" s="31"/>
    </row>
    <row r="11029" spans="7:7">
      <c r="G11029" s="31"/>
    </row>
    <row r="11030" spans="7:7">
      <c r="G11030" s="31"/>
    </row>
    <row r="11031" spans="7:7">
      <c r="G11031" s="31"/>
    </row>
    <row r="11032" spans="7:7">
      <c r="G11032" s="31"/>
    </row>
    <row r="11033" spans="7:7">
      <c r="G11033" s="31"/>
    </row>
    <row r="11034" spans="7:7">
      <c r="G11034" s="31"/>
    </row>
    <row r="11035" spans="7:7">
      <c r="G11035" s="31"/>
    </row>
    <row r="11036" spans="7:7">
      <c r="G11036" s="31"/>
    </row>
    <row r="11037" spans="7:7">
      <c r="G11037" s="31"/>
    </row>
    <row r="11038" spans="7:7">
      <c r="G11038" s="31"/>
    </row>
    <row r="11039" spans="7:7">
      <c r="G11039" s="31"/>
    </row>
    <row r="11040" spans="7:7">
      <c r="G11040" s="31"/>
    </row>
    <row r="11041" spans="7:7">
      <c r="G11041" s="31"/>
    </row>
    <row r="11042" spans="7:7">
      <c r="G11042" s="31"/>
    </row>
    <row r="11043" spans="7:7">
      <c r="G11043" s="31"/>
    </row>
    <row r="11044" spans="7:7">
      <c r="G11044" s="31"/>
    </row>
    <row r="11045" spans="7:7">
      <c r="G11045" s="31"/>
    </row>
    <row r="11046" spans="7:7">
      <c r="G11046" s="31"/>
    </row>
    <row r="11047" spans="7:7">
      <c r="G11047" s="31"/>
    </row>
    <row r="11048" spans="7:7">
      <c r="G11048" s="31"/>
    </row>
    <row r="11049" spans="7:7">
      <c r="G11049" s="31"/>
    </row>
    <row r="11050" spans="7:7">
      <c r="G11050" s="31"/>
    </row>
    <row r="11051" spans="7:7">
      <c r="G11051" s="31"/>
    </row>
    <row r="11052" spans="7:7">
      <c r="G11052" s="31"/>
    </row>
    <row r="11053" spans="7:7">
      <c r="G11053" s="31"/>
    </row>
    <row r="11054" spans="7:7">
      <c r="G11054" s="31"/>
    </row>
    <row r="11055" spans="7:7">
      <c r="G11055" s="31"/>
    </row>
    <row r="11056" spans="7:7">
      <c r="G11056" s="31"/>
    </row>
    <row r="11057" spans="7:7">
      <c r="G11057" s="31"/>
    </row>
    <row r="11058" spans="7:7">
      <c r="G11058" s="31"/>
    </row>
    <row r="11059" spans="7:7">
      <c r="G11059" s="31"/>
    </row>
    <row r="11060" spans="7:7">
      <c r="G11060" s="31"/>
    </row>
    <row r="11061" spans="7:7">
      <c r="G11061" s="31"/>
    </row>
    <row r="11062" spans="7:7">
      <c r="G11062" s="31"/>
    </row>
    <row r="11063" spans="7:7">
      <c r="G11063" s="31"/>
    </row>
    <row r="11064" spans="7:7">
      <c r="G11064" s="31"/>
    </row>
    <row r="11065" spans="7:7">
      <c r="G11065" s="31"/>
    </row>
    <row r="11066" spans="7:7">
      <c r="G11066" s="31"/>
    </row>
    <row r="11067" spans="7:7">
      <c r="G11067" s="31"/>
    </row>
    <row r="11068" spans="7:7">
      <c r="G11068" s="31"/>
    </row>
    <row r="11069" spans="7:7">
      <c r="G11069" s="31"/>
    </row>
    <row r="11070" spans="7:7">
      <c r="G11070" s="31"/>
    </row>
    <row r="11071" spans="7:7">
      <c r="G11071" s="31"/>
    </row>
    <row r="11072" spans="7:7">
      <c r="G11072" s="31"/>
    </row>
    <row r="11073" spans="7:7">
      <c r="G11073" s="31"/>
    </row>
    <row r="11074" spans="7:7">
      <c r="G11074" s="31"/>
    </row>
    <row r="11075" spans="7:7">
      <c r="G11075" s="31"/>
    </row>
    <row r="11076" spans="7:7">
      <c r="G11076" s="31"/>
    </row>
    <row r="11077" spans="7:7">
      <c r="G11077" s="31"/>
    </row>
    <row r="11078" spans="7:7">
      <c r="G11078" s="31"/>
    </row>
    <row r="11079" spans="7:7">
      <c r="G11079" s="31"/>
    </row>
    <row r="11080" spans="7:7">
      <c r="G11080" s="31"/>
    </row>
    <row r="11081" spans="7:7">
      <c r="G11081" s="31"/>
    </row>
    <row r="11082" spans="7:7">
      <c r="G11082" s="31"/>
    </row>
    <row r="11083" spans="7:7">
      <c r="G11083" s="31"/>
    </row>
    <row r="11084" spans="7:7">
      <c r="G11084" s="31"/>
    </row>
    <row r="11085" spans="7:7">
      <c r="G11085" s="31"/>
    </row>
    <row r="11086" spans="7:7">
      <c r="G11086" s="31"/>
    </row>
    <row r="11087" spans="7:7">
      <c r="G11087" s="31"/>
    </row>
    <row r="11088" spans="7:7">
      <c r="G11088" s="31"/>
    </row>
    <row r="11089" spans="7:7">
      <c r="G11089" s="31"/>
    </row>
    <row r="11090" spans="7:7">
      <c r="G11090" s="31"/>
    </row>
    <row r="11091" spans="7:7">
      <c r="G11091" s="31"/>
    </row>
    <row r="11092" spans="7:7">
      <c r="G11092" s="31"/>
    </row>
    <row r="11093" spans="7:7">
      <c r="G11093" s="31"/>
    </row>
    <row r="11094" spans="7:7">
      <c r="G11094" s="31"/>
    </row>
    <row r="11095" spans="7:7">
      <c r="G11095" s="31"/>
    </row>
    <row r="11096" spans="7:7">
      <c r="G11096" s="31"/>
    </row>
    <row r="11097" spans="7:7">
      <c r="G11097" s="31"/>
    </row>
    <row r="11098" spans="7:7">
      <c r="G11098" s="31"/>
    </row>
    <row r="11099" spans="7:7">
      <c r="G11099" s="31"/>
    </row>
    <row r="11100" spans="7:7">
      <c r="G11100" s="31"/>
    </row>
    <row r="11101" spans="7:7">
      <c r="G11101" s="31"/>
    </row>
    <row r="11102" spans="7:7">
      <c r="G11102" s="31"/>
    </row>
    <row r="11103" spans="7:7">
      <c r="G11103" s="31"/>
    </row>
    <row r="11104" spans="7:7">
      <c r="G11104" s="31"/>
    </row>
    <row r="11105" spans="7:7">
      <c r="G11105" s="31"/>
    </row>
    <row r="11106" spans="7:7">
      <c r="G11106" s="31"/>
    </row>
    <row r="11107" spans="7:7">
      <c r="G11107" s="31"/>
    </row>
    <row r="11108" spans="7:7">
      <c r="G11108" s="31"/>
    </row>
    <row r="11109" spans="7:7">
      <c r="G11109" s="31"/>
    </row>
    <row r="11110" spans="7:7">
      <c r="G11110" s="31"/>
    </row>
    <row r="11111" spans="7:7">
      <c r="G11111" s="31"/>
    </row>
    <row r="11112" spans="7:7">
      <c r="G11112" s="31"/>
    </row>
    <row r="11113" spans="7:7">
      <c r="G11113" s="31"/>
    </row>
    <row r="11114" spans="7:7">
      <c r="G11114" s="31"/>
    </row>
    <row r="11115" spans="7:7">
      <c r="G11115" s="31"/>
    </row>
    <row r="11116" spans="7:7">
      <c r="G11116" s="31"/>
    </row>
    <row r="11117" spans="7:7">
      <c r="G11117" s="31"/>
    </row>
    <row r="11118" spans="7:7">
      <c r="G11118" s="31"/>
    </row>
    <row r="11119" spans="7:7">
      <c r="G11119" s="31"/>
    </row>
    <row r="11120" spans="7:7">
      <c r="G11120" s="31"/>
    </row>
    <row r="11121" spans="7:7">
      <c r="G11121" s="31"/>
    </row>
    <row r="11122" spans="7:7">
      <c r="G11122" s="31"/>
    </row>
    <row r="11123" spans="7:7">
      <c r="G11123" s="31"/>
    </row>
    <row r="11124" spans="7:7">
      <c r="G11124" s="31"/>
    </row>
    <row r="11125" spans="7:7">
      <c r="G11125" s="31"/>
    </row>
    <row r="11126" spans="7:7">
      <c r="G11126" s="31"/>
    </row>
    <row r="11127" spans="7:7">
      <c r="G11127" s="31"/>
    </row>
    <row r="11128" spans="7:7">
      <c r="G11128" s="31"/>
    </row>
    <row r="11129" spans="7:7">
      <c r="G11129" s="31"/>
    </row>
    <row r="11130" spans="7:7">
      <c r="G11130" s="31"/>
    </row>
    <row r="11131" spans="7:7">
      <c r="G11131" s="31"/>
    </row>
    <row r="11132" spans="7:7">
      <c r="G11132" s="31"/>
    </row>
    <row r="11133" spans="7:7">
      <c r="G11133" s="31"/>
    </row>
    <row r="11134" spans="7:7">
      <c r="G11134" s="31"/>
    </row>
    <row r="11135" spans="7:7">
      <c r="G11135" s="31"/>
    </row>
    <row r="11136" spans="7:7">
      <c r="G11136" s="31"/>
    </row>
    <row r="11137" spans="7:7">
      <c r="G11137" s="31"/>
    </row>
    <row r="11138" spans="7:7">
      <c r="G11138" s="31"/>
    </row>
    <row r="11139" spans="7:7">
      <c r="G11139" s="31"/>
    </row>
    <row r="11140" spans="7:7">
      <c r="G11140" s="31"/>
    </row>
    <row r="11141" spans="7:7">
      <c r="G11141" s="31"/>
    </row>
    <row r="11142" spans="7:7">
      <c r="G11142" s="31"/>
    </row>
    <row r="11143" spans="7:7">
      <c r="G11143" s="31"/>
    </row>
    <row r="11144" spans="7:7">
      <c r="G11144" s="31"/>
    </row>
    <row r="11145" spans="7:7">
      <c r="G11145" s="31"/>
    </row>
    <row r="11146" spans="7:7">
      <c r="G11146" s="31"/>
    </row>
    <row r="11147" spans="7:7">
      <c r="G11147" s="31"/>
    </row>
    <row r="11148" spans="7:7">
      <c r="G11148" s="31"/>
    </row>
    <row r="11149" spans="7:7">
      <c r="G11149" s="31"/>
    </row>
    <row r="11150" spans="7:7">
      <c r="G11150" s="31"/>
    </row>
    <row r="11151" spans="7:7">
      <c r="G11151" s="31"/>
    </row>
    <row r="11152" spans="7:7">
      <c r="G11152" s="31"/>
    </row>
    <row r="11153" spans="7:7">
      <c r="G11153" s="31"/>
    </row>
    <row r="11154" spans="7:7">
      <c r="G11154" s="31"/>
    </row>
    <row r="11155" spans="7:7">
      <c r="G11155" s="31"/>
    </row>
    <row r="11156" spans="7:7">
      <c r="G11156" s="31"/>
    </row>
    <row r="11157" spans="7:7">
      <c r="G11157" s="31"/>
    </row>
    <row r="11158" spans="7:7">
      <c r="G11158" s="31"/>
    </row>
    <row r="11159" spans="7:7">
      <c r="G11159" s="31"/>
    </row>
    <row r="11160" spans="7:7">
      <c r="G11160" s="31"/>
    </row>
    <row r="11161" spans="7:7">
      <c r="G11161" s="31"/>
    </row>
    <row r="11162" spans="7:7">
      <c r="G11162" s="31"/>
    </row>
    <row r="11163" spans="7:7">
      <c r="G11163" s="31"/>
    </row>
    <row r="11164" spans="7:7">
      <c r="G11164" s="31"/>
    </row>
    <row r="11165" spans="7:7">
      <c r="G11165" s="31"/>
    </row>
    <row r="11166" spans="7:7">
      <c r="G11166" s="31"/>
    </row>
    <row r="11167" spans="7:7">
      <c r="G11167" s="31"/>
    </row>
    <row r="11168" spans="7:7">
      <c r="G11168" s="31"/>
    </row>
    <row r="11169" spans="7:7">
      <c r="G11169" s="31"/>
    </row>
    <row r="11170" spans="7:7">
      <c r="G11170" s="31"/>
    </row>
    <row r="11171" spans="7:7">
      <c r="G11171" s="31"/>
    </row>
    <row r="11172" spans="7:7">
      <c r="G11172" s="31"/>
    </row>
    <row r="11173" spans="7:7">
      <c r="G11173" s="31"/>
    </row>
    <row r="11174" spans="7:7">
      <c r="G11174" s="31"/>
    </row>
    <row r="11175" spans="7:7">
      <c r="G11175" s="31"/>
    </row>
    <row r="11176" spans="7:7">
      <c r="G11176" s="31"/>
    </row>
    <row r="11177" spans="7:7">
      <c r="G11177" s="31"/>
    </row>
    <row r="11178" spans="7:7">
      <c r="G11178" s="31"/>
    </row>
    <row r="11179" spans="7:7">
      <c r="G11179" s="31"/>
    </row>
    <row r="11180" spans="7:7">
      <c r="G11180" s="31"/>
    </row>
    <row r="11181" spans="7:7">
      <c r="G11181" s="31"/>
    </row>
    <row r="11182" spans="7:7">
      <c r="G11182" s="31"/>
    </row>
    <row r="11183" spans="7:7">
      <c r="G11183" s="31"/>
    </row>
    <row r="11184" spans="7:7">
      <c r="G11184" s="31"/>
    </row>
    <row r="11185" spans="7:7">
      <c r="G11185" s="31"/>
    </row>
    <row r="11186" spans="7:7">
      <c r="G11186" s="31"/>
    </row>
    <row r="11187" spans="7:7">
      <c r="G11187" s="31"/>
    </row>
    <row r="11188" spans="7:7">
      <c r="G11188" s="31"/>
    </row>
    <row r="11189" spans="7:7">
      <c r="G11189" s="31"/>
    </row>
    <row r="11190" spans="7:7">
      <c r="G11190" s="31"/>
    </row>
    <row r="11191" spans="7:7">
      <c r="G11191" s="31"/>
    </row>
    <row r="11192" spans="7:7">
      <c r="G11192" s="31"/>
    </row>
    <row r="11193" spans="7:7">
      <c r="G11193" s="31"/>
    </row>
    <row r="11194" spans="7:7">
      <c r="G11194" s="31"/>
    </row>
    <row r="11195" spans="7:7">
      <c r="G11195" s="31"/>
    </row>
    <row r="11196" spans="7:7">
      <c r="G11196" s="31"/>
    </row>
    <row r="11197" spans="7:7">
      <c r="G11197" s="31"/>
    </row>
    <row r="11198" spans="7:7">
      <c r="G11198" s="31"/>
    </row>
    <row r="11199" spans="7:7">
      <c r="G11199" s="31"/>
    </row>
    <row r="11200" spans="7:7">
      <c r="G11200" s="31"/>
    </row>
    <row r="11201" spans="7:7">
      <c r="G11201" s="31"/>
    </row>
    <row r="11202" spans="7:7">
      <c r="G11202" s="31"/>
    </row>
    <row r="11203" spans="7:7">
      <c r="G11203" s="31"/>
    </row>
    <row r="11204" spans="7:7">
      <c r="G11204" s="31"/>
    </row>
    <row r="11205" spans="7:7">
      <c r="G11205" s="31"/>
    </row>
    <row r="11206" spans="7:7">
      <c r="G11206" s="31"/>
    </row>
    <row r="11207" spans="7:7">
      <c r="G11207" s="31"/>
    </row>
    <row r="11208" spans="7:7">
      <c r="G11208" s="31"/>
    </row>
    <row r="11209" spans="7:7">
      <c r="G11209" s="31"/>
    </row>
    <row r="11210" spans="7:7">
      <c r="G11210" s="31"/>
    </row>
    <row r="11211" spans="7:7">
      <c r="G11211" s="31"/>
    </row>
    <row r="11212" spans="7:7">
      <c r="G11212" s="31"/>
    </row>
    <row r="11213" spans="7:7">
      <c r="G11213" s="31"/>
    </row>
    <row r="11214" spans="7:7">
      <c r="G11214" s="31"/>
    </row>
    <row r="11215" spans="7:7">
      <c r="G11215" s="31"/>
    </row>
    <row r="11216" spans="7:7">
      <c r="G11216" s="31"/>
    </row>
    <row r="11217" spans="7:7">
      <c r="G11217" s="31"/>
    </row>
    <row r="11218" spans="7:7">
      <c r="G11218" s="31"/>
    </row>
    <row r="11219" spans="7:7">
      <c r="G11219" s="31"/>
    </row>
    <row r="11220" spans="7:7">
      <c r="G11220" s="31"/>
    </row>
    <row r="11221" spans="7:7">
      <c r="G11221" s="31"/>
    </row>
    <row r="11222" spans="7:7">
      <c r="G11222" s="31"/>
    </row>
    <row r="11223" spans="7:7">
      <c r="G11223" s="31"/>
    </row>
    <row r="11224" spans="7:7">
      <c r="G11224" s="31"/>
    </row>
    <row r="11225" spans="7:7">
      <c r="G11225" s="31"/>
    </row>
    <row r="11226" spans="7:7">
      <c r="G11226" s="31"/>
    </row>
    <row r="11227" spans="7:7">
      <c r="G11227" s="31"/>
    </row>
    <row r="11228" spans="7:7">
      <c r="G11228" s="31"/>
    </row>
    <row r="11229" spans="7:7">
      <c r="G11229" s="31"/>
    </row>
    <row r="11230" spans="7:7">
      <c r="G11230" s="31"/>
    </row>
    <row r="11231" spans="7:7">
      <c r="G11231" s="31"/>
    </row>
    <row r="11232" spans="7:7">
      <c r="G11232" s="31"/>
    </row>
    <row r="11233" spans="7:7">
      <c r="G11233" s="31"/>
    </row>
    <row r="11234" spans="7:7">
      <c r="G11234" s="31"/>
    </row>
    <row r="11235" spans="7:7">
      <c r="G11235" s="31"/>
    </row>
    <row r="11236" spans="7:7">
      <c r="G11236" s="31"/>
    </row>
    <row r="11237" spans="7:7">
      <c r="G11237" s="31"/>
    </row>
    <row r="11238" spans="7:7">
      <c r="G11238" s="31"/>
    </row>
    <row r="11239" spans="7:7">
      <c r="G11239" s="31"/>
    </row>
    <row r="11240" spans="7:7">
      <c r="G11240" s="31"/>
    </row>
    <row r="11241" spans="7:7">
      <c r="G11241" s="31"/>
    </row>
    <row r="11242" spans="7:7">
      <c r="G11242" s="31"/>
    </row>
    <row r="11243" spans="7:7">
      <c r="G11243" s="31"/>
    </row>
    <row r="11244" spans="7:7">
      <c r="G11244" s="31"/>
    </row>
    <row r="11245" spans="7:7">
      <c r="G11245" s="31"/>
    </row>
    <row r="11246" spans="7:7">
      <c r="G11246" s="31"/>
    </row>
    <row r="11247" spans="7:7">
      <c r="G11247" s="31"/>
    </row>
    <row r="11248" spans="7:7">
      <c r="G11248" s="31"/>
    </row>
    <row r="11249" spans="7:7">
      <c r="G11249" s="31"/>
    </row>
    <row r="11250" spans="7:7">
      <c r="G11250" s="31"/>
    </row>
    <row r="11251" spans="7:7">
      <c r="G11251" s="31"/>
    </row>
    <row r="11252" spans="7:7">
      <c r="G11252" s="31"/>
    </row>
    <row r="11253" spans="7:7">
      <c r="G11253" s="31"/>
    </row>
    <row r="11254" spans="7:7">
      <c r="G11254" s="31"/>
    </row>
    <row r="11255" spans="7:7">
      <c r="G11255" s="31"/>
    </row>
    <row r="11256" spans="7:7">
      <c r="G11256" s="31"/>
    </row>
    <row r="11257" spans="7:7">
      <c r="G11257" s="31"/>
    </row>
    <row r="11258" spans="7:7">
      <c r="G11258" s="31"/>
    </row>
    <row r="11259" spans="7:7">
      <c r="G11259" s="31"/>
    </row>
    <row r="11260" spans="7:7">
      <c r="G11260" s="31"/>
    </row>
    <row r="11261" spans="7:7">
      <c r="G11261" s="31"/>
    </row>
    <row r="11262" spans="7:7">
      <c r="G11262" s="31"/>
    </row>
    <row r="11263" spans="7:7">
      <c r="G11263" s="31"/>
    </row>
    <row r="11264" spans="7:7">
      <c r="G11264" s="31"/>
    </row>
    <row r="11265" spans="7:7">
      <c r="G11265" s="31"/>
    </row>
    <row r="11266" spans="7:7">
      <c r="G11266" s="31"/>
    </row>
    <row r="11267" spans="7:7">
      <c r="G11267" s="31"/>
    </row>
    <row r="11268" spans="7:7">
      <c r="G11268" s="31"/>
    </row>
    <row r="11269" spans="7:7">
      <c r="G11269" s="31"/>
    </row>
    <row r="11270" spans="7:7">
      <c r="G11270" s="31"/>
    </row>
    <row r="11271" spans="7:7">
      <c r="G11271" s="31"/>
    </row>
    <row r="11272" spans="7:7">
      <c r="G11272" s="31"/>
    </row>
    <row r="11273" spans="7:7">
      <c r="G11273" s="31"/>
    </row>
    <row r="11274" spans="7:7">
      <c r="G11274" s="31"/>
    </row>
    <row r="11275" spans="7:7">
      <c r="G11275" s="31"/>
    </row>
    <row r="11276" spans="7:7">
      <c r="G11276" s="31"/>
    </row>
    <row r="11277" spans="7:7">
      <c r="G11277" s="31"/>
    </row>
    <row r="11278" spans="7:7">
      <c r="G11278" s="31"/>
    </row>
    <row r="11279" spans="7:7">
      <c r="G11279" s="31"/>
    </row>
    <row r="11280" spans="7:7">
      <c r="G11280" s="31"/>
    </row>
    <row r="11281" spans="7:7">
      <c r="G11281" s="31"/>
    </row>
    <row r="11282" spans="7:7">
      <c r="G11282" s="31"/>
    </row>
    <row r="11283" spans="7:7">
      <c r="G11283" s="31"/>
    </row>
    <row r="11284" spans="7:7">
      <c r="G11284" s="31"/>
    </row>
    <row r="11285" spans="7:7">
      <c r="G11285" s="31"/>
    </row>
    <row r="11286" spans="7:7">
      <c r="G11286" s="31"/>
    </row>
    <row r="11287" spans="7:7">
      <c r="G11287" s="31"/>
    </row>
    <row r="11288" spans="7:7">
      <c r="G11288" s="31"/>
    </row>
    <row r="11289" spans="7:7">
      <c r="G11289" s="31"/>
    </row>
    <row r="11290" spans="7:7">
      <c r="G11290" s="31"/>
    </row>
    <row r="11291" spans="7:7">
      <c r="G11291" s="31"/>
    </row>
    <row r="11292" spans="7:7">
      <c r="G11292" s="31"/>
    </row>
    <row r="11293" spans="7:7">
      <c r="G11293" s="31"/>
    </row>
    <row r="11294" spans="7:7">
      <c r="G11294" s="31"/>
    </row>
    <row r="11295" spans="7:7">
      <c r="G11295" s="31"/>
    </row>
    <row r="11296" spans="7:7">
      <c r="G11296" s="31"/>
    </row>
    <row r="11297" spans="7:7">
      <c r="G11297" s="31"/>
    </row>
    <row r="11298" spans="7:7">
      <c r="G11298" s="31"/>
    </row>
    <row r="11299" spans="7:7">
      <c r="G11299" s="31"/>
    </row>
    <row r="11300" spans="7:7">
      <c r="G11300" s="31"/>
    </row>
    <row r="11301" spans="7:7">
      <c r="G11301" s="31"/>
    </row>
    <row r="11302" spans="7:7">
      <c r="G11302" s="31"/>
    </row>
    <row r="11303" spans="7:7">
      <c r="G11303" s="31"/>
    </row>
    <row r="11304" spans="7:7">
      <c r="G11304" s="31"/>
    </row>
    <row r="11305" spans="7:7">
      <c r="G11305" s="31"/>
    </row>
    <row r="11306" spans="7:7">
      <c r="G11306" s="31"/>
    </row>
    <row r="11307" spans="7:7">
      <c r="G11307" s="31"/>
    </row>
    <row r="11308" spans="7:7">
      <c r="G11308" s="31"/>
    </row>
    <row r="11309" spans="7:7">
      <c r="G11309" s="31"/>
    </row>
    <row r="11310" spans="7:7">
      <c r="G11310" s="31"/>
    </row>
    <row r="11311" spans="7:7">
      <c r="G11311" s="31"/>
    </row>
    <row r="11312" spans="7:7">
      <c r="G11312" s="31"/>
    </row>
    <row r="11313" spans="7:7">
      <c r="G11313" s="31"/>
    </row>
    <row r="11314" spans="7:7">
      <c r="G11314" s="31"/>
    </row>
    <row r="11315" spans="7:7">
      <c r="G11315" s="31"/>
    </row>
    <row r="11316" spans="7:7">
      <c r="G11316" s="31"/>
    </row>
    <row r="11317" spans="7:7">
      <c r="G11317" s="31"/>
    </row>
    <row r="11318" spans="7:7">
      <c r="G11318" s="31"/>
    </row>
    <row r="11319" spans="7:7">
      <c r="G11319" s="31"/>
    </row>
    <row r="11320" spans="7:7">
      <c r="G11320" s="31"/>
    </row>
    <row r="11321" spans="7:7">
      <c r="G11321" s="31"/>
    </row>
    <row r="11322" spans="7:7">
      <c r="G11322" s="31"/>
    </row>
    <row r="11323" spans="7:7">
      <c r="G11323" s="31"/>
    </row>
    <row r="11324" spans="7:7">
      <c r="G11324" s="31"/>
    </row>
    <row r="11325" spans="7:7">
      <c r="G11325" s="31"/>
    </row>
    <row r="11326" spans="7:7">
      <c r="G11326" s="31"/>
    </row>
    <row r="11327" spans="7:7">
      <c r="G11327" s="31"/>
    </row>
    <row r="11328" spans="7:7">
      <c r="G11328" s="31"/>
    </row>
    <row r="11329" spans="7:7">
      <c r="G11329" s="31"/>
    </row>
    <row r="11330" spans="7:7">
      <c r="G11330" s="31"/>
    </row>
    <row r="11331" spans="7:7">
      <c r="G11331" s="31"/>
    </row>
    <row r="11332" spans="7:7">
      <c r="G11332" s="31"/>
    </row>
    <row r="11333" spans="7:7">
      <c r="G11333" s="31"/>
    </row>
    <row r="11334" spans="7:7">
      <c r="G11334" s="31"/>
    </row>
    <row r="11335" spans="7:7">
      <c r="G11335" s="31"/>
    </row>
    <row r="11336" spans="7:7">
      <c r="G11336" s="31"/>
    </row>
    <row r="11337" spans="7:7">
      <c r="G11337" s="31"/>
    </row>
    <row r="11338" spans="7:7">
      <c r="G11338" s="31"/>
    </row>
    <row r="11339" spans="7:7">
      <c r="G11339" s="31"/>
    </row>
    <row r="11340" spans="7:7">
      <c r="G11340" s="31"/>
    </row>
    <row r="11341" spans="7:7">
      <c r="G11341" s="31"/>
    </row>
    <row r="11342" spans="7:7">
      <c r="G11342" s="31"/>
    </row>
    <row r="11343" spans="7:7">
      <c r="G11343" s="31"/>
    </row>
    <row r="11344" spans="7:7">
      <c r="G11344" s="31"/>
    </row>
    <row r="11345" spans="7:7">
      <c r="G11345" s="31"/>
    </row>
    <row r="11346" spans="7:7">
      <c r="G11346" s="31"/>
    </row>
    <row r="11347" spans="7:7">
      <c r="G11347" s="31"/>
    </row>
    <row r="11348" spans="7:7">
      <c r="G11348" s="31"/>
    </row>
    <row r="11349" spans="7:7">
      <c r="G11349" s="31"/>
    </row>
    <row r="11350" spans="7:7">
      <c r="G11350" s="31"/>
    </row>
    <row r="11351" spans="7:7">
      <c r="G11351" s="31"/>
    </row>
    <row r="11352" spans="7:7">
      <c r="G11352" s="31"/>
    </row>
    <row r="11353" spans="7:7">
      <c r="G11353" s="31"/>
    </row>
    <row r="11354" spans="7:7">
      <c r="G11354" s="31"/>
    </row>
    <row r="11355" spans="7:7">
      <c r="G11355" s="31"/>
    </row>
    <row r="11356" spans="7:7">
      <c r="G11356" s="31"/>
    </row>
    <row r="11357" spans="7:7">
      <c r="G11357" s="31"/>
    </row>
    <row r="11358" spans="7:7">
      <c r="G11358" s="31"/>
    </row>
    <row r="11359" spans="7:7">
      <c r="G11359" s="31"/>
    </row>
    <row r="11360" spans="7:7">
      <c r="G11360" s="31"/>
    </row>
    <row r="11361" spans="7:7">
      <c r="G11361" s="31"/>
    </row>
    <row r="11362" spans="7:7">
      <c r="G11362" s="31"/>
    </row>
    <row r="11363" spans="7:7">
      <c r="G11363" s="31"/>
    </row>
    <row r="11364" spans="7:7">
      <c r="G11364" s="31"/>
    </row>
    <row r="11365" spans="7:7">
      <c r="G11365" s="31"/>
    </row>
    <row r="11366" spans="7:7">
      <c r="G11366" s="31"/>
    </row>
    <row r="11367" spans="7:7">
      <c r="G11367" s="31"/>
    </row>
    <row r="11368" spans="7:7">
      <c r="G11368" s="31"/>
    </row>
    <row r="11369" spans="7:7">
      <c r="G11369" s="31"/>
    </row>
    <row r="11370" spans="7:7">
      <c r="G11370" s="31"/>
    </row>
    <row r="11371" spans="7:7">
      <c r="G11371" s="31"/>
    </row>
    <row r="11372" spans="7:7">
      <c r="G11372" s="31"/>
    </row>
    <row r="11373" spans="7:7">
      <c r="G11373" s="31"/>
    </row>
    <row r="11374" spans="7:7">
      <c r="G11374" s="31"/>
    </row>
    <row r="11375" spans="7:7">
      <c r="G11375" s="31"/>
    </row>
    <row r="11376" spans="7:7">
      <c r="G11376" s="31"/>
    </row>
    <row r="11377" spans="7:7">
      <c r="G11377" s="31"/>
    </row>
    <row r="11378" spans="7:7">
      <c r="G11378" s="31"/>
    </row>
    <row r="11379" spans="7:7">
      <c r="G11379" s="31"/>
    </row>
    <row r="11380" spans="7:7">
      <c r="G11380" s="31"/>
    </row>
    <row r="11381" spans="7:7">
      <c r="G11381" s="31"/>
    </row>
    <row r="11382" spans="7:7">
      <c r="G11382" s="31"/>
    </row>
    <row r="11383" spans="7:7">
      <c r="G11383" s="31"/>
    </row>
    <row r="11384" spans="7:7">
      <c r="G11384" s="31"/>
    </row>
    <row r="11385" spans="7:7">
      <c r="G11385" s="31"/>
    </row>
    <row r="11386" spans="7:7">
      <c r="G11386" s="31"/>
    </row>
    <row r="11387" spans="7:7">
      <c r="G11387" s="31"/>
    </row>
    <row r="11388" spans="7:7">
      <c r="G11388" s="31"/>
    </row>
    <row r="11389" spans="7:7">
      <c r="G11389" s="31"/>
    </row>
    <row r="11390" spans="7:7">
      <c r="G11390" s="31"/>
    </row>
    <row r="11391" spans="7:7">
      <c r="G11391" s="31"/>
    </row>
    <row r="11392" spans="7:7">
      <c r="G11392" s="31"/>
    </row>
    <row r="11393" spans="7:7">
      <c r="G11393" s="31"/>
    </row>
    <row r="11394" spans="7:7">
      <c r="G11394" s="31"/>
    </row>
    <row r="11395" spans="7:7">
      <c r="G11395" s="31"/>
    </row>
    <row r="11396" spans="7:7">
      <c r="G11396" s="31"/>
    </row>
    <row r="11397" spans="7:7">
      <c r="G11397" s="31"/>
    </row>
    <row r="11398" spans="7:7">
      <c r="G11398" s="31"/>
    </row>
    <row r="11399" spans="7:7">
      <c r="G11399" s="31"/>
    </row>
    <row r="11400" spans="7:7">
      <c r="G11400" s="31"/>
    </row>
    <row r="11401" spans="7:7">
      <c r="G11401" s="31"/>
    </row>
    <row r="11402" spans="7:7">
      <c r="G11402" s="31"/>
    </row>
    <row r="11403" spans="7:7">
      <c r="G11403" s="31"/>
    </row>
    <row r="11404" spans="7:7">
      <c r="G11404" s="31"/>
    </row>
    <row r="11405" spans="7:7">
      <c r="G11405" s="31"/>
    </row>
    <row r="11406" spans="7:7">
      <c r="G11406" s="31"/>
    </row>
    <row r="11407" spans="7:7">
      <c r="G11407" s="31"/>
    </row>
    <row r="11408" spans="7:7">
      <c r="G11408" s="31"/>
    </row>
    <row r="11409" spans="7:7">
      <c r="G11409" s="31"/>
    </row>
    <row r="11410" spans="7:7">
      <c r="G11410" s="31"/>
    </row>
    <row r="11411" spans="7:7">
      <c r="G11411" s="31"/>
    </row>
    <row r="11412" spans="7:7">
      <c r="G11412" s="31"/>
    </row>
    <row r="11413" spans="7:7">
      <c r="G11413" s="31"/>
    </row>
    <row r="11414" spans="7:7">
      <c r="G11414" s="31"/>
    </row>
    <row r="11415" spans="7:7">
      <c r="G11415" s="31"/>
    </row>
    <row r="11416" spans="7:7">
      <c r="G11416" s="31"/>
    </row>
    <row r="11417" spans="7:7">
      <c r="G11417" s="31"/>
    </row>
    <row r="11418" spans="7:7">
      <c r="G11418" s="31"/>
    </row>
    <row r="11419" spans="7:7">
      <c r="G11419" s="31"/>
    </row>
    <row r="11420" spans="7:7">
      <c r="G11420" s="31"/>
    </row>
    <row r="11421" spans="7:7">
      <c r="G11421" s="31"/>
    </row>
    <row r="11422" spans="7:7">
      <c r="G11422" s="31"/>
    </row>
    <row r="11423" spans="7:7">
      <c r="G11423" s="31"/>
    </row>
    <row r="11424" spans="7:7">
      <c r="G11424" s="31"/>
    </row>
    <row r="11425" spans="7:7">
      <c r="G11425" s="31"/>
    </row>
    <row r="11426" spans="7:7">
      <c r="G11426" s="31"/>
    </row>
    <row r="11427" spans="7:7">
      <c r="G11427" s="31"/>
    </row>
    <row r="11428" spans="7:7">
      <c r="G11428" s="31"/>
    </row>
    <row r="11429" spans="7:7">
      <c r="G11429" s="31"/>
    </row>
    <row r="11430" spans="7:7">
      <c r="G11430" s="31"/>
    </row>
    <row r="11431" spans="7:7">
      <c r="G11431" s="31"/>
    </row>
    <row r="11432" spans="7:7">
      <c r="G11432" s="31"/>
    </row>
    <row r="11433" spans="7:7">
      <c r="G11433" s="31"/>
    </row>
    <row r="11434" spans="7:7">
      <c r="G11434" s="31"/>
    </row>
    <row r="11435" spans="7:7">
      <c r="G11435" s="31"/>
    </row>
    <row r="11436" spans="7:7">
      <c r="G11436" s="31"/>
    </row>
    <row r="11437" spans="7:7">
      <c r="G11437" s="31"/>
    </row>
    <row r="11438" spans="7:7">
      <c r="G11438" s="31"/>
    </row>
    <row r="11439" spans="7:7">
      <c r="G11439" s="31"/>
    </row>
    <row r="11440" spans="7:7">
      <c r="G11440" s="31"/>
    </row>
    <row r="11441" spans="7:7">
      <c r="G11441" s="31"/>
    </row>
    <row r="11442" spans="7:7">
      <c r="G11442" s="31"/>
    </row>
    <row r="11443" spans="7:7">
      <c r="G11443" s="31"/>
    </row>
    <row r="11444" spans="7:7">
      <c r="G11444" s="31"/>
    </row>
    <row r="11445" spans="7:7">
      <c r="G11445" s="31"/>
    </row>
    <row r="11446" spans="7:7">
      <c r="G11446" s="31"/>
    </row>
    <row r="11447" spans="7:7">
      <c r="G11447" s="31"/>
    </row>
    <row r="11448" spans="7:7">
      <c r="G11448" s="31"/>
    </row>
    <row r="11449" spans="7:7">
      <c r="G11449" s="31"/>
    </row>
    <row r="11450" spans="7:7">
      <c r="G11450" s="31"/>
    </row>
    <row r="11451" spans="7:7">
      <c r="G11451" s="31"/>
    </row>
    <row r="11452" spans="7:7">
      <c r="G11452" s="31"/>
    </row>
    <row r="11453" spans="7:7">
      <c r="G11453" s="31"/>
    </row>
    <row r="11454" spans="7:7">
      <c r="G11454" s="31"/>
    </row>
    <row r="11455" spans="7:7">
      <c r="G11455" s="31"/>
    </row>
    <row r="11456" spans="7:7">
      <c r="G11456" s="31"/>
    </row>
    <row r="11457" spans="7:7">
      <c r="G11457" s="31"/>
    </row>
    <row r="11458" spans="7:7">
      <c r="G11458" s="31"/>
    </row>
    <row r="11459" spans="7:7">
      <c r="G11459" s="31"/>
    </row>
    <row r="11460" spans="7:7">
      <c r="G11460" s="31"/>
    </row>
    <row r="11461" spans="7:7">
      <c r="G11461" s="31"/>
    </row>
    <row r="11462" spans="7:7">
      <c r="G11462" s="31"/>
    </row>
    <row r="11463" spans="7:7">
      <c r="G11463" s="31"/>
    </row>
    <row r="11464" spans="7:7">
      <c r="G11464" s="31"/>
    </row>
    <row r="11465" spans="7:7">
      <c r="G11465" s="31"/>
    </row>
    <row r="11466" spans="7:7">
      <c r="G11466" s="31"/>
    </row>
    <row r="11467" spans="7:7">
      <c r="G11467" s="31"/>
    </row>
    <row r="11468" spans="7:7">
      <c r="G11468" s="31"/>
    </row>
    <row r="11469" spans="7:7">
      <c r="G11469" s="31"/>
    </row>
    <row r="11470" spans="7:7">
      <c r="G11470" s="31"/>
    </row>
    <row r="11471" spans="7:7">
      <c r="G11471" s="31"/>
    </row>
    <row r="11472" spans="7:7">
      <c r="G11472" s="31"/>
    </row>
    <row r="11473" spans="7:7">
      <c r="G11473" s="31"/>
    </row>
    <row r="11474" spans="7:7">
      <c r="G11474" s="31"/>
    </row>
    <row r="11475" spans="7:7">
      <c r="G11475" s="31"/>
    </row>
    <row r="11476" spans="7:7">
      <c r="G11476" s="31"/>
    </row>
    <row r="11477" spans="7:7">
      <c r="G11477" s="31"/>
    </row>
    <row r="11478" spans="7:7">
      <c r="G11478" s="31"/>
    </row>
    <row r="11479" spans="7:7">
      <c r="G11479" s="31"/>
    </row>
    <row r="11480" spans="7:7">
      <c r="G11480" s="31"/>
    </row>
    <row r="11481" spans="7:7">
      <c r="G11481" s="31"/>
    </row>
    <row r="11482" spans="7:7">
      <c r="G11482" s="31"/>
    </row>
    <row r="11483" spans="7:7">
      <c r="G11483" s="31"/>
    </row>
    <row r="11484" spans="7:7">
      <c r="G11484" s="31"/>
    </row>
    <row r="11485" spans="7:7">
      <c r="G11485" s="31"/>
    </row>
    <row r="11486" spans="7:7">
      <c r="G11486" s="31"/>
    </row>
    <row r="11487" spans="7:7">
      <c r="G11487" s="31"/>
    </row>
    <row r="11488" spans="7:7">
      <c r="G11488" s="31"/>
    </row>
    <row r="11489" spans="7:7">
      <c r="G11489" s="31"/>
    </row>
    <row r="11490" spans="7:7">
      <c r="G11490" s="31"/>
    </row>
    <row r="11491" spans="7:7">
      <c r="G11491" s="31"/>
    </row>
    <row r="11492" spans="7:7">
      <c r="G11492" s="31"/>
    </row>
    <row r="11493" spans="7:7">
      <c r="G11493" s="31"/>
    </row>
    <row r="11494" spans="7:7">
      <c r="G11494" s="31"/>
    </row>
    <row r="11495" spans="7:7">
      <c r="G11495" s="31"/>
    </row>
    <row r="11496" spans="7:7">
      <c r="G11496" s="31"/>
    </row>
    <row r="11497" spans="7:7">
      <c r="G11497" s="31"/>
    </row>
    <row r="11498" spans="7:7">
      <c r="G11498" s="31"/>
    </row>
    <row r="11499" spans="7:7">
      <c r="G11499" s="31"/>
    </row>
    <row r="11500" spans="7:7">
      <c r="G11500" s="31"/>
    </row>
    <row r="11501" spans="7:7">
      <c r="G11501" s="31"/>
    </row>
    <row r="11502" spans="7:7">
      <c r="G11502" s="31"/>
    </row>
    <row r="11503" spans="7:7">
      <c r="G11503" s="31"/>
    </row>
    <row r="11504" spans="7:7">
      <c r="G11504" s="31"/>
    </row>
    <row r="11505" spans="7:7">
      <c r="G11505" s="31"/>
    </row>
    <row r="11506" spans="7:7">
      <c r="G11506" s="31"/>
    </row>
    <row r="11507" spans="7:7">
      <c r="G11507" s="31"/>
    </row>
    <row r="11508" spans="7:7">
      <c r="G11508" s="31"/>
    </row>
    <row r="11509" spans="7:7">
      <c r="G11509" s="31"/>
    </row>
    <row r="11510" spans="7:7">
      <c r="G11510" s="31"/>
    </row>
    <row r="11511" spans="7:7">
      <c r="G11511" s="31"/>
    </row>
    <row r="11512" spans="7:7">
      <c r="G11512" s="31"/>
    </row>
    <row r="11513" spans="7:7">
      <c r="G11513" s="31"/>
    </row>
    <row r="11514" spans="7:7">
      <c r="G11514" s="31"/>
    </row>
    <row r="11515" spans="7:7">
      <c r="G11515" s="31"/>
    </row>
    <row r="11516" spans="7:7">
      <c r="G11516" s="31"/>
    </row>
    <row r="11517" spans="7:7">
      <c r="G11517" s="31"/>
    </row>
    <row r="11518" spans="7:7">
      <c r="G11518" s="31"/>
    </row>
    <row r="11519" spans="7:7">
      <c r="G11519" s="31"/>
    </row>
    <row r="11520" spans="7:7">
      <c r="G11520" s="31"/>
    </row>
    <row r="11521" spans="7:7">
      <c r="G11521" s="31"/>
    </row>
    <row r="11522" spans="7:7">
      <c r="G11522" s="31"/>
    </row>
    <row r="11523" spans="7:7">
      <c r="G11523" s="31"/>
    </row>
    <row r="11524" spans="7:7">
      <c r="G11524" s="31"/>
    </row>
    <row r="11525" spans="7:7">
      <c r="G11525" s="31"/>
    </row>
    <row r="11526" spans="7:7">
      <c r="G11526" s="31"/>
    </row>
    <row r="11527" spans="7:7">
      <c r="G11527" s="31"/>
    </row>
    <row r="11528" spans="7:7">
      <c r="G11528" s="31"/>
    </row>
    <row r="11529" spans="7:7">
      <c r="G11529" s="31"/>
    </row>
    <row r="11530" spans="7:7">
      <c r="G11530" s="31"/>
    </row>
    <row r="11531" spans="7:7">
      <c r="G11531" s="31"/>
    </row>
    <row r="11532" spans="7:7">
      <c r="G11532" s="31"/>
    </row>
    <row r="11533" spans="7:7">
      <c r="G11533" s="31"/>
    </row>
    <row r="11534" spans="7:7">
      <c r="G11534" s="31"/>
    </row>
    <row r="11535" spans="7:7">
      <c r="G11535" s="31"/>
    </row>
    <row r="11536" spans="7:7">
      <c r="G11536" s="31"/>
    </row>
    <row r="11537" spans="7:7">
      <c r="G11537" s="31"/>
    </row>
    <row r="11538" spans="7:7">
      <c r="G11538" s="31"/>
    </row>
    <row r="11539" spans="7:7">
      <c r="G11539" s="31"/>
    </row>
    <row r="11540" spans="7:7">
      <c r="G11540" s="31"/>
    </row>
    <row r="11541" spans="7:7">
      <c r="G11541" s="31"/>
    </row>
    <row r="11542" spans="7:7">
      <c r="G11542" s="31"/>
    </row>
    <row r="11543" spans="7:7">
      <c r="G11543" s="31"/>
    </row>
    <row r="11544" spans="7:7">
      <c r="G11544" s="31"/>
    </row>
    <row r="11545" spans="7:7">
      <c r="G11545" s="31"/>
    </row>
    <row r="11546" spans="7:7">
      <c r="G11546" s="31"/>
    </row>
    <row r="11547" spans="7:7">
      <c r="G11547" s="31"/>
    </row>
    <row r="11548" spans="7:7">
      <c r="G11548" s="31"/>
    </row>
    <row r="11549" spans="7:7">
      <c r="G11549" s="31"/>
    </row>
    <row r="11550" spans="7:7">
      <c r="G11550" s="31"/>
    </row>
    <row r="11551" spans="7:7">
      <c r="G11551" s="31"/>
    </row>
    <row r="11552" spans="7:7">
      <c r="G11552" s="31"/>
    </row>
    <row r="11553" spans="7:7">
      <c r="G11553" s="31"/>
    </row>
    <row r="11554" spans="7:7">
      <c r="G11554" s="31"/>
    </row>
    <row r="11555" spans="7:7">
      <c r="G11555" s="31"/>
    </row>
    <row r="11556" spans="7:7">
      <c r="G11556" s="31"/>
    </row>
    <row r="11557" spans="7:7">
      <c r="G11557" s="31"/>
    </row>
    <row r="11558" spans="7:7">
      <c r="G11558" s="31"/>
    </row>
    <row r="11559" spans="7:7">
      <c r="G11559" s="31"/>
    </row>
    <row r="11560" spans="7:7">
      <c r="G11560" s="31"/>
    </row>
    <row r="11561" spans="7:7">
      <c r="G11561" s="31"/>
    </row>
    <row r="11562" spans="7:7">
      <c r="G11562" s="31"/>
    </row>
    <row r="11563" spans="7:7">
      <c r="G11563" s="31"/>
    </row>
    <row r="11564" spans="7:7">
      <c r="G11564" s="31"/>
    </row>
    <row r="11565" spans="7:7">
      <c r="G11565" s="31"/>
    </row>
    <row r="11566" spans="7:7">
      <c r="G11566" s="31"/>
    </row>
    <row r="11567" spans="7:7">
      <c r="G11567" s="31"/>
    </row>
    <row r="11568" spans="7:7">
      <c r="G11568" s="31"/>
    </row>
    <row r="11569" spans="7:7">
      <c r="G11569" s="31"/>
    </row>
    <row r="11570" spans="7:7">
      <c r="G11570" s="31"/>
    </row>
    <row r="11571" spans="7:7">
      <c r="G11571" s="31"/>
    </row>
    <row r="11572" spans="7:7">
      <c r="G11572" s="31"/>
    </row>
    <row r="11573" spans="7:7">
      <c r="G11573" s="31"/>
    </row>
    <row r="11574" spans="7:7">
      <c r="G11574" s="31"/>
    </row>
    <row r="11575" spans="7:7">
      <c r="G11575" s="31"/>
    </row>
    <row r="11576" spans="7:7">
      <c r="G11576" s="31"/>
    </row>
    <row r="11577" spans="7:7">
      <c r="G11577" s="31"/>
    </row>
    <row r="11578" spans="7:7">
      <c r="G11578" s="31"/>
    </row>
    <row r="11579" spans="7:7">
      <c r="G11579" s="31"/>
    </row>
    <row r="11580" spans="7:7">
      <c r="G11580" s="31"/>
    </row>
    <row r="11581" spans="7:7">
      <c r="G11581" s="31"/>
    </row>
    <row r="11582" spans="7:7">
      <c r="G11582" s="31"/>
    </row>
    <row r="11583" spans="7:7">
      <c r="G11583" s="31"/>
    </row>
    <row r="11584" spans="7:7">
      <c r="G11584" s="31"/>
    </row>
    <row r="11585" spans="7:7">
      <c r="G11585" s="31"/>
    </row>
    <row r="11586" spans="7:7">
      <c r="G11586" s="31"/>
    </row>
    <row r="11587" spans="7:7">
      <c r="G11587" s="31"/>
    </row>
    <row r="11588" spans="7:7">
      <c r="G11588" s="31"/>
    </row>
    <row r="11589" spans="7:7">
      <c r="G11589" s="31"/>
    </row>
    <row r="11590" spans="7:7">
      <c r="G11590" s="31"/>
    </row>
    <row r="11591" spans="7:7">
      <c r="G11591" s="31"/>
    </row>
    <row r="11592" spans="7:7">
      <c r="G11592" s="31"/>
    </row>
    <row r="11593" spans="7:7">
      <c r="G11593" s="31"/>
    </row>
    <row r="11594" spans="7:7">
      <c r="G11594" s="31"/>
    </row>
    <row r="11595" spans="7:7">
      <c r="G11595" s="31"/>
    </row>
    <row r="11596" spans="7:7">
      <c r="G11596" s="31"/>
    </row>
    <row r="11597" spans="7:7">
      <c r="G11597" s="31"/>
    </row>
    <row r="11598" spans="7:7">
      <c r="G11598" s="31"/>
    </row>
    <row r="11599" spans="7:7">
      <c r="G11599" s="31"/>
    </row>
    <row r="11600" spans="7:7">
      <c r="G11600" s="31"/>
    </row>
    <row r="11601" spans="7:7">
      <c r="G11601" s="31"/>
    </row>
    <row r="11602" spans="7:7">
      <c r="G11602" s="31"/>
    </row>
    <row r="11603" spans="7:7">
      <c r="G11603" s="31"/>
    </row>
    <row r="11604" spans="7:7">
      <c r="G11604" s="31"/>
    </row>
    <row r="11605" spans="7:7">
      <c r="G11605" s="31"/>
    </row>
    <row r="11606" spans="7:7">
      <c r="G11606" s="31"/>
    </row>
    <row r="11607" spans="7:7">
      <c r="G11607" s="31"/>
    </row>
    <row r="11608" spans="7:7">
      <c r="G11608" s="31"/>
    </row>
    <row r="11609" spans="7:7">
      <c r="G11609" s="31"/>
    </row>
    <row r="11610" spans="7:7">
      <c r="G11610" s="31"/>
    </row>
    <row r="11611" spans="7:7">
      <c r="G11611" s="31"/>
    </row>
    <row r="11612" spans="7:7">
      <c r="G11612" s="31"/>
    </row>
    <row r="11613" spans="7:7">
      <c r="G11613" s="31"/>
    </row>
    <row r="11614" spans="7:7">
      <c r="G11614" s="31"/>
    </row>
    <row r="11615" spans="7:7">
      <c r="G11615" s="31"/>
    </row>
    <row r="11616" spans="7:7">
      <c r="G11616" s="31"/>
    </row>
    <row r="11617" spans="7:7">
      <c r="G11617" s="31"/>
    </row>
    <row r="11618" spans="7:7">
      <c r="G11618" s="31"/>
    </row>
    <row r="11619" spans="7:7">
      <c r="G11619" s="31"/>
    </row>
    <row r="11620" spans="7:7">
      <c r="G11620" s="31"/>
    </row>
    <row r="11621" spans="7:7">
      <c r="G11621" s="31"/>
    </row>
    <row r="11622" spans="7:7">
      <c r="G11622" s="31"/>
    </row>
    <row r="11623" spans="7:7">
      <c r="G11623" s="31"/>
    </row>
    <row r="11624" spans="7:7">
      <c r="G11624" s="31"/>
    </row>
    <row r="11625" spans="7:7">
      <c r="G11625" s="31"/>
    </row>
    <row r="11626" spans="7:7">
      <c r="G11626" s="31"/>
    </row>
    <row r="11627" spans="7:7">
      <c r="G11627" s="31"/>
    </row>
    <row r="11628" spans="7:7">
      <c r="G11628" s="31"/>
    </row>
    <row r="11629" spans="7:7">
      <c r="G11629" s="31"/>
    </row>
    <row r="11630" spans="7:7">
      <c r="G11630" s="31"/>
    </row>
    <row r="11631" spans="7:7">
      <c r="G11631" s="31"/>
    </row>
    <row r="11632" spans="7:7">
      <c r="G11632" s="31"/>
    </row>
    <row r="11633" spans="7:7">
      <c r="G11633" s="31"/>
    </row>
    <row r="11634" spans="7:7">
      <c r="G11634" s="31"/>
    </row>
    <row r="11635" spans="7:7">
      <c r="G11635" s="31"/>
    </row>
    <row r="11636" spans="7:7">
      <c r="G11636" s="31"/>
    </row>
    <row r="11637" spans="7:7">
      <c r="G11637" s="31"/>
    </row>
    <row r="11638" spans="7:7">
      <c r="G11638" s="31"/>
    </row>
    <row r="11639" spans="7:7">
      <c r="G11639" s="31"/>
    </row>
    <row r="11640" spans="7:7">
      <c r="G11640" s="31"/>
    </row>
    <row r="11641" spans="7:7">
      <c r="G11641" s="31"/>
    </row>
    <row r="11642" spans="7:7">
      <c r="G11642" s="31"/>
    </row>
    <row r="11643" spans="7:7">
      <c r="G11643" s="31"/>
    </row>
    <row r="11644" spans="7:7">
      <c r="G11644" s="31"/>
    </row>
    <row r="11645" spans="7:7">
      <c r="G11645" s="31"/>
    </row>
    <row r="11646" spans="7:7">
      <c r="G11646" s="31"/>
    </row>
    <row r="11647" spans="7:7">
      <c r="G11647" s="31"/>
    </row>
    <row r="11648" spans="7:7">
      <c r="G11648" s="31"/>
    </row>
    <row r="11649" spans="7:7">
      <c r="G11649" s="31"/>
    </row>
    <row r="11650" spans="7:7">
      <c r="G11650" s="31"/>
    </row>
    <row r="11651" spans="7:7">
      <c r="G11651" s="31"/>
    </row>
    <row r="11652" spans="7:7">
      <c r="G11652" s="31"/>
    </row>
    <row r="11653" spans="7:7">
      <c r="G11653" s="31"/>
    </row>
    <row r="11654" spans="7:7">
      <c r="G11654" s="31"/>
    </row>
    <row r="11655" spans="7:7">
      <c r="G11655" s="31"/>
    </row>
    <row r="11656" spans="7:7">
      <c r="G11656" s="31"/>
    </row>
    <row r="11657" spans="7:7">
      <c r="G11657" s="31"/>
    </row>
    <row r="11658" spans="7:7">
      <c r="G11658" s="31"/>
    </row>
    <row r="11659" spans="7:7">
      <c r="G11659" s="31"/>
    </row>
    <row r="11660" spans="7:7">
      <c r="G11660" s="31"/>
    </row>
    <row r="11661" spans="7:7">
      <c r="G11661" s="31"/>
    </row>
    <row r="11662" spans="7:7">
      <c r="G11662" s="31"/>
    </row>
    <row r="11663" spans="7:7">
      <c r="G11663" s="31"/>
    </row>
    <row r="11664" spans="7:7">
      <c r="G11664" s="31"/>
    </row>
    <row r="11665" spans="7:7">
      <c r="G11665" s="31"/>
    </row>
    <row r="11666" spans="7:7">
      <c r="G11666" s="31"/>
    </row>
    <row r="11667" spans="7:7">
      <c r="G11667" s="31"/>
    </row>
    <row r="11668" spans="7:7">
      <c r="G11668" s="31"/>
    </row>
    <row r="11669" spans="7:7">
      <c r="G11669" s="31"/>
    </row>
    <row r="11670" spans="7:7">
      <c r="G11670" s="31"/>
    </row>
    <row r="11671" spans="7:7">
      <c r="G11671" s="31"/>
    </row>
    <row r="11672" spans="7:7">
      <c r="G11672" s="31"/>
    </row>
    <row r="11673" spans="7:7">
      <c r="G11673" s="31"/>
    </row>
    <row r="11674" spans="7:7">
      <c r="G11674" s="31"/>
    </row>
    <row r="11675" spans="7:7">
      <c r="G11675" s="31"/>
    </row>
    <row r="11676" spans="7:7">
      <c r="G11676" s="31"/>
    </row>
    <row r="11677" spans="7:7">
      <c r="G11677" s="31"/>
    </row>
    <row r="11678" spans="7:7">
      <c r="G11678" s="31"/>
    </row>
    <row r="11679" spans="7:7">
      <c r="G11679" s="31"/>
    </row>
    <row r="11680" spans="7:7">
      <c r="G11680" s="31"/>
    </row>
    <row r="11681" spans="7:7">
      <c r="G11681" s="31"/>
    </row>
    <row r="11682" spans="7:7">
      <c r="G11682" s="31"/>
    </row>
    <row r="11683" spans="7:7">
      <c r="G11683" s="31"/>
    </row>
    <row r="11684" spans="7:7">
      <c r="G11684" s="31"/>
    </row>
    <row r="11685" spans="7:7">
      <c r="G11685" s="31"/>
    </row>
    <row r="11686" spans="7:7">
      <c r="G11686" s="31"/>
    </row>
    <row r="11687" spans="7:7">
      <c r="G11687" s="31"/>
    </row>
    <row r="11688" spans="7:7">
      <c r="G11688" s="31"/>
    </row>
    <row r="11689" spans="7:7">
      <c r="G11689" s="31"/>
    </row>
    <row r="11690" spans="7:7">
      <c r="G11690" s="31"/>
    </row>
    <row r="11691" spans="7:7">
      <c r="G11691" s="31"/>
    </row>
    <row r="11692" spans="7:7">
      <c r="G11692" s="31"/>
    </row>
    <row r="11693" spans="7:7">
      <c r="G11693" s="31"/>
    </row>
    <row r="11694" spans="7:7">
      <c r="G11694" s="31"/>
    </row>
    <row r="11695" spans="7:7">
      <c r="G11695" s="31"/>
    </row>
    <row r="11696" spans="7:7">
      <c r="G11696" s="31"/>
    </row>
    <row r="11697" spans="7:7">
      <c r="G11697" s="31"/>
    </row>
    <row r="11698" spans="7:7">
      <c r="G11698" s="31"/>
    </row>
    <row r="11699" spans="7:7">
      <c r="G11699" s="31"/>
    </row>
    <row r="11700" spans="7:7">
      <c r="G11700" s="31"/>
    </row>
    <row r="11701" spans="7:7">
      <c r="G11701" s="31"/>
    </row>
    <row r="11702" spans="7:7">
      <c r="G11702" s="31"/>
    </row>
    <row r="11703" spans="7:7">
      <c r="G11703" s="31"/>
    </row>
    <row r="11704" spans="7:7">
      <c r="G11704" s="31"/>
    </row>
    <row r="11705" spans="7:7">
      <c r="G11705" s="31"/>
    </row>
    <row r="11706" spans="7:7">
      <c r="G11706" s="31"/>
    </row>
    <row r="11707" spans="7:7">
      <c r="G11707" s="31"/>
    </row>
    <row r="11708" spans="7:7">
      <c r="G11708" s="31"/>
    </row>
    <row r="11709" spans="7:7">
      <c r="G11709" s="31"/>
    </row>
    <row r="11710" spans="7:7">
      <c r="G11710" s="31"/>
    </row>
    <row r="11711" spans="7:7">
      <c r="G11711" s="31"/>
    </row>
    <row r="11712" spans="7:7">
      <c r="G11712" s="31"/>
    </row>
    <row r="11713" spans="7:7">
      <c r="G11713" s="31"/>
    </row>
    <row r="11714" spans="7:7">
      <c r="G11714" s="31"/>
    </row>
    <row r="11715" spans="7:7">
      <c r="G11715" s="31"/>
    </row>
    <row r="11716" spans="7:7">
      <c r="G11716" s="31"/>
    </row>
    <row r="11717" spans="7:7">
      <c r="G11717" s="31"/>
    </row>
    <row r="11718" spans="7:7">
      <c r="G11718" s="31"/>
    </row>
    <row r="11719" spans="7:7">
      <c r="G11719" s="31"/>
    </row>
    <row r="11720" spans="7:7">
      <c r="G11720" s="31"/>
    </row>
    <row r="11721" spans="7:7">
      <c r="G11721" s="31"/>
    </row>
    <row r="11722" spans="7:7">
      <c r="G11722" s="31"/>
    </row>
    <row r="11723" spans="7:7">
      <c r="G11723" s="31"/>
    </row>
    <row r="11724" spans="7:7">
      <c r="G11724" s="31"/>
    </row>
    <row r="11725" spans="7:7">
      <c r="G11725" s="31"/>
    </row>
    <row r="11726" spans="7:7">
      <c r="G11726" s="31"/>
    </row>
    <row r="11727" spans="7:7">
      <c r="G11727" s="31"/>
    </row>
    <row r="11728" spans="7:7">
      <c r="G11728" s="31"/>
    </row>
    <row r="11729" spans="7:7">
      <c r="G11729" s="31"/>
    </row>
    <row r="11730" spans="7:7">
      <c r="G11730" s="31"/>
    </row>
    <row r="11731" spans="7:7">
      <c r="G11731" s="31"/>
    </row>
    <row r="11732" spans="7:7">
      <c r="G11732" s="31"/>
    </row>
    <row r="11733" spans="7:7">
      <c r="G11733" s="31"/>
    </row>
    <row r="11734" spans="7:7">
      <c r="G11734" s="31"/>
    </row>
    <row r="11735" spans="7:7">
      <c r="G11735" s="31"/>
    </row>
    <row r="11736" spans="7:7">
      <c r="G11736" s="31"/>
    </row>
    <row r="11737" spans="7:7">
      <c r="G11737" s="31"/>
    </row>
    <row r="11738" spans="7:7">
      <c r="G11738" s="31"/>
    </row>
    <row r="11739" spans="7:7">
      <c r="G11739" s="31"/>
    </row>
    <row r="11740" spans="7:7">
      <c r="G11740" s="31"/>
    </row>
    <row r="11741" spans="7:7">
      <c r="G11741" s="31"/>
    </row>
    <row r="11742" spans="7:7">
      <c r="G11742" s="31"/>
    </row>
    <row r="11743" spans="7:7">
      <c r="G11743" s="31"/>
    </row>
    <row r="11744" spans="7:7">
      <c r="G11744" s="31"/>
    </row>
    <row r="11745" spans="7:7">
      <c r="G11745" s="31"/>
    </row>
    <row r="11746" spans="7:7">
      <c r="G11746" s="31"/>
    </row>
    <row r="11747" spans="7:7">
      <c r="G11747" s="31"/>
    </row>
    <row r="11748" spans="7:7">
      <c r="G11748" s="31"/>
    </row>
    <row r="11749" spans="7:7">
      <c r="G11749" s="31"/>
    </row>
    <row r="11750" spans="7:7">
      <c r="G11750" s="31"/>
    </row>
    <row r="11751" spans="7:7">
      <c r="G11751" s="31"/>
    </row>
    <row r="11752" spans="7:7">
      <c r="G11752" s="31"/>
    </row>
    <row r="11753" spans="7:7">
      <c r="G11753" s="31"/>
    </row>
    <row r="11754" spans="7:7">
      <c r="G11754" s="31"/>
    </row>
    <row r="11755" spans="7:7">
      <c r="G11755" s="31"/>
    </row>
    <row r="11756" spans="7:7">
      <c r="G11756" s="31"/>
    </row>
    <row r="11757" spans="7:7">
      <c r="G11757" s="31"/>
    </row>
    <row r="11758" spans="7:7">
      <c r="G11758" s="31"/>
    </row>
    <row r="11759" spans="7:7">
      <c r="G11759" s="31"/>
    </row>
    <row r="11760" spans="7:7">
      <c r="G11760" s="31"/>
    </row>
    <row r="11761" spans="7:7">
      <c r="G11761" s="31"/>
    </row>
    <row r="11762" spans="7:7">
      <c r="G11762" s="31"/>
    </row>
    <row r="11763" spans="7:7">
      <c r="G11763" s="31"/>
    </row>
    <row r="11764" spans="7:7">
      <c r="G11764" s="31"/>
    </row>
    <row r="11765" spans="7:7">
      <c r="G11765" s="31"/>
    </row>
    <row r="11766" spans="7:7">
      <c r="G11766" s="31"/>
    </row>
    <row r="11767" spans="7:7">
      <c r="G11767" s="31"/>
    </row>
    <row r="11768" spans="7:7">
      <c r="G11768" s="31"/>
    </row>
    <row r="11769" spans="7:7">
      <c r="G11769" s="31"/>
    </row>
    <row r="11770" spans="7:7">
      <c r="G11770" s="31"/>
    </row>
    <row r="11771" spans="7:7">
      <c r="G11771" s="31"/>
    </row>
    <row r="11772" spans="7:7">
      <c r="G11772" s="31"/>
    </row>
    <row r="11773" spans="7:7">
      <c r="G11773" s="31"/>
    </row>
    <row r="11774" spans="7:7">
      <c r="G11774" s="31"/>
    </row>
    <row r="11775" spans="7:7">
      <c r="G11775" s="31"/>
    </row>
    <row r="11776" spans="7:7">
      <c r="G11776" s="31"/>
    </row>
    <row r="11777" spans="7:7">
      <c r="G11777" s="31"/>
    </row>
    <row r="11778" spans="7:7">
      <c r="G11778" s="31"/>
    </row>
    <row r="11779" spans="7:7">
      <c r="G11779" s="31"/>
    </row>
    <row r="11780" spans="7:7">
      <c r="G11780" s="31"/>
    </row>
    <row r="11781" spans="7:7">
      <c r="G11781" s="31"/>
    </row>
    <row r="11782" spans="7:7">
      <c r="G11782" s="31"/>
    </row>
    <row r="11783" spans="7:7">
      <c r="G11783" s="31"/>
    </row>
    <row r="11784" spans="7:7">
      <c r="G11784" s="31"/>
    </row>
    <row r="11785" spans="7:7">
      <c r="G11785" s="31"/>
    </row>
    <row r="11786" spans="7:7">
      <c r="G11786" s="31"/>
    </row>
    <row r="11787" spans="7:7">
      <c r="G11787" s="31"/>
    </row>
    <row r="11788" spans="7:7">
      <c r="G11788" s="31"/>
    </row>
    <row r="11789" spans="7:7">
      <c r="G11789" s="31"/>
    </row>
    <row r="11790" spans="7:7">
      <c r="G11790" s="31"/>
    </row>
    <row r="11791" spans="7:7">
      <c r="G11791" s="31"/>
    </row>
    <row r="11792" spans="7:7">
      <c r="G11792" s="31"/>
    </row>
    <row r="11793" spans="7:7">
      <c r="G11793" s="31"/>
    </row>
    <row r="11794" spans="7:7">
      <c r="G11794" s="31"/>
    </row>
    <row r="11795" spans="7:7">
      <c r="G11795" s="31"/>
    </row>
    <row r="11796" spans="7:7">
      <c r="G11796" s="31"/>
    </row>
    <row r="11797" spans="7:7">
      <c r="G11797" s="31"/>
    </row>
    <row r="11798" spans="7:7">
      <c r="G11798" s="31"/>
    </row>
    <row r="11799" spans="7:7">
      <c r="G11799" s="31"/>
    </row>
    <row r="11800" spans="7:7">
      <c r="G11800" s="31"/>
    </row>
    <row r="11801" spans="7:7">
      <c r="G11801" s="31"/>
    </row>
    <row r="11802" spans="7:7">
      <c r="G11802" s="31"/>
    </row>
    <row r="11803" spans="7:7">
      <c r="G11803" s="31"/>
    </row>
    <row r="11804" spans="7:7">
      <c r="G11804" s="31"/>
    </row>
    <row r="11805" spans="7:7">
      <c r="G11805" s="31"/>
    </row>
    <row r="11806" spans="7:7">
      <c r="G11806" s="31"/>
    </row>
    <row r="11807" spans="7:7">
      <c r="G11807" s="31"/>
    </row>
    <row r="11808" spans="7:7">
      <c r="G11808" s="31"/>
    </row>
    <row r="11809" spans="7:7">
      <c r="G11809" s="31"/>
    </row>
    <row r="11810" spans="7:7">
      <c r="G11810" s="31"/>
    </row>
    <row r="11811" spans="7:7">
      <c r="G11811" s="31"/>
    </row>
    <row r="11812" spans="7:7">
      <c r="G11812" s="31"/>
    </row>
    <row r="11813" spans="7:7">
      <c r="G11813" s="31"/>
    </row>
    <row r="11814" spans="7:7">
      <c r="G11814" s="31"/>
    </row>
    <row r="11815" spans="7:7">
      <c r="G11815" s="31"/>
    </row>
    <row r="11816" spans="7:7">
      <c r="G11816" s="31"/>
    </row>
    <row r="11817" spans="7:7">
      <c r="G11817" s="31"/>
    </row>
    <row r="11818" spans="7:7">
      <c r="G11818" s="31"/>
    </row>
    <row r="11819" spans="7:7">
      <c r="G11819" s="31"/>
    </row>
    <row r="11820" spans="7:7">
      <c r="G11820" s="31"/>
    </row>
    <row r="11821" spans="7:7">
      <c r="G11821" s="31"/>
    </row>
    <row r="11822" spans="7:7">
      <c r="G11822" s="31"/>
    </row>
    <row r="11823" spans="7:7">
      <c r="G11823" s="31"/>
    </row>
    <row r="11824" spans="7:7">
      <c r="G11824" s="31"/>
    </row>
    <row r="11825" spans="7:7">
      <c r="G11825" s="31"/>
    </row>
    <row r="11826" spans="7:7">
      <c r="G11826" s="31"/>
    </row>
    <row r="11827" spans="7:7">
      <c r="G11827" s="31"/>
    </row>
    <row r="11828" spans="7:7">
      <c r="G11828" s="31"/>
    </row>
    <row r="11829" spans="7:7">
      <c r="G11829" s="31"/>
    </row>
    <row r="11830" spans="7:7">
      <c r="G11830" s="31"/>
    </row>
    <row r="11831" spans="7:7">
      <c r="G11831" s="31"/>
    </row>
    <row r="11832" spans="7:7">
      <c r="G11832" s="31"/>
    </row>
    <row r="11833" spans="7:7">
      <c r="G11833" s="31"/>
    </row>
    <row r="11834" spans="7:7">
      <c r="G11834" s="31"/>
    </row>
    <row r="11835" spans="7:7">
      <c r="G11835" s="31"/>
    </row>
    <row r="11836" spans="7:7">
      <c r="G11836" s="31"/>
    </row>
    <row r="11837" spans="7:7">
      <c r="G11837" s="31"/>
    </row>
    <row r="11838" spans="7:7">
      <c r="G11838" s="31"/>
    </row>
    <row r="11839" spans="7:7">
      <c r="G11839" s="31"/>
    </row>
    <row r="11840" spans="7:7">
      <c r="G11840" s="31"/>
    </row>
    <row r="11841" spans="7:7">
      <c r="G11841" s="31"/>
    </row>
    <row r="11842" spans="7:7">
      <c r="G11842" s="31"/>
    </row>
    <row r="11843" spans="7:7">
      <c r="G11843" s="31"/>
    </row>
    <row r="11844" spans="7:7">
      <c r="G11844" s="31"/>
    </row>
    <row r="11845" spans="7:7">
      <c r="G11845" s="31"/>
    </row>
    <row r="11846" spans="7:7">
      <c r="G11846" s="31"/>
    </row>
    <row r="11847" spans="7:7">
      <c r="G11847" s="31"/>
    </row>
    <row r="11848" spans="7:7">
      <c r="G11848" s="31"/>
    </row>
    <row r="11849" spans="7:7">
      <c r="G11849" s="31"/>
    </row>
    <row r="11850" spans="7:7">
      <c r="G11850" s="31"/>
    </row>
    <row r="11851" spans="7:7">
      <c r="G11851" s="31"/>
    </row>
    <row r="11852" spans="7:7">
      <c r="G11852" s="31"/>
    </row>
    <row r="11853" spans="7:7">
      <c r="G11853" s="31"/>
    </row>
    <row r="11854" spans="7:7">
      <c r="G11854" s="31"/>
    </row>
    <row r="11855" spans="7:7">
      <c r="G11855" s="31"/>
    </row>
    <row r="11856" spans="7:7">
      <c r="G11856" s="31"/>
    </row>
    <row r="11857" spans="7:7">
      <c r="G11857" s="31"/>
    </row>
    <row r="11858" spans="7:7">
      <c r="G11858" s="31"/>
    </row>
    <row r="11859" spans="7:7">
      <c r="G11859" s="31"/>
    </row>
    <row r="11860" spans="7:7">
      <c r="G11860" s="31"/>
    </row>
    <row r="11861" spans="7:7">
      <c r="G11861" s="31"/>
    </row>
    <row r="11862" spans="7:7">
      <c r="G11862" s="31"/>
    </row>
    <row r="11863" spans="7:7">
      <c r="G11863" s="31"/>
    </row>
    <row r="11864" spans="7:7">
      <c r="G11864" s="31"/>
    </row>
    <row r="11865" spans="7:7">
      <c r="G11865" s="31"/>
    </row>
    <row r="11866" spans="7:7">
      <c r="G11866" s="31"/>
    </row>
    <row r="11867" spans="7:7">
      <c r="G11867" s="31"/>
    </row>
    <row r="11868" spans="7:7">
      <c r="G11868" s="31"/>
    </row>
    <row r="11869" spans="7:7">
      <c r="G11869" s="31"/>
    </row>
    <row r="11870" spans="7:7">
      <c r="G11870" s="31"/>
    </row>
    <row r="11871" spans="7:7">
      <c r="G11871" s="31"/>
    </row>
    <row r="11872" spans="7:7">
      <c r="G11872" s="31"/>
    </row>
    <row r="11873" spans="7:7">
      <c r="G11873" s="31"/>
    </row>
    <row r="11874" spans="7:7">
      <c r="G11874" s="31"/>
    </row>
    <row r="11875" spans="7:7">
      <c r="G11875" s="31"/>
    </row>
    <row r="11876" spans="7:7">
      <c r="G11876" s="31"/>
    </row>
    <row r="11877" spans="7:7">
      <c r="G11877" s="31"/>
    </row>
    <row r="11878" spans="7:7">
      <c r="G11878" s="31"/>
    </row>
    <row r="11879" spans="7:7">
      <c r="G11879" s="31"/>
    </row>
    <row r="11880" spans="7:7">
      <c r="G11880" s="31"/>
    </row>
    <row r="11881" spans="7:7">
      <c r="G11881" s="31"/>
    </row>
    <row r="11882" spans="7:7">
      <c r="G11882" s="31"/>
    </row>
    <row r="11883" spans="7:7">
      <c r="G11883" s="31"/>
    </row>
    <row r="11884" spans="7:7">
      <c r="G11884" s="31"/>
    </row>
    <row r="11885" spans="7:7">
      <c r="G11885" s="31"/>
    </row>
    <row r="11886" spans="7:7">
      <c r="G11886" s="31"/>
    </row>
    <row r="11887" spans="7:7">
      <c r="G11887" s="31"/>
    </row>
    <row r="11888" spans="7:7">
      <c r="G11888" s="31"/>
    </row>
    <row r="11889" spans="7:7">
      <c r="G11889" s="31"/>
    </row>
    <row r="11890" spans="7:7">
      <c r="G11890" s="31"/>
    </row>
    <row r="11891" spans="7:7">
      <c r="G11891" s="31"/>
    </row>
    <row r="11892" spans="7:7">
      <c r="G11892" s="31"/>
    </row>
    <row r="11893" spans="7:7">
      <c r="G11893" s="31"/>
    </row>
    <row r="11894" spans="7:7">
      <c r="G11894" s="31"/>
    </row>
    <row r="11895" spans="7:7">
      <c r="G11895" s="31"/>
    </row>
    <row r="11896" spans="7:7">
      <c r="G11896" s="31"/>
    </row>
    <row r="11897" spans="7:7">
      <c r="G11897" s="31"/>
    </row>
    <row r="11898" spans="7:7">
      <c r="G11898" s="31"/>
    </row>
    <row r="11899" spans="7:7">
      <c r="G11899" s="31"/>
    </row>
    <row r="11900" spans="7:7">
      <c r="G11900" s="31"/>
    </row>
    <row r="11901" spans="7:7">
      <c r="G11901" s="31"/>
    </row>
    <row r="11902" spans="7:7">
      <c r="G11902" s="31"/>
    </row>
    <row r="11903" spans="7:7">
      <c r="G11903" s="31"/>
    </row>
    <row r="11904" spans="7:7">
      <c r="G11904" s="31"/>
    </row>
    <row r="11905" spans="7:7">
      <c r="G11905" s="31"/>
    </row>
    <row r="11906" spans="7:7">
      <c r="G11906" s="31"/>
    </row>
    <row r="11907" spans="7:7">
      <c r="G11907" s="31"/>
    </row>
    <row r="11908" spans="7:7">
      <c r="G11908" s="31"/>
    </row>
    <row r="11909" spans="7:7">
      <c r="G11909" s="31"/>
    </row>
    <row r="11910" spans="7:7">
      <c r="G11910" s="31"/>
    </row>
    <row r="11911" spans="7:7">
      <c r="G11911" s="31"/>
    </row>
    <row r="11912" spans="7:7">
      <c r="G11912" s="31"/>
    </row>
    <row r="11913" spans="7:7">
      <c r="G11913" s="31"/>
    </row>
    <row r="11914" spans="7:7">
      <c r="G11914" s="31"/>
    </row>
    <row r="11915" spans="7:7">
      <c r="G11915" s="31"/>
    </row>
    <row r="11916" spans="7:7">
      <c r="G11916" s="31"/>
    </row>
    <row r="11917" spans="7:7">
      <c r="G11917" s="31"/>
    </row>
    <row r="11918" spans="7:7">
      <c r="G11918" s="31"/>
    </row>
    <row r="11919" spans="7:7">
      <c r="G11919" s="31"/>
    </row>
    <row r="11920" spans="7:7">
      <c r="G11920" s="31"/>
    </row>
    <row r="11921" spans="7:7">
      <c r="G11921" s="31"/>
    </row>
    <row r="11922" spans="7:7">
      <c r="G11922" s="31"/>
    </row>
    <row r="11923" spans="7:7">
      <c r="G11923" s="31"/>
    </row>
    <row r="11924" spans="7:7">
      <c r="G11924" s="31"/>
    </row>
    <row r="11925" spans="7:7">
      <c r="G11925" s="31"/>
    </row>
    <row r="11926" spans="7:7">
      <c r="G11926" s="31"/>
    </row>
    <row r="11927" spans="7:7">
      <c r="G11927" s="31"/>
    </row>
    <row r="11928" spans="7:7">
      <c r="G11928" s="31"/>
    </row>
    <row r="11929" spans="7:7">
      <c r="G11929" s="31"/>
    </row>
    <row r="11930" spans="7:7">
      <c r="G11930" s="31"/>
    </row>
    <row r="11931" spans="7:7">
      <c r="G11931" s="31"/>
    </row>
    <row r="11932" spans="7:7">
      <c r="G11932" s="31"/>
    </row>
    <row r="11933" spans="7:7">
      <c r="G11933" s="31"/>
    </row>
    <row r="11934" spans="7:7">
      <c r="G11934" s="31"/>
    </row>
    <row r="11935" spans="7:7">
      <c r="G11935" s="31"/>
    </row>
    <row r="11936" spans="7:7">
      <c r="G11936" s="31"/>
    </row>
    <row r="11937" spans="7:7">
      <c r="G11937" s="31"/>
    </row>
    <row r="11938" spans="7:7">
      <c r="G11938" s="31"/>
    </row>
    <row r="11939" spans="7:7">
      <c r="G11939" s="31"/>
    </row>
    <row r="11940" spans="7:7">
      <c r="G11940" s="31"/>
    </row>
    <row r="11941" spans="7:7">
      <c r="G11941" s="31"/>
    </row>
    <row r="11942" spans="7:7">
      <c r="G11942" s="31"/>
    </row>
    <row r="11943" spans="7:7">
      <c r="G11943" s="31"/>
    </row>
    <row r="11944" spans="7:7">
      <c r="G11944" s="31"/>
    </row>
    <row r="11945" spans="7:7">
      <c r="G11945" s="31"/>
    </row>
    <row r="11946" spans="7:7">
      <c r="G11946" s="31"/>
    </row>
    <row r="11947" spans="7:7">
      <c r="G11947" s="31"/>
    </row>
    <row r="11948" spans="7:7">
      <c r="G11948" s="31"/>
    </row>
    <row r="11949" spans="7:7">
      <c r="G11949" s="31"/>
    </row>
    <row r="11950" spans="7:7">
      <c r="G11950" s="31"/>
    </row>
    <row r="11951" spans="7:7">
      <c r="G11951" s="31"/>
    </row>
    <row r="11952" spans="7:7">
      <c r="G11952" s="31"/>
    </row>
    <row r="11953" spans="7:7">
      <c r="G11953" s="31"/>
    </row>
    <row r="11954" spans="7:7">
      <c r="G11954" s="31"/>
    </row>
    <row r="11955" spans="7:7">
      <c r="G11955" s="31"/>
    </row>
    <row r="11956" spans="7:7">
      <c r="G11956" s="31"/>
    </row>
    <row r="11957" spans="7:7">
      <c r="G11957" s="31"/>
    </row>
    <row r="11958" spans="7:7">
      <c r="G11958" s="31"/>
    </row>
    <row r="11959" spans="7:7">
      <c r="G11959" s="31"/>
    </row>
    <row r="11960" spans="7:7">
      <c r="G11960" s="31"/>
    </row>
    <row r="11961" spans="7:7">
      <c r="G11961" s="31"/>
    </row>
    <row r="11962" spans="7:7">
      <c r="G11962" s="31"/>
    </row>
    <row r="11963" spans="7:7">
      <c r="G11963" s="31"/>
    </row>
    <row r="11964" spans="7:7">
      <c r="G11964" s="31"/>
    </row>
    <row r="11965" spans="7:7">
      <c r="G11965" s="31"/>
    </row>
    <row r="11966" spans="7:7">
      <c r="G11966" s="31"/>
    </row>
    <row r="11967" spans="7:7">
      <c r="G11967" s="31"/>
    </row>
    <row r="11968" spans="7:7">
      <c r="G11968" s="31"/>
    </row>
    <row r="11969" spans="7:7">
      <c r="G11969" s="31"/>
    </row>
    <row r="11970" spans="7:7">
      <c r="G11970" s="31"/>
    </row>
    <row r="11971" spans="7:7">
      <c r="G11971" s="31"/>
    </row>
    <row r="11972" spans="7:7">
      <c r="G11972" s="31"/>
    </row>
    <row r="11973" spans="7:7">
      <c r="G11973" s="31"/>
    </row>
    <row r="11974" spans="7:7">
      <c r="G11974" s="31"/>
    </row>
    <row r="11975" spans="7:7">
      <c r="G11975" s="31"/>
    </row>
    <row r="11976" spans="7:7">
      <c r="G11976" s="31"/>
    </row>
    <row r="11977" spans="7:7">
      <c r="G11977" s="31"/>
    </row>
    <row r="11978" spans="7:7">
      <c r="G11978" s="31"/>
    </row>
    <row r="11979" spans="7:7">
      <c r="G11979" s="31"/>
    </row>
    <row r="11980" spans="7:7">
      <c r="G11980" s="31"/>
    </row>
    <row r="11981" spans="7:7">
      <c r="G11981" s="31"/>
    </row>
    <row r="11982" spans="7:7">
      <c r="G11982" s="31"/>
    </row>
    <row r="11983" spans="7:7">
      <c r="G11983" s="31"/>
    </row>
    <row r="11984" spans="7:7">
      <c r="G11984" s="31"/>
    </row>
    <row r="11985" spans="7:7">
      <c r="G11985" s="31"/>
    </row>
    <row r="11986" spans="7:7">
      <c r="G11986" s="31"/>
    </row>
    <row r="11987" spans="7:7">
      <c r="G11987" s="31"/>
    </row>
    <row r="11988" spans="7:7">
      <c r="G11988" s="31"/>
    </row>
    <row r="11989" spans="7:7">
      <c r="G11989" s="31"/>
    </row>
    <row r="11990" spans="7:7">
      <c r="G11990" s="31"/>
    </row>
    <row r="11991" spans="7:7">
      <c r="G11991" s="31"/>
    </row>
    <row r="11992" spans="7:7">
      <c r="G11992" s="31"/>
    </row>
    <row r="11993" spans="7:7">
      <c r="G11993" s="31"/>
    </row>
    <row r="11994" spans="7:7">
      <c r="G11994" s="31"/>
    </row>
    <row r="11995" spans="7:7">
      <c r="G11995" s="31"/>
    </row>
    <row r="11996" spans="7:7">
      <c r="G11996" s="31"/>
    </row>
    <row r="11997" spans="7:7">
      <c r="G11997" s="31"/>
    </row>
    <row r="11998" spans="7:7">
      <c r="G11998" s="31"/>
    </row>
    <row r="11999" spans="7:7">
      <c r="G11999" s="31"/>
    </row>
    <row r="12000" spans="7:7">
      <c r="G12000" s="31"/>
    </row>
    <row r="12001" spans="7:7">
      <c r="G12001" s="31"/>
    </row>
    <row r="12002" spans="7:7">
      <c r="G12002" s="31"/>
    </row>
    <row r="12003" spans="7:7">
      <c r="G12003" s="31"/>
    </row>
    <row r="12004" spans="7:7">
      <c r="G12004" s="31"/>
    </row>
    <row r="12005" spans="7:7">
      <c r="G12005" s="31"/>
    </row>
    <row r="12006" spans="7:7">
      <c r="G12006" s="31"/>
    </row>
    <row r="12007" spans="7:7">
      <c r="G12007" s="31"/>
    </row>
    <row r="12008" spans="7:7">
      <c r="G12008" s="31"/>
    </row>
    <row r="12009" spans="7:7">
      <c r="G12009" s="31"/>
    </row>
    <row r="12010" spans="7:7">
      <c r="G12010" s="31"/>
    </row>
    <row r="12011" spans="7:7">
      <c r="G12011" s="31"/>
    </row>
    <row r="12012" spans="7:7">
      <c r="G12012" s="31"/>
    </row>
    <row r="12013" spans="7:7">
      <c r="G12013" s="31"/>
    </row>
    <row r="12014" spans="7:7">
      <c r="G12014" s="31"/>
    </row>
    <row r="12015" spans="7:7">
      <c r="G12015" s="31"/>
    </row>
    <row r="12016" spans="7:7">
      <c r="G12016" s="31"/>
    </row>
    <row r="12017" spans="7:7">
      <c r="G12017" s="31"/>
    </row>
    <row r="12018" spans="7:7">
      <c r="G12018" s="31"/>
    </row>
    <row r="12019" spans="7:7">
      <c r="G12019" s="31"/>
    </row>
    <row r="12020" spans="7:7">
      <c r="G12020" s="31"/>
    </row>
    <row r="12021" spans="7:7">
      <c r="G12021" s="31"/>
    </row>
    <row r="12022" spans="7:7">
      <c r="G12022" s="31"/>
    </row>
    <row r="12023" spans="7:7">
      <c r="G12023" s="31"/>
    </row>
    <row r="12024" spans="7:7">
      <c r="G12024" s="31"/>
    </row>
    <row r="12025" spans="7:7">
      <c r="G12025" s="31"/>
    </row>
    <row r="12026" spans="7:7">
      <c r="G12026" s="31"/>
    </row>
    <row r="12027" spans="7:7">
      <c r="G12027" s="31"/>
    </row>
    <row r="12028" spans="7:7">
      <c r="G12028" s="31"/>
    </row>
    <row r="12029" spans="7:7">
      <c r="G12029" s="31"/>
    </row>
    <row r="12030" spans="7:7">
      <c r="G12030" s="31"/>
    </row>
    <row r="12031" spans="7:7">
      <c r="G12031" s="31"/>
    </row>
    <row r="12032" spans="7:7">
      <c r="G12032" s="31"/>
    </row>
    <row r="12033" spans="7:7">
      <c r="G12033" s="31"/>
    </row>
    <row r="12034" spans="7:7">
      <c r="G12034" s="31"/>
    </row>
    <row r="12035" spans="7:7">
      <c r="G12035" s="31"/>
    </row>
    <row r="12036" spans="7:7">
      <c r="G12036" s="31"/>
    </row>
    <row r="12037" spans="7:7">
      <c r="G12037" s="31"/>
    </row>
    <row r="12038" spans="7:7">
      <c r="G12038" s="31"/>
    </row>
    <row r="12039" spans="7:7">
      <c r="G12039" s="31"/>
    </row>
    <row r="12040" spans="7:7">
      <c r="G12040" s="31"/>
    </row>
    <row r="12041" spans="7:7">
      <c r="G12041" s="31"/>
    </row>
    <row r="12042" spans="7:7">
      <c r="G12042" s="31"/>
    </row>
    <row r="12043" spans="7:7">
      <c r="G12043" s="31"/>
    </row>
    <row r="12044" spans="7:7">
      <c r="G12044" s="31"/>
    </row>
    <row r="12045" spans="7:7">
      <c r="G12045" s="31"/>
    </row>
    <row r="12046" spans="7:7">
      <c r="G12046" s="31"/>
    </row>
    <row r="12047" spans="7:7">
      <c r="G12047" s="31"/>
    </row>
    <row r="12048" spans="7:7">
      <c r="G12048" s="31"/>
    </row>
    <row r="12049" spans="7:7">
      <c r="G12049" s="31"/>
    </row>
    <row r="12050" spans="7:7">
      <c r="G12050" s="31"/>
    </row>
    <row r="12051" spans="7:7">
      <c r="G12051" s="31"/>
    </row>
    <row r="12052" spans="7:7">
      <c r="G12052" s="31"/>
    </row>
    <row r="12053" spans="7:7">
      <c r="G12053" s="31"/>
    </row>
    <row r="12054" spans="7:7">
      <c r="G12054" s="31"/>
    </row>
    <row r="12055" spans="7:7">
      <c r="G12055" s="31"/>
    </row>
    <row r="12056" spans="7:7">
      <c r="G12056" s="31"/>
    </row>
    <row r="12057" spans="7:7">
      <c r="G12057" s="31"/>
    </row>
    <row r="12058" spans="7:7">
      <c r="G12058" s="31"/>
    </row>
    <row r="12059" spans="7:7">
      <c r="G12059" s="31"/>
    </row>
    <row r="12060" spans="7:7">
      <c r="G12060" s="31"/>
    </row>
    <row r="12061" spans="7:7">
      <c r="G12061" s="31"/>
    </row>
    <row r="12062" spans="7:7">
      <c r="G12062" s="31"/>
    </row>
    <row r="12063" spans="7:7">
      <c r="G12063" s="31"/>
    </row>
    <row r="12064" spans="7:7">
      <c r="G12064" s="31"/>
    </row>
    <row r="12065" spans="7:7">
      <c r="G12065" s="31"/>
    </row>
    <row r="12066" spans="7:7">
      <c r="G12066" s="31"/>
    </row>
    <row r="12067" spans="7:7">
      <c r="G12067" s="31"/>
    </row>
    <row r="12068" spans="7:7">
      <c r="G12068" s="31"/>
    </row>
    <row r="12069" spans="7:7">
      <c r="G12069" s="31"/>
    </row>
    <row r="12070" spans="7:7">
      <c r="G12070" s="31"/>
    </row>
    <row r="12071" spans="7:7">
      <c r="G12071" s="31"/>
    </row>
    <row r="12072" spans="7:7">
      <c r="G12072" s="31"/>
    </row>
    <row r="12073" spans="7:7">
      <c r="G12073" s="31"/>
    </row>
    <row r="12074" spans="7:7">
      <c r="G12074" s="31"/>
    </row>
    <row r="12075" spans="7:7">
      <c r="G12075" s="31"/>
    </row>
    <row r="12076" spans="7:7">
      <c r="G12076" s="31"/>
    </row>
    <row r="12077" spans="7:7">
      <c r="G12077" s="31"/>
    </row>
    <row r="12078" spans="7:7">
      <c r="G12078" s="31"/>
    </row>
    <row r="12079" spans="7:7">
      <c r="G12079" s="31"/>
    </row>
    <row r="12080" spans="7:7">
      <c r="G12080" s="31"/>
    </row>
    <row r="12081" spans="7:7">
      <c r="G12081" s="31"/>
    </row>
    <row r="12082" spans="7:7">
      <c r="G12082" s="31"/>
    </row>
    <row r="12083" spans="7:7">
      <c r="G12083" s="31"/>
    </row>
    <row r="12084" spans="7:7">
      <c r="G12084" s="31"/>
    </row>
    <row r="12085" spans="7:7">
      <c r="G12085" s="31"/>
    </row>
    <row r="12086" spans="7:7">
      <c r="G12086" s="31"/>
    </row>
    <row r="12087" spans="7:7">
      <c r="G12087" s="31"/>
    </row>
    <row r="12088" spans="7:7">
      <c r="G12088" s="31"/>
    </row>
    <row r="12089" spans="7:7">
      <c r="G12089" s="31"/>
    </row>
    <row r="12090" spans="7:7">
      <c r="G12090" s="31"/>
    </row>
    <row r="12091" spans="7:7">
      <c r="G12091" s="31"/>
    </row>
    <row r="12092" spans="7:7">
      <c r="G12092" s="31"/>
    </row>
    <row r="12093" spans="7:7">
      <c r="G12093" s="31"/>
    </row>
    <row r="12094" spans="7:7">
      <c r="G12094" s="31"/>
    </row>
    <row r="12095" spans="7:7">
      <c r="G12095" s="31"/>
    </row>
    <row r="12096" spans="7:7">
      <c r="G12096" s="31"/>
    </row>
    <row r="12097" spans="7:7">
      <c r="G12097" s="31"/>
    </row>
    <row r="12098" spans="7:7">
      <c r="G12098" s="31"/>
    </row>
    <row r="12099" spans="7:7">
      <c r="G12099" s="31"/>
    </row>
    <row r="12100" spans="7:7">
      <c r="G12100" s="31"/>
    </row>
    <row r="12101" spans="7:7">
      <c r="G12101" s="31"/>
    </row>
    <row r="12102" spans="7:7">
      <c r="G12102" s="31"/>
    </row>
    <row r="12103" spans="7:7">
      <c r="G12103" s="31"/>
    </row>
    <row r="12104" spans="7:7">
      <c r="G12104" s="31"/>
    </row>
    <row r="12105" spans="7:7">
      <c r="G12105" s="31"/>
    </row>
    <row r="12106" spans="7:7">
      <c r="G12106" s="31"/>
    </row>
    <row r="12107" spans="7:7">
      <c r="G12107" s="31"/>
    </row>
    <row r="12108" spans="7:7">
      <c r="G12108" s="31"/>
    </row>
    <row r="12109" spans="7:7">
      <c r="G12109" s="31"/>
    </row>
    <row r="12110" spans="7:7">
      <c r="G12110" s="31"/>
    </row>
    <row r="12111" spans="7:7">
      <c r="G12111" s="31"/>
    </row>
    <row r="12112" spans="7:7">
      <c r="G12112" s="31"/>
    </row>
    <row r="12113" spans="7:7">
      <c r="G12113" s="31"/>
    </row>
    <row r="12114" spans="7:7">
      <c r="G12114" s="31"/>
    </row>
    <row r="12115" spans="7:7">
      <c r="G12115" s="31"/>
    </row>
    <row r="12116" spans="7:7">
      <c r="G12116" s="31"/>
    </row>
    <row r="12117" spans="7:7">
      <c r="G12117" s="31"/>
    </row>
    <row r="12118" spans="7:7">
      <c r="G12118" s="31"/>
    </row>
    <row r="12119" spans="7:7">
      <c r="G12119" s="31"/>
    </row>
    <row r="12120" spans="7:7">
      <c r="G12120" s="31"/>
    </row>
    <row r="12121" spans="7:7">
      <c r="G12121" s="31"/>
    </row>
    <row r="12122" spans="7:7">
      <c r="G12122" s="31"/>
    </row>
    <row r="12123" spans="7:7">
      <c r="G12123" s="31"/>
    </row>
    <row r="12124" spans="7:7">
      <c r="G12124" s="31"/>
    </row>
    <row r="12125" spans="7:7">
      <c r="G12125" s="31"/>
    </row>
    <row r="12126" spans="7:7">
      <c r="G12126" s="31"/>
    </row>
    <row r="12127" spans="7:7">
      <c r="G12127" s="31"/>
    </row>
    <row r="12128" spans="7:7">
      <c r="G12128" s="31"/>
    </row>
    <row r="12129" spans="7:7">
      <c r="G12129" s="31"/>
    </row>
    <row r="12130" spans="7:7">
      <c r="G12130" s="31"/>
    </row>
    <row r="12131" spans="7:7">
      <c r="G12131" s="31"/>
    </row>
    <row r="12132" spans="7:7">
      <c r="G12132" s="31"/>
    </row>
    <row r="12133" spans="7:7">
      <c r="G12133" s="31"/>
    </row>
    <row r="12134" spans="7:7">
      <c r="G12134" s="31"/>
    </row>
    <row r="12135" spans="7:7">
      <c r="G12135" s="31"/>
    </row>
    <row r="12136" spans="7:7">
      <c r="G12136" s="31"/>
    </row>
    <row r="12137" spans="7:7">
      <c r="G12137" s="31"/>
    </row>
    <row r="12138" spans="7:7">
      <c r="G12138" s="31"/>
    </row>
    <row r="12139" spans="7:7">
      <c r="G12139" s="31"/>
    </row>
    <row r="12140" spans="7:7">
      <c r="G12140" s="31"/>
    </row>
    <row r="12141" spans="7:7">
      <c r="G12141" s="31"/>
    </row>
    <row r="12142" spans="7:7">
      <c r="G12142" s="31"/>
    </row>
    <row r="12143" spans="7:7">
      <c r="G12143" s="31"/>
    </row>
    <row r="12144" spans="7:7">
      <c r="G12144" s="31"/>
    </row>
    <row r="12145" spans="7:7">
      <c r="G12145" s="31"/>
    </row>
    <row r="12146" spans="7:7">
      <c r="G12146" s="31"/>
    </row>
    <row r="12147" spans="7:7">
      <c r="G12147" s="31"/>
    </row>
    <row r="12148" spans="7:7">
      <c r="G12148" s="31"/>
    </row>
    <row r="12149" spans="7:7">
      <c r="G12149" s="31"/>
    </row>
    <row r="12150" spans="7:7">
      <c r="G12150" s="31"/>
    </row>
    <row r="12151" spans="7:7">
      <c r="G12151" s="31"/>
    </row>
    <row r="12152" spans="7:7">
      <c r="G12152" s="31"/>
    </row>
    <row r="12153" spans="7:7">
      <c r="G12153" s="31"/>
    </row>
    <row r="12154" spans="7:7">
      <c r="G12154" s="31"/>
    </row>
    <row r="12155" spans="7:7">
      <c r="G12155" s="31"/>
    </row>
    <row r="12156" spans="7:7">
      <c r="G12156" s="31"/>
    </row>
    <row r="12157" spans="7:7">
      <c r="G12157" s="31"/>
    </row>
    <row r="12158" spans="7:7">
      <c r="G12158" s="31"/>
    </row>
    <row r="12159" spans="7:7">
      <c r="G12159" s="31"/>
    </row>
    <row r="12160" spans="7:7">
      <c r="G12160" s="31"/>
    </row>
    <row r="12161" spans="7:7">
      <c r="G12161" s="31"/>
    </row>
    <row r="12162" spans="7:7">
      <c r="G12162" s="31"/>
    </row>
    <row r="12163" spans="7:7">
      <c r="G12163" s="31"/>
    </row>
    <row r="12164" spans="7:7">
      <c r="G12164" s="31"/>
    </row>
    <row r="12165" spans="7:7">
      <c r="G12165" s="31"/>
    </row>
    <row r="12166" spans="7:7">
      <c r="G12166" s="31"/>
    </row>
    <row r="12167" spans="7:7">
      <c r="G12167" s="31"/>
    </row>
    <row r="12168" spans="7:7">
      <c r="G12168" s="31"/>
    </row>
    <row r="12169" spans="7:7">
      <c r="G12169" s="31"/>
    </row>
    <row r="12170" spans="7:7">
      <c r="G12170" s="31"/>
    </row>
    <row r="12171" spans="7:7">
      <c r="G12171" s="31"/>
    </row>
    <row r="12172" spans="7:7">
      <c r="G12172" s="31"/>
    </row>
    <row r="12173" spans="7:7">
      <c r="G12173" s="31"/>
    </row>
    <row r="12174" spans="7:7">
      <c r="G12174" s="31"/>
    </row>
    <row r="12175" spans="7:7">
      <c r="G12175" s="31"/>
    </row>
    <row r="12176" spans="7:7">
      <c r="G12176" s="31"/>
    </row>
    <row r="12177" spans="7:7">
      <c r="G12177" s="31"/>
    </row>
    <row r="12178" spans="7:7">
      <c r="G12178" s="31"/>
    </row>
    <row r="12179" spans="7:7">
      <c r="G12179" s="31"/>
    </row>
    <row r="12180" spans="7:7">
      <c r="G12180" s="31"/>
    </row>
    <row r="12181" spans="7:7">
      <c r="G12181" s="31"/>
    </row>
    <row r="12182" spans="7:7">
      <c r="G12182" s="31"/>
    </row>
    <row r="12183" spans="7:7">
      <c r="G12183" s="31"/>
    </row>
    <row r="12184" spans="7:7">
      <c r="G12184" s="31"/>
    </row>
    <row r="12185" spans="7:7">
      <c r="G12185" s="31"/>
    </row>
    <row r="12186" spans="7:7">
      <c r="G12186" s="31"/>
    </row>
    <row r="12187" spans="7:7">
      <c r="G12187" s="31"/>
    </row>
    <row r="12188" spans="7:7">
      <c r="G12188" s="31"/>
    </row>
    <row r="12189" spans="7:7">
      <c r="G12189" s="31"/>
    </row>
    <row r="12190" spans="7:7">
      <c r="G12190" s="31"/>
    </row>
    <row r="12191" spans="7:7">
      <c r="G12191" s="31"/>
    </row>
    <row r="12192" spans="7:7">
      <c r="G12192" s="31"/>
    </row>
    <row r="12193" spans="7:7">
      <c r="G12193" s="31"/>
    </row>
    <row r="12194" spans="7:7">
      <c r="G12194" s="31"/>
    </row>
    <row r="12195" spans="7:7">
      <c r="G12195" s="31"/>
    </row>
    <row r="12196" spans="7:7">
      <c r="G12196" s="31"/>
    </row>
    <row r="12197" spans="7:7">
      <c r="G12197" s="31"/>
    </row>
    <row r="12198" spans="7:7">
      <c r="G12198" s="31"/>
    </row>
    <row r="12199" spans="7:7">
      <c r="G12199" s="31"/>
    </row>
    <row r="12200" spans="7:7">
      <c r="G12200" s="31"/>
    </row>
    <row r="12201" spans="7:7">
      <c r="G12201" s="31"/>
    </row>
    <row r="12202" spans="7:7">
      <c r="G12202" s="31"/>
    </row>
    <row r="12203" spans="7:7">
      <c r="G12203" s="31"/>
    </row>
    <row r="12204" spans="7:7">
      <c r="G12204" s="31"/>
    </row>
    <row r="12205" spans="7:7">
      <c r="G12205" s="31"/>
    </row>
    <row r="12206" spans="7:7">
      <c r="G12206" s="31"/>
    </row>
    <row r="12207" spans="7:7">
      <c r="G12207" s="31"/>
    </row>
    <row r="12208" spans="7:7">
      <c r="G12208" s="31"/>
    </row>
    <row r="12209" spans="7:7">
      <c r="G12209" s="31"/>
    </row>
    <row r="12210" spans="7:7">
      <c r="G12210" s="31"/>
    </row>
    <row r="12211" spans="7:7">
      <c r="G12211" s="31"/>
    </row>
    <row r="12212" spans="7:7">
      <c r="G12212" s="31"/>
    </row>
    <row r="12213" spans="7:7">
      <c r="G12213" s="31"/>
    </row>
    <row r="12214" spans="7:7">
      <c r="G12214" s="31"/>
    </row>
    <row r="12215" spans="7:7">
      <c r="G12215" s="31"/>
    </row>
    <row r="12216" spans="7:7">
      <c r="G12216" s="31"/>
    </row>
    <row r="12217" spans="7:7">
      <c r="G12217" s="31"/>
    </row>
    <row r="12218" spans="7:7">
      <c r="G12218" s="31"/>
    </row>
    <row r="12219" spans="7:7">
      <c r="G12219" s="31"/>
    </row>
    <row r="12220" spans="7:7">
      <c r="G12220" s="31"/>
    </row>
    <row r="12221" spans="7:7">
      <c r="G12221" s="31"/>
    </row>
    <row r="12222" spans="7:7">
      <c r="G12222" s="31"/>
    </row>
    <row r="12223" spans="7:7">
      <c r="G12223" s="31"/>
    </row>
    <row r="12224" spans="7:7">
      <c r="G12224" s="31"/>
    </row>
    <row r="12225" spans="7:7">
      <c r="G12225" s="31"/>
    </row>
    <row r="12226" spans="7:7">
      <c r="G12226" s="31"/>
    </row>
    <row r="12227" spans="7:7">
      <c r="G12227" s="31"/>
    </row>
    <row r="12228" spans="7:7">
      <c r="G12228" s="31"/>
    </row>
    <row r="12229" spans="7:7">
      <c r="G12229" s="31"/>
    </row>
    <row r="12230" spans="7:7">
      <c r="G12230" s="31"/>
    </row>
    <row r="12231" spans="7:7">
      <c r="G12231" s="31"/>
    </row>
    <row r="12232" spans="7:7">
      <c r="G12232" s="31"/>
    </row>
    <row r="12233" spans="7:7">
      <c r="G12233" s="31"/>
    </row>
    <row r="12234" spans="7:7">
      <c r="G12234" s="31"/>
    </row>
    <row r="12235" spans="7:7">
      <c r="G12235" s="31"/>
    </row>
    <row r="12236" spans="7:7">
      <c r="G12236" s="31"/>
    </row>
    <row r="12237" spans="7:7">
      <c r="G12237" s="31"/>
    </row>
    <row r="12238" spans="7:7">
      <c r="G12238" s="31"/>
    </row>
    <row r="12239" spans="7:7">
      <c r="G12239" s="31"/>
    </row>
    <row r="12240" spans="7:7">
      <c r="G12240" s="31"/>
    </row>
    <row r="12241" spans="7:7">
      <c r="G12241" s="31"/>
    </row>
    <row r="12242" spans="7:7">
      <c r="G12242" s="31"/>
    </row>
    <row r="12243" spans="7:7">
      <c r="G12243" s="31"/>
    </row>
    <row r="12244" spans="7:7">
      <c r="G12244" s="31"/>
    </row>
    <row r="12245" spans="7:7">
      <c r="G12245" s="31"/>
    </row>
    <row r="12246" spans="7:7">
      <c r="G12246" s="31"/>
    </row>
    <row r="12247" spans="7:7">
      <c r="G12247" s="31"/>
    </row>
    <row r="12248" spans="7:7">
      <c r="G12248" s="31"/>
    </row>
    <row r="12249" spans="7:7">
      <c r="G12249" s="31"/>
    </row>
    <row r="12250" spans="7:7">
      <c r="G12250" s="31"/>
    </row>
    <row r="12251" spans="7:7">
      <c r="G12251" s="31"/>
    </row>
    <row r="12252" spans="7:7">
      <c r="G12252" s="31"/>
    </row>
    <row r="12253" spans="7:7">
      <c r="G12253" s="31"/>
    </row>
    <row r="12254" spans="7:7">
      <c r="G12254" s="31"/>
    </row>
    <row r="12255" spans="7:7">
      <c r="G12255" s="31"/>
    </row>
    <row r="12256" spans="7:7">
      <c r="G12256" s="31"/>
    </row>
    <row r="12257" spans="7:7">
      <c r="G12257" s="31"/>
    </row>
    <row r="12258" spans="7:7">
      <c r="G12258" s="31"/>
    </row>
    <row r="12259" spans="7:7">
      <c r="G12259" s="31"/>
    </row>
    <row r="12260" spans="7:7">
      <c r="G12260" s="31"/>
    </row>
    <row r="12261" spans="7:7">
      <c r="G12261" s="31"/>
    </row>
    <row r="12262" spans="7:7">
      <c r="G12262" s="31"/>
    </row>
    <row r="12263" spans="7:7">
      <c r="G12263" s="31"/>
    </row>
    <row r="12264" spans="7:7">
      <c r="G12264" s="31"/>
    </row>
    <row r="12265" spans="7:7">
      <c r="G12265" s="31"/>
    </row>
    <row r="12266" spans="7:7">
      <c r="G12266" s="31"/>
    </row>
    <row r="12267" spans="7:7">
      <c r="G12267" s="31"/>
    </row>
    <row r="12268" spans="7:7">
      <c r="G12268" s="31"/>
    </row>
    <row r="12269" spans="7:7">
      <c r="G12269" s="31"/>
    </row>
    <row r="12270" spans="7:7">
      <c r="G12270" s="31"/>
    </row>
    <row r="12271" spans="7:7">
      <c r="G12271" s="31"/>
    </row>
    <row r="12272" spans="7:7">
      <c r="G12272" s="31"/>
    </row>
    <row r="12273" spans="7:7">
      <c r="G12273" s="31"/>
    </row>
    <row r="12274" spans="7:7">
      <c r="G12274" s="31"/>
    </row>
    <row r="12275" spans="7:7">
      <c r="G12275" s="31"/>
    </row>
    <row r="12276" spans="7:7">
      <c r="G12276" s="31"/>
    </row>
    <row r="12277" spans="7:7">
      <c r="G12277" s="31"/>
    </row>
    <row r="12278" spans="7:7">
      <c r="G12278" s="31"/>
    </row>
    <row r="12279" spans="7:7">
      <c r="G12279" s="31"/>
    </row>
    <row r="12280" spans="7:7">
      <c r="G12280" s="31"/>
    </row>
    <row r="12281" spans="7:7">
      <c r="G12281" s="31"/>
    </row>
    <row r="12282" spans="7:7">
      <c r="G12282" s="31"/>
    </row>
    <row r="12283" spans="7:7">
      <c r="G12283" s="31"/>
    </row>
    <row r="12284" spans="7:7">
      <c r="G12284" s="31"/>
    </row>
    <row r="12285" spans="7:7">
      <c r="G12285" s="31"/>
    </row>
    <row r="12286" spans="7:7">
      <c r="G12286" s="31"/>
    </row>
    <row r="12287" spans="7:7">
      <c r="G12287" s="31"/>
    </row>
    <row r="12288" spans="7:7">
      <c r="G12288" s="31"/>
    </row>
    <row r="12289" spans="7:7">
      <c r="G12289" s="31"/>
    </row>
    <row r="12290" spans="7:7">
      <c r="G12290" s="31"/>
    </row>
    <row r="12291" spans="7:7">
      <c r="G12291" s="31"/>
    </row>
    <row r="12292" spans="7:7">
      <c r="G12292" s="31"/>
    </row>
    <row r="12293" spans="7:7">
      <c r="G12293" s="31"/>
    </row>
    <row r="12294" spans="7:7">
      <c r="G12294" s="31"/>
    </row>
    <row r="12295" spans="7:7">
      <c r="G12295" s="31"/>
    </row>
    <row r="12296" spans="7:7">
      <c r="G12296" s="31"/>
    </row>
    <row r="12297" spans="7:7">
      <c r="G12297" s="31"/>
    </row>
    <row r="12298" spans="7:7">
      <c r="G12298" s="31"/>
    </row>
    <row r="12299" spans="7:7">
      <c r="G12299" s="31"/>
    </row>
    <row r="12300" spans="7:7">
      <c r="G12300" s="31"/>
    </row>
    <row r="12301" spans="7:7">
      <c r="G12301" s="31"/>
    </row>
    <row r="12302" spans="7:7">
      <c r="G12302" s="31"/>
    </row>
    <row r="12303" spans="7:7">
      <c r="G12303" s="31"/>
    </row>
    <row r="12304" spans="7:7">
      <c r="G12304" s="31"/>
    </row>
    <row r="12305" spans="7:7">
      <c r="G12305" s="31"/>
    </row>
    <row r="12306" spans="7:7">
      <c r="G12306" s="31"/>
    </row>
    <row r="12307" spans="7:7">
      <c r="G12307" s="31"/>
    </row>
    <row r="12308" spans="7:7">
      <c r="G12308" s="31"/>
    </row>
    <row r="12309" spans="7:7">
      <c r="G12309" s="31"/>
    </row>
    <row r="12310" spans="7:7">
      <c r="G12310" s="31"/>
    </row>
    <row r="12311" spans="7:7">
      <c r="G12311" s="31"/>
    </row>
    <row r="12312" spans="7:7">
      <c r="G12312" s="31"/>
    </row>
    <row r="12313" spans="7:7">
      <c r="G12313" s="31"/>
    </row>
    <row r="12314" spans="7:7">
      <c r="G12314" s="31"/>
    </row>
    <row r="12315" spans="7:7">
      <c r="G12315" s="31"/>
    </row>
    <row r="12316" spans="7:7">
      <c r="G12316" s="31"/>
    </row>
    <row r="12317" spans="7:7">
      <c r="G12317" s="31"/>
    </row>
    <row r="12318" spans="7:7">
      <c r="G12318" s="31"/>
    </row>
    <row r="12319" spans="7:7">
      <c r="G12319" s="31"/>
    </row>
    <row r="12320" spans="7:7">
      <c r="G12320" s="31"/>
    </row>
    <row r="12321" spans="7:7">
      <c r="G12321" s="31"/>
    </row>
    <row r="12322" spans="7:7">
      <c r="G12322" s="31"/>
    </row>
    <row r="12323" spans="7:7">
      <c r="G12323" s="31"/>
    </row>
    <row r="12324" spans="7:7">
      <c r="G12324" s="31"/>
    </row>
    <row r="12325" spans="7:7">
      <c r="G12325" s="31"/>
    </row>
    <row r="12326" spans="7:7">
      <c r="G12326" s="31"/>
    </row>
    <row r="12327" spans="7:7">
      <c r="G12327" s="31"/>
    </row>
    <row r="12328" spans="7:7">
      <c r="G12328" s="31"/>
    </row>
    <row r="12329" spans="7:7">
      <c r="G12329" s="31"/>
    </row>
    <row r="12330" spans="7:7">
      <c r="G12330" s="31"/>
    </row>
    <row r="12331" spans="7:7">
      <c r="G12331" s="31"/>
    </row>
    <row r="12332" spans="7:7">
      <c r="G12332" s="31"/>
    </row>
    <row r="12333" spans="7:7">
      <c r="G12333" s="31"/>
    </row>
    <row r="12334" spans="7:7">
      <c r="G12334" s="31"/>
    </row>
    <row r="12335" spans="7:7">
      <c r="G12335" s="31"/>
    </row>
    <row r="12336" spans="7:7">
      <c r="G12336" s="31"/>
    </row>
    <row r="12337" spans="7:7">
      <c r="G12337" s="31"/>
    </row>
    <row r="12338" spans="7:7">
      <c r="G12338" s="31"/>
    </row>
    <row r="12339" spans="7:7">
      <c r="G12339" s="31"/>
    </row>
    <row r="12340" spans="7:7">
      <c r="G12340" s="31"/>
    </row>
    <row r="12341" spans="7:7">
      <c r="G12341" s="31"/>
    </row>
    <row r="12342" spans="7:7">
      <c r="G12342" s="31"/>
    </row>
    <row r="12343" spans="7:7">
      <c r="G12343" s="31"/>
    </row>
    <row r="12344" spans="7:7">
      <c r="G12344" s="31"/>
    </row>
    <row r="12345" spans="7:7">
      <c r="G12345" s="31"/>
    </row>
    <row r="12346" spans="7:7">
      <c r="G12346" s="31"/>
    </row>
    <row r="12347" spans="7:7">
      <c r="G12347" s="31"/>
    </row>
    <row r="12348" spans="7:7">
      <c r="G12348" s="31"/>
    </row>
    <row r="12349" spans="7:7">
      <c r="G12349" s="31"/>
    </row>
    <row r="12350" spans="7:7">
      <c r="G12350" s="31"/>
    </row>
    <row r="12351" spans="7:7">
      <c r="G12351" s="31"/>
    </row>
    <row r="12352" spans="7:7">
      <c r="G12352" s="31"/>
    </row>
    <row r="12353" spans="7:7">
      <c r="G12353" s="31"/>
    </row>
    <row r="12354" spans="7:7">
      <c r="G12354" s="31"/>
    </row>
    <row r="12355" spans="7:7">
      <c r="G12355" s="31"/>
    </row>
    <row r="12356" spans="7:7">
      <c r="G12356" s="31"/>
    </row>
    <row r="12357" spans="7:7">
      <c r="G12357" s="31"/>
    </row>
    <row r="12358" spans="7:7">
      <c r="G12358" s="31"/>
    </row>
    <row r="12359" spans="7:7">
      <c r="G12359" s="31"/>
    </row>
    <row r="12360" spans="7:7">
      <c r="G12360" s="31"/>
    </row>
    <row r="12361" spans="7:7">
      <c r="G12361" s="31"/>
    </row>
    <row r="12362" spans="7:7">
      <c r="G12362" s="31"/>
    </row>
    <row r="12363" spans="7:7">
      <c r="G12363" s="31"/>
    </row>
    <row r="12364" spans="7:7">
      <c r="G12364" s="31"/>
    </row>
    <row r="12365" spans="7:7">
      <c r="G12365" s="31"/>
    </row>
    <row r="12366" spans="7:7">
      <c r="G12366" s="31"/>
    </row>
    <row r="12367" spans="7:7">
      <c r="G12367" s="31"/>
    </row>
    <row r="12368" spans="7:7">
      <c r="G12368" s="31"/>
    </row>
    <row r="12369" spans="7:7">
      <c r="G12369" s="31"/>
    </row>
    <row r="12370" spans="7:7">
      <c r="G12370" s="31"/>
    </row>
    <row r="12371" spans="7:7">
      <c r="G12371" s="31"/>
    </row>
    <row r="12372" spans="7:7">
      <c r="G12372" s="31"/>
    </row>
    <row r="12373" spans="7:7">
      <c r="G12373" s="31"/>
    </row>
    <row r="12374" spans="7:7">
      <c r="G12374" s="31"/>
    </row>
    <row r="12375" spans="7:7">
      <c r="G12375" s="31"/>
    </row>
    <row r="12376" spans="7:7">
      <c r="G12376" s="31"/>
    </row>
    <row r="12377" spans="7:7">
      <c r="G12377" s="31"/>
    </row>
    <row r="12378" spans="7:7">
      <c r="G12378" s="31"/>
    </row>
    <row r="12379" spans="7:7">
      <c r="G12379" s="31"/>
    </row>
    <row r="12380" spans="7:7">
      <c r="G12380" s="31"/>
    </row>
    <row r="12381" spans="7:7">
      <c r="G12381" s="31"/>
    </row>
    <row r="12382" spans="7:7">
      <c r="G12382" s="31"/>
    </row>
    <row r="12383" spans="7:7">
      <c r="G12383" s="31"/>
    </row>
    <row r="12384" spans="7:7">
      <c r="G12384" s="31"/>
    </row>
    <row r="12385" spans="7:7">
      <c r="G12385" s="31"/>
    </row>
    <row r="12386" spans="7:7">
      <c r="G12386" s="31"/>
    </row>
    <row r="12387" spans="7:7">
      <c r="G12387" s="31"/>
    </row>
    <row r="12388" spans="7:7">
      <c r="G12388" s="31"/>
    </row>
    <row r="12389" spans="7:7">
      <c r="G12389" s="31"/>
    </row>
    <row r="12390" spans="7:7">
      <c r="G12390" s="31"/>
    </row>
    <row r="12391" spans="7:7">
      <c r="G12391" s="31"/>
    </row>
    <row r="12392" spans="7:7">
      <c r="G12392" s="31"/>
    </row>
    <row r="12393" spans="7:7">
      <c r="G12393" s="31"/>
    </row>
    <row r="12394" spans="7:7">
      <c r="G12394" s="31"/>
    </row>
    <row r="12395" spans="7:7">
      <c r="G12395" s="31"/>
    </row>
    <row r="12396" spans="7:7">
      <c r="G12396" s="31"/>
    </row>
    <row r="12397" spans="7:7">
      <c r="G12397" s="31"/>
    </row>
    <row r="12398" spans="7:7">
      <c r="G12398" s="31"/>
    </row>
    <row r="12399" spans="7:7">
      <c r="G12399" s="31"/>
    </row>
    <row r="12400" spans="7:7">
      <c r="G12400" s="31"/>
    </row>
    <row r="12401" spans="7:7">
      <c r="G12401" s="31"/>
    </row>
    <row r="12402" spans="7:7">
      <c r="G12402" s="31"/>
    </row>
    <row r="12403" spans="7:7">
      <c r="G12403" s="31"/>
    </row>
    <row r="12404" spans="7:7">
      <c r="G12404" s="31"/>
    </row>
    <row r="12405" spans="7:7">
      <c r="G12405" s="31"/>
    </row>
    <row r="12406" spans="7:7">
      <c r="G12406" s="31"/>
    </row>
    <row r="12407" spans="7:7">
      <c r="G12407" s="31"/>
    </row>
    <row r="12408" spans="7:7">
      <c r="G12408" s="31"/>
    </row>
    <row r="12409" spans="7:7">
      <c r="G12409" s="31"/>
    </row>
    <row r="12410" spans="7:7">
      <c r="G12410" s="31"/>
    </row>
    <row r="12411" spans="7:7">
      <c r="G12411" s="31"/>
    </row>
    <row r="12412" spans="7:7">
      <c r="G12412" s="31"/>
    </row>
    <row r="12413" spans="7:7">
      <c r="G12413" s="31"/>
    </row>
    <row r="12414" spans="7:7">
      <c r="G12414" s="31"/>
    </row>
    <row r="12415" spans="7:7">
      <c r="G12415" s="31"/>
    </row>
    <row r="12416" spans="7:7">
      <c r="G12416" s="31"/>
    </row>
    <row r="12417" spans="7:7">
      <c r="G12417" s="31"/>
    </row>
    <row r="12418" spans="7:7">
      <c r="G12418" s="31"/>
    </row>
    <row r="12419" spans="7:7">
      <c r="G12419" s="31"/>
    </row>
    <row r="12420" spans="7:7">
      <c r="G12420" s="31"/>
    </row>
    <row r="12421" spans="7:7">
      <c r="G12421" s="31"/>
    </row>
    <row r="12422" spans="7:7">
      <c r="G12422" s="31"/>
    </row>
    <row r="12423" spans="7:7">
      <c r="G12423" s="31"/>
    </row>
    <row r="12424" spans="7:7">
      <c r="G12424" s="31"/>
    </row>
    <row r="12425" spans="7:7">
      <c r="G12425" s="31"/>
    </row>
    <row r="12426" spans="7:7">
      <c r="G12426" s="31"/>
    </row>
    <row r="12427" spans="7:7">
      <c r="G12427" s="31"/>
    </row>
    <row r="12428" spans="7:7">
      <c r="G12428" s="31"/>
    </row>
    <row r="12429" spans="7:7">
      <c r="G12429" s="31"/>
    </row>
    <row r="12430" spans="7:7">
      <c r="G12430" s="31"/>
    </row>
    <row r="12431" spans="7:7">
      <c r="G12431" s="31"/>
    </row>
    <row r="12432" spans="7:7">
      <c r="G12432" s="31"/>
    </row>
    <row r="12433" spans="7:7">
      <c r="G12433" s="31"/>
    </row>
    <row r="12434" spans="7:7">
      <c r="G12434" s="31"/>
    </row>
    <row r="12435" spans="7:7">
      <c r="G12435" s="31"/>
    </row>
    <row r="12436" spans="7:7">
      <c r="G12436" s="31"/>
    </row>
    <row r="12437" spans="7:7">
      <c r="G12437" s="31"/>
    </row>
    <row r="12438" spans="7:7">
      <c r="G12438" s="31"/>
    </row>
    <row r="12439" spans="7:7">
      <c r="G12439" s="31"/>
    </row>
    <row r="12440" spans="7:7">
      <c r="G12440" s="31"/>
    </row>
    <row r="12441" spans="7:7">
      <c r="G12441" s="31"/>
    </row>
    <row r="12442" spans="7:7">
      <c r="G12442" s="31"/>
    </row>
    <row r="12443" spans="7:7">
      <c r="G12443" s="31"/>
    </row>
    <row r="12444" spans="7:7">
      <c r="G12444" s="31"/>
    </row>
    <row r="12445" spans="7:7">
      <c r="G12445" s="31"/>
    </row>
    <row r="12446" spans="7:7">
      <c r="G12446" s="31"/>
    </row>
    <row r="12447" spans="7:7">
      <c r="G12447" s="31"/>
    </row>
    <row r="12448" spans="7:7">
      <c r="G12448" s="31"/>
    </row>
    <row r="12449" spans="7:7">
      <c r="G12449" s="31"/>
    </row>
    <row r="12450" spans="7:7">
      <c r="G12450" s="31"/>
    </row>
    <row r="12451" spans="7:7">
      <c r="G12451" s="31"/>
    </row>
    <row r="12452" spans="7:7">
      <c r="G12452" s="31"/>
    </row>
    <row r="12453" spans="7:7">
      <c r="G12453" s="31"/>
    </row>
    <row r="12454" spans="7:7">
      <c r="G12454" s="31"/>
    </row>
    <row r="12455" spans="7:7">
      <c r="G12455" s="31"/>
    </row>
    <row r="12456" spans="7:7">
      <c r="G12456" s="31"/>
    </row>
    <row r="12457" spans="7:7">
      <c r="G12457" s="31"/>
    </row>
    <row r="12458" spans="7:7">
      <c r="G12458" s="31"/>
    </row>
    <row r="12459" spans="7:7">
      <c r="G12459" s="31"/>
    </row>
    <row r="12460" spans="7:7">
      <c r="G12460" s="31"/>
    </row>
    <row r="12461" spans="7:7">
      <c r="G12461" s="31"/>
    </row>
    <row r="12462" spans="7:7">
      <c r="G12462" s="31"/>
    </row>
    <row r="12463" spans="7:7">
      <c r="G12463" s="31"/>
    </row>
    <row r="12464" spans="7:7">
      <c r="G12464" s="31"/>
    </row>
    <row r="12465" spans="7:7">
      <c r="G12465" s="31"/>
    </row>
    <row r="12466" spans="7:7">
      <c r="G12466" s="31"/>
    </row>
    <row r="12467" spans="7:7">
      <c r="G12467" s="31"/>
    </row>
    <row r="12468" spans="7:7">
      <c r="G12468" s="31"/>
    </row>
    <row r="12469" spans="7:7">
      <c r="G12469" s="31"/>
    </row>
    <row r="12470" spans="7:7">
      <c r="G12470" s="31"/>
    </row>
    <row r="12471" spans="7:7">
      <c r="G12471" s="31"/>
    </row>
    <row r="12472" spans="7:7">
      <c r="G12472" s="31"/>
    </row>
    <row r="12473" spans="7:7">
      <c r="G12473" s="31"/>
    </row>
    <row r="12474" spans="7:7">
      <c r="G12474" s="31"/>
    </row>
    <row r="12475" spans="7:7">
      <c r="G12475" s="31"/>
    </row>
    <row r="12476" spans="7:7">
      <c r="G12476" s="31"/>
    </row>
    <row r="12477" spans="7:7">
      <c r="G12477" s="31"/>
    </row>
    <row r="12478" spans="7:7">
      <c r="G12478" s="31"/>
    </row>
    <row r="12479" spans="7:7">
      <c r="G12479" s="31"/>
    </row>
    <row r="12480" spans="7:7">
      <c r="G12480" s="31"/>
    </row>
    <row r="12481" spans="7:7">
      <c r="G12481" s="31"/>
    </row>
    <row r="12482" spans="7:7">
      <c r="G12482" s="31"/>
    </row>
    <row r="12483" spans="7:7">
      <c r="G12483" s="31"/>
    </row>
    <row r="12484" spans="7:7">
      <c r="G12484" s="31"/>
    </row>
    <row r="12485" spans="7:7">
      <c r="G12485" s="31"/>
    </row>
    <row r="12486" spans="7:7">
      <c r="G12486" s="31"/>
    </row>
    <row r="12487" spans="7:7">
      <c r="G12487" s="31"/>
    </row>
    <row r="12488" spans="7:7">
      <c r="G12488" s="31"/>
    </row>
    <row r="12489" spans="7:7">
      <c r="G12489" s="31"/>
    </row>
    <row r="12490" spans="7:7">
      <c r="G12490" s="31"/>
    </row>
    <row r="12491" spans="7:7">
      <c r="G12491" s="31"/>
    </row>
    <row r="12492" spans="7:7">
      <c r="G12492" s="31"/>
    </row>
    <row r="12493" spans="7:7">
      <c r="G12493" s="31"/>
    </row>
    <row r="12494" spans="7:7">
      <c r="G12494" s="31"/>
    </row>
    <row r="12495" spans="7:7">
      <c r="G12495" s="31"/>
    </row>
    <row r="12496" spans="7:7">
      <c r="G12496" s="31"/>
    </row>
    <row r="12497" spans="7:7">
      <c r="G12497" s="31"/>
    </row>
    <row r="12498" spans="7:7">
      <c r="G12498" s="31"/>
    </row>
    <row r="12499" spans="7:7">
      <c r="G12499" s="31"/>
    </row>
    <row r="12500" spans="7:7">
      <c r="G12500" s="31"/>
    </row>
    <row r="12501" spans="7:7">
      <c r="G12501" s="31"/>
    </row>
    <row r="12502" spans="7:7">
      <c r="G12502" s="31"/>
    </row>
    <row r="12503" spans="7:7">
      <c r="G12503" s="31"/>
    </row>
    <row r="12504" spans="7:7">
      <c r="G12504" s="31"/>
    </row>
    <row r="12505" spans="7:7">
      <c r="G12505" s="31"/>
    </row>
    <row r="12506" spans="7:7">
      <c r="G12506" s="31"/>
    </row>
    <row r="12507" spans="7:7">
      <c r="G12507" s="31"/>
    </row>
    <row r="12508" spans="7:7">
      <c r="G12508" s="31"/>
    </row>
    <row r="12509" spans="7:7">
      <c r="G12509" s="31"/>
    </row>
    <row r="12510" spans="7:7">
      <c r="G12510" s="31"/>
    </row>
    <row r="12511" spans="7:7">
      <c r="G12511" s="31"/>
    </row>
    <row r="12512" spans="7:7">
      <c r="G12512" s="31"/>
    </row>
    <row r="12513" spans="7:7">
      <c r="G12513" s="31"/>
    </row>
    <row r="12514" spans="7:7">
      <c r="G12514" s="31"/>
    </row>
    <row r="12515" spans="7:7">
      <c r="G12515" s="31"/>
    </row>
    <row r="12516" spans="7:7">
      <c r="G12516" s="31"/>
    </row>
    <row r="12517" spans="7:7">
      <c r="G12517" s="31"/>
    </row>
    <row r="12518" spans="7:7">
      <c r="G12518" s="31"/>
    </row>
    <row r="12519" spans="7:7">
      <c r="G12519" s="31"/>
    </row>
    <row r="12520" spans="7:7">
      <c r="G12520" s="31"/>
    </row>
    <row r="12521" spans="7:7">
      <c r="G12521" s="31"/>
    </row>
    <row r="12522" spans="7:7">
      <c r="G12522" s="31"/>
    </row>
    <row r="12523" spans="7:7">
      <c r="G12523" s="31"/>
    </row>
    <row r="12524" spans="7:7">
      <c r="G12524" s="31"/>
    </row>
    <row r="12525" spans="7:7">
      <c r="G12525" s="31"/>
    </row>
    <row r="12526" spans="7:7">
      <c r="G12526" s="31"/>
    </row>
    <row r="12527" spans="7:7">
      <c r="G12527" s="31"/>
    </row>
    <row r="12528" spans="7:7">
      <c r="G12528" s="31"/>
    </row>
    <row r="12529" spans="7:7">
      <c r="G12529" s="31"/>
    </row>
    <row r="12530" spans="7:7">
      <c r="G12530" s="31"/>
    </row>
    <row r="12531" spans="7:7">
      <c r="G12531" s="31"/>
    </row>
    <row r="12532" spans="7:7">
      <c r="G12532" s="31"/>
    </row>
    <row r="12533" spans="7:7">
      <c r="G12533" s="31"/>
    </row>
    <row r="12534" spans="7:7">
      <c r="G12534" s="31"/>
    </row>
    <row r="12535" spans="7:7">
      <c r="G12535" s="31"/>
    </row>
    <row r="12536" spans="7:7">
      <c r="G12536" s="31"/>
    </row>
    <row r="12537" spans="7:7">
      <c r="G12537" s="31"/>
    </row>
    <row r="12538" spans="7:7">
      <c r="G12538" s="31"/>
    </row>
    <row r="12539" spans="7:7">
      <c r="G12539" s="31"/>
    </row>
    <row r="12540" spans="7:7">
      <c r="G12540" s="31"/>
    </row>
    <row r="12541" spans="7:7">
      <c r="G12541" s="31"/>
    </row>
    <row r="12542" spans="7:7">
      <c r="G12542" s="31"/>
    </row>
    <row r="12543" spans="7:7">
      <c r="G12543" s="31"/>
    </row>
    <row r="12544" spans="7:7">
      <c r="G12544" s="31"/>
    </row>
    <row r="12545" spans="7:7">
      <c r="G12545" s="31"/>
    </row>
    <row r="12546" spans="7:7">
      <c r="G12546" s="31"/>
    </row>
    <row r="12547" spans="7:7">
      <c r="G12547" s="31"/>
    </row>
    <row r="12548" spans="7:7">
      <c r="G12548" s="31"/>
    </row>
    <row r="12549" spans="7:7">
      <c r="G12549" s="31"/>
    </row>
    <row r="12550" spans="7:7">
      <c r="G12550" s="31"/>
    </row>
    <row r="12551" spans="7:7">
      <c r="G12551" s="31"/>
    </row>
    <row r="12552" spans="7:7">
      <c r="G12552" s="31"/>
    </row>
    <row r="12553" spans="7:7">
      <c r="G12553" s="31"/>
    </row>
    <row r="12554" spans="7:7">
      <c r="G12554" s="31"/>
    </row>
    <row r="12555" spans="7:7">
      <c r="G12555" s="31"/>
    </row>
    <row r="12556" spans="7:7">
      <c r="G12556" s="31"/>
    </row>
    <row r="12557" spans="7:7">
      <c r="G12557" s="31"/>
    </row>
    <row r="12558" spans="7:7">
      <c r="G12558" s="31"/>
    </row>
    <row r="12559" spans="7:7">
      <c r="G12559" s="31"/>
    </row>
    <row r="12560" spans="7:7">
      <c r="G12560" s="31"/>
    </row>
    <row r="12561" spans="7:7">
      <c r="G12561" s="31"/>
    </row>
    <row r="12562" spans="7:7">
      <c r="G12562" s="31"/>
    </row>
    <row r="12563" spans="7:7">
      <c r="G12563" s="31"/>
    </row>
    <row r="12564" spans="7:7">
      <c r="G12564" s="31"/>
    </row>
    <row r="12565" spans="7:7">
      <c r="G12565" s="31"/>
    </row>
    <row r="12566" spans="7:7">
      <c r="G12566" s="31"/>
    </row>
    <row r="12567" spans="7:7">
      <c r="G12567" s="31"/>
    </row>
    <row r="12568" spans="7:7">
      <c r="G12568" s="31"/>
    </row>
    <row r="12569" spans="7:7">
      <c r="G12569" s="31"/>
    </row>
    <row r="12570" spans="7:7">
      <c r="G12570" s="31"/>
    </row>
    <row r="12571" spans="7:7">
      <c r="G12571" s="31"/>
    </row>
    <row r="12572" spans="7:7">
      <c r="G12572" s="31"/>
    </row>
    <row r="12573" spans="7:7">
      <c r="G12573" s="31"/>
    </row>
    <row r="12574" spans="7:7">
      <c r="G12574" s="31"/>
    </row>
    <row r="12575" spans="7:7">
      <c r="G12575" s="31"/>
    </row>
    <row r="12576" spans="7:7">
      <c r="G12576" s="31"/>
    </row>
    <row r="12577" spans="7:7">
      <c r="G12577" s="31"/>
    </row>
    <row r="12578" spans="7:7">
      <c r="G12578" s="31"/>
    </row>
    <row r="12579" spans="7:7">
      <c r="G12579" s="31"/>
    </row>
    <row r="12580" spans="7:7">
      <c r="G12580" s="31"/>
    </row>
    <row r="12581" spans="7:7">
      <c r="G12581" s="31"/>
    </row>
    <row r="12582" spans="7:7">
      <c r="G12582" s="31"/>
    </row>
    <row r="12583" spans="7:7">
      <c r="G12583" s="31"/>
    </row>
    <row r="12584" spans="7:7">
      <c r="G12584" s="31"/>
    </row>
    <row r="12585" spans="7:7">
      <c r="G12585" s="31"/>
    </row>
    <row r="12586" spans="7:7">
      <c r="G12586" s="31"/>
    </row>
    <row r="12587" spans="7:7">
      <c r="G12587" s="31"/>
    </row>
    <row r="12588" spans="7:7">
      <c r="G12588" s="31"/>
    </row>
    <row r="12589" spans="7:7">
      <c r="G12589" s="31"/>
    </row>
    <row r="12590" spans="7:7">
      <c r="G12590" s="31"/>
    </row>
    <row r="12591" spans="7:7">
      <c r="G12591" s="31"/>
    </row>
    <row r="12592" spans="7:7">
      <c r="G12592" s="31"/>
    </row>
    <row r="12593" spans="7:7">
      <c r="G12593" s="31"/>
    </row>
    <row r="12594" spans="7:7">
      <c r="G12594" s="31"/>
    </row>
    <row r="12595" spans="7:7">
      <c r="G12595" s="31"/>
    </row>
    <row r="12596" spans="7:7">
      <c r="G12596" s="31"/>
    </row>
    <row r="12597" spans="7:7">
      <c r="G12597" s="31"/>
    </row>
    <row r="12598" spans="7:7">
      <c r="G12598" s="31"/>
    </row>
    <row r="12599" spans="7:7">
      <c r="G12599" s="31"/>
    </row>
    <row r="12600" spans="7:7">
      <c r="G12600" s="31"/>
    </row>
    <row r="12601" spans="7:7">
      <c r="G12601" s="31"/>
    </row>
    <row r="12602" spans="7:7">
      <c r="G12602" s="31"/>
    </row>
    <row r="12603" spans="7:7">
      <c r="G12603" s="31"/>
    </row>
    <row r="12604" spans="7:7">
      <c r="G12604" s="31"/>
    </row>
    <row r="12605" spans="7:7">
      <c r="G12605" s="31"/>
    </row>
    <row r="12606" spans="7:7">
      <c r="G12606" s="31"/>
    </row>
    <row r="12607" spans="7:7">
      <c r="G12607" s="31"/>
    </row>
    <row r="12608" spans="7:7">
      <c r="G12608" s="31"/>
    </row>
    <row r="12609" spans="7:7">
      <c r="G12609" s="31"/>
    </row>
    <row r="12610" spans="7:7">
      <c r="G12610" s="31"/>
    </row>
    <row r="12611" spans="7:7">
      <c r="G12611" s="31"/>
    </row>
    <row r="12612" spans="7:7">
      <c r="G12612" s="31"/>
    </row>
    <row r="12613" spans="7:7">
      <c r="G12613" s="31"/>
    </row>
    <row r="12614" spans="7:7">
      <c r="G12614" s="31"/>
    </row>
    <row r="12615" spans="7:7">
      <c r="G12615" s="31"/>
    </row>
    <row r="12616" spans="7:7">
      <c r="G12616" s="31"/>
    </row>
    <row r="12617" spans="7:7">
      <c r="G12617" s="31"/>
    </row>
    <row r="12618" spans="7:7">
      <c r="G12618" s="31"/>
    </row>
    <row r="12619" spans="7:7">
      <c r="G12619" s="31"/>
    </row>
    <row r="12620" spans="7:7">
      <c r="G12620" s="31"/>
    </row>
    <row r="12621" spans="7:7">
      <c r="G12621" s="31"/>
    </row>
    <row r="12622" spans="7:7">
      <c r="G12622" s="31"/>
    </row>
    <row r="12623" spans="7:7">
      <c r="G12623" s="31"/>
    </row>
    <row r="12624" spans="7:7">
      <c r="G12624" s="31"/>
    </row>
    <row r="12625" spans="7:7">
      <c r="G12625" s="31"/>
    </row>
    <row r="12626" spans="7:7">
      <c r="G12626" s="31"/>
    </row>
    <row r="12627" spans="7:7">
      <c r="G12627" s="31"/>
    </row>
    <row r="12628" spans="7:7">
      <c r="G12628" s="31"/>
    </row>
    <row r="12629" spans="7:7">
      <c r="G12629" s="31"/>
    </row>
    <row r="12630" spans="7:7">
      <c r="G12630" s="31"/>
    </row>
    <row r="12631" spans="7:7">
      <c r="G12631" s="31"/>
    </row>
    <row r="12632" spans="7:7">
      <c r="G12632" s="31"/>
    </row>
    <row r="12633" spans="7:7">
      <c r="G12633" s="31"/>
    </row>
    <row r="12634" spans="7:7">
      <c r="G12634" s="31"/>
    </row>
    <row r="12635" spans="7:7">
      <c r="G12635" s="31"/>
    </row>
    <row r="12636" spans="7:7">
      <c r="G12636" s="31"/>
    </row>
    <row r="12637" spans="7:7">
      <c r="G12637" s="31"/>
    </row>
    <row r="12638" spans="7:7">
      <c r="G12638" s="31"/>
    </row>
    <row r="12639" spans="7:7">
      <c r="G12639" s="31"/>
    </row>
    <row r="12640" spans="7:7">
      <c r="G12640" s="31"/>
    </row>
    <row r="12641" spans="7:7">
      <c r="G12641" s="31"/>
    </row>
    <row r="12642" spans="7:7">
      <c r="G12642" s="31"/>
    </row>
    <row r="12643" spans="7:7">
      <c r="G12643" s="31"/>
    </row>
    <row r="12644" spans="7:7">
      <c r="G12644" s="31"/>
    </row>
    <row r="12645" spans="7:7">
      <c r="G12645" s="31"/>
    </row>
    <row r="12646" spans="7:7">
      <c r="G12646" s="31"/>
    </row>
    <row r="12647" spans="7:7">
      <c r="G12647" s="31"/>
    </row>
    <row r="12648" spans="7:7">
      <c r="G12648" s="31"/>
    </row>
    <row r="12649" spans="7:7">
      <c r="G12649" s="31"/>
    </row>
    <row r="12650" spans="7:7">
      <c r="G12650" s="31"/>
    </row>
    <row r="12651" spans="7:7">
      <c r="G12651" s="31"/>
    </row>
    <row r="12652" spans="7:7">
      <c r="G12652" s="31"/>
    </row>
    <row r="12653" spans="7:7">
      <c r="G12653" s="31"/>
    </row>
    <row r="12654" spans="7:7">
      <c r="G12654" s="31"/>
    </row>
    <row r="12655" spans="7:7">
      <c r="G12655" s="31"/>
    </row>
    <row r="12656" spans="7:7">
      <c r="G12656" s="31"/>
    </row>
    <row r="12657" spans="7:7">
      <c r="G12657" s="31"/>
    </row>
    <row r="12658" spans="7:7">
      <c r="G12658" s="31"/>
    </row>
    <row r="12659" spans="7:7">
      <c r="G12659" s="31"/>
    </row>
    <row r="12660" spans="7:7">
      <c r="G12660" s="31"/>
    </row>
    <row r="12661" spans="7:7">
      <c r="G12661" s="31"/>
    </row>
    <row r="12662" spans="7:7">
      <c r="G12662" s="31"/>
    </row>
    <row r="12663" spans="7:7">
      <c r="G12663" s="31"/>
    </row>
    <row r="12664" spans="7:7">
      <c r="G12664" s="31"/>
    </row>
    <row r="12665" spans="7:7">
      <c r="G12665" s="31"/>
    </row>
    <row r="12666" spans="7:7">
      <c r="G12666" s="31"/>
    </row>
    <row r="12667" spans="7:7">
      <c r="G12667" s="31"/>
    </row>
    <row r="12668" spans="7:7">
      <c r="G12668" s="31"/>
    </row>
    <row r="12669" spans="7:7">
      <c r="G12669" s="31"/>
    </row>
    <row r="12670" spans="7:7">
      <c r="G12670" s="31"/>
    </row>
    <row r="12671" spans="7:7">
      <c r="G12671" s="31"/>
    </row>
    <row r="12672" spans="7:7">
      <c r="G12672" s="31"/>
    </row>
    <row r="12673" spans="7:7">
      <c r="G12673" s="31"/>
    </row>
    <row r="12674" spans="7:7">
      <c r="G12674" s="31"/>
    </row>
    <row r="12675" spans="7:7">
      <c r="G12675" s="31"/>
    </row>
    <row r="12676" spans="7:7">
      <c r="G12676" s="31"/>
    </row>
    <row r="12677" spans="7:7">
      <c r="G12677" s="31"/>
    </row>
    <row r="12678" spans="7:7">
      <c r="G12678" s="31"/>
    </row>
    <row r="12679" spans="7:7">
      <c r="G12679" s="31"/>
    </row>
    <row r="12680" spans="7:7">
      <c r="G12680" s="31"/>
    </row>
    <row r="12681" spans="7:7">
      <c r="G12681" s="31"/>
    </row>
    <row r="12682" spans="7:7">
      <c r="G12682" s="31"/>
    </row>
    <row r="12683" spans="7:7">
      <c r="G12683" s="31"/>
    </row>
    <row r="12684" spans="7:7">
      <c r="G12684" s="31"/>
    </row>
    <row r="12685" spans="7:7">
      <c r="G12685" s="31"/>
    </row>
    <row r="12686" spans="7:7">
      <c r="G12686" s="31"/>
    </row>
    <row r="12687" spans="7:7">
      <c r="G12687" s="31"/>
    </row>
    <row r="12688" spans="7:7">
      <c r="G12688" s="31"/>
    </row>
    <row r="12689" spans="7:7">
      <c r="G12689" s="31"/>
    </row>
    <row r="12690" spans="7:7">
      <c r="G12690" s="31"/>
    </row>
    <row r="12691" spans="7:7">
      <c r="G12691" s="31"/>
    </row>
    <row r="12692" spans="7:7">
      <c r="G12692" s="31"/>
    </row>
    <row r="12693" spans="7:7">
      <c r="G12693" s="31"/>
    </row>
    <row r="12694" spans="7:7">
      <c r="G12694" s="31"/>
    </row>
    <row r="12695" spans="7:7">
      <c r="G12695" s="31"/>
    </row>
    <row r="12696" spans="7:7">
      <c r="G12696" s="31"/>
    </row>
    <row r="12697" spans="7:7">
      <c r="G12697" s="31"/>
    </row>
    <row r="12698" spans="7:7">
      <c r="G12698" s="31"/>
    </row>
    <row r="12699" spans="7:7">
      <c r="G12699" s="31"/>
    </row>
    <row r="12700" spans="7:7">
      <c r="G12700" s="31"/>
    </row>
    <row r="12701" spans="7:7">
      <c r="G12701" s="31"/>
    </row>
    <row r="12702" spans="7:7">
      <c r="G12702" s="31"/>
    </row>
    <row r="12703" spans="7:7">
      <c r="G12703" s="31"/>
    </row>
    <row r="12704" spans="7:7">
      <c r="G12704" s="31"/>
    </row>
    <row r="12705" spans="7:7">
      <c r="G12705" s="31"/>
    </row>
    <row r="12706" spans="7:7">
      <c r="G12706" s="31"/>
    </row>
    <row r="12707" spans="7:7">
      <c r="G12707" s="31"/>
    </row>
    <row r="12708" spans="7:7">
      <c r="G12708" s="31"/>
    </row>
    <row r="12709" spans="7:7">
      <c r="G12709" s="31"/>
    </row>
    <row r="12710" spans="7:7">
      <c r="G12710" s="31"/>
    </row>
    <row r="12711" spans="7:7">
      <c r="G12711" s="31"/>
    </row>
    <row r="12712" spans="7:7">
      <c r="G12712" s="31"/>
    </row>
    <row r="12713" spans="7:7">
      <c r="G12713" s="31"/>
    </row>
    <row r="12714" spans="7:7">
      <c r="G12714" s="31"/>
    </row>
    <row r="12715" spans="7:7">
      <c r="G12715" s="31"/>
    </row>
    <row r="12716" spans="7:7">
      <c r="G12716" s="31"/>
    </row>
    <row r="12717" spans="7:7">
      <c r="G12717" s="31"/>
    </row>
    <row r="12718" spans="7:7">
      <c r="G12718" s="31"/>
    </row>
    <row r="12719" spans="7:7">
      <c r="G12719" s="31"/>
    </row>
    <row r="12720" spans="7:7">
      <c r="G12720" s="31"/>
    </row>
    <row r="12721" spans="7:7">
      <c r="G12721" s="31"/>
    </row>
    <row r="12722" spans="7:7">
      <c r="G12722" s="31"/>
    </row>
    <row r="12723" spans="7:7">
      <c r="G12723" s="31"/>
    </row>
    <row r="12724" spans="7:7">
      <c r="G12724" s="31"/>
    </row>
    <row r="12725" spans="7:7">
      <c r="G12725" s="31"/>
    </row>
    <row r="12726" spans="7:7">
      <c r="G12726" s="31"/>
    </row>
    <row r="12727" spans="7:7">
      <c r="G12727" s="31"/>
    </row>
    <row r="12728" spans="7:7">
      <c r="G12728" s="31"/>
    </row>
    <row r="12729" spans="7:7">
      <c r="G12729" s="31"/>
    </row>
    <row r="12730" spans="7:7">
      <c r="G12730" s="31"/>
    </row>
    <row r="12731" spans="7:7">
      <c r="G12731" s="31"/>
    </row>
    <row r="12732" spans="7:7">
      <c r="G12732" s="31"/>
    </row>
    <row r="12733" spans="7:7">
      <c r="G12733" s="31"/>
    </row>
    <row r="12734" spans="7:7">
      <c r="G12734" s="31"/>
    </row>
    <row r="12735" spans="7:7">
      <c r="G12735" s="31"/>
    </row>
    <row r="12736" spans="7:7">
      <c r="G12736" s="31"/>
    </row>
    <row r="12737" spans="7:7">
      <c r="G12737" s="31"/>
    </row>
    <row r="12738" spans="7:7">
      <c r="G12738" s="31"/>
    </row>
    <row r="12739" spans="7:7">
      <c r="G12739" s="31"/>
    </row>
    <row r="12740" spans="7:7">
      <c r="G12740" s="31"/>
    </row>
    <row r="12741" spans="7:7">
      <c r="G12741" s="31"/>
    </row>
    <row r="12742" spans="7:7">
      <c r="G12742" s="31"/>
    </row>
    <row r="12743" spans="7:7">
      <c r="G12743" s="31"/>
    </row>
    <row r="12744" spans="7:7">
      <c r="G12744" s="31"/>
    </row>
    <row r="12745" spans="7:7">
      <c r="G12745" s="31"/>
    </row>
    <row r="12746" spans="7:7">
      <c r="G12746" s="31"/>
    </row>
    <row r="12747" spans="7:7">
      <c r="G12747" s="31"/>
    </row>
    <row r="12748" spans="7:7">
      <c r="G12748" s="31"/>
    </row>
    <row r="12749" spans="7:7">
      <c r="G12749" s="31"/>
    </row>
    <row r="12750" spans="7:7">
      <c r="G12750" s="31"/>
    </row>
    <row r="12751" spans="7:7">
      <c r="G12751" s="31"/>
    </row>
    <row r="12752" spans="7:7">
      <c r="G12752" s="31"/>
    </row>
    <row r="12753" spans="7:7">
      <c r="G12753" s="31"/>
    </row>
    <row r="12754" spans="7:7">
      <c r="G12754" s="31"/>
    </row>
    <row r="12755" spans="7:7">
      <c r="G12755" s="31"/>
    </row>
    <row r="12756" spans="7:7">
      <c r="G12756" s="31"/>
    </row>
    <row r="12757" spans="7:7">
      <c r="G12757" s="31"/>
    </row>
    <row r="12758" spans="7:7">
      <c r="G12758" s="31"/>
    </row>
    <row r="12759" spans="7:7">
      <c r="G12759" s="31"/>
    </row>
    <row r="12760" spans="7:7">
      <c r="G12760" s="31"/>
    </row>
    <row r="12761" spans="7:7">
      <c r="G12761" s="31"/>
    </row>
    <row r="12762" spans="7:7">
      <c r="G12762" s="31"/>
    </row>
    <row r="12763" spans="7:7">
      <c r="G12763" s="31"/>
    </row>
    <row r="12764" spans="7:7">
      <c r="G12764" s="31"/>
    </row>
    <row r="12765" spans="7:7">
      <c r="G12765" s="31"/>
    </row>
    <row r="12766" spans="7:7">
      <c r="G12766" s="31"/>
    </row>
    <row r="12767" spans="7:7">
      <c r="G12767" s="31"/>
    </row>
    <row r="12768" spans="7:7">
      <c r="G12768" s="31"/>
    </row>
    <row r="12769" spans="7:7">
      <c r="G12769" s="31"/>
    </row>
    <row r="12770" spans="7:7">
      <c r="G12770" s="31"/>
    </row>
    <row r="12771" spans="7:7">
      <c r="G12771" s="31"/>
    </row>
    <row r="12772" spans="7:7">
      <c r="G12772" s="31"/>
    </row>
    <row r="12773" spans="7:7">
      <c r="G12773" s="31"/>
    </row>
    <row r="12774" spans="7:7">
      <c r="G12774" s="31"/>
    </row>
    <row r="12775" spans="7:7">
      <c r="G12775" s="31"/>
    </row>
    <row r="12776" spans="7:7">
      <c r="G12776" s="31"/>
    </row>
    <row r="12777" spans="7:7">
      <c r="G12777" s="31"/>
    </row>
    <row r="12778" spans="7:7">
      <c r="G12778" s="31"/>
    </row>
    <row r="12779" spans="7:7">
      <c r="G12779" s="31"/>
    </row>
    <row r="12780" spans="7:7">
      <c r="G12780" s="31"/>
    </row>
    <row r="12781" spans="7:7">
      <c r="G12781" s="31"/>
    </row>
    <row r="12782" spans="7:7">
      <c r="G12782" s="31"/>
    </row>
    <row r="12783" spans="7:7">
      <c r="G12783" s="31"/>
    </row>
    <row r="12784" spans="7:7">
      <c r="G12784" s="31"/>
    </row>
    <row r="12785" spans="7:7">
      <c r="G12785" s="31"/>
    </row>
    <row r="12786" spans="7:7">
      <c r="G12786" s="31"/>
    </row>
    <row r="12787" spans="7:7">
      <c r="G12787" s="31"/>
    </row>
    <row r="12788" spans="7:7">
      <c r="G12788" s="31"/>
    </row>
    <row r="12789" spans="7:7">
      <c r="G12789" s="31"/>
    </row>
    <row r="12790" spans="7:7">
      <c r="G12790" s="31"/>
    </row>
    <row r="12791" spans="7:7">
      <c r="G12791" s="31"/>
    </row>
    <row r="12792" spans="7:7">
      <c r="G12792" s="31"/>
    </row>
    <row r="12793" spans="7:7">
      <c r="G12793" s="31"/>
    </row>
    <row r="12794" spans="7:7">
      <c r="G12794" s="31"/>
    </row>
    <row r="12795" spans="7:7">
      <c r="G12795" s="31"/>
    </row>
    <row r="12796" spans="7:7">
      <c r="G12796" s="31"/>
    </row>
    <row r="12797" spans="7:7">
      <c r="G12797" s="31"/>
    </row>
    <row r="12798" spans="7:7">
      <c r="G12798" s="31"/>
    </row>
    <row r="12799" spans="7:7">
      <c r="G12799" s="31"/>
    </row>
    <row r="12800" spans="7:7">
      <c r="G12800" s="31"/>
    </row>
    <row r="12801" spans="7:7">
      <c r="G12801" s="31"/>
    </row>
    <row r="12802" spans="7:7">
      <c r="G12802" s="31"/>
    </row>
    <row r="12803" spans="7:7">
      <c r="G12803" s="31"/>
    </row>
    <row r="12804" spans="7:7">
      <c r="G12804" s="31"/>
    </row>
    <row r="12805" spans="7:7">
      <c r="G12805" s="31"/>
    </row>
    <row r="12806" spans="7:7">
      <c r="G12806" s="31"/>
    </row>
    <row r="12807" spans="7:7">
      <c r="G12807" s="31"/>
    </row>
    <row r="12808" spans="7:7">
      <c r="G12808" s="31"/>
    </row>
    <row r="12809" spans="7:7">
      <c r="G12809" s="31"/>
    </row>
    <row r="12810" spans="7:7">
      <c r="G12810" s="31"/>
    </row>
    <row r="12811" spans="7:7">
      <c r="G12811" s="31"/>
    </row>
    <row r="12812" spans="7:7">
      <c r="G12812" s="31"/>
    </row>
    <row r="12813" spans="7:7">
      <c r="G12813" s="31"/>
    </row>
    <row r="12814" spans="7:7">
      <c r="G12814" s="31"/>
    </row>
    <row r="12815" spans="7:7">
      <c r="G12815" s="31"/>
    </row>
    <row r="12816" spans="7:7">
      <c r="G12816" s="31"/>
    </row>
    <row r="12817" spans="7:7">
      <c r="G12817" s="31"/>
    </row>
    <row r="12818" spans="7:7">
      <c r="G12818" s="31"/>
    </row>
    <row r="12819" spans="7:7">
      <c r="G12819" s="31"/>
    </row>
    <row r="12820" spans="7:7">
      <c r="G12820" s="31"/>
    </row>
    <row r="12821" spans="7:7">
      <c r="G12821" s="31"/>
    </row>
    <row r="12822" spans="7:7">
      <c r="G12822" s="31"/>
    </row>
    <row r="12823" spans="7:7">
      <c r="G12823" s="31"/>
    </row>
    <row r="12824" spans="7:7">
      <c r="G12824" s="31"/>
    </row>
    <row r="12825" spans="7:7">
      <c r="G12825" s="31"/>
    </row>
    <row r="12826" spans="7:7">
      <c r="G12826" s="31"/>
    </row>
    <row r="12827" spans="7:7">
      <c r="G12827" s="31"/>
    </row>
    <row r="12828" spans="7:7">
      <c r="G12828" s="31"/>
    </row>
    <row r="12829" spans="7:7">
      <c r="G12829" s="31"/>
    </row>
    <row r="12830" spans="7:7">
      <c r="G12830" s="31"/>
    </row>
    <row r="12831" spans="7:7">
      <c r="G12831" s="31"/>
    </row>
    <row r="12832" spans="7:7">
      <c r="G12832" s="31"/>
    </row>
    <row r="12833" spans="7:7">
      <c r="G12833" s="31"/>
    </row>
    <row r="12834" spans="7:7">
      <c r="G12834" s="31"/>
    </row>
    <row r="12835" spans="7:7">
      <c r="G12835" s="31"/>
    </row>
    <row r="12836" spans="7:7">
      <c r="G12836" s="31"/>
    </row>
    <row r="12837" spans="7:7">
      <c r="G12837" s="31"/>
    </row>
    <row r="12838" spans="7:7">
      <c r="G12838" s="31"/>
    </row>
    <row r="12839" spans="7:7">
      <c r="G12839" s="31"/>
    </row>
    <row r="12840" spans="7:7">
      <c r="G12840" s="31"/>
    </row>
    <row r="12841" spans="7:7">
      <c r="G12841" s="31"/>
    </row>
    <row r="12842" spans="7:7">
      <c r="G12842" s="31"/>
    </row>
    <row r="12843" spans="7:7">
      <c r="G12843" s="31"/>
    </row>
    <row r="12844" spans="7:7">
      <c r="G12844" s="31"/>
    </row>
    <row r="12845" spans="7:7">
      <c r="G12845" s="31"/>
    </row>
    <row r="12846" spans="7:7">
      <c r="G12846" s="31"/>
    </row>
    <row r="12847" spans="7:7">
      <c r="G12847" s="31"/>
    </row>
    <row r="12848" spans="7:7">
      <c r="G12848" s="31"/>
    </row>
    <row r="12849" spans="7:7">
      <c r="G12849" s="31"/>
    </row>
    <row r="12850" spans="7:7">
      <c r="G12850" s="31"/>
    </row>
    <row r="12851" spans="7:7">
      <c r="G12851" s="31"/>
    </row>
    <row r="12852" spans="7:7">
      <c r="G12852" s="31"/>
    </row>
    <row r="12853" spans="7:7">
      <c r="G12853" s="31"/>
    </row>
    <row r="12854" spans="7:7">
      <c r="G12854" s="31"/>
    </row>
    <row r="12855" spans="7:7">
      <c r="G12855" s="31"/>
    </row>
    <row r="12856" spans="7:7">
      <c r="G12856" s="31"/>
    </row>
    <row r="12857" spans="7:7">
      <c r="G12857" s="31"/>
    </row>
    <row r="12858" spans="7:7">
      <c r="G12858" s="31"/>
    </row>
    <row r="12859" spans="7:7">
      <c r="G12859" s="31"/>
    </row>
    <row r="12860" spans="7:7">
      <c r="G12860" s="31"/>
    </row>
    <row r="12861" spans="7:7">
      <c r="G12861" s="31"/>
    </row>
    <row r="12862" spans="7:7">
      <c r="G12862" s="31"/>
    </row>
    <row r="12863" spans="7:7">
      <c r="G12863" s="31"/>
    </row>
    <row r="12864" spans="7:7">
      <c r="G12864" s="31"/>
    </row>
    <row r="12865" spans="7:7">
      <c r="G12865" s="31"/>
    </row>
    <row r="12866" spans="7:7">
      <c r="G12866" s="31"/>
    </row>
    <row r="12867" spans="7:7">
      <c r="G12867" s="31"/>
    </row>
    <row r="12868" spans="7:7">
      <c r="G12868" s="31"/>
    </row>
    <row r="12869" spans="7:7">
      <c r="G12869" s="31"/>
    </row>
    <row r="12870" spans="7:7">
      <c r="G12870" s="31"/>
    </row>
    <row r="12871" spans="7:7">
      <c r="G12871" s="31"/>
    </row>
    <row r="12872" spans="7:7">
      <c r="G12872" s="31"/>
    </row>
    <row r="12873" spans="7:7">
      <c r="G12873" s="31"/>
    </row>
    <row r="12874" spans="7:7">
      <c r="G12874" s="31"/>
    </row>
    <row r="12875" spans="7:7">
      <c r="G12875" s="31"/>
    </row>
    <row r="12876" spans="7:7">
      <c r="G12876" s="31"/>
    </row>
    <row r="12877" spans="7:7">
      <c r="G12877" s="31"/>
    </row>
    <row r="12878" spans="7:7">
      <c r="G12878" s="31"/>
    </row>
    <row r="12879" spans="7:7">
      <c r="G12879" s="31"/>
    </row>
    <row r="12880" spans="7:7">
      <c r="G12880" s="31"/>
    </row>
    <row r="12881" spans="7:7">
      <c r="G12881" s="31"/>
    </row>
    <row r="12882" spans="7:7">
      <c r="G12882" s="31"/>
    </row>
    <row r="12883" spans="7:7">
      <c r="G12883" s="31"/>
    </row>
    <row r="12884" spans="7:7">
      <c r="G12884" s="31"/>
    </row>
    <row r="12885" spans="7:7">
      <c r="G12885" s="31"/>
    </row>
    <row r="12886" spans="7:7">
      <c r="G12886" s="31"/>
    </row>
    <row r="12887" spans="7:7">
      <c r="G12887" s="31"/>
    </row>
    <row r="12888" spans="7:7">
      <c r="G12888" s="31"/>
    </row>
    <row r="12889" spans="7:7">
      <c r="G12889" s="31"/>
    </row>
    <row r="12890" spans="7:7">
      <c r="G12890" s="31"/>
    </row>
    <row r="12891" spans="7:7">
      <c r="G12891" s="31"/>
    </row>
    <row r="12892" spans="7:7">
      <c r="G12892" s="31"/>
    </row>
    <row r="12893" spans="7:7">
      <c r="G12893" s="31"/>
    </row>
    <row r="12894" spans="7:7">
      <c r="G12894" s="31"/>
    </row>
    <row r="12895" spans="7:7">
      <c r="G12895" s="31"/>
    </row>
    <row r="12896" spans="7:7">
      <c r="G12896" s="31"/>
    </row>
    <row r="12897" spans="7:7">
      <c r="G12897" s="31"/>
    </row>
    <row r="12898" spans="7:7">
      <c r="G12898" s="31"/>
    </row>
    <row r="12899" spans="7:7">
      <c r="G12899" s="31"/>
    </row>
    <row r="12900" spans="7:7">
      <c r="G12900" s="31"/>
    </row>
    <row r="12901" spans="7:7">
      <c r="G12901" s="31"/>
    </row>
    <row r="12902" spans="7:7">
      <c r="G12902" s="31"/>
    </row>
    <row r="12903" spans="7:7">
      <c r="G12903" s="31"/>
    </row>
    <row r="12904" spans="7:7">
      <c r="G12904" s="31"/>
    </row>
    <row r="12905" spans="7:7">
      <c r="G12905" s="31"/>
    </row>
    <row r="12906" spans="7:7">
      <c r="G12906" s="31"/>
    </row>
    <row r="12907" spans="7:7">
      <c r="G12907" s="31"/>
    </row>
    <row r="12908" spans="7:7">
      <c r="G12908" s="31"/>
    </row>
    <row r="12909" spans="7:7">
      <c r="G12909" s="31"/>
    </row>
    <row r="12910" spans="7:7">
      <c r="G12910" s="31"/>
    </row>
    <row r="12911" spans="7:7">
      <c r="G12911" s="31"/>
    </row>
    <row r="12912" spans="7:7">
      <c r="G12912" s="31"/>
    </row>
    <row r="12913" spans="7:7">
      <c r="G12913" s="31"/>
    </row>
    <row r="12914" spans="7:7">
      <c r="G12914" s="31"/>
    </row>
    <row r="12915" spans="7:7">
      <c r="G12915" s="31"/>
    </row>
    <row r="12916" spans="7:7">
      <c r="G12916" s="31"/>
    </row>
    <row r="12917" spans="7:7">
      <c r="G12917" s="31"/>
    </row>
    <row r="12918" spans="7:7">
      <c r="G12918" s="31"/>
    </row>
    <row r="12919" spans="7:7">
      <c r="G12919" s="31"/>
    </row>
    <row r="12920" spans="7:7">
      <c r="G12920" s="31"/>
    </row>
    <row r="12921" spans="7:7">
      <c r="G12921" s="31"/>
    </row>
    <row r="12922" spans="7:7">
      <c r="G12922" s="31"/>
    </row>
    <row r="12923" spans="7:7">
      <c r="G12923" s="31"/>
    </row>
    <row r="12924" spans="7:7">
      <c r="G12924" s="31"/>
    </row>
    <row r="12925" spans="7:7">
      <c r="G12925" s="31"/>
    </row>
    <row r="12926" spans="7:7">
      <c r="G12926" s="31"/>
    </row>
    <row r="12927" spans="7:7">
      <c r="G12927" s="31"/>
    </row>
    <row r="12928" spans="7:7">
      <c r="G12928" s="31"/>
    </row>
    <row r="12929" spans="7:7">
      <c r="G12929" s="31"/>
    </row>
    <row r="12930" spans="7:7">
      <c r="G12930" s="31"/>
    </row>
    <row r="12931" spans="7:7">
      <c r="G12931" s="31"/>
    </row>
    <row r="12932" spans="7:7">
      <c r="G12932" s="31"/>
    </row>
    <row r="12933" spans="7:7">
      <c r="G12933" s="31"/>
    </row>
    <row r="12934" spans="7:7">
      <c r="G12934" s="31"/>
    </row>
    <row r="12935" spans="7:7">
      <c r="G12935" s="31"/>
    </row>
    <row r="12936" spans="7:7">
      <c r="G12936" s="31"/>
    </row>
    <row r="12937" spans="7:7">
      <c r="G12937" s="31"/>
    </row>
    <row r="12938" spans="7:7">
      <c r="G12938" s="31"/>
    </row>
    <row r="12939" spans="7:7">
      <c r="G12939" s="31"/>
    </row>
    <row r="12940" spans="7:7">
      <c r="G12940" s="31"/>
    </row>
    <row r="12941" spans="7:7">
      <c r="G12941" s="31"/>
    </row>
    <row r="12942" spans="7:7">
      <c r="G12942" s="31"/>
    </row>
    <row r="12943" spans="7:7">
      <c r="G12943" s="31"/>
    </row>
    <row r="12944" spans="7:7">
      <c r="G12944" s="31"/>
    </row>
    <row r="12945" spans="7:7">
      <c r="G12945" s="31"/>
    </row>
    <row r="12946" spans="7:7">
      <c r="G12946" s="31"/>
    </row>
    <row r="12947" spans="7:7">
      <c r="G12947" s="31"/>
    </row>
    <row r="12948" spans="7:7">
      <c r="G12948" s="31"/>
    </row>
    <row r="12949" spans="7:7">
      <c r="G12949" s="31"/>
    </row>
    <row r="12950" spans="7:7">
      <c r="G12950" s="31"/>
    </row>
    <row r="12951" spans="7:7">
      <c r="G12951" s="31"/>
    </row>
    <row r="12952" spans="7:7">
      <c r="G12952" s="31"/>
    </row>
    <row r="12953" spans="7:7">
      <c r="G12953" s="31"/>
    </row>
    <row r="12954" spans="7:7">
      <c r="G12954" s="31"/>
    </row>
    <row r="12955" spans="7:7">
      <c r="G12955" s="31"/>
    </row>
    <row r="12956" spans="7:7">
      <c r="G12956" s="31"/>
    </row>
    <row r="12957" spans="7:7">
      <c r="G12957" s="31"/>
    </row>
    <row r="12958" spans="7:7">
      <c r="G12958" s="31"/>
    </row>
    <row r="12959" spans="7:7">
      <c r="G12959" s="31"/>
    </row>
    <row r="12960" spans="7:7">
      <c r="G12960" s="31"/>
    </row>
    <row r="12961" spans="7:7">
      <c r="G12961" s="31"/>
    </row>
    <row r="12962" spans="7:7">
      <c r="G12962" s="31"/>
    </row>
    <row r="12963" spans="7:7">
      <c r="G12963" s="31"/>
    </row>
    <row r="12964" spans="7:7">
      <c r="G12964" s="31"/>
    </row>
    <row r="12965" spans="7:7">
      <c r="G12965" s="31"/>
    </row>
    <row r="12966" spans="7:7">
      <c r="G12966" s="31"/>
    </row>
    <row r="12967" spans="7:7">
      <c r="G12967" s="31"/>
    </row>
    <row r="12968" spans="7:7">
      <c r="G12968" s="31"/>
    </row>
    <row r="12969" spans="7:7">
      <c r="G12969" s="31"/>
    </row>
    <row r="12970" spans="7:7">
      <c r="G12970" s="31"/>
    </row>
    <row r="12971" spans="7:7">
      <c r="G12971" s="31"/>
    </row>
    <row r="12972" spans="7:7">
      <c r="G12972" s="31"/>
    </row>
    <row r="12973" spans="7:7">
      <c r="G12973" s="31"/>
    </row>
    <row r="12974" spans="7:7">
      <c r="G12974" s="31"/>
    </row>
    <row r="12975" spans="7:7">
      <c r="G12975" s="31"/>
    </row>
    <row r="12976" spans="7:7">
      <c r="G12976" s="31"/>
    </row>
    <row r="12977" spans="7:7">
      <c r="G12977" s="31"/>
    </row>
    <row r="12978" spans="7:7">
      <c r="G12978" s="31"/>
    </row>
    <row r="12979" spans="7:7">
      <c r="G12979" s="31"/>
    </row>
    <row r="12980" spans="7:7">
      <c r="G12980" s="31"/>
    </row>
    <row r="12981" spans="7:7">
      <c r="G12981" s="31"/>
    </row>
    <row r="12982" spans="7:7">
      <c r="G12982" s="31"/>
    </row>
    <row r="12983" spans="7:7">
      <c r="G12983" s="31"/>
    </row>
    <row r="12984" spans="7:7">
      <c r="G12984" s="31"/>
    </row>
    <row r="12985" spans="7:7">
      <c r="G12985" s="31"/>
    </row>
    <row r="12986" spans="7:7">
      <c r="G12986" s="31"/>
    </row>
    <row r="12987" spans="7:7">
      <c r="G12987" s="31"/>
    </row>
    <row r="12988" spans="7:7">
      <c r="G12988" s="31"/>
    </row>
    <row r="12989" spans="7:7">
      <c r="G12989" s="31"/>
    </row>
    <row r="12990" spans="7:7">
      <c r="G12990" s="31"/>
    </row>
    <row r="12991" spans="7:7">
      <c r="G12991" s="31"/>
    </row>
    <row r="12992" spans="7:7">
      <c r="G12992" s="31"/>
    </row>
    <row r="12993" spans="7:7">
      <c r="G12993" s="31"/>
    </row>
    <row r="12994" spans="7:7">
      <c r="G12994" s="31"/>
    </row>
    <row r="12995" spans="7:7">
      <c r="G12995" s="31"/>
    </row>
    <row r="12996" spans="7:7">
      <c r="G12996" s="31"/>
    </row>
    <row r="12997" spans="7:7">
      <c r="G12997" s="31"/>
    </row>
    <row r="12998" spans="7:7">
      <c r="G12998" s="31"/>
    </row>
    <row r="12999" spans="7:7">
      <c r="G12999" s="31"/>
    </row>
    <row r="13000" spans="7:7">
      <c r="G13000" s="31"/>
    </row>
    <row r="13001" spans="7:7">
      <c r="G13001" s="31"/>
    </row>
    <row r="13002" spans="7:7">
      <c r="G13002" s="31"/>
    </row>
    <row r="13003" spans="7:7">
      <c r="G13003" s="31"/>
    </row>
    <row r="13004" spans="7:7">
      <c r="G13004" s="31"/>
    </row>
    <row r="13005" spans="7:7">
      <c r="G13005" s="31"/>
    </row>
    <row r="13006" spans="7:7">
      <c r="G13006" s="31"/>
    </row>
    <row r="13007" spans="7:7">
      <c r="G13007" s="31"/>
    </row>
    <row r="13008" spans="7:7">
      <c r="G13008" s="31"/>
    </row>
    <row r="13009" spans="7:7">
      <c r="G13009" s="31"/>
    </row>
    <row r="13010" spans="7:7">
      <c r="G13010" s="31"/>
    </row>
    <row r="13011" spans="7:7">
      <c r="G13011" s="31"/>
    </row>
    <row r="13012" spans="7:7">
      <c r="G13012" s="31"/>
    </row>
    <row r="13013" spans="7:7">
      <c r="G13013" s="31"/>
    </row>
    <row r="13014" spans="7:7">
      <c r="G13014" s="31"/>
    </row>
    <row r="13015" spans="7:7">
      <c r="G13015" s="31"/>
    </row>
    <row r="13016" spans="7:7">
      <c r="G13016" s="31"/>
    </row>
    <row r="13017" spans="7:7">
      <c r="G13017" s="31"/>
    </row>
    <row r="13018" spans="7:7">
      <c r="G13018" s="31"/>
    </row>
    <row r="13019" spans="7:7">
      <c r="G13019" s="31"/>
    </row>
    <row r="13020" spans="7:7">
      <c r="G13020" s="31"/>
    </row>
    <row r="13021" spans="7:7">
      <c r="G13021" s="31"/>
    </row>
    <row r="13022" spans="7:7">
      <c r="G13022" s="31"/>
    </row>
    <row r="13023" spans="7:7">
      <c r="G13023" s="31"/>
    </row>
    <row r="13024" spans="7:7">
      <c r="G13024" s="31"/>
    </row>
    <row r="13025" spans="7:7">
      <c r="G13025" s="31"/>
    </row>
    <row r="13026" spans="7:7">
      <c r="G13026" s="31"/>
    </row>
    <row r="13027" spans="7:7">
      <c r="G13027" s="31"/>
    </row>
    <row r="13028" spans="7:7">
      <c r="G13028" s="31"/>
    </row>
    <row r="13029" spans="7:7">
      <c r="G13029" s="31"/>
    </row>
    <row r="13030" spans="7:7">
      <c r="G13030" s="31"/>
    </row>
    <row r="13031" spans="7:7">
      <c r="G13031" s="31"/>
    </row>
    <row r="13032" spans="7:7">
      <c r="G13032" s="31"/>
    </row>
    <row r="13033" spans="7:7">
      <c r="G13033" s="31"/>
    </row>
    <row r="13034" spans="7:7">
      <c r="G13034" s="31"/>
    </row>
    <row r="13035" spans="7:7">
      <c r="G13035" s="31"/>
    </row>
    <row r="13036" spans="7:7">
      <c r="G13036" s="31"/>
    </row>
    <row r="13037" spans="7:7">
      <c r="G13037" s="31"/>
    </row>
    <row r="13038" spans="7:7">
      <c r="G13038" s="31"/>
    </row>
    <row r="13039" spans="7:7">
      <c r="G13039" s="31"/>
    </row>
    <row r="13040" spans="7:7">
      <c r="G13040" s="31"/>
    </row>
    <row r="13041" spans="7:7">
      <c r="G13041" s="31"/>
    </row>
    <row r="13042" spans="7:7">
      <c r="G13042" s="31"/>
    </row>
    <row r="13043" spans="7:7">
      <c r="G13043" s="31"/>
    </row>
    <row r="13044" spans="7:7">
      <c r="G13044" s="31"/>
    </row>
    <row r="13045" spans="7:7">
      <c r="G13045" s="31"/>
    </row>
    <row r="13046" spans="7:7">
      <c r="G13046" s="31"/>
    </row>
    <row r="13047" spans="7:7">
      <c r="G13047" s="31"/>
    </row>
    <row r="13048" spans="7:7">
      <c r="G13048" s="31"/>
    </row>
    <row r="13049" spans="7:7">
      <c r="G13049" s="31"/>
    </row>
    <row r="13050" spans="7:7">
      <c r="G13050" s="31"/>
    </row>
    <row r="13051" spans="7:7">
      <c r="G13051" s="31"/>
    </row>
    <row r="13052" spans="7:7">
      <c r="G13052" s="31"/>
    </row>
    <row r="13053" spans="7:7">
      <c r="G13053" s="31"/>
    </row>
    <row r="13054" spans="7:7">
      <c r="G13054" s="31"/>
    </row>
    <row r="13055" spans="7:7">
      <c r="G13055" s="31"/>
    </row>
    <row r="13056" spans="7:7">
      <c r="G13056" s="31"/>
    </row>
    <row r="13057" spans="7:7">
      <c r="G13057" s="31"/>
    </row>
    <row r="13058" spans="7:7">
      <c r="G13058" s="31"/>
    </row>
    <row r="13059" spans="7:7">
      <c r="G13059" s="31"/>
    </row>
    <row r="13060" spans="7:7">
      <c r="G13060" s="31"/>
    </row>
    <row r="13061" spans="7:7">
      <c r="G13061" s="31"/>
    </row>
    <row r="13062" spans="7:7">
      <c r="G13062" s="31"/>
    </row>
    <row r="13063" spans="7:7">
      <c r="G13063" s="31"/>
    </row>
    <row r="13064" spans="7:7">
      <c r="G13064" s="31"/>
    </row>
    <row r="13065" spans="7:7">
      <c r="G13065" s="31"/>
    </row>
    <row r="13066" spans="7:7">
      <c r="G13066" s="31"/>
    </row>
    <row r="13067" spans="7:7">
      <c r="G13067" s="31"/>
    </row>
    <row r="13068" spans="7:7">
      <c r="G13068" s="31"/>
    </row>
    <row r="13069" spans="7:7">
      <c r="G13069" s="31"/>
    </row>
    <row r="13070" spans="7:7">
      <c r="G13070" s="31"/>
    </row>
    <row r="13071" spans="7:7">
      <c r="G13071" s="31"/>
    </row>
    <row r="13072" spans="7:7">
      <c r="G13072" s="31"/>
    </row>
    <row r="13073" spans="7:7">
      <c r="G13073" s="31"/>
    </row>
    <row r="13074" spans="7:7">
      <c r="G13074" s="31"/>
    </row>
    <row r="13075" spans="7:7">
      <c r="G13075" s="31"/>
    </row>
    <row r="13076" spans="7:7">
      <c r="G13076" s="31"/>
    </row>
    <row r="13077" spans="7:7">
      <c r="G13077" s="31"/>
    </row>
    <row r="13078" spans="7:7">
      <c r="G13078" s="31"/>
    </row>
    <row r="13079" spans="7:7">
      <c r="G13079" s="31"/>
    </row>
    <row r="13080" spans="7:7">
      <c r="G13080" s="31"/>
    </row>
    <row r="13081" spans="7:7">
      <c r="G13081" s="31"/>
    </row>
    <row r="13082" spans="7:7">
      <c r="G13082" s="31"/>
    </row>
    <row r="13083" spans="7:7">
      <c r="G13083" s="31"/>
    </row>
    <row r="13084" spans="7:7">
      <c r="G13084" s="31"/>
    </row>
    <row r="13085" spans="7:7">
      <c r="G13085" s="31"/>
    </row>
    <row r="13086" spans="7:7">
      <c r="G13086" s="31"/>
    </row>
    <row r="13087" spans="7:7">
      <c r="G13087" s="31"/>
    </row>
    <row r="13088" spans="7:7">
      <c r="G13088" s="31"/>
    </row>
    <row r="13089" spans="7:7">
      <c r="G13089" s="31"/>
    </row>
    <row r="13090" spans="7:7">
      <c r="G13090" s="31"/>
    </row>
    <row r="13091" spans="7:7">
      <c r="G13091" s="31"/>
    </row>
    <row r="13092" spans="7:7">
      <c r="G13092" s="31"/>
    </row>
    <row r="13093" spans="7:7">
      <c r="G13093" s="31"/>
    </row>
    <row r="13094" spans="7:7">
      <c r="G13094" s="31"/>
    </row>
    <row r="13095" spans="7:7">
      <c r="G13095" s="31"/>
    </row>
    <row r="13096" spans="7:7">
      <c r="G13096" s="31"/>
    </row>
    <row r="13097" spans="7:7">
      <c r="G13097" s="31"/>
    </row>
    <row r="13098" spans="7:7">
      <c r="G13098" s="31"/>
    </row>
    <row r="13099" spans="7:7">
      <c r="G13099" s="31"/>
    </row>
    <row r="13100" spans="7:7">
      <c r="G13100" s="31"/>
    </row>
    <row r="13101" spans="7:7">
      <c r="G13101" s="31"/>
    </row>
    <row r="13102" spans="7:7">
      <c r="G13102" s="31"/>
    </row>
    <row r="13103" spans="7:7">
      <c r="G13103" s="31"/>
    </row>
    <row r="13104" spans="7:7">
      <c r="G13104" s="31"/>
    </row>
    <row r="13105" spans="7:7">
      <c r="G13105" s="31"/>
    </row>
    <row r="13106" spans="7:7">
      <c r="G13106" s="31"/>
    </row>
    <row r="13107" spans="7:7">
      <c r="G13107" s="31"/>
    </row>
    <row r="13108" spans="7:7">
      <c r="G13108" s="31"/>
    </row>
    <row r="13109" spans="7:7">
      <c r="G13109" s="31"/>
    </row>
    <row r="13110" spans="7:7">
      <c r="G13110" s="31"/>
    </row>
    <row r="13111" spans="7:7">
      <c r="G13111" s="31"/>
    </row>
    <row r="13112" spans="7:7">
      <c r="G13112" s="31"/>
    </row>
    <row r="13113" spans="7:7">
      <c r="G13113" s="31"/>
    </row>
    <row r="13114" spans="7:7">
      <c r="G13114" s="31"/>
    </row>
    <row r="13115" spans="7:7">
      <c r="G13115" s="31"/>
    </row>
    <row r="13116" spans="7:7">
      <c r="G13116" s="31"/>
    </row>
    <row r="13117" spans="7:7">
      <c r="G13117" s="31"/>
    </row>
    <row r="13118" spans="7:7">
      <c r="G13118" s="31"/>
    </row>
    <row r="13119" spans="7:7">
      <c r="G13119" s="31"/>
    </row>
    <row r="13120" spans="7:7">
      <c r="G13120" s="31"/>
    </row>
    <row r="13121" spans="7:7">
      <c r="G13121" s="31"/>
    </row>
    <row r="13122" spans="7:7">
      <c r="G13122" s="31"/>
    </row>
    <row r="13123" spans="7:7">
      <c r="G13123" s="31"/>
    </row>
    <row r="13124" spans="7:7">
      <c r="G13124" s="31"/>
    </row>
    <row r="13125" spans="7:7">
      <c r="G13125" s="31"/>
    </row>
    <row r="13126" spans="7:7">
      <c r="G13126" s="31"/>
    </row>
    <row r="13127" spans="7:7">
      <c r="G13127" s="31"/>
    </row>
    <row r="13128" spans="7:7">
      <c r="G13128" s="31"/>
    </row>
    <row r="13129" spans="7:7">
      <c r="G13129" s="31"/>
    </row>
    <row r="13130" spans="7:7">
      <c r="G13130" s="31"/>
    </row>
    <row r="13131" spans="7:7">
      <c r="G13131" s="31"/>
    </row>
    <row r="13132" spans="7:7">
      <c r="G13132" s="31"/>
    </row>
    <row r="13133" spans="7:7">
      <c r="G13133" s="31"/>
    </row>
    <row r="13134" spans="7:7">
      <c r="G13134" s="31"/>
    </row>
    <row r="13135" spans="7:7">
      <c r="G13135" s="31"/>
    </row>
    <row r="13136" spans="7:7">
      <c r="G13136" s="31"/>
    </row>
    <row r="13137" spans="7:7">
      <c r="G13137" s="31"/>
    </row>
    <row r="13138" spans="7:7">
      <c r="G13138" s="31"/>
    </row>
    <row r="13139" spans="7:7">
      <c r="G13139" s="31"/>
    </row>
    <row r="13140" spans="7:7">
      <c r="G13140" s="31"/>
    </row>
    <row r="13141" spans="7:7">
      <c r="G13141" s="31"/>
    </row>
    <row r="13142" spans="7:7">
      <c r="G13142" s="31"/>
    </row>
    <row r="13143" spans="7:7">
      <c r="G13143" s="31"/>
    </row>
    <row r="13144" spans="7:7">
      <c r="G13144" s="31"/>
    </row>
    <row r="13145" spans="7:7">
      <c r="G13145" s="31"/>
    </row>
    <row r="13146" spans="7:7">
      <c r="G13146" s="31"/>
    </row>
    <row r="13147" spans="7:7">
      <c r="G13147" s="31"/>
    </row>
    <row r="13148" spans="7:7">
      <c r="G13148" s="31"/>
    </row>
    <row r="13149" spans="7:7">
      <c r="G13149" s="31"/>
    </row>
    <row r="13150" spans="7:7">
      <c r="G13150" s="31"/>
    </row>
    <row r="13151" spans="7:7">
      <c r="G13151" s="31"/>
    </row>
    <row r="13152" spans="7:7">
      <c r="G13152" s="31"/>
    </row>
    <row r="13153" spans="7:7">
      <c r="G13153" s="31"/>
    </row>
    <row r="13154" spans="7:7">
      <c r="G13154" s="31"/>
    </row>
    <row r="13155" spans="7:7">
      <c r="G13155" s="31"/>
    </row>
    <row r="13156" spans="7:7">
      <c r="G13156" s="31"/>
    </row>
    <row r="13157" spans="7:7">
      <c r="G13157" s="31"/>
    </row>
    <row r="13158" spans="7:7">
      <c r="G13158" s="31"/>
    </row>
    <row r="13159" spans="7:7">
      <c r="G13159" s="31"/>
    </row>
    <row r="13160" spans="7:7">
      <c r="G13160" s="31"/>
    </row>
    <row r="13161" spans="7:7">
      <c r="G13161" s="31"/>
    </row>
    <row r="13162" spans="7:7">
      <c r="G13162" s="31"/>
    </row>
    <row r="13163" spans="7:7">
      <c r="G13163" s="31"/>
    </row>
    <row r="13164" spans="7:7">
      <c r="G13164" s="31"/>
    </row>
    <row r="13165" spans="7:7">
      <c r="G13165" s="31"/>
    </row>
    <row r="13166" spans="7:7">
      <c r="G13166" s="31"/>
    </row>
    <row r="13167" spans="7:7">
      <c r="G13167" s="31"/>
    </row>
    <row r="13168" spans="7:7">
      <c r="G13168" s="31"/>
    </row>
    <row r="13169" spans="7:7">
      <c r="G13169" s="31"/>
    </row>
    <row r="13170" spans="7:7">
      <c r="G13170" s="31"/>
    </row>
    <row r="13171" spans="7:7">
      <c r="G13171" s="31"/>
    </row>
    <row r="13172" spans="7:7">
      <c r="G13172" s="31"/>
    </row>
    <row r="13173" spans="7:7">
      <c r="G13173" s="31"/>
    </row>
    <row r="13174" spans="7:7">
      <c r="G13174" s="31"/>
    </row>
    <row r="13175" spans="7:7">
      <c r="G13175" s="31"/>
    </row>
    <row r="13176" spans="7:7">
      <c r="G13176" s="31"/>
    </row>
    <row r="13177" spans="7:7">
      <c r="G13177" s="31"/>
    </row>
    <row r="13178" spans="7:7">
      <c r="G13178" s="31"/>
    </row>
    <row r="13179" spans="7:7">
      <c r="G13179" s="31"/>
    </row>
    <row r="13180" spans="7:7">
      <c r="G13180" s="31"/>
    </row>
    <row r="13181" spans="7:7">
      <c r="G13181" s="31"/>
    </row>
    <row r="13182" spans="7:7">
      <c r="G13182" s="31"/>
    </row>
    <row r="13183" spans="7:7">
      <c r="G13183" s="31"/>
    </row>
    <row r="13184" spans="7:7">
      <c r="G13184" s="31"/>
    </row>
    <row r="13185" spans="7:7">
      <c r="G13185" s="31"/>
    </row>
    <row r="13186" spans="7:7">
      <c r="G13186" s="31"/>
    </row>
    <row r="13187" spans="7:7">
      <c r="G13187" s="31"/>
    </row>
    <row r="13188" spans="7:7">
      <c r="G13188" s="31"/>
    </row>
    <row r="13189" spans="7:7">
      <c r="G13189" s="31"/>
    </row>
    <row r="13190" spans="7:7">
      <c r="G13190" s="31"/>
    </row>
    <row r="13191" spans="7:7">
      <c r="G13191" s="31"/>
    </row>
    <row r="13192" spans="7:7">
      <c r="G13192" s="31"/>
    </row>
    <row r="13193" spans="7:7">
      <c r="G13193" s="31"/>
    </row>
    <row r="13194" spans="7:7">
      <c r="G13194" s="31"/>
    </row>
    <row r="13195" spans="7:7">
      <c r="G13195" s="31"/>
    </row>
    <row r="13196" spans="7:7">
      <c r="G13196" s="31"/>
    </row>
    <row r="13197" spans="7:7">
      <c r="G13197" s="31"/>
    </row>
    <row r="13198" spans="7:7">
      <c r="G13198" s="31"/>
    </row>
    <row r="13199" spans="7:7">
      <c r="G13199" s="31"/>
    </row>
    <row r="13200" spans="7:7">
      <c r="G13200" s="31"/>
    </row>
    <row r="13201" spans="7:7">
      <c r="G13201" s="31"/>
    </row>
    <row r="13202" spans="7:7">
      <c r="G13202" s="31"/>
    </row>
    <row r="13203" spans="7:7">
      <c r="G13203" s="31"/>
    </row>
    <row r="13204" spans="7:7">
      <c r="G13204" s="31"/>
    </row>
    <row r="13205" spans="7:7">
      <c r="G13205" s="31"/>
    </row>
    <row r="13206" spans="7:7">
      <c r="G13206" s="31"/>
    </row>
    <row r="13207" spans="7:7">
      <c r="G13207" s="31"/>
    </row>
    <row r="13208" spans="7:7">
      <c r="G13208" s="31"/>
    </row>
    <row r="13209" spans="7:7">
      <c r="G13209" s="31"/>
    </row>
    <row r="13210" spans="7:7">
      <c r="G13210" s="31"/>
    </row>
    <row r="13211" spans="7:7">
      <c r="G13211" s="31"/>
    </row>
    <row r="13212" spans="7:7">
      <c r="G13212" s="31"/>
    </row>
    <row r="13213" spans="7:7">
      <c r="G13213" s="31"/>
    </row>
    <row r="13214" spans="7:7">
      <c r="G13214" s="31"/>
    </row>
    <row r="13215" spans="7:7">
      <c r="G13215" s="31"/>
    </row>
    <row r="13216" spans="7:7">
      <c r="G13216" s="31"/>
    </row>
    <row r="13217" spans="7:7">
      <c r="G13217" s="31"/>
    </row>
    <row r="13218" spans="7:7">
      <c r="G13218" s="31"/>
    </row>
    <row r="13219" spans="7:7">
      <c r="G13219" s="31"/>
    </row>
    <row r="13220" spans="7:7">
      <c r="G13220" s="31"/>
    </row>
    <row r="13221" spans="7:7">
      <c r="G13221" s="31"/>
    </row>
    <row r="13222" spans="7:7">
      <c r="G13222" s="31"/>
    </row>
    <row r="13223" spans="7:7">
      <c r="G13223" s="31"/>
    </row>
    <row r="13224" spans="7:7">
      <c r="G13224" s="31"/>
    </row>
    <row r="13225" spans="7:7">
      <c r="G13225" s="31"/>
    </row>
    <row r="13226" spans="7:7">
      <c r="G13226" s="31"/>
    </row>
    <row r="13227" spans="7:7">
      <c r="G13227" s="31"/>
    </row>
    <row r="13228" spans="7:7">
      <c r="G13228" s="31"/>
    </row>
    <row r="13229" spans="7:7">
      <c r="G13229" s="31"/>
    </row>
    <row r="13230" spans="7:7">
      <c r="G13230" s="31"/>
    </row>
    <row r="13231" spans="7:7">
      <c r="G13231" s="31"/>
    </row>
    <row r="13232" spans="7:7">
      <c r="G13232" s="31"/>
    </row>
    <row r="13233" spans="7:7">
      <c r="G13233" s="31"/>
    </row>
    <row r="13234" spans="7:7">
      <c r="G13234" s="31"/>
    </row>
    <row r="13235" spans="7:7">
      <c r="G13235" s="31"/>
    </row>
    <row r="13236" spans="7:7">
      <c r="G13236" s="31"/>
    </row>
    <row r="13237" spans="7:7">
      <c r="G13237" s="31"/>
    </row>
    <row r="13238" spans="7:7">
      <c r="G13238" s="31"/>
    </row>
    <row r="13239" spans="7:7">
      <c r="G13239" s="31"/>
    </row>
    <row r="13240" spans="7:7">
      <c r="G13240" s="31"/>
    </row>
    <row r="13241" spans="7:7">
      <c r="G13241" s="31"/>
    </row>
    <row r="13242" spans="7:7">
      <c r="G13242" s="31"/>
    </row>
    <row r="13243" spans="7:7">
      <c r="G13243" s="31"/>
    </row>
    <row r="13244" spans="7:7">
      <c r="G13244" s="31"/>
    </row>
    <row r="13245" spans="7:7">
      <c r="G13245" s="31"/>
    </row>
    <row r="13246" spans="7:7">
      <c r="G13246" s="31"/>
    </row>
    <row r="13247" spans="7:7">
      <c r="G13247" s="31"/>
    </row>
    <row r="13248" spans="7:7">
      <c r="G13248" s="31"/>
    </row>
    <row r="13249" spans="7:7">
      <c r="G13249" s="31"/>
    </row>
    <row r="13250" spans="7:7">
      <c r="G13250" s="31"/>
    </row>
    <row r="13251" spans="7:7">
      <c r="G13251" s="31"/>
    </row>
    <row r="13252" spans="7:7">
      <c r="G13252" s="31"/>
    </row>
    <row r="13253" spans="7:7">
      <c r="G13253" s="31"/>
    </row>
    <row r="13254" spans="7:7">
      <c r="G13254" s="31"/>
    </row>
    <row r="13255" spans="7:7">
      <c r="G13255" s="31"/>
    </row>
    <row r="13256" spans="7:7">
      <c r="G13256" s="31"/>
    </row>
    <row r="13257" spans="7:7">
      <c r="G13257" s="31"/>
    </row>
    <row r="13258" spans="7:7">
      <c r="G13258" s="31"/>
    </row>
    <row r="13259" spans="7:7">
      <c r="G13259" s="31"/>
    </row>
    <row r="13260" spans="7:7">
      <c r="G13260" s="31"/>
    </row>
    <row r="13261" spans="7:7">
      <c r="G13261" s="31"/>
    </row>
    <row r="13262" spans="7:7">
      <c r="G13262" s="31"/>
    </row>
    <row r="13263" spans="7:7">
      <c r="G13263" s="31"/>
    </row>
    <row r="13264" spans="7:7">
      <c r="G13264" s="31"/>
    </row>
    <row r="13265" spans="7:7">
      <c r="G13265" s="31"/>
    </row>
    <row r="13266" spans="7:7">
      <c r="G13266" s="31"/>
    </row>
    <row r="13267" spans="7:7">
      <c r="G13267" s="31"/>
    </row>
    <row r="13268" spans="7:7">
      <c r="G13268" s="31"/>
    </row>
    <row r="13269" spans="7:7">
      <c r="G13269" s="31"/>
    </row>
    <row r="13270" spans="7:7">
      <c r="G13270" s="31"/>
    </row>
    <row r="13271" spans="7:7">
      <c r="G13271" s="31"/>
    </row>
    <row r="13272" spans="7:7">
      <c r="G13272" s="31"/>
    </row>
    <row r="13273" spans="7:7">
      <c r="G13273" s="31"/>
    </row>
    <row r="13274" spans="7:7">
      <c r="G13274" s="31"/>
    </row>
    <row r="13275" spans="7:7">
      <c r="G13275" s="31"/>
    </row>
    <row r="13276" spans="7:7">
      <c r="G13276" s="31"/>
    </row>
    <row r="13277" spans="7:7">
      <c r="G13277" s="31"/>
    </row>
    <row r="13278" spans="7:7">
      <c r="G13278" s="31"/>
    </row>
    <row r="13279" spans="7:7">
      <c r="G13279" s="31"/>
    </row>
    <row r="13280" spans="7:7">
      <c r="G13280" s="31"/>
    </row>
    <row r="13281" spans="7:7">
      <c r="G13281" s="31"/>
    </row>
    <row r="13282" spans="7:7">
      <c r="G13282" s="31"/>
    </row>
    <row r="13283" spans="7:7">
      <c r="G13283" s="31"/>
    </row>
    <row r="13284" spans="7:7">
      <c r="G13284" s="31"/>
    </row>
    <row r="13285" spans="7:7">
      <c r="G13285" s="31"/>
    </row>
    <row r="13286" spans="7:7">
      <c r="G13286" s="31"/>
    </row>
    <row r="13287" spans="7:7">
      <c r="G13287" s="31"/>
    </row>
    <row r="13288" spans="7:7">
      <c r="G13288" s="31"/>
    </row>
    <row r="13289" spans="7:7">
      <c r="G13289" s="31"/>
    </row>
    <row r="13290" spans="7:7">
      <c r="G13290" s="31"/>
    </row>
    <row r="13291" spans="7:7">
      <c r="G13291" s="31"/>
    </row>
    <row r="13292" spans="7:7">
      <c r="G13292" s="31"/>
    </row>
    <row r="13293" spans="7:7">
      <c r="G13293" s="31"/>
    </row>
    <row r="13294" spans="7:7">
      <c r="G13294" s="31"/>
    </row>
    <row r="13295" spans="7:7">
      <c r="G13295" s="31"/>
    </row>
    <row r="13296" spans="7:7">
      <c r="G13296" s="31"/>
    </row>
    <row r="13297" spans="7:7">
      <c r="G13297" s="31"/>
    </row>
    <row r="13298" spans="7:7">
      <c r="G13298" s="31"/>
    </row>
    <row r="13299" spans="7:7">
      <c r="G13299" s="31"/>
    </row>
    <row r="13300" spans="7:7">
      <c r="G13300" s="31"/>
    </row>
    <row r="13301" spans="7:7">
      <c r="G13301" s="31"/>
    </row>
    <row r="13302" spans="7:7">
      <c r="G13302" s="31"/>
    </row>
    <row r="13303" spans="7:7">
      <c r="G13303" s="31"/>
    </row>
    <row r="13304" spans="7:7">
      <c r="G13304" s="31"/>
    </row>
    <row r="13305" spans="7:7">
      <c r="G13305" s="31"/>
    </row>
    <row r="13306" spans="7:7">
      <c r="G13306" s="31"/>
    </row>
    <row r="13307" spans="7:7">
      <c r="G13307" s="31"/>
    </row>
    <row r="13308" spans="7:7">
      <c r="G13308" s="31"/>
    </row>
    <row r="13309" spans="7:7">
      <c r="G13309" s="31"/>
    </row>
    <row r="13310" spans="7:7">
      <c r="G13310" s="31"/>
    </row>
    <row r="13311" spans="7:7">
      <c r="G13311" s="31"/>
    </row>
    <row r="13312" spans="7:7">
      <c r="G13312" s="31"/>
    </row>
    <row r="13313" spans="7:7">
      <c r="G13313" s="31"/>
    </row>
    <row r="13314" spans="7:7">
      <c r="G13314" s="31"/>
    </row>
    <row r="13315" spans="7:7">
      <c r="G13315" s="31"/>
    </row>
    <row r="13316" spans="7:7">
      <c r="G13316" s="31"/>
    </row>
    <row r="13317" spans="7:7">
      <c r="G13317" s="31"/>
    </row>
    <row r="13318" spans="7:7">
      <c r="G13318" s="31"/>
    </row>
    <row r="13319" spans="7:7">
      <c r="G13319" s="31"/>
    </row>
    <row r="13320" spans="7:7">
      <c r="G13320" s="31"/>
    </row>
    <row r="13321" spans="7:7">
      <c r="G13321" s="31"/>
    </row>
    <row r="13322" spans="7:7">
      <c r="G13322" s="31"/>
    </row>
    <row r="13323" spans="7:7">
      <c r="G13323" s="31"/>
    </row>
    <row r="13324" spans="7:7">
      <c r="G13324" s="31"/>
    </row>
    <row r="13325" spans="7:7">
      <c r="G13325" s="31"/>
    </row>
    <row r="13326" spans="7:7">
      <c r="G13326" s="31"/>
    </row>
    <row r="13327" spans="7:7">
      <c r="G13327" s="31"/>
    </row>
    <row r="13328" spans="7:7">
      <c r="G13328" s="31"/>
    </row>
    <row r="13329" spans="7:7">
      <c r="G13329" s="31"/>
    </row>
    <row r="13330" spans="7:7">
      <c r="G13330" s="31"/>
    </row>
    <row r="13331" spans="7:7">
      <c r="G13331" s="31"/>
    </row>
    <row r="13332" spans="7:7">
      <c r="G13332" s="31"/>
    </row>
    <row r="13333" spans="7:7">
      <c r="G13333" s="31"/>
    </row>
    <row r="13334" spans="7:7">
      <c r="G13334" s="31"/>
    </row>
    <row r="13335" spans="7:7">
      <c r="G13335" s="31"/>
    </row>
    <row r="13336" spans="7:7">
      <c r="G13336" s="31"/>
    </row>
    <row r="13337" spans="7:7">
      <c r="G13337" s="31"/>
    </row>
    <row r="13338" spans="7:7">
      <c r="G13338" s="31"/>
    </row>
    <row r="13339" spans="7:7">
      <c r="G13339" s="31"/>
    </row>
    <row r="13340" spans="7:7">
      <c r="G13340" s="31"/>
    </row>
    <row r="13341" spans="7:7">
      <c r="G13341" s="31"/>
    </row>
    <row r="13342" spans="7:7">
      <c r="G13342" s="31"/>
    </row>
    <row r="13343" spans="7:7">
      <c r="G13343" s="31"/>
    </row>
    <row r="13344" spans="7:7">
      <c r="G13344" s="31"/>
    </row>
    <row r="13345" spans="7:7">
      <c r="G13345" s="31"/>
    </row>
    <row r="13346" spans="7:7">
      <c r="G13346" s="31"/>
    </row>
    <row r="13347" spans="7:7">
      <c r="G13347" s="31"/>
    </row>
    <row r="13348" spans="7:7">
      <c r="G13348" s="31"/>
    </row>
    <row r="13349" spans="7:7">
      <c r="G13349" s="31"/>
    </row>
    <row r="13350" spans="7:7">
      <c r="G13350" s="31"/>
    </row>
    <row r="13351" spans="7:7">
      <c r="G13351" s="31"/>
    </row>
    <row r="13352" spans="7:7">
      <c r="G13352" s="31"/>
    </row>
    <row r="13353" spans="7:7">
      <c r="G13353" s="31"/>
    </row>
    <row r="13354" spans="7:7">
      <c r="G13354" s="31"/>
    </row>
    <row r="13355" spans="7:7">
      <c r="G13355" s="31"/>
    </row>
    <row r="13356" spans="7:7">
      <c r="G13356" s="31"/>
    </row>
    <row r="13357" spans="7:7">
      <c r="G13357" s="31"/>
    </row>
    <row r="13358" spans="7:7">
      <c r="G13358" s="31"/>
    </row>
    <row r="13359" spans="7:7">
      <c r="G13359" s="31"/>
    </row>
    <row r="13360" spans="7:7">
      <c r="G13360" s="31"/>
    </row>
    <row r="13361" spans="7:7">
      <c r="G13361" s="31"/>
    </row>
    <row r="13362" spans="7:7">
      <c r="G13362" s="31"/>
    </row>
    <row r="13363" spans="7:7">
      <c r="G13363" s="31"/>
    </row>
    <row r="13364" spans="7:7">
      <c r="G13364" s="31"/>
    </row>
    <row r="13365" spans="7:7">
      <c r="G13365" s="31"/>
    </row>
    <row r="13366" spans="7:7">
      <c r="G13366" s="31"/>
    </row>
    <row r="13367" spans="7:7">
      <c r="G13367" s="31"/>
    </row>
    <row r="13368" spans="7:7">
      <c r="G13368" s="31"/>
    </row>
    <row r="13369" spans="7:7">
      <c r="G13369" s="31"/>
    </row>
    <row r="13370" spans="7:7">
      <c r="G13370" s="31"/>
    </row>
    <row r="13371" spans="7:7">
      <c r="G13371" s="31"/>
    </row>
    <row r="13372" spans="7:7">
      <c r="G13372" s="31"/>
    </row>
    <row r="13373" spans="7:7">
      <c r="G13373" s="31"/>
    </row>
    <row r="13374" spans="7:7">
      <c r="G13374" s="31"/>
    </row>
    <row r="13375" spans="7:7">
      <c r="G13375" s="31"/>
    </row>
    <row r="13376" spans="7:7">
      <c r="G13376" s="31"/>
    </row>
    <row r="13377" spans="7:7">
      <c r="G13377" s="31"/>
    </row>
    <row r="13378" spans="7:7">
      <c r="G13378" s="31"/>
    </row>
    <row r="13379" spans="7:7">
      <c r="G13379" s="31"/>
    </row>
    <row r="13380" spans="7:7">
      <c r="G13380" s="31"/>
    </row>
    <row r="13381" spans="7:7">
      <c r="G13381" s="31"/>
    </row>
    <row r="13382" spans="7:7">
      <c r="G13382" s="31"/>
    </row>
    <row r="13383" spans="7:7">
      <c r="G13383" s="31"/>
    </row>
    <row r="13384" spans="7:7">
      <c r="G13384" s="31"/>
    </row>
    <row r="13385" spans="7:7">
      <c r="G13385" s="31"/>
    </row>
    <row r="13386" spans="7:7">
      <c r="G13386" s="31"/>
    </row>
    <row r="13387" spans="7:7">
      <c r="G13387" s="31"/>
    </row>
    <row r="13388" spans="7:7">
      <c r="G13388" s="31"/>
    </row>
    <row r="13389" spans="7:7">
      <c r="G13389" s="31"/>
    </row>
    <row r="13390" spans="7:7">
      <c r="G13390" s="31"/>
    </row>
    <row r="13391" spans="7:7">
      <c r="G13391" s="31"/>
    </row>
    <row r="13392" spans="7:7">
      <c r="G13392" s="31"/>
    </row>
    <row r="13393" spans="7:7">
      <c r="G13393" s="31"/>
    </row>
    <row r="13394" spans="7:7">
      <c r="G13394" s="31"/>
    </row>
    <row r="13395" spans="7:7">
      <c r="G13395" s="31"/>
    </row>
    <row r="13396" spans="7:7">
      <c r="G13396" s="31"/>
    </row>
    <row r="13397" spans="7:7">
      <c r="G13397" s="31"/>
    </row>
    <row r="13398" spans="7:7">
      <c r="G13398" s="31"/>
    </row>
    <row r="13399" spans="7:7">
      <c r="G13399" s="31"/>
    </row>
    <row r="13400" spans="7:7">
      <c r="G13400" s="31"/>
    </row>
    <row r="13401" spans="7:7">
      <c r="G13401" s="31"/>
    </row>
    <row r="13402" spans="7:7">
      <c r="G13402" s="31"/>
    </row>
    <row r="13403" spans="7:7">
      <c r="G13403" s="31"/>
    </row>
    <row r="13404" spans="7:7">
      <c r="G13404" s="31"/>
    </row>
    <row r="13405" spans="7:7">
      <c r="G13405" s="31"/>
    </row>
    <row r="13406" spans="7:7">
      <c r="G13406" s="31"/>
    </row>
    <row r="13407" spans="7:7">
      <c r="G13407" s="31"/>
    </row>
    <row r="13408" spans="7:7">
      <c r="G13408" s="31"/>
    </row>
    <row r="13409" spans="7:7">
      <c r="G13409" s="31"/>
    </row>
    <row r="13410" spans="7:7">
      <c r="G13410" s="31"/>
    </row>
    <row r="13411" spans="7:7">
      <c r="G13411" s="31"/>
    </row>
    <row r="13412" spans="7:7">
      <c r="G13412" s="31"/>
    </row>
    <row r="13413" spans="7:7">
      <c r="G13413" s="31"/>
    </row>
    <row r="13414" spans="7:7">
      <c r="G13414" s="31"/>
    </row>
    <row r="13415" spans="7:7">
      <c r="G13415" s="31"/>
    </row>
    <row r="13416" spans="7:7">
      <c r="G13416" s="31"/>
    </row>
    <row r="13417" spans="7:7">
      <c r="G13417" s="31"/>
    </row>
    <row r="13418" spans="7:7">
      <c r="G13418" s="31"/>
    </row>
    <row r="13419" spans="7:7">
      <c r="G13419" s="31"/>
    </row>
    <row r="13420" spans="7:7">
      <c r="G13420" s="31"/>
    </row>
    <row r="13421" spans="7:7">
      <c r="G13421" s="31"/>
    </row>
    <row r="13422" spans="7:7">
      <c r="G13422" s="31"/>
    </row>
    <row r="13423" spans="7:7">
      <c r="G13423" s="31"/>
    </row>
    <row r="13424" spans="7:7">
      <c r="G13424" s="31"/>
    </row>
    <row r="13425" spans="7:7">
      <c r="G13425" s="31"/>
    </row>
    <row r="13426" spans="7:7">
      <c r="G13426" s="31"/>
    </row>
    <row r="13427" spans="7:7">
      <c r="G13427" s="31"/>
    </row>
    <row r="13428" spans="7:7">
      <c r="G13428" s="31"/>
    </row>
    <row r="13429" spans="7:7">
      <c r="G13429" s="31"/>
    </row>
    <row r="13430" spans="7:7">
      <c r="G13430" s="31"/>
    </row>
    <row r="13431" spans="7:7">
      <c r="G13431" s="31"/>
    </row>
    <row r="13432" spans="7:7">
      <c r="G13432" s="31"/>
    </row>
    <row r="13433" spans="7:7">
      <c r="G13433" s="31"/>
    </row>
    <row r="13434" spans="7:7">
      <c r="G13434" s="31"/>
    </row>
    <row r="13435" spans="7:7">
      <c r="G13435" s="31"/>
    </row>
    <row r="13436" spans="7:7">
      <c r="G13436" s="31"/>
    </row>
    <row r="13437" spans="7:7">
      <c r="G13437" s="31"/>
    </row>
    <row r="13438" spans="7:7">
      <c r="G13438" s="31"/>
    </row>
    <row r="13439" spans="7:7">
      <c r="G13439" s="31"/>
    </row>
    <row r="13440" spans="7:7">
      <c r="G13440" s="31"/>
    </row>
    <row r="13441" spans="7:7">
      <c r="G13441" s="31"/>
    </row>
    <row r="13442" spans="7:7">
      <c r="G13442" s="31"/>
    </row>
    <row r="13443" spans="7:7">
      <c r="G13443" s="31"/>
    </row>
    <row r="13444" spans="7:7">
      <c r="G13444" s="31"/>
    </row>
    <row r="13445" spans="7:7">
      <c r="G13445" s="31"/>
    </row>
    <row r="13446" spans="7:7">
      <c r="G13446" s="31"/>
    </row>
    <row r="13447" spans="7:7">
      <c r="G13447" s="31"/>
    </row>
    <row r="13448" spans="7:7">
      <c r="G13448" s="31"/>
    </row>
    <row r="13449" spans="7:7">
      <c r="G13449" s="31"/>
    </row>
    <row r="13450" spans="7:7">
      <c r="G13450" s="31"/>
    </row>
    <row r="13451" spans="7:7">
      <c r="G13451" s="31"/>
    </row>
    <row r="13452" spans="7:7">
      <c r="G13452" s="31"/>
    </row>
    <row r="13453" spans="7:7">
      <c r="G13453" s="31"/>
    </row>
    <row r="13454" spans="7:7">
      <c r="G13454" s="31"/>
    </row>
    <row r="13455" spans="7:7">
      <c r="G13455" s="31"/>
    </row>
    <row r="13456" spans="7:7">
      <c r="G13456" s="31"/>
    </row>
    <row r="13457" spans="7:7">
      <c r="G13457" s="31"/>
    </row>
    <row r="13458" spans="7:7">
      <c r="G13458" s="31"/>
    </row>
    <row r="13459" spans="7:7">
      <c r="G13459" s="31"/>
    </row>
    <row r="13460" spans="7:7">
      <c r="G13460" s="31"/>
    </row>
    <row r="13461" spans="7:7">
      <c r="G13461" s="31"/>
    </row>
    <row r="13462" spans="7:7">
      <c r="G13462" s="31"/>
    </row>
    <row r="13463" spans="7:7">
      <c r="G13463" s="31"/>
    </row>
    <row r="13464" spans="7:7">
      <c r="G13464" s="31"/>
    </row>
    <row r="13465" spans="7:7">
      <c r="G13465" s="31"/>
    </row>
    <row r="13466" spans="7:7">
      <c r="G13466" s="31"/>
    </row>
    <row r="13467" spans="7:7">
      <c r="G13467" s="31"/>
    </row>
    <row r="13468" spans="7:7">
      <c r="G13468" s="31"/>
    </row>
    <row r="13469" spans="7:7">
      <c r="G13469" s="31"/>
    </row>
    <row r="13470" spans="7:7">
      <c r="G13470" s="31"/>
    </row>
    <row r="13471" spans="7:7">
      <c r="G13471" s="31"/>
    </row>
    <row r="13472" spans="7:7">
      <c r="G13472" s="31"/>
    </row>
    <row r="13473" spans="7:7">
      <c r="G13473" s="31"/>
    </row>
    <row r="13474" spans="7:7">
      <c r="G13474" s="31"/>
    </row>
    <row r="13475" spans="7:7">
      <c r="G13475" s="31"/>
    </row>
    <row r="13476" spans="7:7">
      <c r="G13476" s="31"/>
    </row>
    <row r="13477" spans="7:7">
      <c r="G13477" s="31"/>
    </row>
    <row r="13478" spans="7:7">
      <c r="G13478" s="31"/>
    </row>
    <row r="13479" spans="7:7">
      <c r="G13479" s="31"/>
    </row>
    <row r="13480" spans="7:7">
      <c r="G13480" s="31"/>
    </row>
    <row r="13481" spans="7:7">
      <c r="G13481" s="31"/>
    </row>
    <row r="13482" spans="7:7">
      <c r="G13482" s="31"/>
    </row>
    <row r="13483" spans="7:7">
      <c r="G13483" s="31"/>
    </row>
    <row r="13484" spans="7:7">
      <c r="G13484" s="31"/>
    </row>
    <row r="13485" spans="7:7">
      <c r="G13485" s="31"/>
    </row>
    <row r="13486" spans="7:7">
      <c r="G13486" s="31"/>
    </row>
    <row r="13487" spans="7:7">
      <c r="G13487" s="31"/>
    </row>
    <row r="13488" spans="7:7">
      <c r="G13488" s="31"/>
    </row>
    <row r="13489" spans="7:7">
      <c r="G13489" s="31"/>
    </row>
    <row r="13490" spans="7:7">
      <c r="G13490" s="31"/>
    </row>
    <row r="13491" spans="7:7">
      <c r="G13491" s="31"/>
    </row>
    <row r="13492" spans="7:7">
      <c r="G13492" s="31"/>
    </row>
    <row r="13493" spans="7:7">
      <c r="G13493" s="31"/>
    </row>
    <row r="13494" spans="7:7">
      <c r="G13494" s="31"/>
    </row>
    <row r="13495" spans="7:7">
      <c r="G13495" s="31"/>
    </row>
    <row r="13496" spans="7:7">
      <c r="G13496" s="31"/>
    </row>
    <row r="13497" spans="7:7">
      <c r="G13497" s="31"/>
    </row>
    <row r="13498" spans="7:7">
      <c r="G13498" s="31"/>
    </row>
    <row r="13499" spans="7:7">
      <c r="G13499" s="31"/>
    </row>
    <row r="13500" spans="7:7">
      <c r="G13500" s="31"/>
    </row>
    <row r="13501" spans="7:7">
      <c r="G13501" s="31"/>
    </row>
    <row r="13502" spans="7:7">
      <c r="G13502" s="31"/>
    </row>
    <row r="13503" spans="7:7">
      <c r="G13503" s="31"/>
    </row>
    <row r="13504" spans="7:7">
      <c r="G13504" s="31"/>
    </row>
    <row r="13505" spans="7:7">
      <c r="G13505" s="31"/>
    </row>
    <row r="13506" spans="7:7">
      <c r="G13506" s="31"/>
    </row>
    <row r="13507" spans="7:7">
      <c r="G13507" s="31"/>
    </row>
    <row r="13508" spans="7:7">
      <c r="G13508" s="31"/>
    </row>
    <row r="13509" spans="7:7">
      <c r="G13509" s="31"/>
    </row>
    <row r="13510" spans="7:7">
      <c r="G13510" s="31"/>
    </row>
    <row r="13511" spans="7:7">
      <c r="G13511" s="31"/>
    </row>
    <row r="13512" spans="7:7">
      <c r="G13512" s="31"/>
    </row>
    <row r="13513" spans="7:7">
      <c r="G13513" s="31"/>
    </row>
    <row r="13514" spans="7:7">
      <c r="G13514" s="31"/>
    </row>
    <row r="13515" spans="7:7">
      <c r="G13515" s="31"/>
    </row>
    <row r="13516" spans="7:7">
      <c r="G13516" s="31"/>
    </row>
    <row r="13517" spans="7:7">
      <c r="G13517" s="31"/>
    </row>
    <row r="13518" spans="7:7">
      <c r="G13518" s="31"/>
    </row>
    <row r="13519" spans="7:7">
      <c r="G13519" s="31"/>
    </row>
    <row r="13520" spans="7:7">
      <c r="G13520" s="31"/>
    </row>
    <row r="13521" spans="7:7">
      <c r="G13521" s="31"/>
    </row>
    <row r="13522" spans="7:7">
      <c r="G13522" s="31"/>
    </row>
    <row r="13523" spans="7:7">
      <c r="G13523" s="31"/>
    </row>
    <row r="13524" spans="7:7">
      <c r="G13524" s="31"/>
    </row>
    <row r="13525" spans="7:7">
      <c r="G13525" s="31"/>
    </row>
    <row r="13526" spans="7:7">
      <c r="G13526" s="31"/>
    </row>
    <row r="13527" spans="7:7">
      <c r="G13527" s="31"/>
    </row>
    <row r="13528" spans="7:7">
      <c r="G13528" s="31"/>
    </row>
    <row r="13529" spans="7:7">
      <c r="G13529" s="31"/>
    </row>
    <row r="13530" spans="7:7">
      <c r="G13530" s="31"/>
    </row>
    <row r="13531" spans="7:7">
      <c r="G13531" s="31"/>
    </row>
    <row r="13532" spans="7:7">
      <c r="G13532" s="31"/>
    </row>
    <row r="13533" spans="7:7">
      <c r="G13533" s="31"/>
    </row>
    <row r="13534" spans="7:7">
      <c r="G13534" s="31"/>
    </row>
    <row r="13535" spans="7:7">
      <c r="G13535" s="31"/>
    </row>
    <row r="13536" spans="7:7">
      <c r="G13536" s="31"/>
    </row>
    <row r="13537" spans="7:7">
      <c r="G13537" s="31"/>
    </row>
    <row r="13538" spans="7:7">
      <c r="G13538" s="31"/>
    </row>
    <row r="13539" spans="7:7">
      <c r="G13539" s="31"/>
    </row>
    <row r="13540" spans="7:7">
      <c r="G13540" s="31"/>
    </row>
    <row r="13541" spans="7:7">
      <c r="G13541" s="31"/>
    </row>
    <row r="13542" spans="7:7">
      <c r="G13542" s="31"/>
    </row>
    <row r="13543" spans="7:7">
      <c r="G13543" s="31"/>
    </row>
    <row r="13544" spans="7:7">
      <c r="G13544" s="31"/>
    </row>
    <row r="13545" spans="7:7">
      <c r="G13545" s="31"/>
    </row>
    <row r="13546" spans="7:7">
      <c r="G13546" s="31"/>
    </row>
    <row r="13547" spans="7:7">
      <c r="G13547" s="31"/>
    </row>
    <row r="13548" spans="7:7">
      <c r="G13548" s="31"/>
    </row>
    <row r="13549" spans="7:7">
      <c r="G13549" s="31"/>
    </row>
    <row r="13550" spans="7:7">
      <c r="G13550" s="31"/>
    </row>
    <row r="13551" spans="7:7">
      <c r="G13551" s="31"/>
    </row>
    <row r="13552" spans="7:7">
      <c r="G13552" s="31"/>
    </row>
    <row r="13553" spans="7:7">
      <c r="G13553" s="31"/>
    </row>
    <row r="13554" spans="7:7">
      <c r="G13554" s="31"/>
    </row>
    <row r="13555" spans="7:7">
      <c r="G13555" s="31"/>
    </row>
    <row r="13556" spans="7:7">
      <c r="G13556" s="31"/>
    </row>
    <row r="13557" spans="7:7">
      <c r="G13557" s="31"/>
    </row>
    <row r="13558" spans="7:7">
      <c r="G13558" s="31"/>
    </row>
    <row r="13559" spans="7:7">
      <c r="G13559" s="31"/>
    </row>
    <row r="13560" spans="7:7">
      <c r="G13560" s="31"/>
    </row>
    <row r="13561" spans="7:7">
      <c r="G13561" s="31"/>
    </row>
    <row r="13562" spans="7:7">
      <c r="G13562" s="31"/>
    </row>
    <row r="13563" spans="7:7">
      <c r="G13563" s="31"/>
    </row>
    <row r="13564" spans="7:7">
      <c r="G13564" s="31"/>
    </row>
    <row r="13565" spans="7:7">
      <c r="G13565" s="31"/>
    </row>
    <row r="13566" spans="7:7">
      <c r="G13566" s="31"/>
    </row>
    <row r="13567" spans="7:7">
      <c r="G13567" s="31"/>
    </row>
    <row r="13568" spans="7:7">
      <c r="G13568" s="31"/>
    </row>
    <row r="13569" spans="7:7">
      <c r="G13569" s="31"/>
    </row>
    <row r="13570" spans="7:7">
      <c r="G13570" s="31"/>
    </row>
    <row r="13571" spans="7:7">
      <c r="G13571" s="31"/>
    </row>
    <row r="13572" spans="7:7">
      <c r="G13572" s="31"/>
    </row>
    <row r="13573" spans="7:7">
      <c r="G13573" s="31"/>
    </row>
    <row r="13574" spans="7:7">
      <c r="G13574" s="31"/>
    </row>
    <row r="13575" spans="7:7">
      <c r="G13575" s="31"/>
    </row>
    <row r="13576" spans="7:7">
      <c r="G13576" s="31"/>
    </row>
    <row r="13577" spans="7:7">
      <c r="G13577" s="31"/>
    </row>
    <row r="13578" spans="7:7">
      <c r="G13578" s="31"/>
    </row>
    <row r="13579" spans="7:7">
      <c r="G13579" s="31"/>
    </row>
    <row r="13580" spans="7:7">
      <c r="G13580" s="31"/>
    </row>
    <row r="13581" spans="7:7">
      <c r="G13581" s="31"/>
    </row>
    <row r="13582" spans="7:7">
      <c r="G13582" s="31"/>
    </row>
    <row r="13583" spans="7:7">
      <c r="G13583" s="31"/>
    </row>
    <row r="13584" spans="7:7">
      <c r="G13584" s="31"/>
    </row>
    <row r="13585" spans="7:7">
      <c r="G13585" s="31"/>
    </row>
    <row r="13586" spans="7:7">
      <c r="G13586" s="31"/>
    </row>
    <row r="13587" spans="7:7">
      <c r="G13587" s="31"/>
    </row>
    <row r="13588" spans="7:7">
      <c r="G13588" s="31"/>
    </row>
    <row r="13589" spans="7:7">
      <c r="G13589" s="31"/>
    </row>
    <row r="13590" spans="7:7">
      <c r="G13590" s="31"/>
    </row>
    <row r="13591" spans="7:7">
      <c r="G13591" s="31"/>
    </row>
    <row r="13592" spans="7:7">
      <c r="G13592" s="31"/>
    </row>
    <row r="13593" spans="7:7">
      <c r="G13593" s="31"/>
    </row>
    <row r="13594" spans="7:7">
      <c r="G13594" s="31"/>
    </row>
    <row r="13595" spans="7:7">
      <c r="G13595" s="31"/>
    </row>
    <row r="13596" spans="7:7">
      <c r="G13596" s="31"/>
    </row>
    <row r="13597" spans="7:7">
      <c r="G13597" s="31"/>
    </row>
    <row r="13598" spans="7:7">
      <c r="G13598" s="31"/>
    </row>
    <row r="13599" spans="7:7">
      <c r="G13599" s="31"/>
    </row>
    <row r="13600" spans="7:7">
      <c r="G13600" s="31"/>
    </row>
    <row r="13601" spans="7:7">
      <c r="G13601" s="31"/>
    </row>
    <row r="13602" spans="7:7">
      <c r="G13602" s="31"/>
    </row>
    <row r="13603" spans="7:7">
      <c r="G13603" s="31"/>
    </row>
    <row r="13604" spans="7:7">
      <c r="G13604" s="31"/>
    </row>
    <row r="13605" spans="7:7">
      <c r="G13605" s="31"/>
    </row>
    <row r="13606" spans="7:7">
      <c r="G13606" s="31"/>
    </row>
    <row r="13607" spans="7:7">
      <c r="G13607" s="31"/>
    </row>
    <row r="13608" spans="7:7">
      <c r="G13608" s="31"/>
    </row>
    <row r="13609" spans="7:7">
      <c r="G13609" s="31"/>
    </row>
    <row r="13610" spans="7:7">
      <c r="G13610" s="31"/>
    </row>
    <row r="13611" spans="7:7">
      <c r="G13611" s="31"/>
    </row>
    <row r="13612" spans="7:7">
      <c r="G13612" s="31"/>
    </row>
    <row r="13613" spans="7:7">
      <c r="G13613" s="31"/>
    </row>
    <row r="13614" spans="7:7">
      <c r="G13614" s="31"/>
    </row>
    <row r="13615" spans="7:7">
      <c r="G13615" s="31"/>
    </row>
    <row r="13616" spans="7:7">
      <c r="G13616" s="31"/>
    </row>
    <row r="13617" spans="7:7">
      <c r="G13617" s="31"/>
    </row>
    <row r="13618" spans="7:7">
      <c r="G13618" s="31"/>
    </row>
    <row r="13619" spans="7:7">
      <c r="G13619" s="31"/>
    </row>
    <row r="13620" spans="7:7">
      <c r="G13620" s="31"/>
    </row>
    <row r="13621" spans="7:7">
      <c r="G13621" s="31"/>
    </row>
    <row r="13622" spans="7:7">
      <c r="G13622" s="31"/>
    </row>
    <row r="13623" spans="7:7">
      <c r="G13623" s="31"/>
    </row>
    <row r="13624" spans="7:7">
      <c r="G13624" s="31"/>
    </row>
    <row r="13625" spans="7:7">
      <c r="G13625" s="31"/>
    </row>
    <row r="13626" spans="7:7">
      <c r="G13626" s="31"/>
    </row>
    <row r="13627" spans="7:7">
      <c r="G13627" s="31"/>
    </row>
    <row r="13628" spans="7:7">
      <c r="G13628" s="31"/>
    </row>
    <row r="13629" spans="7:7">
      <c r="G13629" s="31"/>
    </row>
    <row r="13630" spans="7:7">
      <c r="G13630" s="31"/>
    </row>
    <row r="13631" spans="7:7">
      <c r="G13631" s="31"/>
    </row>
    <row r="13632" spans="7:7">
      <c r="G13632" s="31"/>
    </row>
    <row r="13633" spans="7:7">
      <c r="G13633" s="31"/>
    </row>
    <row r="13634" spans="7:7">
      <c r="G13634" s="31"/>
    </row>
    <row r="13635" spans="7:7">
      <c r="G13635" s="31"/>
    </row>
    <row r="13636" spans="7:7">
      <c r="G13636" s="31"/>
    </row>
    <row r="13637" spans="7:7">
      <c r="G13637" s="31"/>
    </row>
    <row r="13638" spans="7:7">
      <c r="G13638" s="31"/>
    </row>
    <row r="13639" spans="7:7">
      <c r="G13639" s="31"/>
    </row>
    <row r="13640" spans="7:7">
      <c r="G13640" s="31"/>
    </row>
    <row r="13641" spans="7:7">
      <c r="G13641" s="31"/>
    </row>
    <row r="13642" spans="7:7">
      <c r="G13642" s="31"/>
    </row>
    <row r="13643" spans="7:7">
      <c r="G13643" s="31"/>
    </row>
    <row r="13644" spans="7:7">
      <c r="G13644" s="31"/>
    </row>
    <row r="13645" spans="7:7">
      <c r="G13645" s="31"/>
    </row>
    <row r="13646" spans="7:7">
      <c r="G13646" s="31"/>
    </row>
    <row r="13647" spans="7:7">
      <c r="G13647" s="31"/>
    </row>
    <row r="13648" spans="7:7">
      <c r="G13648" s="31"/>
    </row>
    <row r="13649" spans="7:7">
      <c r="G13649" s="31"/>
    </row>
    <row r="13650" spans="7:7">
      <c r="G13650" s="31"/>
    </row>
    <row r="13651" spans="7:7">
      <c r="G13651" s="31"/>
    </row>
    <row r="13652" spans="7:7">
      <c r="G13652" s="31"/>
    </row>
    <row r="13653" spans="7:7">
      <c r="G13653" s="31"/>
    </row>
    <row r="13654" spans="7:7">
      <c r="G13654" s="31"/>
    </row>
    <row r="13655" spans="7:7">
      <c r="G13655" s="31"/>
    </row>
    <row r="13656" spans="7:7">
      <c r="G13656" s="31"/>
    </row>
    <row r="13657" spans="7:7">
      <c r="G13657" s="31"/>
    </row>
    <row r="13658" spans="7:7">
      <c r="G13658" s="31"/>
    </row>
    <row r="13659" spans="7:7">
      <c r="G13659" s="31"/>
    </row>
    <row r="13660" spans="7:7">
      <c r="G13660" s="31"/>
    </row>
    <row r="13661" spans="7:7">
      <c r="G13661" s="31"/>
    </row>
    <row r="13662" spans="7:7">
      <c r="G13662" s="31"/>
    </row>
    <row r="13663" spans="7:7">
      <c r="G13663" s="31"/>
    </row>
    <row r="13664" spans="7:7">
      <c r="G13664" s="31"/>
    </row>
    <row r="13665" spans="7:7">
      <c r="G13665" s="31"/>
    </row>
    <row r="13666" spans="7:7">
      <c r="G13666" s="31"/>
    </row>
    <row r="13667" spans="7:7">
      <c r="G13667" s="31"/>
    </row>
    <row r="13668" spans="7:7">
      <c r="G13668" s="31"/>
    </row>
    <row r="13669" spans="7:7">
      <c r="G13669" s="31"/>
    </row>
    <row r="13670" spans="7:7">
      <c r="G13670" s="31"/>
    </row>
    <row r="13671" spans="7:7">
      <c r="G13671" s="31"/>
    </row>
    <row r="13672" spans="7:7">
      <c r="G13672" s="31"/>
    </row>
    <row r="13673" spans="7:7">
      <c r="G13673" s="31"/>
    </row>
    <row r="13674" spans="7:7">
      <c r="G13674" s="31"/>
    </row>
    <row r="13675" spans="7:7">
      <c r="G13675" s="31"/>
    </row>
    <row r="13676" spans="7:7">
      <c r="G13676" s="31"/>
    </row>
    <row r="13677" spans="7:7">
      <c r="G13677" s="31"/>
    </row>
    <row r="13678" spans="7:7">
      <c r="G13678" s="31"/>
    </row>
    <row r="13679" spans="7:7">
      <c r="G13679" s="31"/>
    </row>
    <row r="13680" spans="7:7">
      <c r="G13680" s="31"/>
    </row>
    <row r="13681" spans="7:7">
      <c r="G13681" s="31"/>
    </row>
    <row r="13682" spans="7:7">
      <c r="G13682" s="31"/>
    </row>
    <row r="13683" spans="7:7">
      <c r="G13683" s="31"/>
    </row>
    <row r="13684" spans="7:7">
      <c r="G13684" s="31"/>
    </row>
    <row r="13685" spans="7:7">
      <c r="G13685" s="31"/>
    </row>
    <row r="13686" spans="7:7">
      <c r="G13686" s="31"/>
    </row>
    <row r="13687" spans="7:7">
      <c r="G13687" s="31"/>
    </row>
    <row r="13688" spans="7:7">
      <c r="G13688" s="31"/>
    </row>
    <row r="13689" spans="7:7">
      <c r="G13689" s="31"/>
    </row>
    <row r="13690" spans="7:7">
      <c r="G13690" s="31"/>
    </row>
    <row r="13691" spans="7:7">
      <c r="G13691" s="31"/>
    </row>
    <row r="13692" spans="7:7">
      <c r="G13692" s="31"/>
    </row>
    <row r="13693" spans="7:7">
      <c r="G13693" s="31"/>
    </row>
    <row r="13694" spans="7:7">
      <c r="G13694" s="31"/>
    </row>
    <row r="13695" spans="7:7">
      <c r="G13695" s="31"/>
    </row>
    <row r="13696" spans="7:7">
      <c r="G13696" s="31"/>
    </row>
    <row r="13697" spans="7:7">
      <c r="G13697" s="31"/>
    </row>
    <row r="13698" spans="7:7">
      <c r="G13698" s="31"/>
    </row>
    <row r="13699" spans="7:7">
      <c r="G13699" s="31"/>
    </row>
    <row r="13700" spans="7:7">
      <c r="G13700" s="31"/>
    </row>
    <row r="13701" spans="7:7">
      <c r="G13701" s="31"/>
    </row>
    <row r="13702" spans="7:7">
      <c r="G13702" s="31"/>
    </row>
    <row r="13703" spans="7:7">
      <c r="G13703" s="31"/>
    </row>
    <row r="13704" spans="7:7">
      <c r="G13704" s="31"/>
    </row>
    <row r="13705" spans="7:7">
      <c r="G13705" s="31"/>
    </row>
    <row r="13706" spans="7:7">
      <c r="G13706" s="31"/>
    </row>
    <row r="13707" spans="7:7">
      <c r="G13707" s="31"/>
    </row>
    <row r="13708" spans="7:7">
      <c r="G13708" s="31"/>
    </row>
    <row r="13709" spans="7:7">
      <c r="G13709" s="31"/>
    </row>
    <row r="13710" spans="7:7">
      <c r="G13710" s="31"/>
    </row>
    <row r="13711" spans="7:7">
      <c r="G13711" s="31"/>
    </row>
    <row r="13712" spans="7:7">
      <c r="G13712" s="31"/>
    </row>
    <row r="13713" spans="7:7">
      <c r="G13713" s="31"/>
    </row>
    <row r="13714" spans="7:7">
      <c r="G13714" s="31"/>
    </row>
    <row r="13715" spans="7:7">
      <c r="G13715" s="31"/>
    </row>
    <row r="13716" spans="7:7">
      <c r="G13716" s="31"/>
    </row>
    <row r="13717" spans="7:7">
      <c r="G13717" s="31"/>
    </row>
    <row r="13718" spans="7:7">
      <c r="G13718" s="31"/>
    </row>
    <row r="13719" spans="7:7">
      <c r="G13719" s="31"/>
    </row>
    <row r="13720" spans="7:7">
      <c r="G13720" s="31"/>
    </row>
    <row r="13721" spans="7:7">
      <c r="G13721" s="31"/>
    </row>
    <row r="13722" spans="7:7">
      <c r="G13722" s="31"/>
    </row>
    <row r="13723" spans="7:7">
      <c r="G13723" s="31"/>
    </row>
    <row r="13724" spans="7:7">
      <c r="G13724" s="31"/>
    </row>
    <row r="13725" spans="7:7">
      <c r="G13725" s="31"/>
    </row>
    <row r="13726" spans="7:7">
      <c r="G13726" s="31"/>
    </row>
    <row r="13727" spans="7:7">
      <c r="G13727" s="31"/>
    </row>
    <row r="13728" spans="7:7">
      <c r="G13728" s="31"/>
    </row>
    <row r="13729" spans="7:7">
      <c r="G13729" s="31"/>
    </row>
    <row r="13730" spans="7:7">
      <c r="G13730" s="31"/>
    </row>
    <row r="13731" spans="7:7">
      <c r="G13731" s="31"/>
    </row>
    <row r="13732" spans="7:7">
      <c r="G13732" s="31"/>
    </row>
    <row r="13733" spans="7:7">
      <c r="G13733" s="31"/>
    </row>
    <row r="13734" spans="7:7">
      <c r="G13734" s="31"/>
    </row>
    <row r="13735" spans="7:7">
      <c r="G13735" s="31"/>
    </row>
    <row r="13736" spans="7:7">
      <c r="G13736" s="31"/>
    </row>
    <row r="13737" spans="7:7">
      <c r="G13737" s="31"/>
    </row>
    <row r="13738" spans="7:7">
      <c r="G13738" s="31"/>
    </row>
    <row r="13739" spans="7:7">
      <c r="G13739" s="31"/>
    </row>
    <row r="13740" spans="7:7">
      <c r="G13740" s="31"/>
    </row>
    <row r="13741" spans="7:7">
      <c r="G13741" s="31"/>
    </row>
    <row r="13742" spans="7:7">
      <c r="G13742" s="31"/>
    </row>
    <row r="13743" spans="7:7">
      <c r="G13743" s="31"/>
    </row>
    <row r="13744" spans="7:7">
      <c r="G13744" s="31"/>
    </row>
    <row r="13745" spans="7:7">
      <c r="G13745" s="31"/>
    </row>
    <row r="13746" spans="7:7">
      <c r="G13746" s="31"/>
    </row>
    <row r="13747" spans="7:7">
      <c r="G13747" s="31"/>
    </row>
    <row r="13748" spans="7:7">
      <c r="G13748" s="31"/>
    </row>
    <row r="13749" spans="7:7">
      <c r="G13749" s="31"/>
    </row>
    <row r="13750" spans="7:7">
      <c r="G13750" s="31"/>
    </row>
    <row r="13751" spans="7:7">
      <c r="G13751" s="31"/>
    </row>
    <row r="13752" spans="7:7">
      <c r="G13752" s="31"/>
    </row>
    <row r="13753" spans="7:7">
      <c r="G13753" s="31"/>
    </row>
    <row r="13754" spans="7:7">
      <c r="G13754" s="31"/>
    </row>
    <row r="13755" spans="7:7">
      <c r="G13755" s="31"/>
    </row>
    <row r="13756" spans="7:7">
      <c r="G13756" s="31"/>
    </row>
    <row r="13757" spans="7:7">
      <c r="G13757" s="31"/>
    </row>
    <row r="13758" spans="7:7">
      <c r="G13758" s="31"/>
    </row>
    <row r="13759" spans="7:7">
      <c r="G13759" s="31"/>
    </row>
    <row r="13760" spans="7:7">
      <c r="G13760" s="31"/>
    </row>
    <row r="13761" spans="7:7">
      <c r="G13761" s="31"/>
    </row>
    <row r="13762" spans="7:7">
      <c r="G13762" s="31"/>
    </row>
    <row r="13763" spans="7:7">
      <c r="G13763" s="31"/>
    </row>
    <row r="13764" spans="7:7">
      <c r="G13764" s="31"/>
    </row>
    <row r="13765" spans="7:7">
      <c r="G13765" s="31"/>
    </row>
    <row r="13766" spans="7:7">
      <c r="G13766" s="31"/>
    </row>
    <row r="13767" spans="7:7">
      <c r="G13767" s="31"/>
    </row>
    <row r="13768" spans="7:7">
      <c r="G13768" s="31"/>
    </row>
    <row r="13769" spans="7:7">
      <c r="G13769" s="31"/>
    </row>
    <row r="13770" spans="7:7">
      <c r="G13770" s="31"/>
    </row>
    <row r="13771" spans="7:7">
      <c r="G13771" s="31"/>
    </row>
    <row r="13772" spans="7:7">
      <c r="G13772" s="31"/>
    </row>
    <row r="13773" spans="7:7">
      <c r="G13773" s="31"/>
    </row>
    <row r="13774" spans="7:7">
      <c r="G13774" s="31"/>
    </row>
    <row r="13775" spans="7:7">
      <c r="G13775" s="31"/>
    </row>
    <row r="13776" spans="7:7">
      <c r="G13776" s="31"/>
    </row>
    <row r="13777" spans="7:7">
      <c r="G13777" s="31"/>
    </row>
    <row r="13778" spans="7:7">
      <c r="G13778" s="31"/>
    </row>
    <row r="13779" spans="7:7">
      <c r="G13779" s="31"/>
    </row>
    <row r="13780" spans="7:7">
      <c r="G13780" s="31"/>
    </row>
    <row r="13781" spans="7:7">
      <c r="G13781" s="31"/>
    </row>
    <row r="13782" spans="7:7">
      <c r="G13782" s="31"/>
    </row>
    <row r="13783" spans="7:7">
      <c r="G13783" s="31"/>
    </row>
    <row r="13784" spans="7:7">
      <c r="G13784" s="31"/>
    </row>
    <row r="13785" spans="7:7">
      <c r="G13785" s="31"/>
    </row>
    <row r="13786" spans="7:7">
      <c r="G13786" s="31"/>
    </row>
    <row r="13787" spans="7:7">
      <c r="G13787" s="31"/>
    </row>
    <row r="13788" spans="7:7">
      <c r="G13788" s="31"/>
    </row>
    <row r="13789" spans="7:7">
      <c r="G13789" s="31"/>
    </row>
    <row r="13790" spans="7:7">
      <c r="G13790" s="31"/>
    </row>
    <row r="13791" spans="7:7">
      <c r="G13791" s="31"/>
    </row>
    <row r="13792" spans="7:7">
      <c r="G13792" s="31"/>
    </row>
    <row r="13793" spans="7:7">
      <c r="G13793" s="31"/>
    </row>
    <row r="13794" spans="7:7">
      <c r="G13794" s="31"/>
    </row>
    <row r="13795" spans="7:7">
      <c r="G13795" s="31"/>
    </row>
    <row r="13796" spans="7:7">
      <c r="G13796" s="31"/>
    </row>
    <row r="13797" spans="7:7">
      <c r="G13797" s="31"/>
    </row>
    <row r="13798" spans="7:7">
      <c r="G13798" s="31"/>
    </row>
    <row r="13799" spans="7:7">
      <c r="G13799" s="31"/>
    </row>
    <row r="13800" spans="7:7">
      <c r="G13800" s="31"/>
    </row>
    <row r="13801" spans="7:7">
      <c r="G13801" s="31"/>
    </row>
    <row r="13802" spans="7:7">
      <c r="G13802" s="31"/>
    </row>
    <row r="13803" spans="7:7">
      <c r="G13803" s="31"/>
    </row>
    <row r="13804" spans="7:7">
      <c r="G13804" s="31"/>
    </row>
    <row r="13805" spans="7:7">
      <c r="G13805" s="31"/>
    </row>
    <row r="13806" spans="7:7">
      <c r="G13806" s="31"/>
    </row>
    <row r="13807" spans="7:7">
      <c r="G13807" s="31"/>
    </row>
    <row r="13808" spans="7:7">
      <c r="G13808" s="31"/>
    </row>
    <row r="13809" spans="7:7">
      <c r="G13809" s="31"/>
    </row>
    <row r="13810" spans="7:7">
      <c r="G13810" s="31"/>
    </row>
    <row r="13811" spans="7:7">
      <c r="G13811" s="31"/>
    </row>
    <row r="13812" spans="7:7">
      <c r="G13812" s="31"/>
    </row>
    <row r="13813" spans="7:7">
      <c r="G13813" s="31"/>
    </row>
    <row r="13814" spans="7:7">
      <c r="G13814" s="31"/>
    </row>
    <row r="13815" spans="7:7">
      <c r="G13815" s="31"/>
    </row>
    <row r="13816" spans="7:7">
      <c r="G13816" s="31"/>
    </row>
    <row r="13817" spans="7:7">
      <c r="G13817" s="31"/>
    </row>
    <row r="13818" spans="7:7">
      <c r="G13818" s="31"/>
    </row>
    <row r="13819" spans="7:7">
      <c r="G13819" s="31"/>
    </row>
    <row r="13820" spans="7:7">
      <c r="G13820" s="31"/>
    </row>
    <row r="13821" spans="7:7">
      <c r="G13821" s="31"/>
    </row>
    <row r="13822" spans="7:7">
      <c r="G13822" s="31"/>
    </row>
    <row r="13823" spans="7:7">
      <c r="G13823" s="31"/>
    </row>
    <row r="13824" spans="7:7">
      <c r="G13824" s="31"/>
    </row>
    <row r="13825" spans="7:7">
      <c r="G13825" s="31"/>
    </row>
    <row r="13826" spans="7:7">
      <c r="G13826" s="31"/>
    </row>
    <row r="13827" spans="7:7">
      <c r="G13827" s="31"/>
    </row>
    <row r="13828" spans="7:7">
      <c r="G13828" s="31"/>
    </row>
    <row r="13829" spans="7:7">
      <c r="G13829" s="31"/>
    </row>
    <row r="13830" spans="7:7">
      <c r="G13830" s="31"/>
    </row>
    <row r="13831" spans="7:7">
      <c r="G13831" s="31"/>
    </row>
    <row r="13832" spans="7:7">
      <c r="G13832" s="31"/>
    </row>
    <row r="13833" spans="7:7">
      <c r="G13833" s="31"/>
    </row>
    <row r="13834" spans="7:7">
      <c r="G13834" s="31"/>
    </row>
    <row r="13835" spans="7:7">
      <c r="G13835" s="31"/>
    </row>
    <row r="13836" spans="7:7">
      <c r="G13836" s="31"/>
    </row>
    <row r="13837" spans="7:7">
      <c r="G13837" s="31"/>
    </row>
    <row r="13838" spans="7:7">
      <c r="G13838" s="31"/>
    </row>
    <row r="13839" spans="7:7">
      <c r="G13839" s="31"/>
    </row>
    <row r="13840" spans="7:7">
      <c r="G13840" s="31"/>
    </row>
    <row r="13841" spans="7:7">
      <c r="G13841" s="31"/>
    </row>
    <row r="13842" spans="7:7">
      <c r="G13842" s="31"/>
    </row>
    <row r="13843" spans="7:7">
      <c r="G13843" s="31"/>
    </row>
    <row r="13844" spans="7:7">
      <c r="G13844" s="31"/>
    </row>
    <row r="13845" spans="7:7">
      <c r="G13845" s="31"/>
    </row>
    <row r="13846" spans="7:7">
      <c r="G13846" s="31"/>
    </row>
    <row r="13847" spans="7:7">
      <c r="G13847" s="31"/>
    </row>
    <row r="13848" spans="7:7">
      <c r="G13848" s="31"/>
    </row>
    <row r="13849" spans="7:7">
      <c r="G13849" s="31"/>
    </row>
    <row r="13850" spans="7:7">
      <c r="G13850" s="31"/>
    </row>
    <row r="13851" spans="7:7">
      <c r="G13851" s="31"/>
    </row>
    <row r="13852" spans="7:7">
      <c r="G13852" s="31"/>
    </row>
    <row r="13853" spans="7:7">
      <c r="G13853" s="31"/>
    </row>
    <row r="13854" spans="7:7">
      <c r="G13854" s="31"/>
    </row>
    <row r="13855" spans="7:7">
      <c r="G13855" s="31"/>
    </row>
    <row r="13856" spans="7:7">
      <c r="G13856" s="31"/>
    </row>
    <row r="13857" spans="7:7">
      <c r="G13857" s="31"/>
    </row>
    <row r="13858" spans="7:7">
      <c r="G13858" s="31"/>
    </row>
    <row r="13859" spans="7:7">
      <c r="G13859" s="31"/>
    </row>
    <row r="13860" spans="7:7">
      <c r="G13860" s="31"/>
    </row>
    <row r="13861" spans="7:7">
      <c r="G13861" s="31"/>
    </row>
    <row r="13862" spans="7:7">
      <c r="G13862" s="31"/>
    </row>
    <row r="13863" spans="7:7">
      <c r="G13863" s="31"/>
    </row>
    <row r="13864" spans="7:7">
      <c r="G13864" s="31"/>
    </row>
    <row r="13865" spans="7:7">
      <c r="G13865" s="31"/>
    </row>
    <row r="13866" spans="7:7">
      <c r="G13866" s="31"/>
    </row>
    <row r="13867" spans="7:7">
      <c r="G13867" s="31"/>
    </row>
    <row r="13868" spans="7:7">
      <c r="G13868" s="31"/>
    </row>
    <row r="13869" spans="7:7">
      <c r="G13869" s="31"/>
    </row>
    <row r="13870" spans="7:7">
      <c r="G13870" s="31"/>
    </row>
    <row r="13871" spans="7:7">
      <c r="G13871" s="31"/>
    </row>
    <row r="13872" spans="7:7">
      <c r="G13872" s="31"/>
    </row>
    <row r="13873" spans="7:7">
      <c r="G13873" s="31"/>
    </row>
    <row r="13874" spans="7:7">
      <c r="G13874" s="31"/>
    </row>
    <row r="13875" spans="7:7">
      <c r="G13875" s="31"/>
    </row>
    <row r="13876" spans="7:7">
      <c r="G13876" s="31"/>
    </row>
    <row r="13877" spans="7:7">
      <c r="G13877" s="31"/>
    </row>
    <row r="13878" spans="7:7">
      <c r="G13878" s="31"/>
    </row>
    <row r="13879" spans="7:7">
      <c r="G13879" s="31"/>
    </row>
    <row r="13880" spans="7:7">
      <c r="G13880" s="31"/>
    </row>
    <row r="13881" spans="7:7">
      <c r="G13881" s="31"/>
    </row>
    <row r="13882" spans="7:7">
      <c r="G13882" s="31"/>
    </row>
    <row r="13883" spans="7:7">
      <c r="G13883" s="31"/>
    </row>
    <row r="13884" spans="7:7">
      <c r="G13884" s="31"/>
    </row>
    <row r="13885" spans="7:7">
      <c r="G13885" s="31"/>
    </row>
    <row r="13886" spans="7:7">
      <c r="G13886" s="31"/>
    </row>
    <row r="13887" spans="7:7">
      <c r="G13887" s="31"/>
    </row>
    <row r="13888" spans="7:7">
      <c r="G13888" s="31"/>
    </row>
    <row r="13889" spans="7:7">
      <c r="G13889" s="31"/>
    </row>
    <row r="13890" spans="7:7">
      <c r="G13890" s="31"/>
    </row>
    <row r="13891" spans="7:7">
      <c r="G13891" s="31"/>
    </row>
    <row r="13892" spans="7:7">
      <c r="G13892" s="31"/>
    </row>
    <row r="13893" spans="7:7">
      <c r="G13893" s="31"/>
    </row>
    <row r="13894" spans="7:7">
      <c r="G13894" s="31"/>
    </row>
    <row r="13895" spans="7:7">
      <c r="G13895" s="31"/>
    </row>
    <row r="13896" spans="7:7">
      <c r="G13896" s="31"/>
    </row>
    <row r="13897" spans="7:7">
      <c r="G13897" s="31"/>
    </row>
    <row r="13898" spans="7:7">
      <c r="G13898" s="31"/>
    </row>
    <row r="13899" spans="7:7">
      <c r="G13899" s="31"/>
    </row>
    <row r="13900" spans="7:7">
      <c r="G13900" s="31"/>
    </row>
    <row r="13901" spans="7:7">
      <c r="G13901" s="31"/>
    </row>
    <row r="13902" spans="7:7">
      <c r="G13902" s="31"/>
    </row>
    <row r="13903" spans="7:7">
      <c r="G13903" s="31"/>
    </row>
    <row r="13904" spans="7:7">
      <c r="G13904" s="31"/>
    </row>
    <row r="13905" spans="7:7">
      <c r="G13905" s="31"/>
    </row>
    <row r="13906" spans="7:7">
      <c r="G13906" s="31"/>
    </row>
    <row r="13907" spans="7:7">
      <c r="G13907" s="31"/>
    </row>
    <row r="13908" spans="7:7">
      <c r="G13908" s="31"/>
    </row>
    <row r="13909" spans="7:7">
      <c r="G13909" s="31"/>
    </row>
    <row r="13910" spans="7:7">
      <c r="G13910" s="31"/>
    </row>
    <row r="13911" spans="7:7">
      <c r="G13911" s="31"/>
    </row>
    <row r="13912" spans="7:7">
      <c r="G13912" s="31"/>
    </row>
    <row r="13913" spans="7:7">
      <c r="G13913" s="31"/>
    </row>
    <row r="13914" spans="7:7">
      <c r="G13914" s="31"/>
    </row>
    <row r="13915" spans="7:7">
      <c r="G13915" s="31"/>
    </row>
    <row r="13916" spans="7:7">
      <c r="G13916" s="31"/>
    </row>
    <row r="13917" spans="7:7">
      <c r="G13917" s="31"/>
    </row>
    <row r="13918" spans="7:7">
      <c r="G13918" s="31"/>
    </row>
    <row r="13919" spans="7:7">
      <c r="G13919" s="31"/>
    </row>
    <row r="13920" spans="7:7">
      <c r="G13920" s="31"/>
    </row>
    <row r="13921" spans="7:7">
      <c r="G13921" s="31"/>
    </row>
    <row r="13922" spans="7:7">
      <c r="G13922" s="31"/>
    </row>
    <row r="13923" spans="7:7">
      <c r="G13923" s="31"/>
    </row>
    <row r="13924" spans="7:7">
      <c r="G13924" s="31"/>
    </row>
    <row r="13925" spans="7:7">
      <c r="G13925" s="31"/>
    </row>
    <row r="13926" spans="7:7">
      <c r="G13926" s="31"/>
    </row>
    <row r="13927" spans="7:7">
      <c r="G13927" s="31"/>
    </row>
    <row r="13928" spans="7:7">
      <c r="G13928" s="31"/>
    </row>
    <row r="13929" spans="7:7">
      <c r="G13929" s="31"/>
    </row>
    <row r="13930" spans="7:7">
      <c r="G13930" s="31"/>
    </row>
    <row r="13931" spans="7:7">
      <c r="G13931" s="31"/>
    </row>
    <row r="13932" spans="7:7">
      <c r="G13932" s="31"/>
    </row>
    <row r="13933" spans="7:7">
      <c r="G13933" s="31"/>
    </row>
    <row r="13934" spans="7:7">
      <c r="G13934" s="31"/>
    </row>
    <row r="13935" spans="7:7">
      <c r="G13935" s="31"/>
    </row>
    <row r="13936" spans="7:7">
      <c r="G13936" s="31"/>
    </row>
    <row r="13937" spans="7:7">
      <c r="G13937" s="31"/>
    </row>
    <row r="13938" spans="7:7">
      <c r="G13938" s="31"/>
    </row>
    <row r="13939" spans="7:7">
      <c r="G13939" s="31"/>
    </row>
    <row r="13940" spans="7:7">
      <c r="G13940" s="31"/>
    </row>
    <row r="13941" spans="7:7">
      <c r="G13941" s="31"/>
    </row>
    <row r="13942" spans="7:7">
      <c r="G13942" s="31"/>
    </row>
    <row r="13943" spans="7:7">
      <c r="G13943" s="31"/>
    </row>
    <row r="13944" spans="7:7">
      <c r="G13944" s="31"/>
    </row>
    <row r="13945" spans="7:7">
      <c r="G13945" s="31"/>
    </row>
    <row r="13946" spans="7:7">
      <c r="G13946" s="31"/>
    </row>
    <row r="13947" spans="7:7">
      <c r="G13947" s="31"/>
    </row>
    <row r="13948" spans="7:7">
      <c r="G13948" s="31"/>
    </row>
    <row r="13949" spans="7:7">
      <c r="G13949" s="31"/>
    </row>
    <row r="13950" spans="7:7">
      <c r="G13950" s="31"/>
    </row>
    <row r="13951" spans="7:7">
      <c r="G13951" s="31"/>
    </row>
    <row r="13952" spans="7:7">
      <c r="G13952" s="31"/>
    </row>
    <row r="13953" spans="7:7">
      <c r="G13953" s="31"/>
    </row>
    <row r="13954" spans="7:7">
      <c r="G13954" s="31"/>
    </row>
    <row r="13955" spans="7:7">
      <c r="G13955" s="31"/>
    </row>
    <row r="13956" spans="7:7">
      <c r="G13956" s="31"/>
    </row>
    <row r="13957" spans="7:7">
      <c r="G13957" s="31"/>
    </row>
    <row r="13958" spans="7:7">
      <c r="G13958" s="31"/>
    </row>
    <row r="13959" spans="7:7">
      <c r="G13959" s="31"/>
    </row>
    <row r="13960" spans="7:7">
      <c r="G13960" s="31"/>
    </row>
    <row r="13961" spans="7:7">
      <c r="G13961" s="31"/>
    </row>
    <row r="13962" spans="7:7">
      <c r="G13962" s="31"/>
    </row>
    <row r="13963" spans="7:7">
      <c r="G13963" s="31"/>
    </row>
    <row r="13964" spans="7:7">
      <c r="G13964" s="31"/>
    </row>
    <row r="13965" spans="7:7">
      <c r="G13965" s="31"/>
    </row>
    <row r="13966" spans="7:7">
      <c r="G13966" s="31"/>
    </row>
    <row r="13967" spans="7:7">
      <c r="G13967" s="31"/>
    </row>
    <row r="13968" spans="7:7">
      <c r="G13968" s="31"/>
    </row>
    <row r="13969" spans="7:7">
      <c r="G13969" s="31"/>
    </row>
    <row r="13970" spans="7:7">
      <c r="G13970" s="31"/>
    </row>
    <row r="13971" spans="7:7">
      <c r="G13971" s="31"/>
    </row>
    <row r="13972" spans="7:7">
      <c r="G13972" s="31"/>
    </row>
    <row r="13973" spans="7:7">
      <c r="G13973" s="31"/>
    </row>
    <row r="13974" spans="7:7">
      <c r="G13974" s="31"/>
    </row>
    <row r="13975" spans="7:7">
      <c r="G13975" s="31"/>
    </row>
    <row r="13976" spans="7:7">
      <c r="G13976" s="31"/>
    </row>
    <row r="13977" spans="7:7">
      <c r="G13977" s="31"/>
    </row>
    <row r="13978" spans="7:7">
      <c r="G13978" s="31"/>
    </row>
    <row r="13979" spans="7:7">
      <c r="G13979" s="31"/>
    </row>
    <row r="13980" spans="7:7">
      <c r="G13980" s="31"/>
    </row>
    <row r="13981" spans="7:7">
      <c r="G13981" s="31"/>
    </row>
    <row r="13982" spans="7:7">
      <c r="G13982" s="31"/>
    </row>
    <row r="13983" spans="7:7">
      <c r="G13983" s="31"/>
    </row>
    <row r="13984" spans="7:7">
      <c r="G13984" s="31"/>
    </row>
    <row r="13985" spans="7:7">
      <c r="G13985" s="31"/>
    </row>
    <row r="13986" spans="7:7">
      <c r="G13986" s="31"/>
    </row>
    <row r="13987" spans="7:7">
      <c r="G13987" s="31"/>
    </row>
    <row r="13988" spans="7:7">
      <c r="G13988" s="31"/>
    </row>
    <row r="13989" spans="7:7">
      <c r="G13989" s="31"/>
    </row>
    <row r="13990" spans="7:7">
      <c r="G13990" s="31"/>
    </row>
    <row r="13991" spans="7:7">
      <c r="G13991" s="31"/>
    </row>
    <row r="13992" spans="7:7">
      <c r="G13992" s="31"/>
    </row>
    <row r="13993" spans="7:7">
      <c r="G13993" s="31"/>
    </row>
    <row r="13994" spans="7:7">
      <c r="G13994" s="31"/>
    </row>
    <row r="13995" spans="7:7">
      <c r="G13995" s="31"/>
    </row>
    <row r="13996" spans="7:7">
      <c r="G13996" s="31"/>
    </row>
    <row r="13997" spans="7:7">
      <c r="G13997" s="31"/>
    </row>
    <row r="13998" spans="7:7">
      <c r="G13998" s="31"/>
    </row>
    <row r="13999" spans="7:7">
      <c r="G13999" s="31"/>
    </row>
    <row r="14000" spans="7:7">
      <c r="G14000" s="31"/>
    </row>
    <row r="14001" spans="7:7">
      <c r="G14001" s="31"/>
    </row>
    <row r="14002" spans="7:7">
      <c r="G14002" s="31"/>
    </row>
    <row r="14003" spans="7:7">
      <c r="G14003" s="31"/>
    </row>
    <row r="14004" spans="7:7">
      <c r="G14004" s="31"/>
    </row>
    <row r="14005" spans="7:7">
      <c r="G14005" s="31"/>
    </row>
    <row r="14006" spans="7:7">
      <c r="G14006" s="31"/>
    </row>
    <row r="14007" spans="7:7">
      <c r="G14007" s="31"/>
    </row>
    <row r="14008" spans="7:7">
      <c r="G14008" s="31"/>
    </row>
    <row r="14009" spans="7:7">
      <c r="G14009" s="31"/>
    </row>
    <row r="14010" spans="7:7">
      <c r="G14010" s="31"/>
    </row>
    <row r="14011" spans="7:7">
      <c r="G14011" s="31"/>
    </row>
    <row r="14012" spans="7:7">
      <c r="G14012" s="31"/>
    </row>
    <row r="14013" spans="7:7">
      <c r="G14013" s="31"/>
    </row>
    <row r="14014" spans="7:7">
      <c r="G14014" s="31"/>
    </row>
    <row r="14015" spans="7:7">
      <c r="G14015" s="31"/>
    </row>
    <row r="14016" spans="7:7">
      <c r="G14016" s="31"/>
    </row>
    <row r="14017" spans="7:7">
      <c r="G14017" s="31"/>
    </row>
    <row r="14018" spans="7:7">
      <c r="G14018" s="31"/>
    </row>
    <row r="14019" spans="7:7">
      <c r="G14019" s="31"/>
    </row>
    <row r="14020" spans="7:7">
      <c r="G14020" s="31"/>
    </row>
    <row r="14021" spans="7:7">
      <c r="G14021" s="31"/>
    </row>
    <row r="14022" spans="7:7">
      <c r="G14022" s="31"/>
    </row>
    <row r="14023" spans="7:7">
      <c r="G14023" s="31"/>
    </row>
    <row r="14024" spans="7:7">
      <c r="G14024" s="31"/>
    </row>
    <row r="14025" spans="7:7">
      <c r="G14025" s="31"/>
    </row>
    <row r="14026" spans="7:7">
      <c r="G14026" s="31"/>
    </row>
    <row r="14027" spans="7:7">
      <c r="G14027" s="31"/>
    </row>
    <row r="14028" spans="7:7">
      <c r="G14028" s="31"/>
    </row>
    <row r="14029" spans="7:7">
      <c r="G14029" s="31"/>
    </row>
    <row r="14030" spans="7:7">
      <c r="G14030" s="31"/>
    </row>
    <row r="14031" spans="7:7">
      <c r="G14031" s="31"/>
    </row>
    <row r="14032" spans="7:7">
      <c r="G14032" s="31"/>
    </row>
    <row r="14033" spans="7:7">
      <c r="G14033" s="31"/>
    </row>
    <row r="14034" spans="7:7">
      <c r="G14034" s="31"/>
    </row>
    <row r="14035" spans="7:7">
      <c r="G14035" s="31"/>
    </row>
    <row r="14036" spans="7:7">
      <c r="G14036" s="31"/>
    </row>
    <row r="14037" spans="7:7">
      <c r="G14037" s="31"/>
    </row>
    <row r="14038" spans="7:7">
      <c r="G14038" s="31"/>
    </row>
    <row r="14039" spans="7:7">
      <c r="G14039" s="31"/>
    </row>
    <row r="14040" spans="7:7">
      <c r="G14040" s="31"/>
    </row>
    <row r="14041" spans="7:7">
      <c r="G14041" s="31"/>
    </row>
    <row r="14042" spans="7:7">
      <c r="G14042" s="31"/>
    </row>
    <row r="14043" spans="7:7">
      <c r="G14043" s="31"/>
    </row>
    <row r="14044" spans="7:7">
      <c r="G14044" s="31"/>
    </row>
    <row r="14045" spans="7:7">
      <c r="G14045" s="31"/>
    </row>
    <row r="14046" spans="7:7">
      <c r="G14046" s="31"/>
    </row>
    <row r="14047" spans="7:7">
      <c r="G14047" s="31"/>
    </row>
    <row r="14048" spans="7:7">
      <c r="G14048" s="31"/>
    </row>
    <row r="14049" spans="7:7">
      <c r="G14049" s="31"/>
    </row>
    <row r="14050" spans="7:7">
      <c r="G14050" s="31"/>
    </row>
    <row r="14051" spans="7:7">
      <c r="G14051" s="31"/>
    </row>
    <row r="14052" spans="7:7">
      <c r="G14052" s="31"/>
    </row>
    <row r="14053" spans="7:7">
      <c r="G14053" s="31"/>
    </row>
    <row r="14054" spans="7:7">
      <c r="G14054" s="31"/>
    </row>
    <row r="14055" spans="7:7">
      <c r="G14055" s="31"/>
    </row>
    <row r="14056" spans="7:7">
      <c r="G14056" s="31"/>
    </row>
    <row r="14057" spans="7:7">
      <c r="G14057" s="31"/>
    </row>
    <row r="14058" spans="7:7">
      <c r="G14058" s="31"/>
    </row>
    <row r="14059" spans="7:7">
      <c r="G14059" s="31"/>
    </row>
    <row r="14060" spans="7:7">
      <c r="G14060" s="31"/>
    </row>
    <row r="14061" spans="7:7">
      <c r="G14061" s="31"/>
    </row>
    <row r="14062" spans="7:7">
      <c r="G14062" s="31"/>
    </row>
    <row r="14063" spans="7:7">
      <c r="G14063" s="31"/>
    </row>
    <row r="14064" spans="7:7">
      <c r="G14064" s="31"/>
    </row>
    <row r="14065" spans="7:7">
      <c r="G14065" s="31"/>
    </row>
    <row r="14066" spans="7:7">
      <c r="G14066" s="31"/>
    </row>
    <row r="14067" spans="7:7">
      <c r="G14067" s="31"/>
    </row>
    <row r="14068" spans="7:7">
      <c r="G14068" s="31"/>
    </row>
    <row r="14069" spans="7:7">
      <c r="G14069" s="31"/>
    </row>
    <row r="14070" spans="7:7">
      <c r="G14070" s="31"/>
    </row>
    <row r="14071" spans="7:7">
      <c r="G14071" s="31"/>
    </row>
    <row r="14072" spans="7:7">
      <c r="G14072" s="31"/>
    </row>
    <row r="14073" spans="7:7">
      <c r="G14073" s="31"/>
    </row>
    <row r="14074" spans="7:7">
      <c r="G14074" s="31"/>
    </row>
    <row r="14075" spans="7:7">
      <c r="G14075" s="31"/>
    </row>
    <row r="14076" spans="7:7">
      <c r="G14076" s="31"/>
    </row>
    <row r="14077" spans="7:7">
      <c r="G14077" s="31"/>
    </row>
    <row r="14078" spans="7:7">
      <c r="G14078" s="31"/>
    </row>
    <row r="14079" spans="7:7">
      <c r="G14079" s="31"/>
    </row>
    <row r="14080" spans="7:7">
      <c r="G14080" s="31"/>
    </row>
    <row r="14081" spans="7:7">
      <c r="G14081" s="31"/>
    </row>
    <row r="14082" spans="7:7">
      <c r="G14082" s="31"/>
    </row>
    <row r="14083" spans="7:7">
      <c r="G14083" s="31"/>
    </row>
    <row r="14084" spans="7:7">
      <c r="G14084" s="31"/>
    </row>
    <row r="14085" spans="7:7">
      <c r="G14085" s="31"/>
    </row>
    <row r="14086" spans="7:7">
      <c r="G14086" s="31"/>
    </row>
    <row r="14087" spans="7:7">
      <c r="G14087" s="31"/>
    </row>
    <row r="14088" spans="7:7">
      <c r="G14088" s="31"/>
    </row>
    <row r="14089" spans="7:7">
      <c r="G14089" s="31"/>
    </row>
    <row r="14090" spans="7:7">
      <c r="G14090" s="31"/>
    </row>
    <row r="14091" spans="7:7">
      <c r="G14091" s="31"/>
    </row>
    <row r="14092" spans="7:7">
      <c r="G14092" s="31"/>
    </row>
    <row r="14093" spans="7:7">
      <c r="G14093" s="31"/>
    </row>
    <row r="14094" spans="7:7">
      <c r="G14094" s="31"/>
    </row>
    <row r="14095" spans="7:7">
      <c r="G14095" s="31"/>
    </row>
    <row r="14096" spans="7:7">
      <c r="G14096" s="31"/>
    </row>
    <row r="14097" spans="7:7">
      <c r="G14097" s="31"/>
    </row>
    <row r="14098" spans="7:7">
      <c r="G14098" s="31"/>
    </row>
    <row r="14099" spans="7:7">
      <c r="G14099" s="31"/>
    </row>
    <row r="14100" spans="7:7">
      <c r="G14100" s="31"/>
    </row>
    <row r="14101" spans="7:7">
      <c r="G14101" s="31"/>
    </row>
    <row r="14102" spans="7:7">
      <c r="G14102" s="31"/>
    </row>
    <row r="14103" spans="7:7">
      <c r="G14103" s="31"/>
    </row>
    <row r="14104" spans="7:7">
      <c r="G14104" s="31"/>
    </row>
    <row r="14105" spans="7:7">
      <c r="G14105" s="31"/>
    </row>
    <row r="14106" spans="7:7">
      <c r="G14106" s="31"/>
    </row>
    <row r="14107" spans="7:7">
      <c r="G14107" s="31"/>
    </row>
    <row r="14108" spans="7:7">
      <c r="G14108" s="31"/>
    </row>
    <row r="14109" spans="7:7">
      <c r="G14109" s="31"/>
    </row>
    <row r="14110" spans="7:7">
      <c r="G14110" s="31"/>
    </row>
    <row r="14111" spans="7:7">
      <c r="G14111" s="31"/>
    </row>
    <row r="14112" spans="7:7">
      <c r="G14112" s="31"/>
    </row>
    <row r="14113" spans="7:7">
      <c r="G14113" s="31"/>
    </row>
    <row r="14114" spans="7:7">
      <c r="G14114" s="31"/>
    </row>
    <row r="14115" spans="7:7">
      <c r="G14115" s="31"/>
    </row>
    <row r="14116" spans="7:7">
      <c r="G14116" s="31"/>
    </row>
    <row r="14117" spans="7:7">
      <c r="G14117" s="31"/>
    </row>
    <row r="14118" spans="7:7">
      <c r="G14118" s="31"/>
    </row>
    <row r="14119" spans="7:7">
      <c r="G14119" s="31"/>
    </row>
    <row r="14120" spans="7:7">
      <c r="G14120" s="31"/>
    </row>
    <row r="14121" spans="7:7">
      <c r="G14121" s="31"/>
    </row>
    <row r="14122" spans="7:7">
      <c r="G14122" s="31"/>
    </row>
    <row r="14123" spans="7:7">
      <c r="G14123" s="31"/>
    </row>
    <row r="14124" spans="7:7">
      <c r="G14124" s="31"/>
    </row>
    <row r="14125" spans="7:7">
      <c r="G14125" s="31"/>
    </row>
    <row r="14126" spans="7:7">
      <c r="G14126" s="31"/>
    </row>
    <row r="14127" spans="7:7">
      <c r="G14127" s="31"/>
    </row>
    <row r="14128" spans="7:7">
      <c r="G14128" s="31"/>
    </row>
    <row r="14129" spans="7:7">
      <c r="G14129" s="31"/>
    </row>
    <row r="14130" spans="7:7">
      <c r="G14130" s="31"/>
    </row>
    <row r="14131" spans="7:7">
      <c r="G14131" s="31"/>
    </row>
    <row r="14132" spans="7:7">
      <c r="G14132" s="31"/>
    </row>
    <row r="14133" spans="7:7">
      <c r="G14133" s="31"/>
    </row>
    <row r="14134" spans="7:7">
      <c r="G14134" s="31"/>
    </row>
    <row r="14135" spans="7:7">
      <c r="G14135" s="31"/>
    </row>
    <row r="14136" spans="7:7">
      <c r="G14136" s="31"/>
    </row>
    <row r="14137" spans="7:7">
      <c r="G14137" s="31"/>
    </row>
    <row r="14138" spans="7:7">
      <c r="G14138" s="31"/>
    </row>
    <row r="14139" spans="7:7">
      <c r="G14139" s="31"/>
    </row>
    <row r="14140" spans="7:7">
      <c r="G14140" s="31"/>
    </row>
    <row r="14141" spans="7:7">
      <c r="G14141" s="31"/>
    </row>
    <row r="14142" spans="7:7">
      <c r="G14142" s="31"/>
    </row>
    <row r="14143" spans="7:7">
      <c r="G14143" s="31"/>
    </row>
    <row r="14144" spans="7:7">
      <c r="G14144" s="31"/>
    </row>
    <row r="14145" spans="7:7">
      <c r="G14145" s="31"/>
    </row>
    <row r="14146" spans="7:7">
      <c r="G14146" s="31"/>
    </row>
    <row r="14147" spans="7:7">
      <c r="G14147" s="31"/>
    </row>
    <row r="14148" spans="7:7">
      <c r="G14148" s="31"/>
    </row>
    <row r="14149" spans="7:7">
      <c r="G14149" s="31"/>
    </row>
    <row r="14150" spans="7:7">
      <c r="G14150" s="31"/>
    </row>
    <row r="14151" spans="7:7">
      <c r="G14151" s="31"/>
    </row>
    <row r="14152" spans="7:7">
      <c r="G14152" s="31"/>
    </row>
    <row r="14153" spans="7:7">
      <c r="G14153" s="31"/>
    </row>
    <row r="14154" spans="7:7">
      <c r="G14154" s="31"/>
    </row>
    <row r="14155" spans="7:7">
      <c r="G14155" s="31"/>
    </row>
    <row r="14156" spans="7:7">
      <c r="G14156" s="31"/>
    </row>
    <row r="14157" spans="7:7">
      <c r="G14157" s="31"/>
    </row>
    <row r="14158" spans="7:7">
      <c r="G14158" s="31"/>
    </row>
    <row r="14159" spans="7:7">
      <c r="G14159" s="31"/>
    </row>
    <row r="14160" spans="7:7">
      <c r="G14160" s="31"/>
    </row>
    <row r="14161" spans="7:7">
      <c r="G14161" s="31"/>
    </row>
    <row r="14162" spans="7:7">
      <c r="G14162" s="31"/>
    </row>
    <row r="14163" spans="7:7">
      <c r="G14163" s="31"/>
    </row>
    <row r="14164" spans="7:7">
      <c r="G14164" s="31"/>
    </row>
    <row r="14165" spans="7:7">
      <c r="G14165" s="31"/>
    </row>
    <row r="14166" spans="7:7">
      <c r="G14166" s="31"/>
    </row>
    <row r="14167" spans="7:7">
      <c r="G14167" s="31"/>
    </row>
    <row r="14168" spans="7:7">
      <c r="G14168" s="31"/>
    </row>
    <row r="14169" spans="7:7">
      <c r="G14169" s="31"/>
    </row>
    <row r="14170" spans="7:7">
      <c r="G14170" s="31"/>
    </row>
    <row r="14171" spans="7:7">
      <c r="G14171" s="31"/>
    </row>
    <row r="14172" spans="7:7">
      <c r="G14172" s="31"/>
    </row>
    <row r="14173" spans="7:7">
      <c r="G14173" s="31"/>
    </row>
    <row r="14174" spans="7:7">
      <c r="G14174" s="31"/>
    </row>
    <row r="14175" spans="7:7">
      <c r="G14175" s="31"/>
    </row>
    <row r="14176" spans="7:7">
      <c r="G14176" s="31"/>
    </row>
    <row r="14177" spans="7:7">
      <c r="G14177" s="31"/>
    </row>
    <row r="14178" spans="7:7">
      <c r="G14178" s="31"/>
    </row>
    <row r="14179" spans="7:7">
      <c r="G14179" s="31"/>
    </row>
    <row r="14180" spans="7:7">
      <c r="G14180" s="31"/>
    </row>
    <row r="14181" spans="7:7">
      <c r="G14181" s="31"/>
    </row>
    <row r="14182" spans="7:7">
      <c r="G14182" s="31"/>
    </row>
    <row r="14183" spans="7:7">
      <c r="G14183" s="31"/>
    </row>
    <row r="14184" spans="7:7">
      <c r="G14184" s="31"/>
    </row>
    <row r="14185" spans="7:7">
      <c r="G14185" s="31"/>
    </row>
    <row r="14186" spans="7:7">
      <c r="G14186" s="31"/>
    </row>
    <row r="14187" spans="7:7">
      <c r="G14187" s="31"/>
    </row>
    <row r="14188" spans="7:7">
      <c r="G14188" s="31"/>
    </row>
    <row r="14189" spans="7:7">
      <c r="G14189" s="31"/>
    </row>
    <row r="14190" spans="7:7">
      <c r="G14190" s="31"/>
    </row>
    <row r="14191" spans="7:7">
      <c r="G14191" s="31"/>
    </row>
    <row r="14192" spans="7:7">
      <c r="G14192" s="31"/>
    </row>
    <row r="14193" spans="7:7">
      <c r="G14193" s="31"/>
    </row>
    <row r="14194" spans="7:7">
      <c r="G14194" s="31"/>
    </row>
    <row r="14195" spans="7:7">
      <c r="G14195" s="31"/>
    </row>
    <row r="14196" spans="7:7">
      <c r="G14196" s="31"/>
    </row>
    <row r="14197" spans="7:7">
      <c r="G14197" s="31"/>
    </row>
    <row r="14198" spans="7:7">
      <c r="G14198" s="31"/>
    </row>
    <row r="14199" spans="7:7">
      <c r="G14199" s="31"/>
    </row>
    <row r="14200" spans="7:7">
      <c r="G14200" s="31"/>
    </row>
    <row r="14201" spans="7:7">
      <c r="G14201" s="31"/>
    </row>
    <row r="14202" spans="7:7">
      <c r="G14202" s="31"/>
    </row>
    <row r="14203" spans="7:7">
      <c r="G14203" s="31"/>
    </row>
    <row r="14204" spans="7:7">
      <c r="G14204" s="31"/>
    </row>
    <row r="14205" spans="7:7">
      <c r="G14205" s="31"/>
    </row>
    <row r="14206" spans="7:7">
      <c r="G14206" s="31"/>
    </row>
    <row r="14207" spans="7:7">
      <c r="G14207" s="31"/>
    </row>
    <row r="14208" spans="7:7">
      <c r="G14208" s="31"/>
    </row>
    <row r="14209" spans="7:7">
      <c r="G14209" s="31"/>
    </row>
    <row r="14210" spans="7:7">
      <c r="G14210" s="31"/>
    </row>
    <row r="14211" spans="7:7">
      <c r="G14211" s="31"/>
    </row>
    <row r="14212" spans="7:7">
      <c r="G14212" s="31"/>
    </row>
    <row r="14213" spans="7:7">
      <c r="G14213" s="31"/>
    </row>
    <row r="14214" spans="7:7">
      <c r="G14214" s="31"/>
    </row>
    <row r="14215" spans="7:7">
      <c r="G14215" s="31"/>
    </row>
    <row r="14216" spans="7:7">
      <c r="G14216" s="31"/>
    </row>
    <row r="14217" spans="7:7">
      <c r="G14217" s="31"/>
    </row>
    <row r="14218" spans="7:7">
      <c r="G14218" s="31"/>
    </row>
    <row r="14219" spans="7:7">
      <c r="G14219" s="31"/>
    </row>
    <row r="14220" spans="7:7">
      <c r="G14220" s="31"/>
    </row>
    <row r="14221" spans="7:7">
      <c r="G14221" s="31"/>
    </row>
    <row r="14222" spans="7:7">
      <c r="G14222" s="31"/>
    </row>
    <row r="14223" spans="7:7">
      <c r="G14223" s="31"/>
    </row>
    <row r="14224" spans="7:7">
      <c r="G14224" s="31"/>
    </row>
    <row r="14225" spans="7:7">
      <c r="G14225" s="31"/>
    </row>
    <row r="14226" spans="7:7">
      <c r="G14226" s="31"/>
    </row>
    <row r="14227" spans="7:7">
      <c r="G14227" s="31"/>
    </row>
    <row r="14228" spans="7:7">
      <c r="G14228" s="31"/>
    </row>
    <row r="14229" spans="7:7">
      <c r="G14229" s="31"/>
    </row>
    <row r="14230" spans="7:7">
      <c r="G14230" s="31"/>
    </row>
    <row r="14231" spans="7:7">
      <c r="G14231" s="31"/>
    </row>
    <row r="14232" spans="7:7">
      <c r="G14232" s="31"/>
    </row>
    <row r="14233" spans="7:7">
      <c r="G14233" s="31"/>
    </row>
    <row r="14234" spans="7:7">
      <c r="G14234" s="31"/>
    </row>
    <row r="14235" spans="7:7">
      <c r="G14235" s="31"/>
    </row>
    <row r="14236" spans="7:7">
      <c r="G14236" s="31"/>
    </row>
    <row r="14237" spans="7:7">
      <c r="G14237" s="31"/>
    </row>
    <row r="14238" spans="7:7">
      <c r="G14238" s="31"/>
    </row>
    <row r="14239" spans="7:7">
      <c r="G14239" s="31"/>
    </row>
    <row r="14240" spans="7:7">
      <c r="G14240" s="31"/>
    </row>
    <row r="14241" spans="7:7">
      <c r="G14241" s="31"/>
    </row>
    <row r="14242" spans="7:7">
      <c r="G14242" s="31"/>
    </row>
    <row r="14243" spans="7:7">
      <c r="G14243" s="31"/>
    </row>
    <row r="14244" spans="7:7">
      <c r="G14244" s="31"/>
    </row>
    <row r="14245" spans="7:7">
      <c r="G14245" s="31"/>
    </row>
    <row r="14246" spans="7:7">
      <c r="G14246" s="31"/>
    </row>
    <row r="14247" spans="7:7">
      <c r="G14247" s="31"/>
    </row>
    <row r="14248" spans="7:7">
      <c r="G14248" s="31"/>
    </row>
    <row r="14249" spans="7:7">
      <c r="G14249" s="31"/>
    </row>
    <row r="14250" spans="7:7">
      <c r="G14250" s="31"/>
    </row>
    <row r="14251" spans="7:7">
      <c r="G14251" s="31"/>
    </row>
    <row r="14252" spans="7:7">
      <c r="G14252" s="31"/>
    </row>
    <row r="14253" spans="7:7">
      <c r="G14253" s="31"/>
    </row>
    <row r="14254" spans="7:7">
      <c r="G14254" s="31"/>
    </row>
    <row r="14255" spans="7:7">
      <c r="G14255" s="31"/>
    </row>
    <row r="14256" spans="7:7">
      <c r="G14256" s="31"/>
    </row>
    <row r="14257" spans="7:7">
      <c r="G14257" s="31"/>
    </row>
    <row r="14258" spans="7:7">
      <c r="G14258" s="31"/>
    </row>
    <row r="14259" spans="7:7">
      <c r="G14259" s="31"/>
    </row>
    <row r="14260" spans="7:7">
      <c r="G14260" s="31"/>
    </row>
    <row r="14261" spans="7:7">
      <c r="G14261" s="31"/>
    </row>
    <row r="14262" spans="7:7">
      <c r="G14262" s="31"/>
    </row>
    <row r="14263" spans="7:7">
      <c r="G14263" s="31"/>
    </row>
    <row r="14264" spans="7:7">
      <c r="G14264" s="31"/>
    </row>
    <row r="14265" spans="7:7">
      <c r="G14265" s="31"/>
    </row>
    <row r="14266" spans="7:7">
      <c r="G14266" s="31"/>
    </row>
    <row r="14267" spans="7:7">
      <c r="G14267" s="31"/>
    </row>
    <row r="14268" spans="7:7">
      <c r="G14268" s="31"/>
    </row>
    <row r="14269" spans="7:7">
      <c r="G14269" s="31"/>
    </row>
    <row r="14270" spans="7:7">
      <c r="G14270" s="31"/>
    </row>
    <row r="14271" spans="7:7">
      <c r="G14271" s="31"/>
    </row>
    <row r="14272" spans="7:7">
      <c r="G14272" s="31"/>
    </row>
    <row r="14273" spans="7:7">
      <c r="G14273" s="31"/>
    </row>
    <row r="14274" spans="7:7">
      <c r="G14274" s="31"/>
    </row>
    <row r="14275" spans="7:7">
      <c r="G14275" s="31"/>
    </row>
    <row r="14276" spans="7:7">
      <c r="G14276" s="31"/>
    </row>
    <row r="14277" spans="7:7">
      <c r="G14277" s="31"/>
    </row>
    <row r="14278" spans="7:7">
      <c r="G14278" s="31"/>
    </row>
    <row r="14279" spans="7:7">
      <c r="G14279" s="31"/>
    </row>
    <row r="14280" spans="7:7">
      <c r="G14280" s="31"/>
    </row>
    <row r="14281" spans="7:7">
      <c r="G14281" s="31"/>
    </row>
    <row r="14282" spans="7:7">
      <c r="G14282" s="31"/>
    </row>
    <row r="14283" spans="7:7">
      <c r="G14283" s="31"/>
    </row>
    <row r="14284" spans="7:7">
      <c r="G14284" s="31"/>
    </row>
    <row r="14285" spans="7:7">
      <c r="G14285" s="31"/>
    </row>
    <row r="14286" spans="7:7">
      <c r="G14286" s="31"/>
    </row>
    <row r="14287" spans="7:7">
      <c r="G14287" s="31"/>
    </row>
    <row r="14288" spans="7:7">
      <c r="G14288" s="31"/>
    </row>
    <row r="14289" spans="7:7">
      <c r="G14289" s="31"/>
    </row>
    <row r="14290" spans="7:7">
      <c r="G14290" s="31"/>
    </row>
    <row r="14291" spans="7:7">
      <c r="G14291" s="31"/>
    </row>
    <row r="14292" spans="7:7">
      <c r="G14292" s="31"/>
    </row>
    <row r="14293" spans="7:7">
      <c r="G14293" s="31"/>
    </row>
    <row r="14294" spans="7:7">
      <c r="G14294" s="31"/>
    </row>
    <row r="14295" spans="7:7">
      <c r="G14295" s="31"/>
    </row>
    <row r="14296" spans="7:7">
      <c r="G14296" s="31"/>
    </row>
    <row r="14297" spans="7:7">
      <c r="G14297" s="31"/>
    </row>
    <row r="14298" spans="7:7">
      <c r="G14298" s="31"/>
    </row>
    <row r="14299" spans="7:7">
      <c r="G14299" s="31"/>
    </row>
    <row r="14300" spans="7:7">
      <c r="G14300" s="31"/>
    </row>
    <row r="14301" spans="7:7">
      <c r="G14301" s="31"/>
    </row>
    <row r="14302" spans="7:7">
      <c r="G14302" s="31"/>
    </row>
    <row r="14303" spans="7:7">
      <c r="G14303" s="31"/>
    </row>
    <row r="14304" spans="7:7">
      <c r="G14304" s="31"/>
    </row>
    <row r="14305" spans="7:7">
      <c r="G14305" s="31"/>
    </row>
    <row r="14306" spans="7:7">
      <c r="G14306" s="31"/>
    </row>
    <row r="14307" spans="7:7">
      <c r="G14307" s="31"/>
    </row>
    <row r="14308" spans="7:7">
      <c r="G14308" s="31"/>
    </row>
    <row r="14309" spans="7:7">
      <c r="G14309" s="31"/>
    </row>
    <row r="14310" spans="7:7">
      <c r="G14310" s="31"/>
    </row>
    <row r="14311" spans="7:7">
      <c r="G14311" s="31"/>
    </row>
    <row r="14312" spans="7:7">
      <c r="G14312" s="31"/>
    </row>
    <row r="14313" spans="7:7">
      <c r="G14313" s="31"/>
    </row>
    <row r="14314" spans="7:7">
      <c r="G14314" s="31"/>
    </row>
    <row r="14315" spans="7:7">
      <c r="G14315" s="31"/>
    </row>
    <row r="14316" spans="7:7">
      <c r="G14316" s="31"/>
    </row>
    <row r="14317" spans="7:7">
      <c r="G14317" s="31"/>
    </row>
    <row r="14318" spans="7:7">
      <c r="G14318" s="31"/>
    </row>
    <row r="14319" spans="7:7">
      <c r="G14319" s="31"/>
    </row>
    <row r="14320" spans="7:7">
      <c r="G14320" s="31"/>
    </row>
    <row r="14321" spans="7:7">
      <c r="G14321" s="31"/>
    </row>
    <row r="14322" spans="7:7">
      <c r="G14322" s="31"/>
    </row>
    <row r="14323" spans="7:7">
      <c r="G14323" s="31"/>
    </row>
    <row r="14324" spans="7:7">
      <c r="G14324" s="31"/>
    </row>
    <row r="14325" spans="7:7">
      <c r="G14325" s="31"/>
    </row>
    <row r="14326" spans="7:7">
      <c r="G14326" s="31"/>
    </row>
    <row r="14327" spans="7:7">
      <c r="G14327" s="31"/>
    </row>
    <row r="14328" spans="7:7">
      <c r="G14328" s="31"/>
    </row>
    <row r="14329" spans="7:7">
      <c r="G14329" s="31"/>
    </row>
    <row r="14330" spans="7:7">
      <c r="G14330" s="31"/>
    </row>
    <row r="14331" spans="7:7">
      <c r="G14331" s="31"/>
    </row>
    <row r="14332" spans="7:7">
      <c r="G14332" s="31"/>
    </row>
    <row r="14333" spans="7:7">
      <c r="G14333" s="31"/>
    </row>
    <row r="14334" spans="7:7">
      <c r="G14334" s="31"/>
    </row>
    <row r="14335" spans="7:7">
      <c r="G14335" s="31"/>
    </row>
    <row r="14336" spans="7:7">
      <c r="G14336" s="31"/>
    </row>
    <row r="14337" spans="7:7">
      <c r="G14337" s="31"/>
    </row>
    <row r="14338" spans="7:7">
      <c r="G14338" s="31"/>
    </row>
    <row r="14339" spans="7:7">
      <c r="G14339" s="31"/>
    </row>
    <row r="14340" spans="7:7">
      <c r="G14340" s="31"/>
    </row>
    <row r="14341" spans="7:7">
      <c r="G14341" s="31"/>
    </row>
    <row r="14342" spans="7:7">
      <c r="G14342" s="31"/>
    </row>
    <row r="14343" spans="7:7">
      <c r="G14343" s="31"/>
    </row>
    <row r="14344" spans="7:7">
      <c r="G14344" s="31"/>
    </row>
    <row r="14345" spans="7:7">
      <c r="G14345" s="31"/>
    </row>
    <row r="14346" spans="7:7">
      <c r="G14346" s="31"/>
    </row>
    <row r="14347" spans="7:7">
      <c r="G14347" s="31"/>
    </row>
    <row r="14348" spans="7:7">
      <c r="G14348" s="31"/>
    </row>
    <row r="14349" spans="7:7">
      <c r="G14349" s="31"/>
    </row>
    <row r="14350" spans="7:7">
      <c r="G14350" s="31"/>
    </row>
    <row r="14351" spans="7:7">
      <c r="G14351" s="31"/>
    </row>
    <row r="14352" spans="7:7">
      <c r="G14352" s="31"/>
    </row>
    <row r="14353" spans="7:7">
      <c r="G14353" s="31"/>
    </row>
    <row r="14354" spans="7:7">
      <c r="G14354" s="31"/>
    </row>
    <row r="14355" spans="7:7">
      <c r="G14355" s="31"/>
    </row>
    <row r="14356" spans="7:7">
      <c r="G14356" s="31"/>
    </row>
    <row r="14357" spans="7:7">
      <c r="G14357" s="31"/>
    </row>
    <row r="14358" spans="7:7">
      <c r="G14358" s="31"/>
    </row>
    <row r="14359" spans="7:7">
      <c r="G14359" s="31"/>
    </row>
    <row r="14360" spans="7:7">
      <c r="G14360" s="31"/>
    </row>
    <row r="14361" spans="7:7">
      <c r="G14361" s="31"/>
    </row>
    <row r="14362" spans="7:7">
      <c r="G14362" s="31"/>
    </row>
    <row r="14363" spans="7:7">
      <c r="G14363" s="31"/>
    </row>
    <row r="14364" spans="7:7">
      <c r="G14364" s="31"/>
    </row>
    <row r="14365" spans="7:7">
      <c r="G14365" s="31"/>
    </row>
    <row r="14366" spans="7:7">
      <c r="G14366" s="31"/>
    </row>
    <row r="14367" spans="7:7">
      <c r="G14367" s="31"/>
    </row>
    <row r="14368" spans="7:7">
      <c r="G14368" s="31"/>
    </row>
    <row r="14369" spans="7:7">
      <c r="G14369" s="31"/>
    </row>
    <row r="14370" spans="7:7">
      <c r="G14370" s="31"/>
    </row>
    <row r="14371" spans="7:7">
      <c r="G14371" s="31"/>
    </row>
    <row r="14372" spans="7:7">
      <c r="G14372" s="31"/>
    </row>
    <row r="14373" spans="7:7">
      <c r="G14373" s="31"/>
    </row>
    <row r="14374" spans="7:7">
      <c r="G14374" s="31"/>
    </row>
    <row r="14375" spans="7:7">
      <c r="G14375" s="31"/>
    </row>
    <row r="14376" spans="7:7">
      <c r="G14376" s="31"/>
    </row>
    <row r="14377" spans="7:7">
      <c r="G14377" s="31"/>
    </row>
    <row r="14378" spans="7:7">
      <c r="G14378" s="31"/>
    </row>
    <row r="14379" spans="7:7">
      <c r="G14379" s="31"/>
    </row>
    <row r="14380" spans="7:7">
      <c r="G14380" s="31"/>
    </row>
    <row r="14381" spans="7:7">
      <c r="G14381" s="31"/>
    </row>
    <row r="14382" spans="7:7">
      <c r="G14382" s="31"/>
    </row>
    <row r="14383" spans="7:7">
      <c r="G14383" s="31"/>
    </row>
    <row r="14384" spans="7:7">
      <c r="G14384" s="31"/>
    </row>
    <row r="14385" spans="7:7">
      <c r="G14385" s="31"/>
    </row>
    <row r="14386" spans="7:7">
      <c r="G14386" s="31"/>
    </row>
    <row r="14387" spans="7:7">
      <c r="G14387" s="31"/>
    </row>
    <row r="14388" spans="7:7">
      <c r="G14388" s="31"/>
    </row>
    <row r="14389" spans="7:7">
      <c r="G14389" s="31"/>
    </row>
    <row r="14390" spans="7:7">
      <c r="G14390" s="31"/>
    </row>
    <row r="14391" spans="7:7">
      <c r="G14391" s="31"/>
    </row>
    <row r="14392" spans="7:7">
      <c r="G14392" s="31"/>
    </row>
    <row r="14393" spans="7:7">
      <c r="G14393" s="31"/>
    </row>
    <row r="14394" spans="7:7">
      <c r="G14394" s="31"/>
    </row>
    <row r="14395" spans="7:7">
      <c r="G14395" s="31"/>
    </row>
    <row r="14396" spans="7:7">
      <c r="G14396" s="31"/>
    </row>
    <row r="14397" spans="7:7">
      <c r="G14397" s="31"/>
    </row>
    <row r="14398" spans="7:7">
      <c r="G14398" s="31"/>
    </row>
    <row r="14399" spans="7:7">
      <c r="G14399" s="31"/>
    </row>
    <row r="14400" spans="7:7">
      <c r="G14400" s="31"/>
    </row>
    <row r="14401" spans="7:7">
      <c r="G14401" s="31"/>
    </row>
    <row r="14402" spans="7:7">
      <c r="G14402" s="31"/>
    </row>
    <row r="14403" spans="7:7">
      <c r="G14403" s="31"/>
    </row>
    <row r="14404" spans="7:7">
      <c r="G14404" s="31"/>
    </row>
    <row r="14405" spans="7:7">
      <c r="G14405" s="31"/>
    </row>
    <row r="14406" spans="7:7">
      <c r="G14406" s="31"/>
    </row>
    <row r="14407" spans="7:7">
      <c r="G14407" s="31"/>
    </row>
    <row r="14408" spans="7:7">
      <c r="G14408" s="31"/>
    </row>
    <row r="14409" spans="7:7">
      <c r="G14409" s="31"/>
    </row>
    <row r="14410" spans="7:7">
      <c r="G14410" s="31"/>
    </row>
    <row r="14411" spans="7:7">
      <c r="G14411" s="31"/>
    </row>
    <row r="14412" spans="7:7">
      <c r="G14412" s="31"/>
    </row>
    <row r="14413" spans="7:7">
      <c r="G14413" s="31"/>
    </row>
    <row r="14414" spans="7:7">
      <c r="G14414" s="31"/>
    </row>
    <row r="14415" spans="7:7">
      <c r="G14415" s="31"/>
    </row>
    <row r="14416" spans="7:7">
      <c r="G14416" s="31"/>
    </row>
    <row r="14417" spans="7:7">
      <c r="G14417" s="31"/>
    </row>
    <row r="14418" spans="7:7">
      <c r="G14418" s="31"/>
    </row>
    <row r="14419" spans="7:7">
      <c r="G14419" s="31"/>
    </row>
    <row r="14420" spans="7:7">
      <c r="G14420" s="31"/>
    </row>
    <row r="14421" spans="7:7">
      <c r="G14421" s="31"/>
    </row>
    <row r="14422" spans="7:7">
      <c r="G14422" s="31"/>
    </row>
    <row r="14423" spans="7:7">
      <c r="G14423" s="31"/>
    </row>
    <row r="14424" spans="7:7">
      <c r="G14424" s="31"/>
    </row>
    <row r="14425" spans="7:7">
      <c r="G14425" s="31"/>
    </row>
    <row r="14426" spans="7:7">
      <c r="G14426" s="31"/>
    </row>
    <row r="14427" spans="7:7">
      <c r="G14427" s="31"/>
    </row>
    <row r="14428" spans="7:7">
      <c r="G14428" s="31"/>
    </row>
    <row r="14429" spans="7:7">
      <c r="G14429" s="31"/>
    </row>
    <row r="14430" spans="7:7">
      <c r="G14430" s="31"/>
    </row>
    <row r="14431" spans="7:7">
      <c r="G14431" s="31"/>
    </row>
    <row r="14432" spans="7:7">
      <c r="G14432" s="31"/>
    </row>
    <row r="14433" spans="7:7">
      <c r="G14433" s="31"/>
    </row>
    <row r="14434" spans="7:7">
      <c r="G14434" s="31"/>
    </row>
    <row r="14435" spans="7:7">
      <c r="G14435" s="31"/>
    </row>
    <row r="14436" spans="7:7">
      <c r="G14436" s="31"/>
    </row>
    <row r="14437" spans="7:7">
      <c r="G14437" s="31"/>
    </row>
    <row r="14438" spans="7:7">
      <c r="G14438" s="31"/>
    </row>
    <row r="14439" spans="7:7">
      <c r="G14439" s="31"/>
    </row>
    <row r="14440" spans="7:7">
      <c r="G14440" s="31"/>
    </row>
    <row r="14441" spans="7:7">
      <c r="G14441" s="31"/>
    </row>
    <row r="14442" spans="7:7">
      <c r="G14442" s="31"/>
    </row>
    <row r="14443" spans="7:7">
      <c r="G14443" s="31"/>
    </row>
    <row r="14444" spans="7:7">
      <c r="G14444" s="31"/>
    </row>
    <row r="14445" spans="7:7">
      <c r="G14445" s="31"/>
    </row>
    <row r="14446" spans="7:7">
      <c r="G14446" s="31"/>
    </row>
    <row r="14447" spans="7:7">
      <c r="G14447" s="31"/>
    </row>
    <row r="14448" spans="7:7">
      <c r="G14448" s="31"/>
    </row>
    <row r="14449" spans="7:7">
      <c r="G14449" s="31"/>
    </row>
    <row r="14450" spans="7:7">
      <c r="G14450" s="31"/>
    </row>
    <row r="14451" spans="7:7">
      <c r="G14451" s="31"/>
    </row>
    <row r="14452" spans="7:7">
      <c r="G14452" s="31"/>
    </row>
    <row r="14453" spans="7:7">
      <c r="G14453" s="31"/>
    </row>
    <row r="14454" spans="7:7">
      <c r="G14454" s="31"/>
    </row>
    <row r="14455" spans="7:7">
      <c r="G14455" s="31"/>
    </row>
    <row r="14456" spans="7:7">
      <c r="G14456" s="31"/>
    </row>
    <row r="14457" spans="7:7">
      <c r="G14457" s="31"/>
    </row>
    <row r="14458" spans="7:7">
      <c r="G14458" s="31"/>
    </row>
    <row r="14459" spans="7:7">
      <c r="G14459" s="31"/>
    </row>
    <row r="14460" spans="7:7">
      <c r="G14460" s="31"/>
    </row>
    <row r="14461" spans="7:7">
      <c r="G14461" s="31"/>
    </row>
    <row r="14462" spans="7:7">
      <c r="G14462" s="31"/>
    </row>
    <row r="14463" spans="7:7">
      <c r="G14463" s="31"/>
    </row>
    <row r="14464" spans="7:7">
      <c r="G14464" s="31"/>
    </row>
    <row r="14465" spans="7:7">
      <c r="G14465" s="31"/>
    </row>
    <row r="14466" spans="7:7">
      <c r="G14466" s="31"/>
    </row>
    <row r="14467" spans="7:7">
      <c r="G14467" s="31"/>
    </row>
    <row r="14468" spans="7:7">
      <c r="G14468" s="31"/>
    </row>
    <row r="14469" spans="7:7">
      <c r="G14469" s="31"/>
    </row>
    <row r="14470" spans="7:7">
      <c r="G14470" s="31"/>
    </row>
    <row r="14471" spans="7:7">
      <c r="G14471" s="31"/>
    </row>
    <row r="14472" spans="7:7">
      <c r="G14472" s="31"/>
    </row>
    <row r="14473" spans="7:7">
      <c r="G14473" s="31"/>
    </row>
    <row r="14474" spans="7:7">
      <c r="G14474" s="31"/>
    </row>
    <row r="14475" spans="7:7">
      <c r="G14475" s="31"/>
    </row>
    <row r="14476" spans="7:7">
      <c r="G14476" s="31"/>
    </row>
    <row r="14477" spans="7:7">
      <c r="G14477" s="31"/>
    </row>
    <row r="14478" spans="7:7">
      <c r="G14478" s="31"/>
    </row>
    <row r="14479" spans="7:7">
      <c r="G14479" s="31"/>
    </row>
    <row r="14480" spans="7:7">
      <c r="G14480" s="31"/>
    </row>
    <row r="14481" spans="7:7">
      <c r="G14481" s="31"/>
    </row>
    <row r="14482" spans="7:7">
      <c r="G14482" s="31"/>
    </row>
    <row r="14483" spans="7:7">
      <c r="G14483" s="31"/>
    </row>
    <row r="14484" spans="7:7">
      <c r="G14484" s="31"/>
    </row>
    <row r="14485" spans="7:7">
      <c r="G14485" s="31"/>
    </row>
    <row r="14486" spans="7:7">
      <c r="G14486" s="31"/>
    </row>
    <row r="14487" spans="7:7">
      <c r="G14487" s="31"/>
    </row>
    <row r="14488" spans="7:7">
      <c r="G14488" s="31"/>
    </row>
    <row r="14489" spans="7:7">
      <c r="G14489" s="31"/>
    </row>
    <row r="14490" spans="7:7">
      <c r="G14490" s="31"/>
    </row>
    <row r="14491" spans="7:7">
      <c r="G14491" s="31"/>
    </row>
    <row r="14492" spans="7:7">
      <c r="G14492" s="31"/>
    </row>
    <row r="14493" spans="7:7">
      <c r="G14493" s="31"/>
    </row>
    <row r="14494" spans="7:7">
      <c r="G14494" s="31"/>
    </row>
    <row r="14495" spans="7:7">
      <c r="G14495" s="31"/>
    </row>
    <row r="14496" spans="7:7">
      <c r="G14496" s="31"/>
    </row>
    <row r="14497" spans="7:7">
      <c r="G14497" s="31"/>
    </row>
    <row r="14498" spans="7:7">
      <c r="G14498" s="31"/>
    </row>
    <row r="14499" spans="7:7">
      <c r="G14499" s="31"/>
    </row>
    <row r="14500" spans="7:7">
      <c r="G14500" s="31"/>
    </row>
    <row r="14501" spans="7:7">
      <c r="G14501" s="31"/>
    </row>
    <row r="14502" spans="7:7">
      <c r="G14502" s="31"/>
    </row>
    <row r="14503" spans="7:7">
      <c r="G14503" s="31"/>
    </row>
    <row r="14504" spans="7:7">
      <c r="G14504" s="31"/>
    </row>
    <row r="14505" spans="7:7">
      <c r="G14505" s="31"/>
    </row>
    <row r="14506" spans="7:7">
      <c r="G14506" s="31"/>
    </row>
    <row r="14507" spans="7:7">
      <c r="G14507" s="31"/>
    </row>
    <row r="14508" spans="7:7">
      <c r="G14508" s="31"/>
    </row>
    <row r="14509" spans="7:7">
      <c r="G14509" s="31"/>
    </row>
    <row r="14510" spans="7:7">
      <c r="G14510" s="31"/>
    </row>
    <row r="14511" spans="7:7">
      <c r="G14511" s="31"/>
    </row>
    <row r="14512" spans="7:7">
      <c r="G14512" s="31"/>
    </row>
    <row r="14513" spans="7:7">
      <c r="G14513" s="31"/>
    </row>
    <row r="14514" spans="7:7">
      <c r="G14514" s="31"/>
    </row>
    <row r="14515" spans="7:7">
      <c r="G14515" s="31"/>
    </row>
    <row r="14516" spans="7:7">
      <c r="G14516" s="31"/>
    </row>
    <row r="14517" spans="7:7">
      <c r="G14517" s="31"/>
    </row>
    <row r="14518" spans="7:7">
      <c r="G14518" s="31"/>
    </row>
    <row r="14519" spans="7:7">
      <c r="G14519" s="31"/>
    </row>
    <row r="14520" spans="7:7">
      <c r="G14520" s="31"/>
    </row>
    <row r="14521" spans="7:7">
      <c r="G14521" s="31"/>
    </row>
    <row r="14522" spans="7:7">
      <c r="G14522" s="31"/>
    </row>
    <row r="14523" spans="7:7">
      <c r="G14523" s="31"/>
    </row>
    <row r="14524" spans="7:7">
      <c r="G14524" s="31"/>
    </row>
    <row r="14525" spans="7:7">
      <c r="G14525" s="31"/>
    </row>
    <row r="14526" spans="7:7">
      <c r="G14526" s="31"/>
    </row>
    <row r="14527" spans="7:7">
      <c r="G14527" s="31"/>
    </row>
    <row r="14528" spans="7:7">
      <c r="G14528" s="31"/>
    </row>
    <row r="14529" spans="7:7">
      <c r="G14529" s="31"/>
    </row>
    <row r="14530" spans="7:7">
      <c r="G14530" s="31"/>
    </row>
    <row r="14531" spans="7:7">
      <c r="G14531" s="31"/>
    </row>
    <row r="14532" spans="7:7">
      <c r="G14532" s="31"/>
    </row>
    <row r="14533" spans="7:7">
      <c r="G14533" s="31"/>
    </row>
    <row r="14534" spans="7:7">
      <c r="G14534" s="31"/>
    </row>
    <row r="14535" spans="7:7">
      <c r="G14535" s="31"/>
    </row>
    <row r="14536" spans="7:7">
      <c r="G14536" s="31"/>
    </row>
    <row r="14537" spans="7:7">
      <c r="G14537" s="31"/>
    </row>
    <row r="14538" spans="7:7">
      <c r="G14538" s="31"/>
    </row>
    <row r="14539" spans="7:7">
      <c r="G14539" s="31"/>
    </row>
    <row r="14540" spans="7:7">
      <c r="G14540" s="31"/>
    </row>
    <row r="14541" spans="7:7">
      <c r="G14541" s="31"/>
    </row>
    <row r="14542" spans="7:7">
      <c r="G14542" s="31"/>
    </row>
    <row r="14543" spans="7:7">
      <c r="G14543" s="31"/>
    </row>
    <row r="14544" spans="7:7">
      <c r="G14544" s="31"/>
    </row>
    <row r="14545" spans="7:7">
      <c r="G14545" s="31"/>
    </row>
    <row r="14546" spans="7:7">
      <c r="G14546" s="31"/>
    </row>
    <row r="14547" spans="7:7">
      <c r="G14547" s="31"/>
    </row>
    <row r="14548" spans="7:7">
      <c r="G14548" s="31"/>
    </row>
    <row r="14549" spans="7:7">
      <c r="G14549" s="31"/>
    </row>
    <row r="14550" spans="7:7">
      <c r="G14550" s="31"/>
    </row>
    <row r="14551" spans="7:7">
      <c r="G14551" s="31"/>
    </row>
    <row r="14552" spans="7:7">
      <c r="G14552" s="31"/>
    </row>
    <row r="14553" spans="7:7">
      <c r="G14553" s="31"/>
    </row>
    <row r="14554" spans="7:7">
      <c r="G14554" s="31"/>
    </row>
    <row r="14555" spans="7:7">
      <c r="G14555" s="31"/>
    </row>
    <row r="14556" spans="7:7">
      <c r="G14556" s="31"/>
    </row>
    <row r="14557" spans="7:7">
      <c r="G14557" s="31"/>
    </row>
    <row r="14558" spans="7:7">
      <c r="G14558" s="31"/>
    </row>
    <row r="14559" spans="7:7">
      <c r="G14559" s="31"/>
    </row>
    <row r="14560" spans="7:7">
      <c r="G14560" s="31"/>
    </row>
    <row r="14561" spans="7:7">
      <c r="G14561" s="31"/>
    </row>
    <row r="14562" spans="7:7">
      <c r="G14562" s="31"/>
    </row>
    <row r="14563" spans="7:7">
      <c r="G14563" s="31"/>
    </row>
    <row r="14564" spans="7:7">
      <c r="G14564" s="31"/>
    </row>
    <row r="14565" spans="7:7">
      <c r="G14565" s="31"/>
    </row>
    <row r="14566" spans="7:7">
      <c r="G14566" s="31"/>
    </row>
    <row r="14567" spans="7:7">
      <c r="G14567" s="31"/>
    </row>
    <row r="14568" spans="7:7">
      <c r="G14568" s="31"/>
    </row>
    <row r="14569" spans="7:7">
      <c r="G14569" s="31"/>
    </row>
    <row r="14570" spans="7:7">
      <c r="G14570" s="31"/>
    </row>
    <row r="14571" spans="7:7">
      <c r="G14571" s="31"/>
    </row>
    <row r="14572" spans="7:7">
      <c r="G14572" s="31"/>
    </row>
    <row r="14573" spans="7:7">
      <c r="G14573" s="31"/>
    </row>
    <row r="14574" spans="7:7">
      <c r="G14574" s="31"/>
    </row>
    <row r="14575" spans="7:7">
      <c r="G14575" s="31"/>
    </row>
    <row r="14576" spans="7:7">
      <c r="G14576" s="31"/>
    </row>
    <row r="14577" spans="7:7">
      <c r="G14577" s="31"/>
    </row>
    <row r="14578" spans="7:7">
      <c r="G14578" s="31"/>
    </row>
    <row r="14579" spans="7:7">
      <c r="G14579" s="31"/>
    </row>
    <row r="14580" spans="7:7">
      <c r="G14580" s="31"/>
    </row>
    <row r="14581" spans="7:7">
      <c r="G14581" s="31"/>
    </row>
    <row r="14582" spans="7:7">
      <c r="G14582" s="31"/>
    </row>
    <row r="14583" spans="7:7">
      <c r="G14583" s="31"/>
    </row>
    <row r="14584" spans="7:7">
      <c r="G14584" s="31"/>
    </row>
    <row r="14585" spans="7:7">
      <c r="G14585" s="31"/>
    </row>
    <row r="14586" spans="7:7">
      <c r="G14586" s="31"/>
    </row>
    <row r="14587" spans="7:7">
      <c r="G14587" s="31"/>
    </row>
    <row r="14588" spans="7:7">
      <c r="G14588" s="31"/>
    </row>
    <row r="14589" spans="7:7">
      <c r="G14589" s="31"/>
    </row>
    <row r="14590" spans="7:7">
      <c r="G14590" s="31"/>
    </row>
    <row r="14591" spans="7:7">
      <c r="G14591" s="31"/>
    </row>
    <row r="14592" spans="7:7">
      <c r="G14592" s="31"/>
    </row>
    <row r="14593" spans="7:7">
      <c r="G14593" s="31"/>
    </row>
    <row r="14594" spans="7:7">
      <c r="G14594" s="31"/>
    </row>
    <row r="14595" spans="7:7">
      <c r="G14595" s="31"/>
    </row>
    <row r="14596" spans="7:7">
      <c r="G14596" s="31"/>
    </row>
    <row r="14597" spans="7:7">
      <c r="G14597" s="31"/>
    </row>
    <row r="14598" spans="7:7">
      <c r="G14598" s="31"/>
    </row>
    <row r="14599" spans="7:7">
      <c r="G14599" s="31"/>
    </row>
    <row r="14600" spans="7:7">
      <c r="G14600" s="31"/>
    </row>
    <row r="14601" spans="7:7">
      <c r="G14601" s="31"/>
    </row>
    <row r="14602" spans="7:7">
      <c r="G14602" s="31"/>
    </row>
    <row r="14603" spans="7:7">
      <c r="G14603" s="31"/>
    </row>
    <row r="14604" spans="7:7">
      <c r="G14604" s="31"/>
    </row>
    <row r="14605" spans="7:7">
      <c r="G14605" s="31"/>
    </row>
    <row r="14606" spans="7:7">
      <c r="G14606" s="31"/>
    </row>
    <row r="14607" spans="7:7">
      <c r="G14607" s="31"/>
    </row>
    <row r="14608" spans="7:7">
      <c r="G14608" s="31"/>
    </row>
    <row r="14609" spans="7:7">
      <c r="G14609" s="31"/>
    </row>
    <row r="14610" spans="7:7">
      <c r="G14610" s="31"/>
    </row>
    <row r="14611" spans="7:7">
      <c r="G14611" s="31"/>
    </row>
    <row r="14612" spans="7:7">
      <c r="G14612" s="31"/>
    </row>
    <row r="14613" spans="7:7">
      <c r="G14613" s="31"/>
    </row>
    <row r="14614" spans="7:7">
      <c r="G14614" s="31"/>
    </row>
    <row r="14615" spans="7:7">
      <c r="G14615" s="31"/>
    </row>
    <row r="14616" spans="7:7">
      <c r="G14616" s="31"/>
    </row>
    <row r="14617" spans="7:7">
      <c r="G14617" s="31"/>
    </row>
    <row r="14618" spans="7:7">
      <c r="G14618" s="31"/>
    </row>
    <row r="14619" spans="7:7">
      <c r="G14619" s="31"/>
    </row>
    <row r="14620" spans="7:7">
      <c r="G14620" s="31"/>
    </row>
    <row r="14621" spans="7:7">
      <c r="G14621" s="31"/>
    </row>
    <row r="14622" spans="7:7">
      <c r="G14622" s="31"/>
    </row>
    <row r="14623" spans="7:7">
      <c r="G14623" s="31"/>
    </row>
    <row r="14624" spans="7:7">
      <c r="G14624" s="31"/>
    </row>
    <row r="14625" spans="7:7">
      <c r="G14625" s="31"/>
    </row>
    <row r="14626" spans="7:7">
      <c r="G14626" s="31"/>
    </row>
    <row r="14627" spans="7:7">
      <c r="G14627" s="31"/>
    </row>
    <row r="14628" spans="7:7">
      <c r="G14628" s="31"/>
    </row>
    <row r="14629" spans="7:7">
      <c r="G14629" s="31"/>
    </row>
    <row r="14630" spans="7:7">
      <c r="G14630" s="31"/>
    </row>
    <row r="14631" spans="7:7">
      <c r="G14631" s="31"/>
    </row>
    <row r="14632" spans="7:7">
      <c r="G14632" s="31"/>
    </row>
    <row r="14633" spans="7:7">
      <c r="G14633" s="31"/>
    </row>
    <row r="14634" spans="7:7">
      <c r="G14634" s="31"/>
    </row>
    <row r="14635" spans="7:7">
      <c r="G14635" s="31"/>
    </row>
    <row r="14636" spans="7:7">
      <c r="G14636" s="31"/>
    </row>
    <row r="14637" spans="7:7">
      <c r="G14637" s="31"/>
    </row>
    <row r="14638" spans="7:7">
      <c r="G14638" s="31"/>
    </row>
    <row r="14639" spans="7:7">
      <c r="G14639" s="31"/>
    </row>
    <row r="14640" spans="7:7">
      <c r="G14640" s="31"/>
    </row>
    <row r="14641" spans="7:7">
      <c r="G14641" s="31"/>
    </row>
    <row r="14642" spans="7:7">
      <c r="G14642" s="31"/>
    </row>
    <row r="14643" spans="7:7">
      <c r="G14643" s="31"/>
    </row>
    <row r="14644" spans="7:7">
      <c r="G14644" s="31"/>
    </row>
    <row r="14645" spans="7:7">
      <c r="G14645" s="31"/>
    </row>
    <row r="14646" spans="7:7">
      <c r="G14646" s="31"/>
    </row>
    <row r="14647" spans="7:7">
      <c r="G14647" s="31"/>
    </row>
    <row r="14648" spans="7:7">
      <c r="G14648" s="31"/>
    </row>
    <row r="14649" spans="7:7">
      <c r="G14649" s="31"/>
    </row>
    <row r="14650" spans="7:7">
      <c r="G14650" s="31"/>
    </row>
    <row r="14651" spans="7:7">
      <c r="G14651" s="31"/>
    </row>
    <row r="14652" spans="7:7">
      <c r="G14652" s="31"/>
    </row>
    <row r="14653" spans="7:7">
      <c r="G14653" s="31"/>
    </row>
    <row r="14654" spans="7:7">
      <c r="G14654" s="31"/>
    </row>
    <row r="14655" spans="7:7">
      <c r="G14655" s="31"/>
    </row>
    <row r="14656" spans="7:7">
      <c r="G14656" s="31"/>
    </row>
    <row r="14657" spans="7:7">
      <c r="G14657" s="31"/>
    </row>
    <row r="14658" spans="7:7">
      <c r="G14658" s="31"/>
    </row>
    <row r="14659" spans="7:7">
      <c r="G14659" s="31"/>
    </row>
    <row r="14660" spans="7:7">
      <c r="G14660" s="31"/>
    </row>
    <row r="14661" spans="7:7">
      <c r="G14661" s="31"/>
    </row>
    <row r="14662" spans="7:7">
      <c r="G14662" s="31"/>
    </row>
    <row r="14663" spans="7:7">
      <c r="G14663" s="31"/>
    </row>
    <row r="14664" spans="7:7">
      <c r="G14664" s="31"/>
    </row>
    <row r="14665" spans="7:7">
      <c r="G14665" s="31"/>
    </row>
    <row r="14666" spans="7:7">
      <c r="G14666" s="31"/>
    </row>
    <row r="14667" spans="7:7">
      <c r="G14667" s="31"/>
    </row>
    <row r="14668" spans="7:7">
      <c r="G14668" s="31"/>
    </row>
    <row r="14669" spans="7:7">
      <c r="G14669" s="31"/>
    </row>
    <row r="14670" spans="7:7">
      <c r="G14670" s="31"/>
    </row>
    <row r="14671" spans="7:7">
      <c r="G14671" s="31"/>
    </row>
    <row r="14672" spans="7:7">
      <c r="G14672" s="31"/>
    </row>
    <row r="14673" spans="7:7">
      <c r="G14673" s="31"/>
    </row>
    <row r="14674" spans="7:7">
      <c r="G14674" s="31"/>
    </row>
    <row r="14675" spans="7:7">
      <c r="G14675" s="31"/>
    </row>
    <row r="14676" spans="7:7">
      <c r="G14676" s="31"/>
    </row>
    <row r="14677" spans="7:7">
      <c r="G14677" s="31"/>
    </row>
    <row r="14678" spans="7:7">
      <c r="G14678" s="31"/>
    </row>
    <row r="14679" spans="7:7">
      <c r="G14679" s="31"/>
    </row>
    <row r="14680" spans="7:7">
      <c r="G14680" s="31"/>
    </row>
    <row r="14681" spans="7:7">
      <c r="G14681" s="31"/>
    </row>
    <row r="14682" spans="7:7">
      <c r="G14682" s="31"/>
    </row>
    <row r="14683" spans="7:7">
      <c r="G14683" s="31"/>
    </row>
    <row r="14684" spans="7:7">
      <c r="G14684" s="31"/>
    </row>
    <row r="14685" spans="7:7">
      <c r="G14685" s="31"/>
    </row>
    <row r="14686" spans="7:7">
      <c r="G14686" s="31"/>
    </row>
    <row r="14687" spans="7:7">
      <c r="G14687" s="31"/>
    </row>
    <row r="14688" spans="7:7">
      <c r="G14688" s="31"/>
    </row>
    <row r="14689" spans="7:7">
      <c r="G14689" s="31"/>
    </row>
    <row r="14690" spans="7:7">
      <c r="G14690" s="31"/>
    </row>
    <row r="14691" spans="7:7">
      <c r="G14691" s="31"/>
    </row>
    <row r="14692" spans="7:7">
      <c r="G14692" s="31"/>
    </row>
    <row r="14693" spans="7:7">
      <c r="G14693" s="31"/>
    </row>
    <row r="14694" spans="7:7">
      <c r="G14694" s="31"/>
    </row>
    <row r="14695" spans="7:7">
      <c r="G14695" s="31"/>
    </row>
    <row r="14696" spans="7:7">
      <c r="G14696" s="31"/>
    </row>
    <row r="14697" spans="7:7">
      <c r="G14697" s="31"/>
    </row>
    <row r="14698" spans="7:7">
      <c r="G14698" s="31"/>
    </row>
    <row r="14699" spans="7:7">
      <c r="G14699" s="31"/>
    </row>
    <row r="14700" spans="7:7">
      <c r="G14700" s="31"/>
    </row>
    <row r="14701" spans="7:7">
      <c r="G14701" s="31"/>
    </row>
    <row r="14702" spans="7:7">
      <c r="G14702" s="31"/>
    </row>
    <row r="14703" spans="7:7">
      <c r="G14703" s="31"/>
    </row>
    <row r="14704" spans="7:7">
      <c r="G14704" s="31"/>
    </row>
    <row r="14705" spans="7:7">
      <c r="G14705" s="31"/>
    </row>
    <row r="14706" spans="7:7">
      <c r="G14706" s="31"/>
    </row>
    <row r="14707" spans="7:7">
      <c r="G14707" s="31"/>
    </row>
    <row r="14708" spans="7:7">
      <c r="G14708" s="31"/>
    </row>
    <row r="14709" spans="7:7">
      <c r="G14709" s="31"/>
    </row>
    <row r="14710" spans="7:7">
      <c r="G14710" s="31"/>
    </row>
    <row r="14711" spans="7:7">
      <c r="G14711" s="31"/>
    </row>
    <row r="14712" spans="7:7">
      <c r="G14712" s="31"/>
    </row>
    <row r="14713" spans="7:7">
      <c r="G14713" s="31"/>
    </row>
    <row r="14714" spans="7:7">
      <c r="G14714" s="31"/>
    </row>
    <row r="14715" spans="7:7">
      <c r="G14715" s="31"/>
    </row>
    <row r="14716" spans="7:7">
      <c r="G14716" s="31"/>
    </row>
    <row r="14717" spans="7:7">
      <c r="G14717" s="31"/>
    </row>
    <row r="14718" spans="7:7">
      <c r="G14718" s="31"/>
    </row>
    <row r="14719" spans="7:7">
      <c r="G14719" s="31"/>
    </row>
    <row r="14720" spans="7:7">
      <c r="G14720" s="31"/>
    </row>
    <row r="14721" spans="7:7">
      <c r="G14721" s="31"/>
    </row>
    <row r="14722" spans="7:7">
      <c r="G14722" s="31"/>
    </row>
    <row r="14723" spans="7:7">
      <c r="G14723" s="31"/>
    </row>
    <row r="14724" spans="7:7">
      <c r="G14724" s="31"/>
    </row>
    <row r="14725" spans="7:7">
      <c r="G14725" s="31"/>
    </row>
    <row r="14726" spans="7:7">
      <c r="G14726" s="31"/>
    </row>
    <row r="14727" spans="7:7">
      <c r="G14727" s="31"/>
    </row>
    <row r="14728" spans="7:7">
      <c r="G14728" s="31"/>
    </row>
    <row r="14729" spans="7:7">
      <c r="G14729" s="31"/>
    </row>
    <row r="14730" spans="7:7">
      <c r="G14730" s="31"/>
    </row>
    <row r="14731" spans="7:7">
      <c r="G14731" s="31"/>
    </row>
    <row r="14732" spans="7:7">
      <c r="G14732" s="31"/>
    </row>
    <row r="14733" spans="7:7">
      <c r="G14733" s="31"/>
    </row>
    <row r="14734" spans="7:7">
      <c r="G14734" s="31"/>
    </row>
    <row r="14735" spans="7:7">
      <c r="G14735" s="31"/>
    </row>
    <row r="14736" spans="7:7">
      <c r="G14736" s="31"/>
    </row>
    <row r="14737" spans="7:7">
      <c r="G14737" s="31"/>
    </row>
    <row r="14738" spans="7:7">
      <c r="G14738" s="31"/>
    </row>
    <row r="14739" spans="7:7">
      <c r="G14739" s="31"/>
    </row>
    <row r="14740" spans="7:7">
      <c r="G14740" s="31"/>
    </row>
    <row r="14741" spans="7:7">
      <c r="G14741" s="31"/>
    </row>
    <row r="14742" spans="7:7">
      <c r="G14742" s="31"/>
    </row>
    <row r="14743" spans="7:7">
      <c r="G14743" s="31"/>
    </row>
    <row r="14744" spans="7:7">
      <c r="G14744" s="31"/>
    </row>
    <row r="14745" spans="7:7">
      <c r="G14745" s="31"/>
    </row>
    <row r="14746" spans="7:7">
      <c r="G14746" s="31"/>
    </row>
    <row r="14747" spans="7:7">
      <c r="G14747" s="31"/>
    </row>
    <row r="14748" spans="7:7">
      <c r="G14748" s="31"/>
    </row>
    <row r="14749" spans="7:7">
      <c r="G14749" s="31"/>
    </row>
    <row r="14750" spans="7:7">
      <c r="G14750" s="31"/>
    </row>
    <row r="14751" spans="7:7">
      <c r="G14751" s="31"/>
    </row>
    <row r="14752" spans="7:7">
      <c r="G14752" s="31"/>
    </row>
    <row r="14753" spans="7:7">
      <c r="G14753" s="31"/>
    </row>
    <row r="14754" spans="7:7">
      <c r="G14754" s="31"/>
    </row>
    <row r="14755" spans="7:7">
      <c r="G14755" s="31"/>
    </row>
    <row r="14756" spans="7:7">
      <c r="G14756" s="31"/>
    </row>
    <row r="14757" spans="7:7">
      <c r="G14757" s="31"/>
    </row>
    <row r="14758" spans="7:7">
      <c r="G14758" s="31"/>
    </row>
    <row r="14759" spans="7:7">
      <c r="G14759" s="31"/>
    </row>
    <row r="14760" spans="7:7">
      <c r="G14760" s="31"/>
    </row>
    <row r="14761" spans="7:7">
      <c r="G14761" s="31"/>
    </row>
    <row r="14762" spans="7:7">
      <c r="G14762" s="31"/>
    </row>
    <row r="14763" spans="7:7">
      <c r="G14763" s="31"/>
    </row>
    <row r="14764" spans="7:7">
      <c r="G14764" s="31"/>
    </row>
    <row r="14765" spans="7:7">
      <c r="G14765" s="31"/>
    </row>
    <row r="14766" spans="7:7">
      <c r="G14766" s="31"/>
    </row>
    <row r="14767" spans="7:7">
      <c r="G14767" s="31"/>
    </row>
    <row r="14768" spans="7:7">
      <c r="G14768" s="31"/>
    </row>
    <row r="14769" spans="7:7">
      <c r="G14769" s="31"/>
    </row>
    <row r="14770" spans="7:7">
      <c r="G14770" s="31"/>
    </row>
    <row r="14771" spans="7:7">
      <c r="G14771" s="31"/>
    </row>
    <row r="14772" spans="7:7">
      <c r="G14772" s="31"/>
    </row>
    <row r="14773" spans="7:7">
      <c r="G14773" s="31"/>
    </row>
    <row r="14774" spans="7:7">
      <c r="G14774" s="31"/>
    </row>
    <row r="14775" spans="7:7">
      <c r="G14775" s="31"/>
    </row>
    <row r="14776" spans="7:7">
      <c r="G14776" s="31"/>
    </row>
    <row r="14777" spans="7:7">
      <c r="G14777" s="31"/>
    </row>
    <row r="14778" spans="7:7">
      <c r="G14778" s="31"/>
    </row>
    <row r="14779" spans="7:7">
      <c r="G14779" s="31"/>
    </row>
    <row r="14780" spans="7:7">
      <c r="G14780" s="31"/>
    </row>
    <row r="14781" spans="7:7">
      <c r="G14781" s="31"/>
    </row>
    <row r="14782" spans="7:7">
      <c r="G14782" s="31"/>
    </row>
    <row r="14783" spans="7:7">
      <c r="G14783" s="31"/>
    </row>
    <row r="14784" spans="7:7">
      <c r="G14784" s="31"/>
    </row>
    <row r="14785" spans="7:7">
      <c r="G14785" s="31"/>
    </row>
    <row r="14786" spans="7:7">
      <c r="G14786" s="31"/>
    </row>
    <row r="14787" spans="7:7">
      <c r="G14787" s="31"/>
    </row>
    <row r="14788" spans="7:7">
      <c r="G14788" s="31"/>
    </row>
    <row r="14789" spans="7:7">
      <c r="G14789" s="31"/>
    </row>
    <row r="14790" spans="7:7">
      <c r="G14790" s="31"/>
    </row>
    <row r="14791" spans="7:7">
      <c r="G14791" s="31"/>
    </row>
    <row r="14792" spans="7:7">
      <c r="G14792" s="31"/>
    </row>
    <row r="14793" spans="7:7">
      <c r="G14793" s="31"/>
    </row>
    <row r="14794" spans="7:7">
      <c r="G14794" s="31"/>
    </row>
    <row r="14795" spans="7:7">
      <c r="G14795" s="31"/>
    </row>
    <row r="14796" spans="7:7">
      <c r="G14796" s="31"/>
    </row>
    <row r="14797" spans="7:7">
      <c r="G14797" s="31"/>
    </row>
    <row r="14798" spans="7:7">
      <c r="G14798" s="31"/>
    </row>
    <row r="14799" spans="7:7">
      <c r="G14799" s="31"/>
    </row>
    <row r="14800" spans="7:7">
      <c r="G14800" s="31"/>
    </row>
    <row r="14801" spans="7:7">
      <c r="G14801" s="31"/>
    </row>
    <row r="14802" spans="7:7">
      <c r="G14802" s="31"/>
    </row>
    <row r="14803" spans="7:7">
      <c r="G14803" s="31"/>
    </row>
    <row r="14804" spans="7:7">
      <c r="G14804" s="31"/>
    </row>
    <row r="14805" spans="7:7">
      <c r="G14805" s="31"/>
    </row>
    <row r="14806" spans="7:7">
      <c r="G14806" s="31"/>
    </row>
    <row r="14807" spans="7:7">
      <c r="G14807" s="31"/>
    </row>
    <row r="14808" spans="7:7">
      <c r="G14808" s="31"/>
    </row>
    <row r="14809" spans="7:7">
      <c r="G14809" s="31"/>
    </row>
    <row r="14810" spans="7:7">
      <c r="G14810" s="31"/>
    </row>
    <row r="14811" spans="7:7">
      <c r="G14811" s="31"/>
    </row>
    <row r="14812" spans="7:7">
      <c r="G14812" s="31"/>
    </row>
    <row r="14813" spans="7:7">
      <c r="G14813" s="31"/>
    </row>
    <row r="14814" spans="7:7">
      <c r="G14814" s="31"/>
    </row>
    <row r="14815" spans="7:7">
      <c r="G14815" s="31"/>
    </row>
    <row r="14816" spans="7:7">
      <c r="G14816" s="31"/>
    </row>
    <row r="14817" spans="7:7">
      <c r="G14817" s="31"/>
    </row>
    <row r="14818" spans="7:7">
      <c r="G14818" s="31"/>
    </row>
    <row r="14819" spans="7:7">
      <c r="G14819" s="31"/>
    </row>
    <row r="14820" spans="7:7">
      <c r="G14820" s="31"/>
    </row>
    <row r="14821" spans="7:7">
      <c r="G14821" s="31"/>
    </row>
    <row r="14822" spans="7:7">
      <c r="G14822" s="31"/>
    </row>
    <row r="14823" spans="7:7">
      <c r="G14823" s="31"/>
    </row>
    <row r="14824" spans="7:7">
      <c r="G14824" s="31"/>
    </row>
    <row r="14825" spans="7:7">
      <c r="G14825" s="31"/>
    </row>
    <row r="14826" spans="7:7">
      <c r="G14826" s="31"/>
    </row>
    <row r="14827" spans="7:7">
      <c r="G14827" s="31"/>
    </row>
    <row r="14828" spans="7:7">
      <c r="G14828" s="31"/>
    </row>
    <row r="14829" spans="7:7">
      <c r="G14829" s="31"/>
    </row>
    <row r="14830" spans="7:7">
      <c r="G14830" s="31"/>
    </row>
    <row r="14831" spans="7:7">
      <c r="G14831" s="31"/>
    </row>
    <row r="14832" spans="7:7">
      <c r="G14832" s="31"/>
    </row>
    <row r="14833" spans="7:7">
      <c r="G14833" s="31"/>
    </row>
    <row r="14834" spans="7:7">
      <c r="G14834" s="31"/>
    </row>
    <row r="14835" spans="7:7">
      <c r="G14835" s="31"/>
    </row>
    <row r="14836" spans="7:7">
      <c r="G14836" s="31"/>
    </row>
    <row r="14837" spans="7:7">
      <c r="G14837" s="31"/>
    </row>
    <row r="14838" spans="7:7">
      <c r="G14838" s="31"/>
    </row>
    <row r="14839" spans="7:7">
      <c r="G14839" s="31"/>
    </row>
    <row r="14840" spans="7:7">
      <c r="G14840" s="31"/>
    </row>
    <row r="14841" spans="7:7">
      <c r="G14841" s="31"/>
    </row>
    <row r="14842" spans="7:7">
      <c r="G14842" s="31"/>
    </row>
    <row r="14843" spans="7:7">
      <c r="G14843" s="31"/>
    </row>
    <row r="14844" spans="7:7">
      <c r="G14844" s="31"/>
    </row>
    <row r="14845" spans="7:7">
      <c r="G14845" s="31"/>
    </row>
    <row r="14846" spans="7:7">
      <c r="G14846" s="31"/>
    </row>
    <row r="14847" spans="7:7">
      <c r="G14847" s="31"/>
    </row>
    <row r="14848" spans="7:7">
      <c r="G14848" s="31"/>
    </row>
    <row r="14849" spans="7:7">
      <c r="G14849" s="31"/>
    </row>
    <row r="14850" spans="7:7">
      <c r="G14850" s="31"/>
    </row>
    <row r="14851" spans="7:7">
      <c r="G14851" s="31"/>
    </row>
    <row r="14852" spans="7:7">
      <c r="G14852" s="31"/>
    </row>
    <row r="14853" spans="7:7">
      <c r="G14853" s="31"/>
    </row>
    <row r="14854" spans="7:7">
      <c r="G14854" s="31"/>
    </row>
    <row r="14855" spans="7:7">
      <c r="G14855" s="31"/>
    </row>
    <row r="14856" spans="7:7">
      <c r="G14856" s="31"/>
    </row>
    <row r="14857" spans="7:7">
      <c r="G14857" s="31"/>
    </row>
    <row r="14858" spans="7:7">
      <c r="G14858" s="31"/>
    </row>
    <row r="14859" spans="7:7">
      <c r="G14859" s="31"/>
    </row>
    <row r="14860" spans="7:7">
      <c r="G14860" s="31"/>
    </row>
    <row r="14861" spans="7:7">
      <c r="G14861" s="31"/>
    </row>
    <row r="14862" spans="7:7">
      <c r="G14862" s="31"/>
    </row>
    <row r="14863" spans="7:7">
      <c r="G14863" s="31"/>
    </row>
    <row r="14864" spans="7:7">
      <c r="G14864" s="31"/>
    </row>
    <row r="14865" spans="7:7">
      <c r="G14865" s="31"/>
    </row>
    <row r="14866" spans="7:7">
      <c r="G14866" s="31"/>
    </row>
    <row r="14867" spans="7:7">
      <c r="G14867" s="31"/>
    </row>
    <row r="14868" spans="7:7">
      <c r="G14868" s="31"/>
    </row>
    <row r="14869" spans="7:7">
      <c r="G14869" s="31"/>
    </row>
    <row r="14870" spans="7:7">
      <c r="G14870" s="31"/>
    </row>
    <row r="14871" spans="7:7">
      <c r="G14871" s="31"/>
    </row>
    <row r="14872" spans="7:7">
      <c r="G14872" s="31"/>
    </row>
    <row r="14873" spans="7:7">
      <c r="G14873" s="31"/>
    </row>
    <row r="14874" spans="7:7">
      <c r="G14874" s="31"/>
    </row>
    <row r="14875" spans="7:7">
      <c r="G14875" s="31"/>
    </row>
    <row r="14876" spans="7:7">
      <c r="G14876" s="31"/>
    </row>
    <row r="14877" spans="7:7">
      <c r="G14877" s="31"/>
    </row>
    <row r="14878" spans="7:7">
      <c r="G14878" s="31"/>
    </row>
    <row r="14879" spans="7:7">
      <c r="G14879" s="31"/>
    </row>
    <row r="14880" spans="7:7">
      <c r="G14880" s="31"/>
    </row>
    <row r="14881" spans="7:7">
      <c r="G14881" s="31"/>
    </row>
    <row r="14882" spans="7:7">
      <c r="G14882" s="31"/>
    </row>
    <row r="14883" spans="7:7">
      <c r="G14883" s="31"/>
    </row>
    <row r="14884" spans="7:7">
      <c r="G14884" s="31"/>
    </row>
    <row r="14885" spans="7:7">
      <c r="G14885" s="31"/>
    </row>
    <row r="14886" spans="7:7">
      <c r="G14886" s="31"/>
    </row>
    <row r="14887" spans="7:7">
      <c r="G14887" s="31"/>
    </row>
    <row r="14888" spans="7:7">
      <c r="G14888" s="31"/>
    </row>
    <row r="14889" spans="7:7">
      <c r="G14889" s="31"/>
    </row>
    <row r="14890" spans="7:7">
      <c r="G14890" s="31"/>
    </row>
    <row r="14891" spans="7:7">
      <c r="G14891" s="31"/>
    </row>
    <row r="14892" spans="7:7">
      <c r="G14892" s="31"/>
    </row>
    <row r="14893" spans="7:7">
      <c r="G14893" s="31"/>
    </row>
    <row r="14894" spans="7:7">
      <c r="G14894" s="31"/>
    </row>
    <row r="14895" spans="7:7">
      <c r="G14895" s="31"/>
    </row>
    <row r="14896" spans="7:7">
      <c r="G14896" s="31"/>
    </row>
    <row r="14897" spans="7:7">
      <c r="G14897" s="31"/>
    </row>
    <row r="14898" spans="7:7">
      <c r="G14898" s="31"/>
    </row>
    <row r="14899" spans="7:7">
      <c r="G14899" s="31"/>
    </row>
    <row r="14900" spans="7:7">
      <c r="G14900" s="31"/>
    </row>
    <row r="14901" spans="7:7">
      <c r="G14901" s="31"/>
    </row>
    <row r="14902" spans="7:7">
      <c r="G14902" s="31"/>
    </row>
    <row r="14903" spans="7:7">
      <c r="G14903" s="31"/>
    </row>
    <row r="14904" spans="7:7">
      <c r="G14904" s="31"/>
    </row>
    <row r="14905" spans="7:7">
      <c r="G14905" s="31"/>
    </row>
    <row r="14906" spans="7:7">
      <c r="G14906" s="31"/>
    </row>
    <row r="14907" spans="7:7">
      <c r="G14907" s="31"/>
    </row>
    <row r="14908" spans="7:7">
      <c r="G14908" s="31"/>
    </row>
    <row r="14909" spans="7:7">
      <c r="G14909" s="31"/>
    </row>
    <row r="14910" spans="7:7">
      <c r="G14910" s="31"/>
    </row>
    <row r="14911" spans="7:7">
      <c r="G14911" s="31"/>
    </row>
    <row r="14912" spans="7:7">
      <c r="G14912" s="31"/>
    </row>
    <row r="14913" spans="7:7">
      <c r="G14913" s="31"/>
    </row>
    <row r="14914" spans="7:7">
      <c r="G14914" s="31"/>
    </row>
    <row r="14915" spans="7:7">
      <c r="G14915" s="31"/>
    </row>
    <row r="14916" spans="7:7">
      <c r="G14916" s="31"/>
    </row>
    <row r="14917" spans="7:7">
      <c r="G14917" s="31"/>
    </row>
    <row r="14918" spans="7:7">
      <c r="G14918" s="31"/>
    </row>
    <row r="14919" spans="7:7">
      <c r="G14919" s="31"/>
    </row>
    <row r="14920" spans="7:7">
      <c r="G14920" s="31"/>
    </row>
    <row r="14921" spans="7:7">
      <c r="G14921" s="31"/>
    </row>
    <row r="14922" spans="7:7">
      <c r="G14922" s="31"/>
    </row>
    <row r="14923" spans="7:7">
      <c r="G14923" s="31"/>
    </row>
    <row r="14924" spans="7:7">
      <c r="G14924" s="31"/>
    </row>
    <row r="14925" spans="7:7">
      <c r="G14925" s="31"/>
    </row>
    <row r="14926" spans="7:7">
      <c r="G14926" s="31"/>
    </row>
    <row r="14927" spans="7:7">
      <c r="G14927" s="31"/>
    </row>
    <row r="14928" spans="7:7">
      <c r="G14928" s="31"/>
    </row>
    <row r="14929" spans="7:7">
      <c r="G14929" s="31"/>
    </row>
    <row r="14930" spans="7:7">
      <c r="G14930" s="31"/>
    </row>
    <row r="14931" spans="7:7">
      <c r="G14931" s="31"/>
    </row>
    <row r="14932" spans="7:7">
      <c r="G14932" s="31"/>
    </row>
    <row r="14933" spans="7:7">
      <c r="G14933" s="31"/>
    </row>
    <row r="14934" spans="7:7">
      <c r="G14934" s="31"/>
    </row>
    <row r="14935" spans="7:7">
      <c r="G14935" s="31"/>
    </row>
    <row r="14936" spans="7:7">
      <c r="G14936" s="31"/>
    </row>
    <row r="14937" spans="7:7">
      <c r="G14937" s="31"/>
    </row>
    <row r="14938" spans="7:7">
      <c r="G14938" s="31"/>
    </row>
    <row r="14939" spans="7:7">
      <c r="G14939" s="31"/>
    </row>
    <row r="14940" spans="7:7">
      <c r="G14940" s="31"/>
    </row>
    <row r="14941" spans="7:7">
      <c r="G14941" s="31"/>
    </row>
    <row r="14942" spans="7:7">
      <c r="G14942" s="31"/>
    </row>
    <row r="14943" spans="7:7">
      <c r="G14943" s="31"/>
    </row>
    <row r="14944" spans="7:7">
      <c r="G14944" s="31"/>
    </row>
    <row r="14945" spans="7:7">
      <c r="G14945" s="31"/>
    </row>
    <row r="14946" spans="7:7">
      <c r="G14946" s="31"/>
    </row>
    <row r="14947" spans="7:7">
      <c r="G14947" s="31"/>
    </row>
    <row r="14948" spans="7:7">
      <c r="G14948" s="31"/>
    </row>
    <row r="14949" spans="7:7">
      <c r="G14949" s="31"/>
    </row>
    <row r="14950" spans="7:7">
      <c r="G14950" s="31"/>
    </row>
    <row r="14951" spans="7:7">
      <c r="G14951" s="31"/>
    </row>
    <row r="14952" spans="7:7">
      <c r="G14952" s="31"/>
    </row>
    <row r="14953" spans="7:7">
      <c r="G14953" s="31"/>
    </row>
    <row r="14954" spans="7:7">
      <c r="G14954" s="31"/>
    </row>
    <row r="14955" spans="7:7">
      <c r="G14955" s="31"/>
    </row>
    <row r="14956" spans="7:7">
      <c r="G14956" s="31"/>
    </row>
    <row r="14957" spans="7:7">
      <c r="G14957" s="31"/>
    </row>
    <row r="14958" spans="7:7">
      <c r="G14958" s="31"/>
    </row>
    <row r="14959" spans="7:7">
      <c r="G14959" s="31"/>
    </row>
    <row r="14960" spans="7:7">
      <c r="G14960" s="31"/>
    </row>
    <row r="14961" spans="7:7">
      <c r="G14961" s="31"/>
    </row>
    <row r="14962" spans="7:7">
      <c r="G14962" s="31"/>
    </row>
    <row r="14963" spans="7:7">
      <c r="G14963" s="31"/>
    </row>
    <row r="14964" spans="7:7">
      <c r="G14964" s="31"/>
    </row>
    <row r="14965" spans="7:7">
      <c r="G14965" s="31"/>
    </row>
    <row r="14966" spans="7:7">
      <c r="G14966" s="31"/>
    </row>
    <row r="14967" spans="7:7">
      <c r="G14967" s="31"/>
    </row>
    <row r="14968" spans="7:7">
      <c r="G14968" s="31"/>
    </row>
    <row r="14969" spans="7:7">
      <c r="G14969" s="31"/>
    </row>
    <row r="14970" spans="7:7">
      <c r="G14970" s="31"/>
    </row>
    <row r="14971" spans="7:7">
      <c r="G14971" s="31"/>
    </row>
    <row r="14972" spans="7:7">
      <c r="G14972" s="31"/>
    </row>
    <row r="14973" spans="7:7">
      <c r="G14973" s="31"/>
    </row>
    <row r="14974" spans="7:7">
      <c r="G14974" s="31"/>
    </row>
    <row r="14975" spans="7:7">
      <c r="G14975" s="31"/>
    </row>
    <row r="14976" spans="7:7">
      <c r="G14976" s="31"/>
    </row>
    <row r="14977" spans="7:7">
      <c r="G14977" s="31"/>
    </row>
    <row r="14978" spans="7:7">
      <c r="G14978" s="31"/>
    </row>
    <row r="14979" spans="7:7">
      <c r="G14979" s="31"/>
    </row>
    <row r="14980" spans="7:7">
      <c r="G14980" s="31"/>
    </row>
    <row r="14981" spans="7:7">
      <c r="G14981" s="31"/>
    </row>
    <row r="14982" spans="7:7">
      <c r="G14982" s="31"/>
    </row>
    <row r="14983" spans="7:7">
      <c r="G14983" s="31"/>
    </row>
    <row r="14984" spans="7:7">
      <c r="G14984" s="31"/>
    </row>
    <row r="14985" spans="7:7">
      <c r="G14985" s="31"/>
    </row>
    <row r="14986" spans="7:7">
      <c r="G14986" s="31"/>
    </row>
    <row r="14987" spans="7:7">
      <c r="G14987" s="31"/>
    </row>
    <row r="14988" spans="7:7">
      <c r="G14988" s="31"/>
    </row>
    <row r="14989" spans="7:7">
      <c r="G14989" s="31"/>
    </row>
    <row r="14990" spans="7:7">
      <c r="G14990" s="31"/>
    </row>
    <row r="14991" spans="7:7">
      <c r="G14991" s="31"/>
    </row>
    <row r="14992" spans="7:7">
      <c r="G14992" s="31"/>
    </row>
    <row r="14993" spans="7:7">
      <c r="G14993" s="31"/>
    </row>
    <row r="14994" spans="7:7">
      <c r="G14994" s="31"/>
    </row>
    <row r="14995" spans="7:7">
      <c r="G14995" s="31"/>
    </row>
    <row r="14996" spans="7:7">
      <c r="G14996" s="31"/>
    </row>
    <row r="14997" spans="7:7">
      <c r="G14997" s="31"/>
    </row>
    <row r="14998" spans="7:7">
      <c r="G14998" s="31"/>
    </row>
    <row r="14999" spans="7:7">
      <c r="G14999" s="31"/>
    </row>
    <row r="15000" spans="7:7">
      <c r="G15000" s="31"/>
    </row>
    <row r="15001" spans="7:7">
      <c r="G15001" s="31"/>
    </row>
    <row r="15002" spans="7:7">
      <c r="G15002" s="31"/>
    </row>
    <row r="15003" spans="7:7">
      <c r="G15003" s="31"/>
    </row>
    <row r="15004" spans="7:7">
      <c r="G15004" s="31"/>
    </row>
    <row r="15005" spans="7:7">
      <c r="G15005" s="31"/>
    </row>
    <row r="15006" spans="7:7">
      <c r="G15006" s="31"/>
    </row>
    <row r="15007" spans="7:7">
      <c r="G15007" s="31"/>
    </row>
    <row r="15008" spans="7:7">
      <c r="G15008" s="31"/>
    </row>
    <row r="15009" spans="7:7">
      <c r="G15009" s="31"/>
    </row>
    <row r="15010" spans="7:7">
      <c r="G15010" s="31"/>
    </row>
    <row r="15011" spans="7:7">
      <c r="G15011" s="31"/>
    </row>
    <row r="15012" spans="7:7">
      <c r="G15012" s="31"/>
    </row>
    <row r="15013" spans="7:7">
      <c r="G15013" s="31"/>
    </row>
    <row r="15014" spans="7:7">
      <c r="G15014" s="31"/>
    </row>
    <row r="15015" spans="7:7">
      <c r="G15015" s="31"/>
    </row>
    <row r="15016" spans="7:7">
      <c r="G15016" s="31"/>
    </row>
    <row r="15017" spans="7:7">
      <c r="G15017" s="31"/>
    </row>
    <row r="15018" spans="7:7">
      <c r="G15018" s="31"/>
    </row>
    <row r="15019" spans="7:7">
      <c r="G15019" s="31"/>
    </row>
    <row r="15020" spans="7:7">
      <c r="G15020" s="31"/>
    </row>
    <row r="15021" spans="7:7">
      <c r="G15021" s="31"/>
    </row>
    <row r="15022" spans="7:7">
      <c r="G15022" s="31"/>
    </row>
    <row r="15023" spans="7:7">
      <c r="G15023" s="31"/>
    </row>
    <row r="15024" spans="7:7">
      <c r="G15024" s="31"/>
    </row>
    <row r="15025" spans="7:7">
      <c r="G15025" s="31"/>
    </row>
    <row r="15026" spans="7:7">
      <c r="G15026" s="31"/>
    </row>
    <row r="15027" spans="7:7">
      <c r="G15027" s="31"/>
    </row>
    <row r="15028" spans="7:7">
      <c r="G15028" s="31"/>
    </row>
    <row r="15029" spans="7:7">
      <c r="G15029" s="31"/>
    </row>
    <row r="15030" spans="7:7">
      <c r="G15030" s="31"/>
    </row>
    <row r="15031" spans="7:7">
      <c r="G15031" s="31"/>
    </row>
    <row r="15032" spans="7:7">
      <c r="G15032" s="31"/>
    </row>
    <row r="15033" spans="7:7">
      <c r="G15033" s="31"/>
    </row>
    <row r="15034" spans="7:7">
      <c r="G15034" s="31"/>
    </row>
    <row r="15035" spans="7:7">
      <c r="G15035" s="31"/>
    </row>
    <row r="15036" spans="7:7">
      <c r="G15036" s="31"/>
    </row>
    <row r="15037" spans="7:7">
      <c r="G15037" s="31"/>
    </row>
    <row r="15038" spans="7:7">
      <c r="G15038" s="31"/>
    </row>
    <row r="15039" spans="7:7">
      <c r="G15039" s="31"/>
    </row>
    <row r="15040" spans="7:7">
      <c r="G15040" s="31"/>
    </row>
    <row r="15041" spans="7:7">
      <c r="G15041" s="31"/>
    </row>
    <row r="15042" spans="7:7">
      <c r="G15042" s="31"/>
    </row>
    <row r="15043" spans="7:7">
      <c r="G15043" s="31"/>
    </row>
    <row r="15044" spans="7:7">
      <c r="G15044" s="31"/>
    </row>
    <row r="15045" spans="7:7">
      <c r="G15045" s="31"/>
    </row>
    <row r="15046" spans="7:7">
      <c r="G15046" s="31"/>
    </row>
    <row r="15047" spans="7:7">
      <c r="G15047" s="31"/>
    </row>
    <row r="15048" spans="7:7">
      <c r="G15048" s="31"/>
    </row>
    <row r="15049" spans="7:7">
      <c r="G15049" s="31"/>
    </row>
    <row r="15050" spans="7:7">
      <c r="G15050" s="31"/>
    </row>
    <row r="15051" spans="7:7">
      <c r="G15051" s="31"/>
    </row>
    <row r="15052" spans="7:7">
      <c r="G15052" s="31"/>
    </row>
    <row r="15053" spans="7:7">
      <c r="G15053" s="31"/>
    </row>
    <row r="15054" spans="7:7">
      <c r="G15054" s="31"/>
    </row>
    <row r="15055" spans="7:7">
      <c r="G15055" s="31"/>
    </row>
    <row r="15056" spans="7:7">
      <c r="G15056" s="31"/>
    </row>
    <row r="15057" spans="7:7">
      <c r="G15057" s="31"/>
    </row>
    <row r="15058" spans="7:7">
      <c r="G15058" s="31"/>
    </row>
    <row r="15059" spans="7:7">
      <c r="G15059" s="31"/>
    </row>
    <row r="15060" spans="7:7">
      <c r="G15060" s="31"/>
    </row>
    <row r="15061" spans="7:7">
      <c r="G15061" s="31"/>
    </row>
    <row r="15062" spans="7:7">
      <c r="G15062" s="31"/>
    </row>
    <row r="15063" spans="7:7">
      <c r="G15063" s="31"/>
    </row>
    <row r="15064" spans="7:7">
      <c r="G15064" s="31"/>
    </row>
    <row r="15065" spans="7:7">
      <c r="G15065" s="31"/>
    </row>
    <row r="15066" spans="7:7">
      <c r="G15066" s="31"/>
    </row>
    <row r="15067" spans="7:7">
      <c r="G15067" s="31"/>
    </row>
    <row r="15068" spans="7:7">
      <c r="G15068" s="31"/>
    </row>
    <row r="15069" spans="7:7">
      <c r="G15069" s="31"/>
    </row>
    <row r="15070" spans="7:7">
      <c r="G15070" s="31"/>
    </row>
    <row r="15071" spans="7:7">
      <c r="G15071" s="31"/>
    </row>
    <row r="15072" spans="7:7">
      <c r="G15072" s="31"/>
    </row>
    <row r="15073" spans="7:7">
      <c r="G15073" s="31"/>
    </row>
    <row r="15074" spans="7:7">
      <c r="G15074" s="31"/>
    </row>
    <row r="15075" spans="7:7">
      <c r="G15075" s="31"/>
    </row>
    <row r="15076" spans="7:7">
      <c r="G15076" s="31"/>
    </row>
    <row r="15077" spans="7:7">
      <c r="G15077" s="31"/>
    </row>
    <row r="15078" spans="7:7">
      <c r="G15078" s="31"/>
    </row>
    <row r="15079" spans="7:7">
      <c r="G15079" s="31"/>
    </row>
    <row r="15080" spans="7:7">
      <c r="G15080" s="31"/>
    </row>
    <row r="15081" spans="7:7">
      <c r="G15081" s="31"/>
    </row>
    <row r="15082" spans="7:7">
      <c r="G15082" s="31"/>
    </row>
    <row r="15083" spans="7:7">
      <c r="G15083" s="31"/>
    </row>
    <row r="15084" spans="7:7">
      <c r="G15084" s="31"/>
    </row>
    <row r="15085" spans="7:7">
      <c r="G15085" s="31"/>
    </row>
    <row r="15086" spans="7:7">
      <c r="G15086" s="31"/>
    </row>
    <row r="15087" spans="7:7">
      <c r="G15087" s="31"/>
    </row>
    <row r="15088" spans="7:7">
      <c r="G15088" s="31"/>
    </row>
    <row r="15089" spans="7:7">
      <c r="G15089" s="31"/>
    </row>
    <row r="15090" spans="7:7">
      <c r="G15090" s="31"/>
    </row>
    <row r="15091" spans="7:7">
      <c r="G15091" s="31"/>
    </row>
    <row r="15092" spans="7:7">
      <c r="G15092" s="31"/>
    </row>
    <row r="15093" spans="7:7">
      <c r="G15093" s="31"/>
    </row>
    <row r="15094" spans="7:7">
      <c r="G15094" s="31"/>
    </row>
    <row r="15095" spans="7:7">
      <c r="G15095" s="31"/>
    </row>
    <row r="15096" spans="7:7">
      <c r="G15096" s="31"/>
    </row>
    <row r="15097" spans="7:7">
      <c r="G15097" s="31"/>
    </row>
    <row r="15098" spans="7:7">
      <c r="G15098" s="31"/>
    </row>
    <row r="15099" spans="7:7">
      <c r="G15099" s="31"/>
    </row>
    <row r="15100" spans="7:7">
      <c r="G15100" s="31"/>
    </row>
    <row r="15101" spans="7:7">
      <c r="G15101" s="31"/>
    </row>
    <row r="15102" spans="7:7">
      <c r="G15102" s="31"/>
    </row>
    <row r="15103" spans="7:7">
      <c r="G15103" s="31"/>
    </row>
    <row r="15104" spans="7:7">
      <c r="G15104" s="31"/>
    </row>
    <row r="15105" spans="7:7">
      <c r="G15105" s="31"/>
    </row>
    <row r="15106" spans="7:7">
      <c r="G15106" s="31"/>
    </row>
    <row r="15107" spans="7:7">
      <c r="G15107" s="31"/>
    </row>
    <row r="15108" spans="7:7">
      <c r="G15108" s="31"/>
    </row>
    <row r="15109" spans="7:7">
      <c r="G15109" s="31"/>
    </row>
    <row r="15110" spans="7:7">
      <c r="G15110" s="31"/>
    </row>
    <row r="15111" spans="7:7">
      <c r="G15111" s="31"/>
    </row>
    <row r="15112" spans="7:7">
      <c r="G15112" s="31"/>
    </row>
    <row r="15113" spans="7:7">
      <c r="G15113" s="31"/>
    </row>
    <row r="15114" spans="7:7">
      <c r="G15114" s="31"/>
    </row>
    <row r="15115" spans="7:7">
      <c r="G15115" s="31"/>
    </row>
    <row r="15116" spans="7:7">
      <c r="G15116" s="31"/>
    </row>
    <row r="15117" spans="7:7">
      <c r="G15117" s="31"/>
    </row>
    <row r="15118" spans="7:7">
      <c r="G15118" s="31"/>
    </row>
    <row r="15119" spans="7:7">
      <c r="G15119" s="31"/>
    </row>
    <row r="15120" spans="7:7">
      <c r="G15120" s="31"/>
    </row>
    <row r="15121" spans="7:7">
      <c r="G15121" s="31"/>
    </row>
    <row r="15122" spans="7:7">
      <c r="G15122" s="31"/>
    </row>
    <row r="15123" spans="7:7">
      <c r="G15123" s="31"/>
    </row>
    <row r="15124" spans="7:7">
      <c r="G15124" s="31"/>
    </row>
    <row r="15125" spans="7:7">
      <c r="G15125" s="31"/>
    </row>
    <row r="15126" spans="7:7">
      <c r="G15126" s="31"/>
    </row>
    <row r="15127" spans="7:7">
      <c r="G15127" s="31"/>
    </row>
    <row r="15128" spans="7:7">
      <c r="G15128" s="31"/>
    </row>
    <row r="15129" spans="7:7">
      <c r="G15129" s="31"/>
    </row>
    <row r="15130" spans="7:7">
      <c r="G15130" s="31"/>
    </row>
    <row r="15131" spans="7:7">
      <c r="G15131" s="31"/>
    </row>
    <row r="15132" spans="7:7">
      <c r="G15132" s="31"/>
    </row>
    <row r="15133" spans="7:7">
      <c r="G15133" s="31"/>
    </row>
    <row r="15134" spans="7:7">
      <c r="G15134" s="31"/>
    </row>
    <row r="15135" spans="7:7">
      <c r="G15135" s="31"/>
    </row>
    <row r="15136" spans="7:7">
      <c r="G15136" s="31"/>
    </row>
    <row r="15137" spans="7:7">
      <c r="G15137" s="31"/>
    </row>
    <row r="15138" spans="7:7">
      <c r="G15138" s="31"/>
    </row>
    <row r="15139" spans="7:7">
      <c r="G15139" s="31"/>
    </row>
    <row r="15140" spans="7:7">
      <c r="G15140" s="31"/>
    </row>
    <row r="15141" spans="7:7">
      <c r="G15141" s="31"/>
    </row>
    <row r="15142" spans="7:7">
      <c r="G15142" s="31"/>
    </row>
    <row r="15143" spans="7:7">
      <c r="G15143" s="31"/>
    </row>
    <row r="15144" spans="7:7">
      <c r="G15144" s="31"/>
    </row>
    <row r="15145" spans="7:7">
      <c r="G15145" s="31"/>
    </row>
    <row r="15146" spans="7:7">
      <c r="G15146" s="31"/>
    </row>
    <row r="15147" spans="7:7">
      <c r="G15147" s="31"/>
    </row>
    <row r="15148" spans="7:7">
      <c r="G15148" s="31"/>
    </row>
    <row r="15149" spans="7:7">
      <c r="G15149" s="31"/>
    </row>
    <row r="15150" spans="7:7">
      <c r="G15150" s="31"/>
    </row>
    <row r="15151" spans="7:7">
      <c r="G15151" s="31"/>
    </row>
    <row r="15152" spans="7:7">
      <c r="G15152" s="31"/>
    </row>
    <row r="15153" spans="7:7">
      <c r="G15153" s="31"/>
    </row>
    <row r="15154" spans="7:7">
      <c r="G15154" s="31"/>
    </row>
    <row r="15155" spans="7:7">
      <c r="G15155" s="31"/>
    </row>
    <row r="15156" spans="7:7">
      <c r="G15156" s="31"/>
    </row>
    <row r="15157" spans="7:7">
      <c r="G15157" s="31"/>
    </row>
    <row r="15158" spans="7:7">
      <c r="G15158" s="31"/>
    </row>
    <row r="15159" spans="7:7">
      <c r="G15159" s="31"/>
    </row>
    <row r="15160" spans="7:7">
      <c r="G15160" s="31"/>
    </row>
    <row r="15161" spans="7:7">
      <c r="G15161" s="31"/>
    </row>
    <row r="15162" spans="7:7">
      <c r="G15162" s="31"/>
    </row>
    <row r="15163" spans="7:7">
      <c r="G15163" s="31"/>
    </row>
    <row r="15164" spans="7:7">
      <c r="G15164" s="31"/>
    </row>
    <row r="15165" spans="7:7">
      <c r="G15165" s="31"/>
    </row>
    <row r="15166" spans="7:7">
      <c r="G15166" s="31"/>
    </row>
    <row r="15167" spans="7:7">
      <c r="G15167" s="31"/>
    </row>
    <row r="15168" spans="7:7">
      <c r="G15168" s="31"/>
    </row>
    <row r="15169" spans="7:7">
      <c r="G15169" s="31"/>
    </row>
    <row r="15170" spans="7:7">
      <c r="G15170" s="31"/>
    </row>
    <row r="15171" spans="7:7">
      <c r="G15171" s="31"/>
    </row>
    <row r="15172" spans="7:7">
      <c r="G15172" s="31"/>
    </row>
    <row r="15173" spans="7:7">
      <c r="G15173" s="31"/>
    </row>
    <row r="15174" spans="7:7">
      <c r="G15174" s="31"/>
    </row>
    <row r="15175" spans="7:7">
      <c r="G15175" s="31"/>
    </row>
    <row r="15176" spans="7:7">
      <c r="G15176" s="31"/>
    </row>
    <row r="15177" spans="7:7">
      <c r="G15177" s="31"/>
    </row>
    <row r="15178" spans="7:7">
      <c r="G15178" s="31"/>
    </row>
    <row r="15179" spans="7:7">
      <c r="G15179" s="31"/>
    </row>
    <row r="15180" spans="7:7">
      <c r="G15180" s="31"/>
    </row>
    <row r="15181" spans="7:7">
      <c r="G15181" s="31"/>
    </row>
    <row r="15182" spans="7:7">
      <c r="G15182" s="31"/>
    </row>
    <row r="15183" spans="7:7">
      <c r="G15183" s="31"/>
    </row>
    <row r="15184" spans="7:7">
      <c r="G15184" s="31"/>
    </row>
    <row r="15185" spans="7:7">
      <c r="G15185" s="31"/>
    </row>
    <row r="15186" spans="7:7">
      <c r="G15186" s="31"/>
    </row>
    <row r="15187" spans="7:7">
      <c r="G15187" s="31"/>
    </row>
    <row r="15188" spans="7:7">
      <c r="G15188" s="31"/>
    </row>
    <row r="15189" spans="7:7">
      <c r="G15189" s="31"/>
    </row>
    <row r="15190" spans="7:7">
      <c r="G15190" s="31"/>
    </row>
    <row r="15191" spans="7:7">
      <c r="G15191" s="31"/>
    </row>
    <row r="15192" spans="7:7">
      <c r="G15192" s="31"/>
    </row>
    <row r="15193" spans="7:7">
      <c r="G15193" s="31"/>
    </row>
    <row r="15194" spans="7:7">
      <c r="G15194" s="31"/>
    </row>
    <row r="15195" spans="7:7">
      <c r="G15195" s="31"/>
    </row>
    <row r="15196" spans="7:7">
      <c r="G15196" s="31"/>
    </row>
    <row r="15197" spans="7:7">
      <c r="G15197" s="31"/>
    </row>
    <row r="15198" spans="7:7">
      <c r="G15198" s="31"/>
    </row>
    <row r="15199" spans="7:7">
      <c r="G15199" s="31"/>
    </row>
    <row r="15200" spans="7:7">
      <c r="G15200" s="31"/>
    </row>
    <row r="15201" spans="7:7">
      <c r="G15201" s="31"/>
    </row>
    <row r="15202" spans="7:7">
      <c r="G15202" s="31"/>
    </row>
    <row r="15203" spans="7:7">
      <c r="G15203" s="31"/>
    </row>
    <row r="15204" spans="7:7">
      <c r="G15204" s="31"/>
    </row>
    <row r="15205" spans="7:7">
      <c r="G15205" s="31"/>
    </row>
    <row r="15206" spans="7:7">
      <c r="G15206" s="31"/>
    </row>
    <row r="15207" spans="7:7">
      <c r="G15207" s="31"/>
    </row>
    <row r="15208" spans="7:7">
      <c r="G15208" s="31"/>
    </row>
    <row r="15209" spans="7:7">
      <c r="G15209" s="31"/>
    </row>
    <row r="15210" spans="7:7">
      <c r="G15210" s="31"/>
    </row>
    <row r="15211" spans="7:7">
      <c r="G15211" s="31"/>
    </row>
    <row r="15212" spans="7:7">
      <c r="G15212" s="31"/>
    </row>
    <row r="15213" spans="7:7">
      <c r="G15213" s="31"/>
    </row>
    <row r="15214" spans="7:7">
      <c r="G15214" s="31"/>
    </row>
    <row r="15215" spans="7:7">
      <c r="G15215" s="31"/>
    </row>
    <row r="15216" spans="7:7">
      <c r="G15216" s="31"/>
    </row>
    <row r="15217" spans="7:7">
      <c r="G15217" s="31"/>
    </row>
    <row r="15218" spans="7:7">
      <c r="G15218" s="31"/>
    </row>
    <row r="15219" spans="7:7">
      <c r="G15219" s="31"/>
    </row>
    <row r="15220" spans="7:7">
      <c r="G15220" s="31"/>
    </row>
    <row r="15221" spans="7:7">
      <c r="G15221" s="31"/>
    </row>
    <row r="15222" spans="7:7">
      <c r="G15222" s="31"/>
    </row>
    <row r="15223" spans="7:7">
      <c r="G15223" s="31"/>
    </row>
    <row r="15224" spans="7:7">
      <c r="G15224" s="31"/>
    </row>
    <row r="15225" spans="7:7">
      <c r="G15225" s="31"/>
    </row>
    <row r="15226" spans="7:7">
      <c r="G15226" s="31"/>
    </row>
    <row r="15227" spans="7:7">
      <c r="G15227" s="31"/>
    </row>
    <row r="15228" spans="7:7">
      <c r="G15228" s="31"/>
    </row>
    <row r="15229" spans="7:7">
      <c r="G15229" s="31"/>
    </row>
    <row r="15230" spans="7:7">
      <c r="G15230" s="31"/>
    </row>
    <row r="15231" spans="7:7">
      <c r="G15231" s="31"/>
    </row>
    <row r="15232" spans="7:7">
      <c r="G15232" s="31"/>
    </row>
    <row r="15233" spans="7:7">
      <c r="G15233" s="31"/>
    </row>
    <row r="15234" spans="7:7">
      <c r="G15234" s="31"/>
    </row>
    <row r="15235" spans="7:7">
      <c r="G15235" s="31"/>
    </row>
    <row r="15236" spans="7:7">
      <c r="G15236" s="31"/>
    </row>
    <row r="15237" spans="7:7">
      <c r="G15237" s="31"/>
    </row>
    <row r="15238" spans="7:7">
      <c r="G15238" s="31"/>
    </row>
    <row r="15239" spans="7:7">
      <c r="G15239" s="31"/>
    </row>
    <row r="15240" spans="7:7">
      <c r="G15240" s="31"/>
    </row>
    <row r="15241" spans="7:7">
      <c r="G15241" s="31"/>
    </row>
    <row r="15242" spans="7:7">
      <c r="G15242" s="31"/>
    </row>
    <row r="15243" spans="7:7">
      <c r="G15243" s="31"/>
    </row>
    <row r="15244" spans="7:7">
      <c r="G15244" s="31"/>
    </row>
    <row r="15245" spans="7:7">
      <c r="G15245" s="31"/>
    </row>
    <row r="15246" spans="7:7">
      <c r="G15246" s="31"/>
    </row>
    <row r="15247" spans="7:7">
      <c r="G15247" s="31"/>
    </row>
    <row r="15248" spans="7:7">
      <c r="G15248" s="31"/>
    </row>
    <row r="15249" spans="7:7">
      <c r="G15249" s="31"/>
    </row>
    <row r="15250" spans="7:7">
      <c r="G15250" s="31"/>
    </row>
    <row r="15251" spans="7:7">
      <c r="G15251" s="31"/>
    </row>
    <row r="15252" spans="7:7">
      <c r="G15252" s="31"/>
    </row>
    <row r="15253" spans="7:7">
      <c r="G15253" s="31"/>
    </row>
    <row r="15254" spans="7:7">
      <c r="G15254" s="31"/>
    </row>
    <row r="15255" spans="7:7">
      <c r="G15255" s="31"/>
    </row>
    <row r="15256" spans="7:7">
      <c r="G15256" s="31"/>
    </row>
    <row r="15257" spans="7:7">
      <c r="G15257" s="31"/>
    </row>
    <row r="15258" spans="7:7">
      <c r="G15258" s="31"/>
    </row>
    <row r="15259" spans="7:7">
      <c r="G15259" s="31"/>
    </row>
    <row r="15260" spans="7:7">
      <c r="G15260" s="31"/>
    </row>
    <row r="15261" spans="7:7">
      <c r="G15261" s="31"/>
    </row>
    <row r="15262" spans="7:7">
      <c r="G15262" s="31"/>
    </row>
    <row r="15263" spans="7:7">
      <c r="G15263" s="31"/>
    </row>
    <row r="15264" spans="7:7">
      <c r="G15264" s="31"/>
    </row>
    <row r="15265" spans="7:7">
      <c r="G15265" s="31"/>
    </row>
    <row r="15266" spans="7:7">
      <c r="G15266" s="31"/>
    </row>
    <row r="15267" spans="7:7">
      <c r="G15267" s="31"/>
    </row>
    <row r="15268" spans="7:7">
      <c r="G15268" s="31"/>
    </row>
    <row r="15269" spans="7:7">
      <c r="G15269" s="31"/>
    </row>
    <row r="15270" spans="7:7">
      <c r="G15270" s="31"/>
    </row>
    <row r="15271" spans="7:7">
      <c r="G15271" s="31"/>
    </row>
    <row r="15272" spans="7:7">
      <c r="G15272" s="31"/>
    </row>
    <row r="15273" spans="7:7">
      <c r="G15273" s="31"/>
    </row>
    <row r="15274" spans="7:7">
      <c r="G15274" s="31"/>
    </row>
    <row r="15275" spans="7:7">
      <c r="G15275" s="31"/>
    </row>
    <row r="15276" spans="7:7">
      <c r="G15276" s="31"/>
    </row>
    <row r="15277" spans="7:7">
      <c r="G15277" s="31"/>
    </row>
    <row r="15278" spans="7:7">
      <c r="G15278" s="31"/>
    </row>
    <row r="15279" spans="7:7">
      <c r="G15279" s="31"/>
    </row>
    <row r="15280" spans="7:7">
      <c r="G15280" s="31"/>
    </row>
    <row r="15281" spans="7:7">
      <c r="G15281" s="31"/>
    </row>
    <row r="15282" spans="7:7">
      <c r="G15282" s="31"/>
    </row>
    <row r="15283" spans="7:7">
      <c r="G15283" s="31"/>
    </row>
    <row r="15284" spans="7:7">
      <c r="G15284" s="31"/>
    </row>
    <row r="15285" spans="7:7">
      <c r="G15285" s="31"/>
    </row>
    <row r="15286" spans="7:7">
      <c r="G15286" s="31"/>
    </row>
    <row r="15287" spans="7:7">
      <c r="G15287" s="31"/>
    </row>
    <row r="15288" spans="7:7">
      <c r="G15288" s="31"/>
    </row>
    <row r="15289" spans="7:7">
      <c r="G15289" s="31"/>
    </row>
    <row r="15290" spans="7:7">
      <c r="G15290" s="31"/>
    </row>
    <row r="15291" spans="7:7">
      <c r="G15291" s="31"/>
    </row>
    <row r="15292" spans="7:7">
      <c r="G15292" s="31"/>
    </row>
    <row r="15293" spans="7:7">
      <c r="G15293" s="31"/>
    </row>
    <row r="15294" spans="7:7">
      <c r="G15294" s="31"/>
    </row>
    <row r="15295" spans="7:7">
      <c r="G15295" s="31"/>
    </row>
    <row r="15296" spans="7:7">
      <c r="G15296" s="31"/>
    </row>
    <row r="15297" spans="7:7">
      <c r="G15297" s="31"/>
    </row>
    <row r="15298" spans="7:7">
      <c r="G15298" s="31"/>
    </row>
    <row r="15299" spans="7:7">
      <c r="G15299" s="31"/>
    </row>
    <row r="15300" spans="7:7">
      <c r="G15300" s="31"/>
    </row>
    <row r="15301" spans="7:7">
      <c r="G15301" s="31"/>
    </row>
    <row r="15302" spans="7:7">
      <c r="G15302" s="31"/>
    </row>
    <row r="15303" spans="7:7">
      <c r="G15303" s="31"/>
    </row>
    <row r="15304" spans="7:7">
      <c r="G15304" s="31"/>
    </row>
    <row r="15305" spans="7:7">
      <c r="G15305" s="31"/>
    </row>
    <row r="15306" spans="7:7">
      <c r="G15306" s="31"/>
    </row>
    <row r="15307" spans="7:7">
      <c r="G15307" s="31"/>
    </row>
    <row r="15308" spans="7:7">
      <c r="G15308" s="31"/>
    </row>
    <row r="15309" spans="7:7">
      <c r="G15309" s="31"/>
    </row>
    <row r="15310" spans="7:7">
      <c r="G15310" s="31"/>
    </row>
    <row r="15311" spans="7:7">
      <c r="G15311" s="31"/>
    </row>
    <row r="15312" spans="7:7">
      <c r="G15312" s="31"/>
    </row>
    <row r="15313" spans="7:7">
      <c r="G15313" s="31"/>
    </row>
    <row r="15314" spans="7:7">
      <c r="G15314" s="31"/>
    </row>
    <row r="15315" spans="7:7">
      <c r="G15315" s="31"/>
    </row>
    <row r="15316" spans="7:7">
      <c r="G15316" s="31"/>
    </row>
    <row r="15317" spans="7:7">
      <c r="G15317" s="31"/>
    </row>
    <row r="15318" spans="7:7">
      <c r="G15318" s="31"/>
    </row>
    <row r="15319" spans="7:7">
      <c r="G15319" s="31"/>
    </row>
    <row r="15320" spans="7:7">
      <c r="G15320" s="31"/>
    </row>
    <row r="15321" spans="7:7">
      <c r="G15321" s="31"/>
    </row>
    <row r="15322" spans="7:7">
      <c r="G15322" s="31"/>
    </row>
    <row r="15323" spans="7:7">
      <c r="G15323" s="31"/>
    </row>
    <row r="15324" spans="7:7">
      <c r="G15324" s="31"/>
    </row>
    <row r="15325" spans="7:7">
      <c r="G15325" s="31"/>
    </row>
    <row r="15326" spans="7:7">
      <c r="G15326" s="31"/>
    </row>
    <row r="15327" spans="7:7">
      <c r="G15327" s="31"/>
    </row>
    <row r="15328" spans="7:7">
      <c r="G15328" s="31"/>
    </row>
    <row r="15329" spans="7:7">
      <c r="G15329" s="31"/>
    </row>
    <row r="15330" spans="7:7">
      <c r="G15330" s="31"/>
    </row>
    <row r="15331" spans="7:7">
      <c r="G15331" s="31"/>
    </row>
    <row r="15332" spans="7:7">
      <c r="G15332" s="31"/>
    </row>
    <row r="15333" spans="7:7">
      <c r="G15333" s="31"/>
    </row>
    <row r="15334" spans="7:7">
      <c r="G15334" s="31"/>
    </row>
    <row r="15335" spans="7:7">
      <c r="G15335" s="31"/>
    </row>
    <row r="15336" spans="7:7">
      <c r="G15336" s="31"/>
    </row>
    <row r="15337" spans="7:7">
      <c r="G15337" s="31"/>
    </row>
    <row r="15338" spans="7:7">
      <c r="G15338" s="31"/>
    </row>
    <row r="15339" spans="7:7">
      <c r="G15339" s="31"/>
    </row>
    <row r="15340" spans="7:7">
      <c r="G15340" s="31"/>
    </row>
    <row r="15341" spans="7:7">
      <c r="G15341" s="31"/>
    </row>
    <row r="15342" spans="7:7">
      <c r="G15342" s="31"/>
    </row>
    <row r="15343" spans="7:7">
      <c r="G15343" s="31"/>
    </row>
    <row r="15344" spans="7:7">
      <c r="G15344" s="31"/>
    </row>
    <row r="15345" spans="7:7">
      <c r="G15345" s="31"/>
    </row>
    <row r="15346" spans="7:7">
      <c r="G15346" s="31"/>
    </row>
    <row r="15347" spans="7:7">
      <c r="G15347" s="31"/>
    </row>
    <row r="15348" spans="7:7">
      <c r="G15348" s="31"/>
    </row>
    <row r="15349" spans="7:7">
      <c r="G15349" s="31"/>
    </row>
    <row r="15350" spans="7:7">
      <c r="G15350" s="31"/>
    </row>
    <row r="15351" spans="7:7">
      <c r="G15351" s="31"/>
    </row>
    <row r="15352" spans="7:7">
      <c r="G15352" s="31"/>
    </row>
    <row r="15353" spans="7:7">
      <c r="G15353" s="31"/>
    </row>
    <row r="15354" spans="7:7">
      <c r="G15354" s="31"/>
    </row>
    <row r="15355" spans="7:7">
      <c r="G15355" s="31"/>
    </row>
    <row r="15356" spans="7:7">
      <c r="G15356" s="31"/>
    </row>
    <row r="15357" spans="7:7">
      <c r="G15357" s="31"/>
    </row>
    <row r="15358" spans="7:7">
      <c r="G15358" s="31"/>
    </row>
    <row r="15359" spans="7:7">
      <c r="G15359" s="31"/>
    </row>
    <row r="15360" spans="7:7">
      <c r="G15360" s="31"/>
    </row>
    <row r="15361" spans="7:7">
      <c r="G15361" s="31"/>
    </row>
    <row r="15362" spans="7:7">
      <c r="G15362" s="31"/>
    </row>
    <row r="15363" spans="7:7">
      <c r="G15363" s="31"/>
    </row>
    <row r="15364" spans="7:7">
      <c r="G15364" s="31"/>
    </row>
    <row r="15365" spans="7:7">
      <c r="G15365" s="31"/>
    </row>
    <row r="15366" spans="7:7">
      <c r="G15366" s="31"/>
    </row>
    <row r="15367" spans="7:7">
      <c r="G15367" s="31"/>
    </row>
    <row r="15368" spans="7:7">
      <c r="G15368" s="31"/>
    </row>
    <row r="15369" spans="7:7">
      <c r="G15369" s="31"/>
    </row>
    <row r="15370" spans="7:7">
      <c r="G15370" s="31"/>
    </row>
    <row r="15371" spans="7:7">
      <c r="G15371" s="31"/>
    </row>
    <row r="15372" spans="7:7">
      <c r="G15372" s="31"/>
    </row>
    <row r="15373" spans="7:7">
      <c r="G15373" s="31"/>
    </row>
    <row r="15374" spans="7:7">
      <c r="G15374" s="31"/>
    </row>
    <row r="15375" spans="7:7">
      <c r="G15375" s="31"/>
    </row>
    <row r="15376" spans="7:7">
      <c r="G15376" s="31"/>
    </row>
    <row r="15377" spans="7:7">
      <c r="G15377" s="31"/>
    </row>
    <row r="15378" spans="7:7">
      <c r="G15378" s="31"/>
    </row>
    <row r="15379" spans="7:7">
      <c r="G15379" s="31"/>
    </row>
    <row r="15380" spans="7:7">
      <c r="G15380" s="31"/>
    </row>
    <row r="15381" spans="7:7">
      <c r="G15381" s="31"/>
    </row>
    <row r="15382" spans="7:7">
      <c r="G15382" s="31"/>
    </row>
    <row r="15383" spans="7:7">
      <c r="G15383" s="31"/>
    </row>
    <row r="15384" spans="7:7">
      <c r="G15384" s="31"/>
    </row>
    <row r="15385" spans="7:7">
      <c r="G15385" s="31"/>
    </row>
    <row r="15386" spans="7:7">
      <c r="G15386" s="31"/>
    </row>
    <row r="15387" spans="7:7">
      <c r="G15387" s="31"/>
    </row>
    <row r="15388" spans="7:7">
      <c r="G15388" s="31"/>
    </row>
    <row r="15389" spans="7:7">
      <c r="G15389" s="31"/>
    </row>
    <row r="15390" spans="7:7">
      <c r="G15390" s="31"/>
    </row>
    <row r="15391" spans="7:7">
      <c r="G15391" s="31"/>
    </row>
    <row r="15392" spans="7:7">
      <c r="G15392" s="31"/>
    </row>
    <row r="15393" spans="7:7">
      <c r="G15393" s="31"/>
    </row>
    <row r="15394" spans="7:7">
      <c r="G15394" s="31"/>
    </row>
    <row r="15395" spans="7:7">
      <c r="G15395" s="31"/>
    </row>
    <row r="15396" spans="7:7">
      <c r="G15396" s="31"/>
    </row>
    <row r="15397" spans="7:7">
      <c r="G15397" s="31"/>
    </row>
    <row r="15398" spans="7:7">
      <c r="G15398" s="31"/>
    </row>
    <row r="15399" spans="7:7">
      <c r="G15399" s="31"/>
    </row>
    <row r="15400" spans="7:7">
      <c r="G15400" s="31"/>
    </row>
    <row r="15401" spans="7:7">
      <c r="G15401" s="31"/>
    </row>
    <row r="15402" spans="7:7">
      <c r="G15402" s="31"/>
    </row>
    <row r="15403" spans="7:7">
      <c r="G15403" s="31"/>
    </row>
    <row r="15404" spans="7:7">
      <c r="G15404" s="31"/>
    </row>
    <row r="15405" spans="7:7">
      <c r="G15405" s="31"/>
    </row>
    <row r="15406" spans="7:7">
      <c r="G15406" s="31"/>
    </row>
    <row r="15407" spans="7:7">
      <c r="G15407" s="31"/>
    </row>
    <row r="15408" spans="7:7">
      <c r="G15408" s="31"/>
    </row>
    <row r="15409" spans="7:7">
      <c r="G15409" s="31"/>
    </row>
    <row r="15410" spans="7:7">
      <c r="G15410" s="31"/>
    </row>
    <row r="15411" spans="7:7">
      <c r="G15411" s="31"/>
    </row>
    <row r="15412" spans="7:7">
      <c r="G15412" s="31"/>
    </row>
    <row r="15413" spans="7:7">
      <c r="G15413" s="31"/>
    </row>
    <row r="15414" spans="7:7">
      <c r="G15414" s="31"/>
    </row>
    <row r="15415" spans="7:7">
      <c r="G15415" s="31"/>
    </row>
    <row r="15416" spans="7:7">
      <c r="G15416" s="31"/>
    </row>
    <row r="15417" spans="7:7">
      <c r="G15417" s="31"/>
    </row>
    <row r="15418" spans="7:7">
      <c r="G15418" s="31"/>
    </row>
    <row r="15419" spans="7:7">
      <c r="G15419" s="31"/>
    </row>
    <row r="15420" spans="7:7">
      <c r="G15420" s="31"/>
    </row>
    <row r="15421" spans="7:7">
      <c r="G15421" s="31"/>
    </row>
    <row r="15422" spans="7:7">
      <c r="G15422" s="31"/>
    </row>
    <row r="15423" spans="7:7">
      <c r="G15423" s="31"/>
    </row>
    <row r="15424" spans="7:7">
      <c r="G15424" s="31"/>
    </row>
    <row r="15425" spans="7:7">
      <c r="G15425" s="31"/>
    </row>
    <row r="15426" spans="7:7">
      <c r="G15426" s="31"/>
    </row>
    <row r="15427" spans="7:7">
      <c r="G15427" s="31"/>
    </row>
    <row r="15428" spans="7:7">
      <c r="G15428" s="31"/>
    </row>
    <row r="15429" spans="7:7">
      <c r="G15429" s="31"/>
    </row>
    <row r="15430" spans="7:7">
      <c r="G15430" s="31"/>
    </row>
    <row r="15431" spans="7:7">
      <c r="G15431" s="31"/>
    </row>
    <row r="15432" spans="7:7">
      <c r="G15432" s="31"/>
    </row>
    <row r="15433" spans="7:7">
      <c r="G15433" s="31"/>
    </row>
    <row r="15434" spans="7:7">
      <c r="G15434" s="31"/>
    </row>
    <row r="15435" spans="7:7">
      <c r="G15435" s="31"/>
    </row>
    <row r="15436" spans="7:7">
      <c r="G15436" s="31"/>
    </row>
    <row r="15437" spans="7:7">
      <c r="G15437" s="31"/>
    </row>
    <row r="15438" spans="7:7">
      <c r="G15438" s="31"/>
    </row>
    <row r="15439" spans="7:7">
      <c r="G15439" s="31"/>
    </row>
    <row r="15440" spans="7:7">
      <c r="G15440" s="31"/>
    </row>
    <row r="15441" spans="7:7">
      <c r="G15441" s="31"/>
    </row>
    <row r="15442" spans="7:7">
      <c r="G15442" s="31"/>
    </row>
    <row r="15443" spans="7:7">
      <c r="G15443" s="31"/>
    </row>
    <row r="15444" spans="7:7">
      <c r="G15444" s="31"/>
    </row>
    <row r="15445" spans="7:7">
      <c r="G15445" s="31"/>
    </row>
    <row r="15446" spans="7:7">
      <c r="G15446" s="31"/>
    </row>
    <row r="15447" spans="7:7">
      <c r="G15447" s="31"/>
    </row>
    <row r="15448" spans="7:7">
      <c r="G15448" s="31"/>
    </row>
    <row r="15449" spans="7:7">
      <c r="G15449" s="31"/>
    </row>
    <row r="15450" spans="7:7">
      <c r="G15450" s="31"/>
    </row>
    <row r="15451" spans="7:7">
      <c r="G15451" s="31"/>
    </row>
    <row r="15452" spans="7:7">
      <c r="G15452" s="31"/>
    </row>
    <row r="15453" spans="7:7">
      <c r="G15453" s="31"/>
    </row>
    <row r="15454" spans="7:7">
      <c r="G15454" s="31"/>
    </row>
    <row r="15455" spans="7:7">
      <c r="G15455" s="31"/>
    </row>
    <row r="15456" spans="7:7">
      <c r="G15456" s="31"/>
    </row>
    <row r="15457" spans="7:7">
      <c r="G15457" s="31"/>
    </row>
    <row r="15458" spans="7:7">
      <c r="G15458" s="31"/>
    </row>
    <row r="15459" spans="7:7">
      <c r="G15459" s="31"/>
    </row>
    <row r="15460" spans="7:7">
      <c r="G15460" s="31"/>
    </row>
    <row r="15461" spans="7:7">
      <c r="G15461" s="31"/>
    </row>
    <row r="15462" spans="7:7">
      <c r="G15462" s="31"/>
    </row>
    <row r="15463" spans="7:7">
      <c r="G15463" s="31"/>
    </row>
    <row r="15464" spans="7:7">
      <c r="G15464" s="31"/>
    </row>
    <row r="15465" spans="7:7">
      <c r="G15465" s="31"/>
    </row>
    <row r="15466" spans="7:7">
      <c r="G15466" s="31"/>
    </row>
    <row r="15467" spans="7:7">
      <c r="G15467" s="31"/>
    </row>
    <row r="15468" spans="7:7">
      <c r="G15468" s="31"/>
    </row>
    <row r="15469" spans="7:7">
      <c r="G15469" s="31"/>
    </row>
    <row r="15470" spans="7:7">
      <c r="G15470" s="31"/>
    </row>
    <row r="15471" spans="7:7">
      <c r="G15471" s="31"/>
    </row>
    <row r="15472" spans="7:7">
      <c r="G15472" s="31"/>
    </row>
    <row r="15473" spans="7:7">
      <c r="G15473" s="31"/>
    </row>
    <row r="15474" spans="7:7">
      <c r="G15474" s="31"/>
    </row>
    <row r="15475" spans="7:7">
      <c r="G15475" s="31"/>
    </row>
    <row r="15476" spans="7:7">
      <c r="G15476" s="31"/>
    </row>
    <row r="15477" spans="7:7">
      <c r="G15477" s="31"/>
    </row>
    <row r="15478" spans="7:7">
      <c r="G15478" s="31"/>
    </row>
    <row r="15479" spans="7:7">
      <c r="G15479" s="31"/>
    </row>
    <row r="15480" spans="7:7">
      <c r="G15480" s="31"/>
    </row>
    <row r="15481" spans="7:7">
      <c r="G15481" s="31"/>
    </row>
    <row r="15482" spans="7:7">
      <c r="G15482" s="31"/>
    </row>
    <row r="15483" spans="7:7">
      <c r="G15483" s="31"/>
    </row>
    <row r="15484" spans="7:7">
      <c r="G15484" s="31"/>
    </row>
    <row r="15485" spans="7:7">
      <c r="G15485" s="31"/>
    </row>
    <row r="15486" spans="7:7">
      <c r="G15486" s="31"/>
    </row>
    <row r="15487" spans="7:7">
      <c r="G15487" s="31"/>
    </row>
    <row r="15488" spans="7:7">
      <c r="G15488" s="31"/>
    </row>
    <row r="15489" spans="7:7">
      <c r="G15489" s="31"/>
    </row>
    <row r="15490" spans="7:7">
      <c r="G15490" s="31"/>
    </row>
    <row r="15491" spans="7:7">
      <c r="G15491" s="31"/>
    </row>
    <row r="15492" spans="7:7">
      <c r="G15492" s="31"/>
    </row>
    <row r="15493" spans="7:7">
      <c r="G15493" s="31"/>
    </row>
    <row r="15494" spans="7:7">
      <c r="G15494" s="31"/>
    </row>
    <row r="15495" spans="7:7">
      <c r="G15495" s="31"/>
    </row>
    <row r="15496" spans="7:7">
      <c r="G15496" s="31"/>
    </row>
    <row r="15497" spans="7:7">
      <c r="G15497" s="31"/>
    </row>
    <row r="15498" spans="7:7">
      <c r="G15498" s="31"/>
    </row>
    <row r="15499" spans="7:7">
      <c r="G15499" s="31"/>
    </row>
    <row r="15500" spans="7:7">
      <c r="G15500" s="31"/>
    </row>
    <row r="15501" spans="7:7">
      <c r="G15501" s="31"/>
    </row>
    <row r="15502" spans="7:7">
      <c r="G15502" s="31"/>
    </row>
    <row r="15503" spans="7:7">
      <c r="G15503" s="31"/>
    </row>
    <row r="15504" spans="7:7">
      <c r="G15504" s="31"/>
    </row>
    <row r="15505" spans="7:7">
      <c r="G15505" s="31"/>
    </row>
    <row r="15506" spans="7:7">
      <c r="G15506" s="31"/>
    </row>
    <row r="15507" spans="7:7">
      <c r="G15507" s="31"/>
    </row>
    <row r="15508" spans="7:7">
      <c r="G15508" s="31"/>
    </row>
    <row r="15509" spans="7:7">
      <c r="G15509" s="31"/>
    </row>
    <row r="15510" spans="7:7">
      <c r="G15510" s="31"/>
    </row>
    <row r="15511" spans="7:7">
      <c r="G15511" s="31"/>
    </row>
    <row r="15512" spans="7:7">
      <c r="G15512" s="31"/>
    </row>
    <row r="15513" spans="7:7">
      <c r="G15513" s="31"/>
    </row>
    <row r="15514" spans="7:7">
      <c r="G15514" s="31"/>
    </row>
    <row r="15515" spans="7:7">
      <c r="G15515" s="31"/>
    </row>
    <row r="15516" spans="7:7">
      <c r="G15516" s="31"/>
    </row>
    <row r="15517" spans="7:7">
      <c r="G15517" s="31"/>
    </row>
    <row r="15518" spans="7:7">
      <c r="G15518" s="31"/>
    </row>
    <row r="15519" spans="7:7">
      <c r="G15519" s="31"/>
    </row>
    <row r="15520" spans="7:7">
      <c r="G15520" s="31"/>
    </row>
    <row r="15521" spans="7:7">
      <c r="G15521" s="31"/>
    </row>
    <row r="15522" spans="7:7">
      <c r="G15522" s="31"/>
    </row>
    <row r="15523" spans="7:7">
      <c r="G15523" s="31"/>
    </row>
    <row r="15524" spans="7:7">
      <c r="G15524" s="31"/>
    </row>
    <row r="15525" spans="7:7">
      <c r="G15525" s="31"/>
    </row>
    <row r="15526" spans="7:7">
      <c r="G15526" s="31"/>
    </row>
    <row r="15527" spans="7:7">
      <c r="G15527" s="31"/>
    </row>
    <row r="15528" spans="7:7">
      <c r="G15528" s="31"/>
    </row>
    <row r="15529" spans="7:7">
      <c r="G15529" s="31"/>
    </row>
    <row r="15530" spans="7:7">
      <c r="G15530" s="31"/>
    </row>
    <row r="15531" spans="7:7">
      <c r="G15531" s="31"/>
    </row>
    <row r="15532" spans="7:7">
      <c r="G15532" s="31"/>
    </row>
    <row r="15533" spans="7:7">
      <c r="G15533" s="31"/>
    </row>
    <row r="15534" spans="7:7">
      <c r="G15534" s="31"/>
    </row>
    <row r="15535" spans="7:7">
      <c r="G15535" s="31"/>
    </row>
    <row r="15536" spans="7:7">
      <c r="G15536" s="31"/>
    </row>
    <row r="15537" spans="7:7">
      <c r="G15537" s="31"/>
    </row>
    <row r="15538" spans="7:7">
      <c r="G15538" s="31"/>
    </row>
    <row r="15539" spans="7:7">
      <c r="G15539" s="31"/>
    </row>
    <row r="15540" spans="7:7">
      <c r="G15540" s="31"/>
    </row>
    <row r="15541" spans="7:7">
      <c r="G15541" s="31"/>
    </row>
    <row r="15542" spans="7:7">
      <c r="G15542" s="31"/>
    </row>
    <row r="15543" spans="7:7">
      <c r="G15543" s="31"/>
    </row>
    <row r="15544" spans="7:7">
      <c r="G15544" s="31"/>
    </row>
    <row r="15545" spans="7:7">
      <c r="G15545" s="31"/>
    </row>
    <row r="15546" spans="7:7">
      <c r="G15546" s="31"/>
    </row>
    <row r="15547" spans="7:7">
      <c r="G15547" s="31"/>
    </row>
    <row r="15548" spans="7:7">
      <c r="G15548" s="31"/>
    </row>
    <row r="15549" spans="7:7">
      <c r="G15549" s="31"/>
    </row>
    <row r="15550" spans="7:7">
      <c r="G15550" s="31"/>
    </row>
    <row r="15551" spans="7:7">
      <c r="G15551" s="31"/>
    </row>
    <row r="15552" spans="7:7">
      <c r="G15552" s="31"/>
    </row>
    <row r="15553" spans="7:7">
      <c r="G15553" s="31"/>
    </row>
    <row r="15554" spans="7:7">
      <c r="G15554" s="31"/>
    </row>
    <row r="15555" spans="7:7">
      <c r="G15555" s="31"/>
    </row>
    <row r="15556" spans="7:7">
      <c r="G15556" s="31"/>
    </row>
    <row r="15557" spans="7:7">
      <c r="G15557" s="31"/>
    </row>
    <row r="15558" spans="7:7">
      <c r="G15558" s="31"/>
    </row>
    <row r="15559" spans="7:7">
      <c r="G15559" s="31"/>
    </row>
    <row r="15560" spans="7:7">
      <c r="G15560" s="31"/>
    </row>
    <row r="15561" spans="7:7">
      <c r="G15561" s="31"/>
    </row>
    <row r="15562" spans="7:7">
      <c r="G15562" s="31"/>
    </row>
    <row r="15563" spans="7:7">
      <c r="G15563" s="31"/>
    </row>
    <row r="15564" spans="7:7">
      <c r="G15564" s="31"/>
    </row>
    <row r="15565" spans="7:7">
      <c r="G15565" s="31"/>
    </row>
    <row r="15566" spans="7:7">
      <c r="G15566" s="31"/>
    </row>
    <row r="15567" spans="7:7">
      <c r="G15567" s="31"/>
    </row>
    <row r="15568" spans="7:7">
      <c r="G15568" s="31"/>
    </row>
    <row r="15569" spans="7:7">
      <c r="G15569" s="31"/>
    </row>
    <row r="15570" spans="7:7">
      <c r="G15570" s="31"/>
    </row>
    <row r="15571" spans="7:7">
      <c r="G15571" s="31"/>
    </row>
    <row r="15572" spans="7:7">
      <c r="G15572" s="31"/>
    </row>
    <row r="15573" spans="7:7">
      <c r="G15573" s="31"/>
    </row>
    <row r="15574" spans="7:7">
      <c r="G15574" s="31"/>
    </row>
    <row r="15575" spans="7:7">
      <c r="G15575" s="31"/>
    </row>
    <row r="15576" spans="7:7">
      <c r="G15576" s="31"/>
    </row>
    <row r="15577" spans="7:7">
      <c r="G15577" s="31"/>
    </row>
    <row r="15578" spans="7:7">
      <c r="G15578" s="31"/>
    </row>
    <row r="15579" spans="7:7">
      <c r="G15579" s="31"/>
    </row>
    <row r="15580" spans="7:7">
      <c r="G15580" s="31"/>
    </row>
    <row r="15581" spans="7:7">
      <c r="G15581" s="31"/>
    </row>
    <row r="15582" spans="7:7">
      <c r="G15582" s="31"/>
    </row>
    <row r="15583" spans="7:7">
      <c r="G15583" s="31"/>
    </row>
    <row r="15584" spans="7:7">
      <c r="G15584" s="31"/>
    </row>
    <row r="15585" spans="7:7">
      <c r="G15585" s="31"/>
    </row>
    <row r="15586" spans="7:7">
      <c r="G15586" s="31"/>
    </row>
    <row r="15587" spans="7:7">
      <c r="G15587" s="31"/>
    </row>
    <row r="15588" spans="7:7">
      <c r="G15588" s="31"/>
    </row>
    <row r="15589" spans="7:7">
      <c r="G15589" s="31"/>
    </row>
    <row r="15590" spans="7:7">
      <c r="G15590" s="31"/>
    </row>
    <row r="15591" spans="7:7">
      <c r="G15591" s="31"/>
    </row>
    <row r="15592" spans="7:7">
      <c r="G15592" s="31"/>
    </row>
    <row r="15593" spans="7:7">
      <c r="G15593" s="31"/>
    </row>
    <row r="15594" spans="7:7">
      <c r="G15594" s="31"/>
    </row>
    <row r="15595" spans="7:7">
      <c r="G15595" s="31"/>
    </row>
    <row r="15596" spans="7:7">
      <c r="G15596" s="31"/>
    </row>
    <row r="15597" spans="7:7">
      <c r="G15597" s="31"/>
    </row>
    <row r="15598" spans="7:7">
      <c r="G15598" s="31"/>
    </row>
    <row r="15599" spans="7:7">
      <c r="G15599" s="31"/>
    </row>
    <row r="15600" spans="7:7">
      <c r="G15600" s="31"/>
    </row>
    <row r="15601" spans="7:7">
      <c r="G15601" s="31"/>
    </row>
    <row r="15602" spans="7:7">
      <c r="G15602" s="31"/>
    </row>
    <row r="15603" spans="7:7">
      <c r="G15603" s="31"/>
    </row>
    <row r="15604" spans="7:7">
      <c r="G15604" s="31"/>
    </row>
    <row r="15605" spans="7:7">
      <c r="G15605" s="31"/>
    </row>
    <row r="15606" spans="7:7">
      <c r="G15606" s="31"/>
    </row>
    <row r="15607" spans="7:7">
      <c r="G15607" s="31"/>
    </row>
    <row r="15608" spans="7:7">
      <c r="G15608" s="31"/>
    </row>
    <row r="15609" spans="7:7">
      <c r="G15609" s="31"/>
    </row>
    <row r="15610" spans="7:7">
      <c r="G15610" s="31"/>
    </row>
    <row r="15611" spans="7:7">
      <c r="G15611" s="31"/>
    </row>
    <row r="15612" spans="7:7">
      <c r="G15612" s="31"/>
    </row>
    <row r="15613" spans="7:7">
      <c r="G15613" s="31"/>
    </row>
    <row r="15614" spans="7:7">
      <c r="G15614" s="31"/>
    </row>
    <row r="15615" spans="7:7">
      <c r="G15615" s="31"/>
    </row>
    <row r="15616" spans="7:7">
      <c r="G15616" s="31"/>
    </row>
    <row r="15617" spans="7:7">
      <c r="G15617" s="31"/>
    </row>
    <row r="15618" spans="7:7">
      <c r="G15618" s="31"/>
    </row>
    <row r="15619" spans="7:7">
      <c r="G15619" s="31"/>
    </row>
    <row r="15620" spans="7:7">
      <c r="G15620" s="31"/>
    </row>
    <row r="15621" spans="7:7">
      <c r="G15621" s="31"/>
    </row>
    <row r="15622" spans="7:7">
      <c r="G15622" s="31"/>
    </row>
    <row r="15623" spans="7:7">
      <c r="G15623" s="31"/>
    </row>
    <row r="15624" spans="7:7">
      <c r="G15624" s="31"/>
    </row>
    <row r="15625" spans="7:7">
      <c r="G15625" s="31"/>
    </row>
    <row r="15626" spans="7:7">
      <c r="G15626" s="31"/>
    </row>
    <row r="15627" spans="7:7">
      <c r="G15627" s="31"/>
    </row>
    <row r="15628" spans="7:7">
      <c r="G15628" s="31"/>
    </row>
    <row r="15629" spans="7:7">
      <c r="G15629" s="31"/>
    </row>
    <row r="15630" spans="7:7">
      <c r="G15630" s="31"/>
    </row>
    <row r="15631" spans="7:7">
      <c r="G15631" s="31"/>
    </row>
    <row r="15632" spans="7:7">
      <c r="G15632" s="31"/>
    </row>
    <row r="15633" spans="7:7">
      <c r="G15633" s="31"/>
    </row>
    <row r="15634" spans="7:7">
      <c r="G15634" s="31"/>
    </row>
    <row r="15635" spans="7:7">
      <c r="G15635" s="31"/>
    </row>
    <row r="15636" spans="7:7">
      <c r="G15636" s="31"/>
    </row>
    <row r="15637" spans="7:7">
      <c r="G15637" s="31"/>
    </row>
    <row r="15638" spans="7:7">
      <c r="G15638" s="31"/>
    </row>
    <row r="15639" spans="7:7">
      <c r="G15639" s="31"/>
    </row>
    <row r="15640" spans="7:7">
      <c r="G15640" s="31"/>
    </row>
    <row r="15641" spans="7:7">
      <c r="G15641" s="31"/>
    </row>
    <row r="15642" spans="7:7">
      <c r="G15642" s="31"/>
    </row>
    <row r="15643" spans="7:7">
      <c r="G15643" s="31"/>
    </row>
    <row r="15644" spans="7:7">
      <c r="G15644" s="31"/>
    </row>
    <row r="15645" spans="7:7">
      <c r="G15645" s="31"/>
    </row>
    <row r="15646" spans="7:7">
      <c r="G15646" s="31"/>
    </row>
    <row r="15647" spans="7:7">
      <c r="G15647" s="31"/>
    </row>
    <row r="15648" spans="7:7">
      <c r="G15648" s="31"/>
    </row>
    <row r="15649" spans="7:7">
      <c r="G15649" s="31"/>
    </row>
    <row r="15650" spans="7:7">
      <c r="G15650" s="31"/>
    </row>
    <row r="15651" spans="7:7">
      <c r="G15651" s="31"/>
    </row>
    <row r="15652" spans="7:7">
      <c r="G15652" s="31"/>
    </row>
    <row r="15653" spans="7:7">
      <c r="G15653" s="31"/>
    </row>
    <row r="15654" spans="7:7">
      <c r="G15654" s="31"/>
    </row>
    <row r="15655" spans="7:7">
      <c r="G15655" s="31"/>
    </row>
    <row r="15656" spans="7:7">
      <c r="G15656" s="31"/>
    </row>
    <row r="15657" spans="7:7">
      <c r="G15657" s="31"/>
    </row>
    <row r="15658" spans="7:7">
      <c r="G15658" s="31"/>
    </row>
    <row r="15659" spans="7:7">
      <c r="G15659" s="31"/>
    </row>
    <row r="15660" spans="7:7">
      <c r="G15660" s="31"/>
    </row>
    <row r="15661" spans="7:7">
      <c r="G15661" s="31"/>
    </row>
    <row r="15662" spans="7:7">
      <c r="G15662" s="31"/>
    </row>
    <row r="15663" spans="7:7">
      <c r="G15663" s="31"/>
    </row>
    <row r="15664" spans="7:7">
      <c r="G15664" s="31"/>
    </row>
    <row r="15665" spans="7:7">
      <c r="G15665" s="31"/>
    </row>
    <row r="15666" spans="7:7">
      <c r="G15666" s="31"/>
    </row>
    <row r="15667" spans="7:7">
      <c r="G15667" s="31"/>
    </row>
    <row r="15668" spans="7:7">
      <c r="G15668" s="31"/>
    </row>
    <row r="15669" spans="7:7">
      <c r="G15669" s="31"/>
    </row>
    <row r="15670" spans="7:7">
      <c r="G15670" s="31"/>
    </row>
    <row r="15671" spans="7:7">
      <c r="G15671" s="31"/>
    </row>
    <row r="15672" spans="7:7">
      <c r="G15672" s="31"/>
    </row>
    <row r="15673" spans="7:7">
      <c r="G15673" s="31"/>
    </row>
    <row r="15674" spans="7:7">
      <c r="G15674" s="31"/>
    </row>
    <row r="15675" spans="7:7">
      <c r="G15675" s="31"/>
    </row>
    <row r="15676" spans="7:7">
      <c r="G15676" s="31"/>
    </row>
    <row r="15677" spans="7:7">
      <c r="G15677" s="31"/>
    </row>
    <row r="15678" spans="7:7">
      <c r="G15678" s="31"/>
    </row>
    <row r="15679" spans="7:7">
      <c r="G15679" s="31"/>
    </row>
    <row r="15680" spans="7:7">
      <c r="G15680" s="31"/>
    </row>
    <row r="15681" spans="7:7">
      <c r="G15681" s="31"/>
    </row>
    <row r="15682" spans="7:7">
      <c r="G15682" s="31"/>
    </row>
    <row r="15683" spans="7:7">
      <c r="G15683" s="31"/>
    </row>
    <row r="15684" spans="7:7">
      <c r="G15684" s="31"/>
    </row>
    <row r="15685" spans="7:7">
      <c r="G15685" s="31"/>
    </row>
    <row r="15686" spans="7:7">
      <c r="G15686" s="31"/>
    </row>
    <row r="15687" spans="7:7">
      <c r="G15687" s="31"/>
    </row>
    <row r="15688" spans="7:7">
      <c r="G15688" s="31"/>
    </row>
    <row r="15689" spans="7:7">
      <c r="G15689" s="31"/>
    </row>
    <row r="15690" spans="7:7">
      <c r="G15690" s="31"/>
    </row>
    <row r="15691" spans="7:7">
      <c r="G15691" s="31"/>
    </row>
    <row r="15692" spans="7:7">
      <c r="G15692" s="31"/>
    </row>
    <row r="15693" spans="7:7">
      <c r="G15693" s="31"/>
    </row>
    <row r="15694" spans="7:7">
      <c r="G15694" s="31"/>
    </row>
    <row r="15695" spans="7:7">
      <c r="G15695" s="31"/>
    </row>
    <row r="15696" spans="7:7">
      <c r="G15696" s="31"/>
    </row>
    <row r="15697" spans="7:7">
      <c r="G15697" s="31"/>
    </row>
    <row r="15698" spans="7:7">
      <c r="G15698" s="31"/>
    </row>
    <row r="15699" spans="7:7">
      <c r="G15699" s="31"/>
    </row>
    <row r="15700" spans="7:7">
      <c r="G15700" s="31"/>
    </row>
    <row r="15701" spans="7:7">
      <c r="G15701" s="31"/>
    </row>
    <row r="15702" spans="7:7">
      <c r="G15702" s="31"/>
    </row>
    <row r="15703" spans="7:7">
      <c r="G15703" s="31"/>
    </row>
    <row r="15704" spans="7:7">
      <c r="G15704" s="31"/>
    </row>
    <row r="15705" spans="7:7">
      <c r="G15705" s="31"/>
    </row>
    <row r="15706" spans="7:7">
      <c r="G15706" s="31"/>
    </row>
    <row r="15707" spans="7:7">
      <c r="G15707" s="31"/>
    </row>
    <row r="15708" spans="7:7">
      <c r="G15708" s="31"/>
    </row>
    <row r="15709" spans="7:7">
      <c r="G15709" s="31"/>
    </row>
    <row r="15710" spans="7:7">
      <c r="G15710" s="31"/>
    </row>
    <row r="15711" spans="7:7">
      <c r="G15711" s="31"/>
    </row>
    <row r="15712" spans="7:7">
      <c r="G15712" s="31"/>
    </row>
    <row r="15713" spans="7:7">
      <c r="G15713" s="31"/>
    </row>
    <row r="15714" spans="7:7">
      <c r="G15714" s="31"/>
    </row>
    <row r="15715" spans="7:7">
      <c r="G15715" s="31"/>
    </row>
    <row r="15716" spans="7:7">
      <c r="G15716" s="31"/>
    </row>
    <row r="15717" spans="7:7">
      <c r="G15717" s="31"/>
    </row>
    <row r="15718" spans="7:7">
      <c r="G15718" s="31"/>
    </row>
    <row r="15719" spans="7:7">
      <c r="G15719" s="31"/>
    </row>
    <row r="15720" spans="7:7">
      <c r="G15720" s="31"/>
    </row>
    <row r="15721" spans="7:7">
      <c r="G15721" s="31"/>
    </row>
    <row r="15722" spans="7:7">
      <c r="G15722" s="31"/>
    </row>
    <row r="15723" spans="7:7">
      <c r="G15723" s="31"/>
    </row>
    <row r="15724" spans="7:7">
      <c r="G15724" s="31"/>
    </row>
    <row r="15725" spans="7:7">
      <c r="G15725" s="31"/>
    </row>
    <row r="15726" spans="7:7">
      <c r="G15726" s="31"/>
    </row>
    <row r="15727" spans="7:7">
      <c r="G15727" s="31"/>
    </row>
    <row r="15728" spans="7:7">
      <c r="G15728" s="31"/>
    </row>
    <row r="15729" spans="7:7">
      <c r="G15729" s="31"/>
    </row>
    <row r="15730" spans="7:7">
      <c r="G15730" s="31"/>
    </row>
    <row r="15731" spans="7:7">
      <c r="G15731" s="31"/>
    </row>
    <row r="15732" spans="7:7">
      <c r="G15732" s="31"/>
    </row>
    <row r="15733" spans="7:7">
      <c r="G15733" s="31"/>
    </row>
    <row r="15734" spans="7:7">
      <c r="G15734" s="31"/>
    </row>
    <row r="15735" spans="7:7">
      <c r="G15735" s="31"/>
    </row>
    <row r="15736" spans="7:7">
      <c r="G15736" s="31"/>
    </row>
    <row r="15737" spans="7:7">
      <c r="G15737" s="31"/>
    </row>
    <row r="15738" spans="7:7">
      <c r="G15738" s="31"/>
    </row>
    <row r="15739" spans="7:7">
      <c r="G15739" s="31"/>
    </row>
    <row r="15740" spans="7:7">
      <c r="G15740" s="31"/>
    </row>
    <row r="15741" spans="7:7">
      <c r="G15741" s="31"/>
    </row>
    <row r="15742" spans="7:7">
      <c r="G15742" s="31"/>
    </row>
    <row r="15743" spans="7:7">
      <c r="G15743" s="31"/>
    </row>
    <row r="15744" spans="7:7">
      <c r="G15744" s="31"/>
    </row>
    <row r="15745" spans="7:7">
      <c r="G15745" s="31"/>
    </row>
    <row r="15746" spans="7:7">
      <c r="G15746" s="31"/>
    </row>
    <row r="15747" spans="7:7">
      <c r="G15747" s="31"/>
    </row>
    <row r="15748" spans="7:7">
      <c r="G15748" s="31"/>
    </row>
    <row r="15749" spans="7:7">
      <c r="G15749" s="31"/>
    </row>
    <row r="15750" spans="7:7">
      <c r="G15750" s="31"/>
    </row>
    <row r="15751" spans="7:7">
      <c r="G15751" s="31"/>
    </row>
    <row r="15752" spans="7:7">
      <c r="G15752" s="31"/>
    </row>
    <row r="15753" spans="7:7">
      <c r="G15753" s="31"/>
    </row>
    <row r="15754" spans="7:7">
      <c r="G15754" s="31"/>
    </row>
    <row r="15755" spans="7:7">
      <c r="G15755" s="31"/>
    </row>
    <row r="15756" spans="7:7">
      <c r="G15756" s="31"/>
    </row>
    <row r="15757" spans="7:7">
      <c r="G15757" s="31"/>
    </row>
    <row r="15758" spans="7:7">
      <c r="G15758" s="31"/>
    </row>
    <row r="15759" spans="7:7">
      <c r="G15759" s="31"/>
    </row>
    <row r="15760" spans="7:7">
      <c r="G15760" s="31"/>
    </row>
    <row r="15761" spans="7:7">
      <c r="G15761" s="31"/>
    </row>
    <row r="15762" spans="7:7">
      <c r="G15762" s="31"/>
    </row>
    <row r="15763" spans="7:7">
      <c r="G15763" s="31"/>
    </row>
    <row r="15764" spans="7:7">
      <c r="G15764" s="31"/>
    </row>
    <row r="15765" spans="7:7">
      <c r="G15765" s="31"/>
    </row>
    <row r="15766" spans="7:7">
      <c r="G15766" s="31"/>
    </row>
    <row r="15767" spans="7:7">
      <c r="G15767" s="31"/>
    </row>
    <row r="15768" spans="7:7">
      <c r="G15768" s="31"/>
    </row>
    <row r="15769" spans="7:7">
      <c r="G15769" s="31"/>
    </row>
    <row r="15770" spans="7:7">
      <c r="G15770" s="31"/>
    </row>
    <row r="15771" spans="7:7">
      <c r="G15771" s="31"/>
    </row>
    <row r="15772" spans="7:7">
      <c r="G15772" s="31"/>
    </row>
    <row r="15773" spans="7:7">
      <c r="G15773" s="31"/>
    </row>
    <row r="15774" spans="7:7">
      <c r="G15774" s="31"/>
    </row>
    <row r="15775" spans="7:7">
      <c r="G15775" s="31"/>
    </row>
    <row r="15776" spans="7:7">
      <c r="G15776" s="31"/>
    </row>
    <row r="15777" spans="7:7">
      <c r="G15777" s="31"/>
    </row>
    <row r="15778" spans="7:7">
      <c r="G15778" s="31"/>
    </row>
    <row r="15779" spans="7:7">
      <c r="G15779" s="31"/>
    </row>
    <row r="15780" spans="7:7">
      <c r="G15780" s="31"/>
    </row>
    <row r="15781" spans="7:7">
      <c r="G15781" s="31"/>
    </row>
    <row r="15782" spans="7:7">
      <c r="G15782" s="31"/>
    </row>
    <row r="15783" spans="7:7">
      <c r="G15783" s="31"/>
    </row>
    <row r="15784" spans="7:7">
      <c r="G15784" s="31"/>
    </row>
    <row r="15785" spans="7:7">
      <c r="G15785" s="31"/>
    </row>
    <row r="15786" spans="7:7">
      <c r="G15786" s="31"/>
    </row>
    <row r="15787" spans="7:7">
      <c r="G15787" s="31"/>
    </row>
    <row r="15788" spans="7:7">
      <c r="G15788" s="31"/>
    </row>
    <row r="15789" spans="7:7">
      <c r="G15789" s="31"/>
    </row>
    <row r="15790" spans="7:7">
      <c r="G15790" s="31"/>
    </row>
    <row r="15791" spans="7:7">
      <c r="G15791" s="31"/>
    </row>
    <row r="15792" spans="7:7">
      <c r="G15792" s="31"/>
    </row>
    <row r="15793" spans="7:7">
      <c r="G15793" s="31"/>
    </row>
    <row r="15794" spans="7:7">
      <c r="G15794" s="31"/>
    </row>
    <row r="15795" spans="7:7">
      <c r="G15795" s="31"/>
    </row>
    <row r="15796" spans="7:7">
      <c r="G15796" s="31"/>
    </row>
    <row r="15797" spans="7:7">
      <c r="G15797" s="31"/>
    </row>
    <row r="15798" spans="7:7">
      <c r="G15798" s="31"/>
    </row>
    <row r="15799" spans="7:7">
      <c r="G15799" s="31"/>
    </row>
    <row r="15800" spans="7:7">
      <c r="G15800" s="31"/>
    </row>
    <row r="15801" spans="7:7">
      <c r="G15801" s="31"/>
    </row>
    <row r="15802" spans="7:7">
      <c r="G15802" s="31"/>
    </row>
    <row r="15803" spans="7:7">
      <c r="G15803" s="31"/>
    </row>
    <row r="15804" spans="7:7">
      <c r="G15804" s="31"/>
    </row>
    <row r="15805" spans="7:7">
      <c r="G15805" s="31"/>
    </row>
    <row r="15806" spans="7:7">
      <c r="G15806" s="31"/>
    </row>
    <row r="15807" spans="7:7">
      <c r="G15807" s="31"/>
    </row>
    <row r="15808" spans="7:7">
      <c r="G15808" s="31"/>
    </row>
    <row r="15809" spans="7:7">
      <c r="G15809" s="31"/>
    </row>
    <row r="15810" spans="7:7">
      <c r="G15810" s="31"/>
    </row>
    <row r="15811" spans="7:7">
      <c r="G15811" s="31"/>
    </row>
    <row r="15812" spans="7:7">
      <c r="G15812" s="31"/>
    </row>
    <row r="15813" spans="7:7">
      <c r="G15813" s="31"/>
    </row>
    <row r="15814" spans="7:7">
      <c r="G15814" s="31"/>
    </row>
    <row r="15815" spans="7:7">
      <c r="G15815" s="31"/>
    </row>
    <row r="15816" spans="7:7">
      <c r="G15816" s="31"/>
    </row>
    <row r="15817" spans="7:7">
      <c r="G15817" s="31"/>
    </row>
    <row r="15818" spans="7:7">
      <c r="G15818" s="31"/>
    </row>
    <row r="15819" spans="7:7">
      <c r="G15819" s="31"/>
    </row>
    <row r="15820" spans="7:7">
      <c r="G15820" s="31"/>
    </row>
    <row r="15821" spans="7:7">
      <c r="G15821" s="31"/>
    </row>
    <row r="15822" spans="7:7">
      <c r="G15822" s="31"/>
    </row>
    <row r="15823" spans="7:7">
      <c r="G15823" s="31"/>
    </row>
    <row r="15824" spans="7:7">
      <c r="G15824" s="31"/>
    </row>
    <row r="15825" spans="7:7">
      <c r="G15825" s="31"/>
    </row>
    <row r="15826" spans="7:7">
      <c r="G15826" s="31"/>
    </row>
    <row r="15827" spans="7:7">
      <c r="G15827" s="31"/>
    </row>
    <row r="15828" spans="7:7">
      <c r="G15828" s="31"/>
    </row>
    <row r="15829" spans="7:7">
      <c r="G15829" s="31"/>
    </row>
    <row r="15830" spans="7:7">
      <c r="G15830" s="31"/>
    </row>
    <row r="15831" spans="7:7">
      <c r="G15831" s="31"/>
    </row>
    <row r="15832" spans="7:7">
      <c r="G15832" s="31"/>
    </row>
    <row r="15833" spans="7:7">
      <c r="G15833" s="31"/>
    </row>
    <row r="15834" spans="7:7">
      <c r="G15834" s="31"/>
    </row>
    <row r="15835" spans="7:7">
      <c r="G15835" s="31"/>
    </row>
    <row r="15836" spans="7:7">
      <c r="G15836" s="31"/>
    </row>
    <row r="15837" spans="7:7">
      <c r="G15837" s="31"/>
    </row>
    <row r="15838" spans="7:7">
      <c r="G15838" s="31"/>
    </row>
    <row r="15839" spans="7:7">
      <c r="G15839" s="31"/>
    </row>
    <row r="15840" spans="7:7">
      <c r="G15840" s="31"/>
    </row>
    <row r="15841" spans="7:7">
      <c r="G15841" s="31"/>
    </row>
    <row r="15842" spans="7:7">
      <c r="G15842" s="31"/>
    </row>
    <row r="15843" spans="7:7">
      <c r="G15843" s="31"/>
    </row>
    <row r="15844" spans="7:7">
      <c r="G15844" s="31"/>
    </row>
    <row r="15845" spans="7:7">
      <c r="G15845" s="31"/>
    </row>
    <row r="15846" spans="7:7">
      <c r="G15846" s="31"/>
    </row>
    <row r="15847" spans="7:7">
      <c r="G15847" s="31"/>
    </row>
    <row r="15848" spans="7:7">
      <c r="G15848" s="31"/>
    </row>
    <row r="15849" spans="7:7">
      <c r="G15849" s="31"/>
    </row>
    <row r="15850" spans="7:7">
      <c r="G15850" s="31"/>
    </row>
    <row r="15851" spans="7:7">
      <c r="G15851" s="31"/>
    </row>
    <row r="15852" spans="7:7">
      <c r="G15852" s="31"/>
    </row>
    <row r="15853" spans="7:7">
      <c r="G15853" s="31"/>
    </row>
    <row r="15854" spans="7:7">
      <c r="G15854" s="31"/>
    </row>
    <row r="15855" spans="7:7">
      <c r="G15855" s="31"/>
    </row>
    <row r="15856" spans="7:7">
      <c r="G15856" s="31"/>
    </row>
    <row r="15857" spans="7:7">
      <c r="G15857" s="31"/>
    </row>
    <row r="15858" spans="7:7">
      <c r="G15858" s="31"/>
    </row>
    <row r="15859" spans="7:7">
      <c r="G15859" s="31"/>
    </row>
    <row r="15860" spans="7:7">
      <c r="G15860" s="31"/>
    </row>
    <row r="15861" spans="7:7">
      <c r="G15861" s="31"/>
    </row>
    <row r="15862" spans="7:7">
      <c r="G15862" s="31"/>
    </row>
    <row r="15863" spans="7:7">
      <c r="G15863" s="31"/>
    </row>
    <row r="15864" spans="7:7">
      <c r="G15864" s="31"/>
    </row>
    <row r="15865" spans="7:7">
      <c r="G15865" s="31"/>
    </row>
    <row r="15866" spans="7:7">
      <c r="G15866" s="31"/>
    </row>
    <row r="15867" spans="7:7">
      <c r="G15867" s="31"/>
    </row>
    <row r="15868" spans="7:7">
      <c r="G15868" s="31"/>
    </row>
    <row r="15869" spans="7:7">
      <c r="G15869" s="31"/>
    </row>
    <row r="15870" spans="7:7">
      <c r="G15870" s="31"/>
    </row>
    <row r="15871" spans="7:7">
      <c r="G15871" s="31"/>
    </row>
    <row r="15872" spans="7:7">
      <c r="G15872" s="31"/>
    </row>
    <row r="15873" spans="7:7">
      <c r="G15873" s="31"/>
    </row>
    <row r="15874" spans="7:7">
      <c r="G15874" s="31"/>
    </row>
    <row r="15875" spans="7:7">
      <c r="G15875" s="31"/>
    </row>
    <row r="15876" spans="7:7">
      <c r="G15876" s="31"/>
    </row>
    <row r="15877" spans="7:7">
      <c r="G15877" s="31"/>
    </row>
    <row r="15878" spans="7:7">
      <c r="G15878" s="31"/>
    </row>
    <row r="15879" spans="7:7">
      <c r="G15879" s="31"/>
    </row>
    <row r="15880" spans="7:7">
      <c r="G15880" s="31"/>
    </row>
    <row r="15881" spans="7:7">
      <c r="G15881" s="31"/>
    </row>
    <row r="15882" spans="7:7">
      <c r="G15882" s="31"/>
    </row>
    <row r="15883" spans="7:7">
      <c r="G15883" s="31"/>
    </row>
    <row r="15884" spans="7:7">
      <c r="G15884" s="31"/>
    </row>
    <row r="15885" spans="7:7">
      <c r="G15885" s="31"/>
    </row>
    <row r="15886" spans="7:7">
      <c r="G15886" s="31"/>
    </row>
    <row r="15887" spans="7:7">
      <c r="G15887" s="31"/>
    </row>
    <row r="15888" spans="7:7">
      <c r="G15888" s="31"/>
    </row>
    <row r="15889" spans="7:7">
      <c r="G15889" s="31"/>
    </row>
    <row r="15890" spans="7:7">
      <c r="G15890" s="31"/>
    </row>
    <row r="15891" spans="7:7">
      <c r="G15891" s="31"/>
    </row>
    <row r="15892" spans="7:7">
      <c r="G15892" s="31"/>
    </row>
    <row r="15893" spans="7:7">
      <c r="G15893" s="31"/>
    </row>
    <row r="15894" spans="7:7">
      <c r="G15894" s="31"/>
    </row>
    <row r="15895" spans="7:7">
      <c r="G15895" s="31"/>
    </row>
    <row r="15896" spans="7:7">
      <c r="G15896" s="31"/>
    </row>
    <row r="15897" spans="7:7">
      <c r="G15897" s="31"/>
    </row>
    <row r="15898" spans="7:7">
      <c r="G15898" s="31"/>
    </row>
    <row r="15899" spans="7:7">
      <c r="G15899" s="31"/>
    </row>
    <row r="15900" spans="7:7">
      <c r="G15900" s="31"/>
    </row>
    <row r="15901" spans="7:7">
      <c r="G15901" s="31"/>
    </row>
    <row r="15902" spans="7:7">
      <c r="G15902" s="31"/>
    </row>
    <row r="15903" spans="7:7">
      <c r="G15903" s="31"/>
    </row>
    <row r="15904" spans="7:7">
      <c r="G15904" s="31"/>
    </row>
    <row r="15905" spans="7:7">
      <c r="G15905" s="31"/>
    </row>
    <row r="15906" spans="7:7">
      <c r="G15906" s="31"/>
    </row>
    <row r="15907" spans="7:7">
      <c r="G15907" s="31"/>
    </row>
    <row r="15908" spans="7:7">
      <c r="G15908" s="31"/>
    </row>
    <row r="15909" spans="7:7">
      <c r="G15909" s="31"/>
    </row>
    <row r="15910" spans="7:7">
      <c r="G15910" s="31"/>
    </row>
    <row r="15911" spans="7:7">
      <c r="G15911" s="31"/>
    </row>
    <row r="15912" spans="7:7">
      <c r="G15912" s="31"/>
    </row>
    <row r="15913" spans="7:7">
      <c r="G15913" s="31"/>
    </row>
    <row r="15914" spans="7:7">
      <c r="G15914" s="31"/>
    </row>
    <row r="15915" spans="7:7">
      <c r="G15915" s="31"/>
    </row>
    <row r="15916" spans="7:7">
      <c r="G15916" s="31"/>
    </row>
    <row r="15917" spans="7:7">
      <c r="G15917" s="31"/>
    </row>
    <row r="15918" spans="7:7">
      <c r="G15918" s="31"/>
    </row>
    <row r="15919" spans="7:7">
      <c r="G15919" s="31"/>
    </row>
    <row r="15920" spans="7:7">
      <c r="G15920" s="31"/>
    </row>
    <row r="15921" spans="7:7">
      <c r="G15921" s="31"/>
    </row>
    <row r="15922" spans="7:7">
      <c r="G15922" s="31"/>
    </row>
    <row r="15923" spans="7:7">
      <c r="G15923" s="31"/>
    </row>
    <row r="15924" spans="7:7">
      <c r="G15924" s="31"/>
    </row>
    <row r="15925" spans="7:7">
      <c r="G15925" s="31"/>
    </row>
    <row r="15926" spans="7:7">
      <c r="G15926" s="31"/>
    </row>
    <row r="15927" spans="7:7">
      <c r="G15927" s="31"/>
    </row>
    <row r="15928" spans="7:7">
      <c r="G15928" s="31"/>
    </row>
    <row r="15929" spans="7:7">
      <c r="G15929" s="31"/>
    </row>
    <row r="15930" spans="7:7">
      <c r="G15930" s="31"/>
    </row>
    <row r="15931" spans="7:7">
      <c r="G15931" s="31"/>
    </row>
    <row r="15932" spans="7:7">
      <c r="G15932" s="31"/>
    </row>
    <row r="15933" spans="7:7">
      <c r="G15933" s="31"/>
    </row>
    <row r="15934" spans="7:7">
      <c r="G15934" s="31"/>
    </row>
    <row r="15935" spans="7:7">
      <c r="G15935" s="31"/>
    </row>
    <row r="15936" spans="7:7">
      <c r="G15936" s="31"/>
    </row>
    <row r="15937" spans="7:7">
      <c r="G15937" s="31"/>
    </row>
    <row r="15938" spans="7:7">
      <c r="G15938" s="31"/>
    </row>
    <row r="15939" spans="7:7">
      <c r="G15939" s="31"/>
    </row>
    <row r="15940" spans="7:7">
      <c r="G15940" s="31"/>
    </row>
    <row r="15941" spans="7:7">
      <c r="G15941" s="31"/>
    </row>
    <row r="15942" spans="7:7">
      <c r="G15942" s="31"/>
    </row>
    <row r="15943" spans="7:7">
      <c r="G15943" s="31"/>
    </row>
    <row r="15944" spans="7:7">
      <c r="G15944" s="31"/>
    </row>
    <row r="15945" spans="7:7">
      <c r="G15945" s="31"/>
    </row>
    <row r="15946" spans="7:7">
      <c r="G15946" s="31"/>
    </row>
    <row r="15947" spans="7:7">
      <c r="G15947" s="31"/>
    </row>
    <row r="15948" spans="7:7">
      <c r="G15948" s="31"/>
    </row>
    <row r="15949" spans="7:7">
      <c r="G15949" s="31"/>
    </row>
    <row r="15950" spans="7:7">
      <c r="G15950" s="31"/>
    </row>
    <row r="15951" spans="7:7">
      <c r="G15951" s="31"/>
    </row>
    <row r="15952" spans="7:7">
      <c r="G15952" s="31"/>
    </row>
    <row r="15953" spans="7:7">
      <c r="G15953" s="31"/>
    </row>
    <row r="15954" spans="7:7">
      <c r="G15954" s="31"/>
    </row>
    <row r="15955" spans="7:7">
      <c r="G15955" s="31"/>
    </row>
    <row r="15956" spans="7:7">
      <c r="G15956" s="31"/>
    </row>
    <row r="15957" spans="7:7">
      <c r="G15957" s="31"/>
    </row>
    <row r="15958" spans="7:7">
      <c r="G15958" s="31"/>
    </row>
    <row r="15959" spans="7:7">
      <c r="G15959" s="31"/>
    </row>
    <row r="15960" spans="7:7">
      <c r="G15960" s="31"/>
    </row>
    <row r="15961" spans="7:7">
      <c r="G15961" s="31"/>
    </row>
    <row r="15962" spans="7:7">
      <c r="G15962" s="31"/>
    </row>
    <row r="15963" spans="7:7">
      <c r="G15963" s="31"/>
    </row>
    <row r="15964" spans="7:7">
      <c r="G15964" s="31"/>
    </row>
    <row r="15965" spans="7:7">
      <c r="G15965" s="31"/>
    </row>
    <row r="15966" spans="7:7">
      <c r="G15966" s="31"/>
    </row>
    <row r="15967" spans="7:7">
      <c r="G15967" s="31"/>
    </row>
    <row r="15968" spans="7:7">
      <c r="G15968" s="31"/>
    </row>
    <row r="15969" spans="7:7">
      <c r="G15969" s="31"/>
    </row>
    <row r="15970" spans="7:7">
      <c r="G15970" s="31"/>
    </row>
    <row r="15971" spans="7:7">
      <c r="G15971" s="31"/>
    </row>
    <row r="15972" spans="7:7">
      <c r="G15972" s="31"/>
    </row>
    <row r="15973" spans="7:7">
      <c r="G15973" s="31"/>
    </row>
    <row r="15974" spans="7:7">
      <c r="G15974" s="31"/>
    </row>
    <row r="15975" spans="7:7">
      <c r="G15975" s="31"/>
    </row>
    <row r="15976" spans="7:7">
      <c r="G15976" s="31"/>
    </row>
    <row r="15977" spans="7:7">
      <c r="G15977" s="31"/>
    </row>
    <row r="15978" spans="7:7">
      <c r="G15978" s="31"/>
    </row>
    <row r="15979" spans="7:7">
      <c r="G15979" s="31"/>
    </row>
    <row r="15980" spans="7:7">
      <c r="G15980" s="31"/>
    </row>
    <row r="15981" spans="7:7">
      <c r="G15981" s="31"/>
    </row>
    <row r="15982" spans="7:7">
      <c r="G15982" s="31"/>
    </row>
    <row r="15983" spans="7:7">
      <c r="G15983" s="31"/>
    </row>
    <row r="15984" spans="7:7">
      <c r="G15984" s="31"/>
    </row>
    <row r="15985" spans="7:7">
      <c r="G15985" s="31"/>
    </row>
    <row r="15986" spans="7:7">
      <c r="G15986" s="31"/>
    </row>
    <row r="15987" spans="7:7">
      <c r="G15987" s="31"/>
    </row>
    <row r="15988" spans="7:7">
      <c r="G15988" s="31"/>
    </row>
    <row r="15989" spans="7:7">
      <c r="G15989" s="31"/>
    </row>
    <row r="15990" spans="7:7">
      <c r="G15990" s="31"/>
    </row>
    <row r="15991" spans="7:7">
      <c r="G15991" s="31"/>
    </row>
    <row r="15992" spans="7:7">
      <c r="G15992" s="31"/>
    </row>
    <row r="15993" spans="7:7">
      <c r="G15993" s="31"/>
    </row>
    <row r="15994" spans="7:7">
      <c r="G15994" s="31"/>
    </row>
    <row r="15995" spans="7:7">
      <c r="G15995" s="31"/>
    </row>
    <row r="15996" spans="7:7">
      <c r="G15996" s="31"/>
    </row>
    <row r="15997" spans="7:7">
      <c r="G15997" s="31"/>
    </row>
    <row r="15998" spans="7:7">
      <c r="G15998" s="31"/>
    </row>
    <row r="15999" spans="7:7">
      <c r="G15999" s="31"/>
    </row>
    <row r="16000" spans="7:7">
      <c r="G16000" s="31"/>
    </row>
    <row r="16001" spans="7:7">
      <c r="G16001" s="31"/>
    </row>
    <row r="16002" spans="7:7">
      <c r="G16002" s="31"/>
    </row>
    <row r="16003" spans="7:7">
      <c r="G16003" s="31"/>
    </row>
    <row r="16004" spans="7:7">
      <c r="G16004" s="31"/>
    </row>
    <row r="16005" spans="7:7">
      <c r="G16005" s="31"/>
    </row>
    <row r="16006" spans="7:7">
      <c r="G16006" s="31"/>
    </row>
    <row r="16007" spans="7:7">
      <c r="G16007" s="31"/>
    </row>
    <row r="16008" spans="7:7">
      <c r="G16008" s="31"/>
    </row>
    <row r="16009" spans="7:7">
      <c r="G16009" s="31"/>
    </row>
    <row r="16010" spans="7:7">
      <c r="G16010" s="31"/>
    </row>
    <row r="16011" spans="7:7">
      <c r="G16011" s="31"/>
    </row>
    <row r="16012" spans="7:7">
      <c r="G16012" s="31"/>
    </row>
    <row r="16013" spans="7:7">
      <c r="G16013" s="31"/>
    </row>
    <row r="16014" spans="7:7">
      <c r="G16014" s="31"/>
    </row>
    <row r="16015" spans="7:7">
      <c r="G16015" s="31"/>
    </row>
    <row r="16016" spans="7:7">
      <c r="G16016" s="31"/>
    </row>
    <row r="16017" spans="7:7">
      <c r="G16017" s="31"/>
    </row>
    <row r="16018" spans="7:7">
      <c r="G16018" s="31"/>
    </row>
    <row r="16019" spans="7:7">
      <c r="G16019" s="31"/>
    </row>
    <row r="16020" spans="7:7">
      <c r="G16020" s="31"/>
    </row>
    <row r="16021" spans="7:7">
      <c r="G16021" s="31"/>
    </row>
    <row r="16022" spans="7:7">
      <c r="G16022" s="31"/>
    </row>
    <row r="16023" spans="7:7">
      <c r="G16023" s="31"/>
    </row>
    <row r="16024" spans="7:7">
      <c r="G16024" s="31"/>
    </row>
    <row r="16025" spans="7:7">
      <c r="G16025" s="31"/>
    </row>
    <row r="16026" spans="7:7">
      <c r="G16026" s="31"/>
    </row>
    <row r="16027" spans="7:7">
      <c r="G16027" s="31"/>
    </row>
    <row r="16028" spans="7:7">
      <c r="G16028" s="31"/>
    </row>
    <row r="16029" spans="7:7">
      <c r="G16029" s="31"/>
    </row>
    <row r="16030" spans="7:7">
      <c r="G16030" s="31"/>
    </row>
    <row r="16031" spans="7:7">
      <c r="G16031" s="31"/>
    </row>
    <row r="16032" spans="7:7">
      <c r="G16032" s="31"/>
    </row>
    <row r="16033" spans="7:7">
      <c r="G16033" s="31"/>
    </row>
    <row r="16034" spans="7:7">
      <c r="G16034" s="31"/>
    </row>
    <row r="16035" spans="7:7">
      <c r="G16035" s="31"/>
    </row>
    <row r="16036" spans="7:7">
      <c r="G16036" s="31"/>
    </row>
    <row r="16037" spans="7:7">
      <c r="G16037" s="31"/>
    </row>
    <row r="16038" spans="7:7">
      <c r="G16038" s="31"/>
    </row>
    <row r="16039" spans="7:7">
      <c r="G16039" s="31"/>
    </row>
    <row r="16040" spans="7:7">
      <c r="G16040" s="31"/>
    </row>
    <row r="16041" spans="7:7">
      <c r="G16041" s="31"/>
    </row>
    <row r="16042" spans="7:7">
      <c r="G16042" s="31"/>
    </row>
    <row r="16043" spans="7:7">
      <c r="G16043" s="31"/>
    </row>
    <row r="16044" spans="7:7">
      <c r="G16044" s="31"/>
    </row>
    <row r="16045" spans="7:7">
      <c r="G16045" s="31"/>
    </row>
    <row r="16046" spans="7:7">
      <c r="G16046" s="31"/>
    </row>
    <row r="16047" spans="7:7">
      <c r="G16047" s="31"/>
    </row>
    <row r="16048" spans="7:7">
      <c r="G16048" s="31"/>
    </row>
    <row r="16049" spans="7:7">
      <c r="G16049" s="31"/>
    </row>
    <row r="16050" spans="7:7">
      <c r="G16050" s="31"/>
    </row>
    <row r="16051" spans="7:7">
      <c r="G16051" s="31"/>
    </row>
    <row r="16052" spans="7:7">
      <c r="G16052" s="31"/>
    </row>
    <row r="16053" spans="7:7">
      <c r="G16053" s="31"/>
    </row>
    <row r="16054" spans="7:7">
      <c r="G16054" s="31"/>
    </row>
    <row r="16055" spans="7:7">
      <c r="G16055" s="31"/>
    </row>
    <row r="16056" spans="7:7">
      <c r="G16056" s="31"/>
    </row>
    <row r="16057" spans="7:7">
      <c r="G16057" s="31"/>
    </row>
    <row r="16058" spans="7:7">
      <c r="G16058" s="31"/>
    </row>
    <row r="16059" spans="7:7">
      <c r="G16059" s="31"/>
    </row>
    <row r="16060" spans="7:7">
      <c r="G16060" s="31"/>
    </row>
    <row r="16061" spans="7:7">
      <c r="G16061" s="31"/>
    </row>
    <row r="16062" spans="7:7">
      <c r="G16062" s="31"/>
    </row>
    <row r="16063" spans="7:7">
      <c r="G16063" s="31"/>
    </row>
    <row r="16064" spans="7:7">
      <c r="G16064" s="31"/>
    </row>
    <row r="16065" spans="7:7">
      <c r="G16065" s="31"/>
    </row>
    <row r="16066" spans="7:7">
      <c r="G16066" s="31"/>
    </row>
    <row r="16067" spans="7:7">
      <c r="G16067" s="31"/>
    </row>
    <row r="16068" spans="7:7">
      <c r="G16068" s="31"/>
    </row>
    <row r="16069" spans="7:7">
      <c r="G16069" s="31"/>
    </row>
    <row r="16070" spans="7:7">
      <c r="G16070" s="31"/>
    </row>
    <row r="16071" spans="7:7">
      <c r="G16071" s="31"/>
    </row>
    <row r="16072" spans="7:7">
      <c r="G16072" s="31"/>
    </row>
    <row r="16073" spans="7:7">
      <c r="G16073" s="31"/>
    </row>
    <row r="16074" spans="7:7">
      <c r="G16074" s="31"/>
    </row>
    <row r="16075" spans="7:7">
      <c r="G16075" s="31"/>
    </row>
    <row r="16076" spans="7:7">
      <c r="G16076" s="31"/>
    </row>
    <row r="16077" spans="7:7">
      <c r="G16077" s="31"/>
    </row>
    <row r="16078" spans="7:7">
      <c r="G16078" s="31"/>
    </row>
    <row r="16079" spans="7:7">
      <c r="G16079" s="31"/>
    </row>
    <row r="16080" spans="7:7">
      <c r="G16080" s="31"/>
    </row>
    <row r="16081" spans="7:7">
      <c r="G16081" s="31"/>
    </row>
    <row r="16082" spans="7:7">
      <c r="G16082" s="31"/>
    </row>
    <row r="16083" spans="7:7">
      <c r="G16083" s="31"/>
    </row>
    <row r="16084" spans="7:7">
      <c r="G16084" s="31"/>
    </row>
    <row r="16085" spans="7:7">
      <c r="G16085" s="31"/>
    </row>
    <row r="16086" spans="7:7">
      <c r="G16086" s="31"/>
    </row>
    <row r="16087" spans="7:7">
      <c r="G16087" s="31"/>
    </row>
    <row r="16088" spans="7:7">
      <c r="G16088" s="31"/>
    </row>
    <row r="16089" spans="7:7">
      <c r="G16089" s="31"/>
    </row>
    <row r="16090" spans="7:7">
      <c r="G16090" s="31"/>
    </row>
    <row r="16091" spans="7:7">
      <c r="G16091" s="31"/>
    </row>
    <row r="16092" spans="7:7">
      <c r="G16092" s="31"/>
    </row>
    <row r="16093" spans="7:7">
      <c r="G16093" s="31"/>
    </row>
    <row r="16094" spans="7:7">
      <c r="G16094" s="31"/>
    </row>
    <row r="16095" spans="7:7">
      <c r="G16095" s="31"/>
    </row>
    <row r="16096" spans="7:7">
      <c r="G16096" s="31"/>
    </row>
    <row r="16097" spans="7:7">
      <c r="G16097" s="31"/>
    </row>
    <row r="16098" spans="7:7">
      <c r="G16098" s="31"/>
    </row>
    <row r="16099" spans="7:7">
      <c r="G16099" s="31"/>
    </row>
    <row r="16100" spans="7:7">
      <c r="G16100" s="31"/>
    </row>
    <row r="16101" spans="7:7">
      <c r="G16101" s="31"/>
    </row>
    <row r="16102" spans="7:7">
      <c r="G16102" s="31"/>
    </row>
    <row r="16103" spans="7:7">
      <c r="G16103" s="31"/>
    </row>
    <row r="16104" spans="7:7">
      <c r="G16104" s="31"/>
    </row>
    <row r="16105" spans="7:7">
      <c r="G16105" s="31"/>
    </row>
    <row r="16106" spans="7:7">
      <c r="G16106" s="31"/>
    </row>
    <row r="16107" spans="7:7">
      <c r="G16107" s="31"/>
    </row>
    <row r="16108" spans="7:7">
      <c r="G16108" s="31"/>
    </row>
    <row r="16109" spans="7:7">
      <c r="G16109" s="31"/>
    </row>
    <row r="16110" spans="7:7">
      <c r="G16110" s="31"/>
    </row>
    <row r="16111" spans="7:7">
      <c r="G16111" s="31"/>
    </row>
    <row r="16112" spans="7:7">
      <c r="G16112" s="31"/>
    </row>
    <row r="16113" spans="7:7">
      <c r="G16113" s="31"/>
    </row>
    <row r="16114" spans="7:7">
      <c r="G16114" s="31"/>
    </row>
    <row r="16115" spans="7:7">
      <c r="G16115" s="31"/>
    </row>
    <row r="16116" spans="7:7">
      <c r="G16116" s="31"/>
    </row>
    <row r="16117" spans="7:7">
      <c r="G16117" s="31"/>
    </row>
    <row r="16118" spans="7:7">
      <c r="G16118" s="31"/>
    </row>
    <row r="16119" spans="7:7">
      <c r="G16119" s="31"/>
    </row>
    <row r="16120" spans="7:7">
      <c r="G16120" s="31"/>
    </row>
    <row r="16121" spans="7:7">
      <c r="G16121" s="31"/>
    </row>
    <row r="16122" spans="7:7">
      <c r="G16122" s="31"/>
    </row>
    <row r="16123" spans="7:7">
      <c r="G16123" s="31"/>
    </row>
    <row r="16124" spans="7:7">
      <c r="G16124" s="31"/>
    </row>
    <row r="16125" spans="7:7">
      <c r="G16125" s="31"/>
    </row>
    <row r="16126" spans="7:7">
      <c r="G16126" s="31"/>
    </row>
    <row r="16127" spans="7:7">
      <c r="G16127" s="31"/>
    </row>
    <row r="16128" spans="7:7">
      <c r="G16128" s="31"/>
    </row>
    <row r="16129" spans="7:7">
      <c r="G16129" s="31"/>
    </row>
    <row r="16130" spans="7:7">
      <c r="G16130" s="31"/>
    </row>
    <row r="16131" spans="7:7">
      <c r="G16131" s="31"/>
    </row>
    <row r="16132" spans="7:7">
      <c r="G16132" s="31"/>
    </row>
    <row r="16133" spans="7:7">
      <c r="G16133" s="31"/>
    </row>
    <row r="16134" spans="7:7">
      <c r="G16134" s="31"/>
    </row>
    <row r="16135" spans="7:7">
      <c r="G16135" s="31"/>
    </row>
    <row r="16136" spans="7:7">
      <c r="G16136" s="31"/>
    </row>
    <row r="16137" spans="7:7">
      <c r="G16137" s="31"/>
    </row>
    <row r="16138" spans="7:7">
      <c r="G16138" s="31"/>
    </row>
    <row r="16139" spans="7:7">
      <c r="G16139" s="31"/>
    </row>
    <row r="16140" spans="7:7">
      <c r="G16140" s="31"/>
    </row>
    <row r="16141" spans="7:7">
      <c r="G16141" s="31"/>
    </row>
    <row r="16142" spans="7:7">
      <c r="G16142" s="31"/>
    </row>
    <row r="16143" spans="7:7">
      <c r="G16143" s="31"/>
    </row>
    <row r="16144" spans="7:7">
      <c r="G16144" s="31"/>
    </row>
    <row r="16145" spans="7:7">
      <c r="G16145" s="31"/>
    </row>
    <row r="16146" spans="7:7">
      <c r="G16146" s="31"/>
    </row>
    <row r="16147" spans="7:7">
      <c r="G16147" s="31"/>
    </row>
    <row r="16148" spans="7:7">
      <c r="G16148" s="31"/>
    </row>
    <row r="16149" spans="7:7">
      <c r="G16149" s="31"/>
    </row>
    <row r="16150" spans="7:7">
      <c r="G16150" s="31"/>
    </row>
    <row r="16151" spans="7:7">
      <c r="G16151" s="31"/>
    </row>
    <row r="16152" spans="7:7">
      <c r="G16152" s="31"/>
    </row>
    <row r="16153" spans="7:7">
      <c r="G16153" s="31"/>
    </row>
    <row r="16154" spans="7:7">
      <c r="G16154" s="31"/>
    </row>
    <row r="16155" spans="7:7">
      <c r="G16155" s="31"/>
    </row>
    <row r="16156" spans="7:7">
      <c r="G16156" s="31"/>
    </row>
    <row r="16157" spans="7:7">
      <c r="G16157" s="31"/>
    </row>
    <row r="16158" spans="7:7">
      <c r="G16158" s="31"/>
    </row>
    <row r="16159" spans="7:7">
      <c r="G16159" s="31"/>
    </row>
    <row r="16160" spans="7:7">
      <c r="G16160" s="31"/>
    </row>
    <row r="16161" spans="7:7">
      <c r="G16161" s="31"/>
    </row>
    <row r="16162" spans="7:7">
      <c r="G16162" s="31"/>
    </row>
    <row r="16163" spans="7:7">
      <c r="G16163" s="31"/>
    </row>
    <row r="16164" spans="7:7">
      <c r="G16164" s="31"/>
    </row>
    <row r="16165" spans="7:7">
      <c r="G16165" s="31"/>
    </row>
    <row r="16166" spans="7:7">
      <c r="G16166" s="31"/>
    </row>
    <row r="16167" spans="7:7">
      <c r="G16167" s="31"/>
    </row>
    <row r="16168" spans="7:7">
      <c r="G16168" s="31"/>
    </row>
    <row r="16169" spans="7:7">
      <c r="G16169" s="31"/>
    </row>
    <row r="16170" spans="7:7">
      <c r="G16170" s="31"/>
    </row>
    <row r="16171" spans="7:7">
      <c r="G16171" s="31"/>
    </row>
    <row r="16172" spans="7:7">
      <c r="G16172" s="31"/>
    </row>
    <row r="16173" spans="7:7">
      <c r="G16173" s="31"/>
    </row>
    <row r="16174" spans="7:7">
      <c r="G16174" s="31"/>
    </row>
    <row r="16175" spans="7:7">
      <c r="G16175" s="31"/>
    </row>
    <row r="16176" spans="7:7">
      <c r="G16176" s="31"/>
    </row>
    <row r="16177" spans="7:7">
      <c r="G16177" s="31"/>
    </row>
    <row r="16178" spans="7:7">
      <c r="G16178" s="31"/>
    </row>
    <row r="16179" spans="7:7">
      <c r="G16179" s="31"/>
    </row>
    <row r="16180" spans="7:7">
      <c r="G16180" s="31"/>
    </row>
    <row r="16181" spans="7:7">
      <c r="G16181" s="31"/>
    </row>
    <row r="16182" spans="7:7">
      <c r="G16182" s="31"/>
    </row>
    <row r="16183" spans="7:7">
      <c r="G16183" s="31"/>
    </row>
    <row r="16184" spans="7:7">
      <c r="G16184" s="31"/>
    </row>
    <row r="16185" spans="7:7">
      <c r="G16185" s="31"/>
    </row>
    <row r="16186" spans="7:7">
      <c r="G16186" s="31"/>
    </row>
    <row r="16187" spans="7:7">
      <c r="G16187" s="31"/>
    </row>
    <row r="16188" spans="7:7">
      <c r="G16188" s="31"/>
    </row>
    <row r="16189" spans="7:7">
      <c r="G16189" s="31"/>
    </row>
    <row r="16190" spans="7:7">
      <c r="G16190" s="31"/>
    </row>
    <row r="16191" spans="7:7">
      <c r="G16191" s="31"/>
    </row>
    <row r="16192" spans="7:7">
      <c r="G16192" s="31"/>
    </row>
    <row r="16193" spans="7:7">
      <c r="G16193" s="31"/>
    </row>
    <row r="16194" spans="7:7">
      <c r="G16194" s="31"/>
    </row>
    <row r="16195" spans="7:7">
      <c r="G16195" s="31"/>
    </row>
    <row r="16196" spans="7:7">
      <c r="G16196" s="31"/>
    </row>
    <row r="16197" spans="7:7">
      <c r="G16197" s="31"/>
    </row>
    <row r="16198" spans="7:7">
      <c r="G16198" s="31"/>
    </row>
    <row r="16199" spans="7:7">
      <c r="G16199" s="31"/>
    </row>
    <row r="16200" spans="7:7">
      <c r="G16200" s="31"/>
    </row>
    <row r="16201" spans="7:7">
      <c r="G16201" s="31"/>
    </row>
    <row r="16202" spans="7:7">
      <c r="G16202" s="31"/>
    </row>
    <row r="16203" spans="7:7">
      <c r="G16203" s="31"/>
    </row>
    <row r="16204" spans="7:7">
      <c r="G16204" s="31"/>
    </row>
    <row r="16205" spans="7:7">
      <c r="G16205" s="31"/>
    </row>
    <row r="16206" spans="7:7">
      <c r="G16206" s="31"/>
    </row>
    <row r="16207" spans="7:7">
      <c r="G16207" s="31"/>
    </row>
    <row r="16208" spans="7:7">
      <c r="G16208" s="31"/>
    </row>
    <row r="16209" spans="7:7">
      <c r="G16209" s="31"/>
    </row>
    <row r="16210" spans="7:7">
      <c r="G16210" s="31"/>
    </row>
    <row r="16211" spans="7:7">
      <c r="G16211" s="31"/>
    </row>
    <row r="16212" spans="7:7">
      <c r="G16212" s="31"/>
    </row>
    <row r="16213" spans="7:7">
      <c r="G16213" s="31"/>
    </row>
    <row r="16214" spans="7:7">
      <c r="G16214" s="31"/>
    </row>
    <row r="16215" spans="7:7">
      <c r="G16215" s="31"/>
    </row>
    <row r="16216" spans="7:7">
      <c r="G16216" s="31"/>
    </row>
    <row r="16217" spans="7:7">
      <c r="G16217" s="31"/>
    </row>
    <row r="16218" spans="7:7">
      <c r="G16218" s="31"/>
    </row>
    <row r="16219" spans="7:7">
      <c r="G16219" s="31"/>
    </row>
    <row r="16220" spans="7:7">
      <c r="G16220" s="31"/>
    </row>
    <row r="16221" spans="7:7">
      <c r="G16221" s="31"/>
    </row>
    <row r="16222" spans="7:7">
      <c r="G16222" s="31"/>
    </row>
    <row r="16223" spans="7:7">
      <c r="G16223" s="31"/>
    </row>
    <row r="16224" spans="7:7">
      <c r="G16224" s="31"/>
    </row>
    <row r="16225" spans="7:7">
      <c r="G16225" s="31"/>
    </row>
    <row r="16226" spans="7:7">
      <c r="G16226" s="31"/>
    </row>
    <row r="16227" spans="7:7">
      <c r="G16227" s="31"/>
    </row>
    <row r="16228" spans="7:7">
      <c r="G16228" s="31"/>
    </row>
    <row r="16229" spans="7:7">
      <c r="G16229" s="31"/>
    </row>
    <row r="16230" spans="7:7">
      <c r="G16230" s="31"/>
    </row>
    <row r="16231" spans="7:7">
      <c r="G16231" s="31"/>
    </row>
    <row r="16232" spans="7:7">
      <c r="G16232" s="31"/>
    </row>
    <row r="16233" spans="7:7">
      <c r="G16233" s="31"/>
    </row>
    <row r="16234" spans="7:7">
      <c r="G16234" s="31"/>
    </row>
    <row r="16235" spans="7:7">
      <c r="G16235" s="31"/>
    </row>
    <row r="16236" spans="7:7">
      <c r="G16236" s="31"/>
    </row>
    <row r="16237" spans="7:7">
      <c r="G16237" s="31"/>
    </row>
    <row r="16238" spans="7:7">
      <c r="G16238" s="31"/>
    </row>
    <row r="16239" spans="7:7">
      <c r="G16239" s="31"/>
    </row>
    <row r="16240" spans="7:7">
      <c r="G16240" s="31"/>
    </row>
    <row r="16241" spans="7:7">
      <c r="G16241" s="31"/>
    </row>
    <row r="16242" spans="7:7">
      <c r="G16242" s="31"/>
    </row>
    <row r="16243" spans="7:7">
      <c r="G16243" s="31"/>
    </row>
    <row r="16244" spans="7:7">
      <c r="G16244" s="31"/>
    </row>
    <row r="16245" spans="7:7">
      <c r="G16245" s="31"/>
    </row>
    <row r="16246" spans="7:7">
      <c r="G16246" s="31"/>
    </row>
    <row r="16247" spans="7:7">
      <c r="G16247" s="31"/>
    </row>
    <row r="16248" spans="7:7">
      <c r="G16248" s="31"/>
    </row>
    <row r="16249" spans="7:7">
      <c r="G16249" s="31"/>
    </row>
    <row r="16250" spans="7:7">
      <c r="G16250" s="31"/>
    </row>
    <row r="16251" spans="7:7">
      <c r="G16251" s="31"/>
    </row>
    <row r="16252" spans="7:7">
      <c r="G16252" s="31"/>
    </row>
    <row r="16253" spans="7:7">
      <c r="G16253" s="31"/>
    </row>
    <row r="16254" spans="7:7">
      <c r="G16254" s="31"/>
    </row>
    <row r="16255" spans="7:7">
      <c r="G16255" s="31"/>
    </row>
    <row r="16256" spans="7:7">
      <c r="G16256" s="31"/>
    </row>
    <row r="16257" spans="7:7">
      <c r="G16257" s="31"/>
    </row>
    <row r="16258" spans="7:7">
      <c r="G16258" s="31"/>
    </row>
    <row r="16259" spans="7:7">
      <c r="G16259" s="31"/>
    </row>
    <row r="16260" spans="7:7">
      <c r="G16260" s="31"/>
    </row>
    <row r="16261" spans="7:7">
      <c r="G16261" s="31"/>
    </row>
    <row r="16262" spans="7:7">
      <c r="G16262" s="31"/>
    </row>
    <row r="16263" spans="7:7">
      <c r="G16263" s="31"/>
    </row>
    <row r="16264" spans="7:7">
      <c r="G16264" s="31"/>
    </row>
    <row r="16265" spans="7:7">
      <c r="G16265" s="31"/>
    </row>
    <row r="16266" spans="7:7">
      <c r="G16266" s="31"/>
    </row>
    <row r="16267" spans="7:7">
      <c r="G16267" s="31"/>
    </row>
    <row r="16268" spans="7:7">
      <c r="G16268" s="31"/>
    </row>
    <row r="16269" spans="7:7">
      <c r="G16269" s="31"/>
    </row>
    <row r="16270" spans="7:7">
      <c r="G16270" s="31"/>
    </row>
    <row r="16271" spans="7:7">
      <c r="G16271" s="31"/>
    </row>
    <row r="16272" spans="7:7">
      <c r="G16272" s="31"/>
    </row>
    <row r="16273" spans="7:7">
      <c r="G16273" s="31"/>
    </row>
    <row r="16274" spans="7:7">
      <c r="G16274" s="31"/>
    </row>
    <row r="16275" spans="7:7">
      <c r="G16275" s="31"/>
    </row>
    <row r="16276" spans="7:7">
      <c r="G16276" s="31"/>
    </row>
    <row r="16277" spans="7:7">
      <c r="G16277" s="31"/>
    </row>
    <row r="16278" spans="7:7">
      <c r="G16278" s="31"/>
    </row>
    <row r="16279" spans="7:7">
      <c r="G16279" s="31"/>
    </row>
    <row r="16280" spans="7:7">
      <c r="G16280" s="31"/>
    </row>
    <row r="16281" spans="7:7">
      <c r="G16281" s="31"/>
    </row>
    <row r="16282" spans="7:7">
      <c r="G16282" s="31"/>
    </row>
    <row r="16283" spans="7:7">
      <c r="G16283" s="31"/>
    </row>
    <row r="16284" spans="7:7">
      <c r="G16284" s="31"/>
    </row>
    <row r="16285" spans="7:7">
      <c r="G16285" s="31"/>
    </row>
    <row r="16286" spans="7:7">
      <c r="G16286" s="31"/>
    </row>
    <row r="16287" spans="7:7">
      <c r="G16287" s="31"/>
    </row>
    <row r="16288" spans="7:7">
      <c r="G16288" s="31"/>
    </row>
    <row r="16289" spans="7:7">
      <c r="G16289" s="31"/>
    </row>
    <row r="16290" spans="7:7">
      <c r="G16290" s="31"/>
    </row>
    <row r="16291" spans="7:7">
      <c r="G16291" s="31"/>
    </row>
    <row r="16292" spans="7:7">
      <c r="G16292" s="31"/>
    </row>
    <row r="16293" spans="7:7">
      <c r="G16293" s="31"/>
    </row>
    <row r="16294" spans="7:7">
      <c r="G16294" s="31"/>
    </row>
    <row r="16295" spans="7:7">
      <c r="G16295" s="31"/>
    </row>
    <row r="16296" spans="7:7">
      <c r="G16296" s="31"/>
    </row>
    <row r="16297" spans="7:7">
      <c r="G16297" s="31"/>
    </row>
    <row r="16298" spans="7:7">
      <c r="G16298" s="31"/>
    </row>
    <row r="16299" spans="7:7">
      <c r="G16299" s="31"/>
    </row>
    <row r="16300" spans="7:7">
      <c r="G16300" s="31"/>
    </row>
    <row r="16301" spans="7:7">
      <c r="G16301" s="31"/>
    </row>
    <row r="16302" spans="7:7">
      <c r="G16302" s="31"/>
    </row>
    <row r="16303" spans="7:7">
      <c r="G16303" s="31"/>
    </row>
    <row r="16304" spans="7:7">
      <c r="G16304" s="31"/>
    </row>
    <row r="16305" spans="7:7">
      <c r="G16305" s="31"/>
    </row>
    <row r="16306" spans="7:7">
      <c r="G16306" s="31"/>
    </row>
    <row r="16307" spans="7:7">
      <c r="G16307" s="31"/>
    </row>
    <row r="16308" spans="7:7">
      <c r="G16308" s="31"/>
    </row>
    <row r="16309" spans="7:7">
      <c r="G16309" s="31"/>
    </row>
    <row r="16310" spans="7:7">
      <c r="G16310" s="31"/>
    </row>
    <row r="16311" spans="7:7">
      <c r="G16311" s="31"/>
    </row>
    <row r="16312" spans="7:7">
      <c r="G16312" s="31"/>
    </row>
    <row r="16313" spans="7:7">
      <c r="G16313" s="31"/>
    </row>
    <row r="16314" spans="7:7">
      <c r="G16314" s="31"/>
    </row>
    <row r="16315" spans="7:7">
      <c r="G16315" s="31"/>
    </row>
    <row r="16316" spans="7:7">
      <c r="G16316" s="31"/>
    </row>
    <row r="16317" spans="7:7">
      <c r="G16317" s="31"/>
    </row>
    <row r="16318" spans="7:7">
      <c r="G16318" s="31"/>
    </row>
    <row r="16319" spans="7:7">
      <c r="G16319" s="31"/>
    </row>
    <row r="16320" spans="7:7">
      <c r="G16320" s="31"/>
    </row>
    <row r="16321" spans="7:7">
      <c r="G16321" s="31"/>
    </row>
    <row r="16322" spans="7:7">
      <c r="G16322" s="31"/>
    </row>
    <row r="16323" spans="7:7">
      <c r="G16323" s="31"/>
    </row>
    <row r="16324" spans="7:7">
      <c r="G16324" s="31"/>
    </row>
    <row r="16325" spans="7:7">
      <c r="G16325" s="31"/>
    </row>
    <row r="16326" spans="7:7">
      <c r="G16326" s="31"/>
    </row>
    <row r="16327" spans="7:7">
      <c r="G16327" s="31"/>
    </row>
    <row r="16328" spans="7:7">
      <c r="G16328" s="31"/>
    </row>
    <row r="16329" spans="7:7">
      <c r="G16329" s="31"/>
    </row>
    <row r="16330" spans="7:7">
      <c r="G16330" s="31"/>
    </row>
    <row r="16331" spans="7:7">
      <c r="G16331" s="31"/>
    </row>
    <row r="16332" spans="7:7">
      <c r="G16332" s="31"/>
    </row>
    <row r="16333" spans="7:7">
      <c r="G16333" s="31"/>
    </row>
    <row r="16334" spans="7:7">
      <c r="G16334" s="31"/>
    </row>
    <row r="16335" spans="7:7">
      <c r="G16335" s="31"/>
    </row>
    <row r="16336" spans="7:7">
      <c r="G16336" s="31"/>
    </row>
    <row r="16337" spans="7:7">
      <c r="G16337" s="31"/>
    </row>
    <row r="16338" spans="7:7">
      <c r="G16338" s="31"/>
    </row>
    <row r="16339" spans="7:7">
      <c r="G16339" s="31"/>
    </row>
    <row r="16340" spans="7:7">
      <c r="G16340" s="31"/>
    </row>
    <row r="16341" spans="7:7">
      <c r="G16341" s="31"/>
    </row>
    <row r="16342" spans="7:7">
      <c r="G16342" s="31"/>
    </row>
    <row r="16343" spans="7:7">
      <c r="G16343" s="31"/>
    </row>
    <row r="16344" spans="7:7">
      <c r="G16344" s="31"/>
    </row>
    <row r="16345" spans="7:7">
      <c r="G16345" s="31"/>
    </row>
    <row r="16346" spans="7:7">
      <c r="G16346" s="31"/>
    </row>
    <row r="16347" spans="7:7">
      <c r="G16347" s="31"/>
    </row>
    <row r="16348" spans="7:7">
      <c r="G16348" s="31"/>
    </row>
    <row r="16349" spans="7:7">
      <c r="G16349" s="31"/>
    </row>
    <row r="16350" spans="7:7">
      <c r="G16350" s="31"/>
    </row>
    <row r="16351" spans="7:7">
      <c r="G16351" s="31"/>
    </row>
    <row r="16352" spans="7:7">
      <c r="G16352" s="31"/>
    </row>
    <row r="16353" spans="7:7">
      <c r="G16353" s="31"/>
    </row>
    <row r="16354" spans="7:7">
      <c r="G16354" s="31"/>
    </row>
    <row r="16355" spans="7:7">
      <c r="G16355" s="31"/>
    </row>
    <row r="16356" spans="7:7">
      <c r="G16356" s="31"/>
    </row>
    <row r="16357" spans="7:7">
      <c r="G16357" s="31"/>
    </row>
    <row r="16358" spans="7:7">
      <c r="G16358" s="31"/>
    </row>
    <row r="16359" spans="7:7">
      <c r="G16359" s="31"/>
    </row>
    <row r="16360" spans="7:7">
      <c r="G16360" s="31"/>
    </row>
    <row r="16361" spans="7:7">
      <c r="G16361" s="31"/>
    </row>
    <row r="16362" spans="7:7">
      <c r="G16362" s="31"/>
    </row>
    <row r="16363" spans="7:7">
      <c r="G16363" s="31"/>
    </row>
    <row r="16364" spans="7:7">
      <c r="G16364" s="31"/>
    </row>
    <row r="16365" spans="7:7">
      <c r="G16365" s="31"/>
    </row>
    <row r="16366" spans="7:7">
      <c r="G16366" s="31"/>
    </row>
    <row r="16367" spans="7:7">
      <c r="G16367" s="31"/>
    </row>
    <row r="16368" spans="7:7">
      <c r="G16368" s="31"/>
    </row>
    <row r="16369" spans="7:7">
      <c r="G16369" s="31"/>
    </row>
    <row r="16370" spans="7:7">
      <c r="G16370" s="31"/>
    </row>
    <row r="16371" spans="7:7">
      <c r="G16371" s="31"/>
    </row>
    <row r="16372" spans="7:7">
      <c r="G16372" s="31"/>
    </row>
    <row r="16373" spans="7:7">
      <c r="G16373" s="31"/>
    </row>
    <row r="16374" spans="7:7">
      <c r="G16374" s="31"/>
    </row>
    <row r="16375" spans="7:7">
      <c r="G16375" s="31"/>
    </row>
    <row r="16376" spans="7:7">
      <c r="G16376" s="31"/>
    </row>
    <row r="16377" spans="7:7">
      <c r="G16377" s="31"/>
    </row>
  </sheetData>
  <sheetProtection algorithmName="SHA-512" hashValue="vKIdjuv9WlEoDECS9QoL21xayCY0NRazRcndY+4CqEg4iJ/PAActX0giXxiwWHx3INVeh+nwVh3oEjqORou/5g==" saltValue="cRK/BSVcpEBqq5GgtRKHBQ==" spinCount="100000" sheet="1" objects="1" scenarios="1"/>
  <mergeCells count="55">
    <mergeCell ref="DD5:DE6"/>
    <mergeCell ref="B6:C6"/>
    <mergeCell ref="D6:E6"/>
    <mergeCell ref="F6:G6"/>
    <mergeCell ref="H6:I6"/>
    <mergeCell ref="J6:K6"/>
    <mergeCell ref="L6:M6"/>
    <mergeCell ref="N6:O6"/>
    <mergeCell ref="P6:Q6"/>
    <mergeCell ref="AB6:AC6"/>
    <mergeCell ref="AD6:AE6"/>
    <mergeCell ref="AF6:AG6"/>
    <mergeCell ref="AH6:AI6"/>
    <mergeCell ref="B5:DC5"/>
    <mergeCell ref="R6:S6"/>
    <mergeCell ref="T6:U6"/>
    <mergeCell ref="V6:W6"/>
    <mergeCell ref="X6:Y6"/>
    <mergeCell ref="Z6:AA6"/>
    <mergeCell ref="AJ6:AK6"/>
    <mergeCell ref="AL6:AM6"/>
    <mergeCell ref="BL6:BM6"/>
    <mergeCell ref="AP6:AQ6"/>
    <mergeCell ref="AR6:AS6"/>
    <mergeCell ref="AT6:AU6"/>
    <mergeCell ref="AV6:AW6"/>
    <mergeCell ref="AX6:AY6"/>
    <mergeCell ref="AZ6:BA6"/>
    <mergeCell ref="BB6:BC6"/>
    <mergeCell ref="AN6:AO6"/>
    <mergeCell ref="CJ6:CK6"/>
    <mergeCell ref="BN6:BO6"/>
    <mergeCell ref="BP6:BQ6"/>
    <mergeCell ref="BR6:BS6"/>
    <mergeCell ref="BT6:BU6"/>
    <mergeCell ref="BV6:BW6"/>
    <mergeCell ref="CH6:CI6"/>
    <mergeCell ref="BD6:BE6"/>
    <mergeCell ref="BF6:BG6"/>
    <mergeCell ref="BH6:BI6"/>
    <mergeCell ref="BJ6:BK6"/>
    <mergeCell ref="BX6:BY6"/>
    <mergeCell ref="BZ6:CA6"/>
    <mergeCell ref="CB6:CC6"/>
    <mergeCell ref="CD6:CE6"/>
    <mergeCell ref="CF6:CG6"/>
    <mergeCell ref="CX6:CY6"/>
    <mergeCell ref="CZ6:DA6"/>
    <mergeCell ref="DB6:DC6"/>
    <mergeCell ref="CL6:CM6"/>
    <mergeCell ref="CN6:CO6"/>
    <mergeCell ref="CP6:CQ6"/>
    <mergeCell ref="CR6:CS6"/>
    <mergeCell ref="CT6:CU6"/>
    <mergeCell ref="CV6:CW6"/>
  </mergeCells>
  <conditionalFormatting sqref="B5">
    <cfRule type="expression" priority="5">
      <formula>SI(0," ")</formula>
    </cfRule>
  </conditionalFormatting>
  <conditionalFormatting sqref="B6">
    <cfRule type="expression" priority="11">
      <formula>SI(0," ")</formula>
    </cfRule>
  </conditionalFormatting>
  <conditionalFormatting sqref="B7:DE7">
    <cfRule type="expression" dxfId="23" priority="8" stopIfTrue="1">
      <formula>MOD(ROW(),2)=0</formula>
    </cfRule>
    <cfRule type="expression" priority="9">
      <formula>SI(0," ")</formula>
    </cfRule>
  </conditionalFormatting>
  <conditionalFormatting sqref="B73:DE73">
    <cfRule type="expression" dxfId="22" priority="2" stopIfTrue="1">
      <formula>MOD(ROW(),2)=0</formula>
    </cfRule>
    <cfRule type="expression" priority="3">
      <formula>SI(0," ")</formula>
    </cfRule>
  </conditionalFormatting>
  <conditionalFormatting sqref="D6 F6 H6 J6 L6 N6 P6 R6 T6 V6 X6 Z6 AB6 AD6 AF6 AH6 AJ6 AL6 AN6 AP6 AR6 AT6 AV6 AX6 AZ6 BB6 BD6 BF6 BH6 BJ6 BL6 BN6 BP6 BR6 BT6 BV6 BX6 BZ6 CB6 CD6 CF6 CH6 CJ6 CL6 CN6 CP6 CR6 CT6 CV6 CX6 CZ6 DB6 B6">
    <cfRule type="expression" dxfId="21" priority="10" stopIfTrue="1">
      <formula>MOD(ROW(),2)=0</formula>
    </cfRule>
  </conditionalFormatting>
  <conditionalFormatting sqref="D6">
    <cfRule type="expression" priority="7">
      <formula>SI(0," ")</formula>
    </cfRule>
  </conditionalFormatting>
  <conditionalFormatting sqref="F6 H6 J6 L6 N6 P6 R6 T6 V6 X6 Z6 AB6 AD6 AF6 AH6 AJ6 AL6 AN6 AP6 AR6 AT6 AV6 AX6 AZ6 BB6 BD6 BF6 BH6 BJ6 BL6 BN6 BP6 BR6 BT6 BV6 BX6 BZ6 CB6 CD6 CF6 CH6 CJ6 CL6 CN6 CP6 CR6 CT6 CV6 CX6 CZ6 DB6">
    <cfRule type="expression" priority="6">
      <formula>SI(0," ")</formula>
    </cfRule>
  </conditionalFormatting>
  <conditionalFormatting sqref="G1:DP3 A1:A4 DQ1:XFD4 B4:DP4 I74:I65509 K74:K65509 J74:J65510 S74:XFD65510 O74:R1048576 L75:N65510">
    <cfRule type="expression" priority="13">
      <formula>SI(0," ")</formula>
    </cfRule>
  </conditionalFormatting>
  <conditionalFormatting sqref="H80:H65510 C101:C251 E101:E251 G101:G251 B102:B252 D102:D252 F102:F252 C16378:C65509 E16378:E65509 G16378:G65509 B16379:B65510 D16379:D65510 F16379:F65510">
    <cfRule type="expression" priority="15">
      <formula>SI(0," ")</formula>
    </cfRule>
  </conditionalFormatting>
  <conditionalFormatting sqref="J1">
    <cfRule type="expression" priority="14">
      <formula>SI(#REF!," ")</formula>
    </cfRule>
  </conditionalFormatting>
  <conditionalFormatting sqref="L74:P74">
    <cfRule type="expression" priority="12">
      <formula>SI(0," ")</formula>
    </cfRule>
  </conditionalFormatting>
  <conditionalFormatting sqref="DF5:XFD73 A73:A65510">
    <cfRule type="expression" priority="1">
      <formula>SI(0," ")</formula>
    </cfRule>
  </conditionalFormatting>
  <pageMargins left="0.25" right="0.25" top="0.75" bottom="0.75" header="0.3" footer="0.3"/>
  <pageSetup paperSize="9" scale="60" fitToWidth="0" fitToHeight="0" orientation="portrait" r:id="rId1"/>
  <colBreaks count="3" manualBreakCount="3">
    <brk id="21" max="1048575" man="1"/>
    <brk id="55" max="1048575" man="1"/>
    <brk id="89" max="7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6982DB4E2771447817F3727A6E2AB53" ma:contentTypeVersion="0" ma:contentTypeDescription="Crear nuevo documento." ma:contentTypeScope="" ma:versionID="d6cac393eb1ec33e1b29e9776c4e451b">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544318-61A2-45CD-909D-27517F003B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206BB9C0-9D61-48F4-A49A-5653B06A79D3}">
  <ds:schemaRefs>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s>
</ds:datastoreItem>
</file>

<file path=customXml/itemProps3.xml><?xml version="1.0" encoding="utf-8"?>
<ds:datastoreItem xmlns:ds="http://schemas.openxmlformats.org/officeDocument/2006/customXml" ds:itemID="{844A77AE-8D05-47F9-B8AA-CDACAAEC2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32</vt:i4>
      </vt:variant>
    </vt:vector>
  </HeadingPairs>
  <TitlesOfParts>
    <vt:vector size="60" baseType="lpstr">
      <vt:lpstr>Índex (1)</vt:lpstr>
      <vt:lpstr>Índice (2)</vt:lpstr>
      <vt:lpstr>Table of contents (3)</vt:lpstr>
      <vt:lpstr>Total Allotjaments (Fórmulas)</vt:lpstr>
      <vt:lpstr>Total Allotjaments (4)</vt:lpstr>
      <vt:lpstr>Dif. Fórmulas-Valores</vt:lpstr>
      <vt:lpstr>Variación anual</vt:lpstr>
      <vt:lpstr>Allotj.municipi_24 (5)</vt:lpstr>
      <vt:lpstr>Allotj.municipi_23 (6)</vt:lpstr>
      <vt:lpstr>Allotj.municipi_22 (7)</vt:lpstr>
      <vt:lpstr>Allotj.municipi_21 (8)</vt:lpstr>
      <vt:lpstr>Allotj.municipi_20 (9)</vt:lpstr>
      <vt:lpstr>Allotj.municipi_19 (10)</vt:lpstr>
      <vt:lpstr>Allotj.municipi_18 (11)</vt:lpstr>
      <vt:lpstr>Allotj.municipi_17 (12)</vt:lpstr>
      <vt:lpstr>Allotj.municipi_16 (13)</vt:lpstr>
      <vt:lpstr>Allotj.municipi_15 (14)</vt:lpstr>
      <vt:lpstr>Allotj.municipi_14 (15)</vt:lpstr>
      <vt:lpstr>Allotj.municipi_13 (16)</vt:lpstr>
      <vt:lpstr>Allotj.municipi_12 (17)</vt:lpstr>
      <vt:lpstr>Allotj.municipi_11 (18)</vt:lpstr>
      <vt:lpstr>Allotj.municipi_10 (19)</vt:lpstr>
      <vt:lpstr>Allotj.municipi_09 (20)</vt:lpstr>
      <vt:lpstr>Allotj.municipi_08 (21)</vt:lpstr>
      <vt:lpstr>Allotj.municipi_07 (22)</vt:lpstr>
      <vt:lpstr>Allotj.municipi_06 (23)</vt:lpstr>
      <vt:lpstr>Allotj.municipi_05 (24)</vt:lpstr>
      <vt:lpstr>Allotj.municipi_04 (25)</vt:lpstr>
      <vt:lpstr>'Allotj.municipi_09 (20)'!Área_de_impresión</vt:lpstr>
      <vt:lpstr>'Allotj.municipi_16 (13)'!Área_de_impresión</vt:lpstr>
      <vt:lpstr>'Allotj.municipi_23 (6)'!Área_de_impresión</vt:lpstr>
      <vt:lpstr>'Allotj.municipi_24 (5)'!Área_de_impresión</vt:lpstr>
      <vt:lpstr>'Índex (1)'!Área_de_impresión</vt:lpstr>
      <vt:lpstr>'Índice (2)'!Área_de_impresión</vt:lpstr>
      <vt:lpstr>'Table of contents (3)'!Área_de_impresión</vt:lpstr>
      <vt:lpstr>'Total Allotjaments (4)'!Área_de_impresión</vt:lpstr>
      <vt:lpstr>'Total Allotjaments (Fórmulas)'!Área_de_impresión</vt:lpstr>
      <vt:lpstr>'Allotj.municipi_04 (25)'!Títulos_a_imprimir</vt:lpstr>
      <vt:lpstr>'Allotj.municipi_05 (24)'!Títulos_a_imprimir</vt:lpstr>
      <vt:lpstr>'Allotj.municipi_06 (23)'!Títulos_a_imprimir</vt:lpstr>
      <vt:lpstr>'Allotj.municipi_07 (22)'!Títulos_a_imprimir</vt:lpstr>
      <vt:lpstr>'Allotj.municipi_08 (21)'!Títulos_a_imprimir</vt:lpstr>
      <vt:lpstr>'Allotj.municipi_09 (20)'!Títulos_a_imprimir</vt:lpstr>
      <vt:lpstr>'Allotj.municipi_10 (19)'!Títulos_a_imprimir</vt:lpstr>
      <vt:lpstr>'Allotj.municipi_11 (18)'!Títulos_a_imprimir</vt:lpstr>
      <vt:lpstr>'Allotj.municipi_12 (17)'!Títulos_a_imprimir</vt:lpstr>
      <vt:lpstr>'Allotj.municipi_13 (16)'!Títulos_a_imprimir</vt:lpstr>
      <vt:lpstr>'Allotj.municipi_14 (15)'!Títulos_a_imprimir</vt:lpstr>
      <vt:lpstr>'Allotj.municipi_15 (14)'!Títulos_a_imprimir</vt:lpstr>
      <vt:lpstr>'Allotj.municipi_16 (13)'!Títulos_a_imprimir</vt:lpstr>
      <vt:lpstr>'Allotj.municipi_17 (12)'!Títulos_a_imprimir</vt:lpstr>
      <vt:lpstr>'Allotj.municipi_18 (11)'!Títulos_a_imprimir</vt:lpstr>
      <vt:lpstr>'Allotj.municipi_19 (10)'!Títulos_a_imprimir</vt:lpstr>
      <vt:lpstr>'Allotj.municipi_20 (9)'!Títulos_a_imprimir</vt:lpstr>
      <vt:lpstr>'Allotj.municipi_21 (8)'!Títulos_a_imprimir</vt:lpstr>
      <vt:lpstr>'Allotj.municipi_22 (7)'!Títulos_a_imprimir</vt:lpstr>
      <vt:lpstr>'Allotj.municipi_23 (6)'!Títulos_a_imprimir</vt:lpstr>
      <vt:lpstr>'Allotj.municipi_24 (5)'!Títulos_a_imprimir</vt:lpstr>
      <vt:lpstr>'Total Allotjaments (4)'!Títulos_a_imprimir</vt:lpstr>
      <vt:lpstr>'Total Allotjaments (Fórmulas)'!Títulos_a_imprimir</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u81559</dc:creator>
  <cp:lastModifiedBy>aetib\alicia.cau</cp:lastModifiedBy>
  <cp:lastPrinted>2025-07-18T11:07:08Z</cp:lastPrinted>
  <dcterms:created xsi:type="dcterms:W3CDTF">2014-02-25T09:52:49Z</dcterms:created>
  <dcterms:modified xsi:type="dcterms:W3CDTF">2025-11-20T09:58:56Z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0x01010046982DB4E2771447817F3727A6E2AB53</vt:lpwstr>
  </property>
</Properties>
</file>