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Relació partides" sheetId="1" r:id="rId1"/>
    <sheet name="Hoja2" sheetId="2" r:id="rId2"/>
    <sheet name="Hoja3" sheetId="3" r:id="rId3"/>
  </sheets>
  <definedNames>
    <definedName name="_xlnm._FilterDatabase" localSheetId="0" hidden="1">'Relació partides'!$A$3:$AE$9</definedName>
  </definedNames>
  <calcPr calcId="125725"/>
</workbook>
</file>

<file path=xl/calcChain.xml><?xml version="1.0" encoding="utf-8"?>
<calcChain xmlns="http://schemas.openxmlformats.org/spreadsheetml/2006/main">
  <c r="B12" i="1"/>
  <c r="O10"/>
  <c r="O13" s="1"/>
  <c r="P10"/>
  <c r="P13" s="1"/>
  <c r="Q10"/>
  <c r="Q13" s="1"/>
  <c r="R10"/>
  <c r="R13" s="1"/>
  <c r="S10"/>
  <c r="S13" s="1"/>
  <c r="T10"/>
  <c r="T13" s="1"/>
  <c r="U10"/>
  <c r="U13" s="1"/>
  <c r="V10"/>
  <c r="V13" s="1"/>
  <c r="W10"/>
  <c r="W13" s="1"/>
  <c r="X10"/>
  <c r="X13" s="1"/>
  <c r="Y10"/>
  <c r="Y13" s="1"/>
  <c r="Z10"/>
  <c r="Z13" s="1"/>
  <c r="AA10"/>
  <c r="AA13" s="1"/>
  <c r="AB10"/>
  <c r="AB13" s="1"/>
  <c r="AC10"/>
  <c r="AC13" s="1"/>
  <c r="AD10"/>
  <c r="AD13" s="1"/>
  <c r="AE10"/>
  <c r="AE13" s="1"/>
  <c r="N10"/>
  <c r="N13" s="1"/>
</calcChain>
</file>

<file path=xl/sharedStrings.xml><?xml version="1.0" encoding="utf-8"?>
<sst xmlns="http://schemas.openxmlformats.org/spreadsheetml/2006/main" count="119" uniqueCount="78">
  <si>
    <t>Classificació orgànica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</si>
  <si>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</si>
  <si>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</si>
  <si>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</si>
  <si>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</si>
  <si>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</si>
  <si>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</si>
  <si>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</si>
  <si>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</si>
  <si>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</si>
  <si>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</si>
  <si>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</si>
  <si>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</si>
  <si>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</si>
  <si>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</si>
  <si>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CAIB</t>
  </si>
  <si>
    <t>ATIB</t>
  </si>
  <si>
    <t>14.- Vicepresidència econòmica, de promoció empresarial i d'ocupació</t>
  </si>
  <si>
    <t>50.- Agència Tributària de les IB</t>
  </si>
  <si>
    <t>500.- Agència Tributària de les IB</t>
  </si>
  <si>
    <t>1.- Operacions no financeres</t>
  </si>
  <si>
    <t>A.- Operacions corrents</t>
  </si>
  <si>
    <t>3.- Taxes, preus públics i altres ingressos</t>
  </si>
  <si>
    <t>33.- Venda de béns</t>
  </si>
  <si>
    <t>339.- Venda d'altres béns</t>
  </si>
  <si>
    <t>33901.- Venda d'impresos</t>
  </si>
  <si>
    <t>38.- Reintegraments d'operacions corrents</t>
  </si>
  <si>
    <t>380.- Reintegraments d'exercicis tancats</t>
  </si>
  <si>
    <t>38000.- Reintegraments d'exercicis tancats</t>
  </si>
  <si>
    <t>381.- Reintegraments del pressupost corrent</t>
  </si>
  <si>
    <t>38100.- Reintegraments del pressupost corrent</t>
  </si>
  <si>
    <t>4.- Transferències corrents</t>
  </si>
  <si>
    <t>45.- De comunitats autònomes</t>
  </si>
  <si>
    <t>450.- De la CAIB</t>
  </si>
  <si>
    <t>45000.- De la CAIB</t>
  </si>
  <si>
    <t>5.- Ingressos patrimonials</t>
  </si>
  <si>
    <t>52.- Interessos de dipòsits</t>
  </si>
  <si>
    <t>520.- Interessos de comptes bancàries</t>
  </si>
  <si>
    <t>52099.- Altres interessos de comptes bancaris</t>
  </si>
  <si>
    <t>B.- Operacions de capital</t>
  </si>
  <si>
    <t>7.- Transferències de capital</t>
  </si>
  <si>
    <t>75.- De comunitats autònomes</t>
  </si>
  <si>
    <t>750.- De la CAIB</t>
  </si>
  <si>
    <t>75000.- De la CAIB</t>
  </si>
  <si>
    <t>2013/ATIB00/I/50001/33901/0000/00000</t>
  </si>
  <si>
    <t>2013/ATIB00/I/50001/38000/0000/00000</t>
  </si>
  <si>
    <t>2013/ATIB00/I/50001/38100/0000/00000</t>
  </si>
  <si>
    <t>2013/ATIB00/I/50001/45000/0000/00000</t>
  </si>
  <si>
    <t>2013/ATIB00/I/50001/52099/0000/00000</t>
  </si>
  <si>
    <t>2013/ATIB00/I/50001/75000/0000/00000</t>
  </si>
  <si>
    <t>1.- Transferències internes</t>
  </si>
  <si>
    <t>0.- Consolidable</t>
  </si>
  <si>
    <t>INGRESSOS</t>
  </si>
  <si>
    <t>TOTAL/SUBTOTAL</t>
  </si>
  <si>
    <t>Núm. registres</t>
  </si>
  <si>
    <t>Ver. total</t>
  </si>
  <si>
    <t>Dades CG ATIB</t>
  </si>
  <si>
    <t>PP.GG DE LA COMUNITAT AUTÒNOMA ILLES BALEARS 2013. AGÈNCIA TRIBUTARIA DE LES ILLES BALEARS</t>
  </si>
  <si>
    <t>Crèdit inicial i modificacions de crèdit</t>
  </si>
  <si>
    <t>Crèdit definitiu i execució del pressupost</t>
  </si>
  <si>
    <t>Inicial</t>
  </si>
  <si>
    <t>Crèdit ext.</t>
  </si>
  <si>
    <t>Sup. de crèdit</t>
  </si>
  <si>
    <t>Amp. de crèdit</t>
  </si>
  <si>
    <t>Gen. de crèdit</t>
  </si>
  <si>
    <t>Inc. de crèdit</t>
  </si>
  <si>
    <t>Rect. de crèdit</t>
  </si>
  <si>
    <t>Total mod.</t>
  </si>
  <si>
    <t>Definitiu</t>
  </si>
  <si>
    <t>Cnt. íntegre</t>
  </si>
  <si>
    <t>Anul.lacions</t>
  </si>
  <si>
    <t>Cnt. líquid</t>
  </si>
  <si>
    <t>Rec. íntegra</t>
  </si>
  <si>
    <t>Devolucions</t>
  </si>
  <si>
    <t>Rec. líquida</t>
  </si>
  <si>
    <t>Altres dates</t>
  </si>
  <si>
    <t>Pendent cob.</t>
  </si>
  <si>
    <t>Drets rec. nets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</si>
</sst>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theme="8" tint="-0.249977111117893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3" borderId="3" xfId="0" applyFont="1" applyFill="1" applyBorder="1"/>
    <xf numFmtId="4" fontId="3" fillId="3" borderId="3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/>
    <xf numFmtId="0" fontId="3" fillId="3" borderId="4" xfId="0" applyFont="1" applyFill="1" applyBorder="1"/>
    <xf numFmtId="4" fontId="3" fillId="3" borderId="4" xfId="0" applyNumberFormat="1" applyFont="1" applyFill="1" applyBorder="1"/>
    <xf numFmtId="4" fontId="1" fillId="2" borderId="2" xfId="0" applyNumberFormat="1" applyFont="1" applyFill="1" applyBorder="1"/>
    <xf numFmtId="49" fontId="1" fillId="2" borderId="2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2" xfId="0" applyNumberFormat="1" applyFont="1" applyFill="1" applyBorder="1"/>
    <xf numFmtId="3" fontId="1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4" fontId="1" fillId="2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showZeros="0" tabSelected="1" zoomScaleNormal="100" workbookViewId="0">
      <selection activeCell="A2" sqref="A2"/>
    </sheetView>
  </sheetViews>
  <sheetFormatPr baseColWidth="10" defaultRowHeight="12"/>
  <cols>
    <col min="1" max="1" width="31.42578125" style="1" bestFit="1" customWidth="1"/>
    <col min="2" max="13" width="6.7109375" style="1" customWidth="1"/>
    <col min="14" max="31" width="14.7109375" style="1" customWidth="1"/>
    <col min="32" max="16384" width="11.42578125" style="1"/>
  </cols>
  <sheetData>
    <row r="1" spans="1:31" ht="12.75" thickBot="1">
      <c r="A1" s="19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1"/>
    </row>
    <row r="2" spans="1:31" ht="12.75" thickBot="1">
      <c r="A2" s="6" t="s">
        <v>52</v>
      </c>
      <c r="B2" s="11" t="s">
        <v>0</v>
      </c>
      <c r="C2" s="11"/>
      <c r="D2" s="11"/>
      <c r="E2" s="11"/>
      <c r="F2" s="11"/>
      <c r="G2" s="11" t="s">
        <v>1</v>
      </c>
      <c r="H2" s="11"/>
      <c r="I2" s="11"/>
      <c r="J2" s="11"/>
      <c r="K2" s="11"/>
      <c r="L2" s="11"/>
      <c r="M2" s="11"/>
      <c r="N2" s="22" t="s">
        <v>58</v>
      </c>
      <c r="O2" s="22"/>
      <c r="P2" s="22"/>
      <c r="Q2" s="22"/>
      <c r="R2" s="22"/>
      <c r="S2" s="22"/>
      <c r="T2" s="22"/>
      <c r="U2" s="22"/>
      <c r="V2" s="22" t="s">
        <v>59</v>
      </c>
      <c r="W2" s="22"/>
      <c r="X2" s="22"/>
      <c r="Y2" s="22"/>
      <c r="Z2" s="22"/>
      <c r="AA2" s="22"/>
      <c r="AB2" s="22"/>
      <c r="AC2" s="22"/>
      <c r="AD2" s="22"/>
      <c r="AE2" s="22"/>
    </row>
    <row r="3" spans="1:31" ht="12.75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23" t="s">
        <v>60</v>
      </c>
      <c r="O3" s="23" t="s">
        <v>61</v>
      </c>
      <c r="P3" s="23" t="s">
        <v>62</v>
      </c>
      <c r="Q3" s="23" t="s">
        <v>63</v>
      </c>
      <c r="R3" s="23" t="s">
        <v>64</v>
      </c>
      <c r="S3" s="23" t="s">
        <v>65</v>
      </c>
      <c r="T3" s="23" t="s">
        <v>66</v>
      </c>
      <c r="U3" s="23" t="s">
        <v>67</v>
      </c>
      <c r="V3" s="23" t="s">
        <v>68</v>
      </c>
      <c r="W3" s="23" t="s">
        <v>69</v>
      </c>
      <c r="X3" s="24" t="s">
        <v>70</v>
      </c>
      <c r="Y3" s="23" t="s">
        <v>71</v>
      </c>
      <c r="Z3" s="23" t="s">
        <v>72</v>
      </c>
      <c r="AA3" s="24" t="s">
        <v>73</v>
      </c>
      <c r="AB3" s="23" t="s">
        <v>74</v>
      </c>
      <c r="AC3" s="23" t="s">
        <v>75</v>
      </c>
      <c r="AD3" s="24" t="s">
        <v>76</v>
      </c>
      <c r="AE3" s="24" t="s">
        <v>77</v>
      </c>
    </row>
    <row r="4" spans="1:31">
      <c r="A4" s="4" t="s">
        <v>44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51</v>
      </c>
      <c r="J4" s="4" t="s">
        <v>22</v>
      </c>
      <c r="K4" s="4" t="s">
        <v>23</v>
      </c>
      <c r="L4" s="4" t="s">
        <v>24</v>
      </c>
      <c r="M4" s="4" t="s">
        <v>25</v>
      </c>
      <c r="N4" s="5">
        <v>60000</v>
      </c>
      <c r="O4" s="5"/>
      <c r="P4" s="5"/>
      <c r="Q4" s="5"/>
      <c r="R4" s="5"/>
      <c r="S4" s="5"/>
      <c r="T4" s="5"/>
      <c r="U4" s="5"/>
      <c r="V4" s="5">
        <v>60000</v>
      </c>
      <c r="W4" s="5">
        <v>20728.3</v>
      </c>
      <c r="X4" s="5">
        <v>0</v>
      </c>
      <c r="Y4" s="5">
        <v>20728.3</v>
      </c>
      <c r="Z4" s="5">
        <v>20728.3</v>
      </c>
      <c r="AA4" s="5">
        <v>0</v>
      </c>
      <c r="AB4" s="5">
        <v>20728.3</v>
      </c>
      <c r="AC4" s="5"/>
      <c r="AD4" s="5">
        <v>0</v>
      </c>
      <c r="AE4" s="5">
        <v>20728.3</v>
      </c>
    </row>
    <row r="5" spans="1:31">
      <c r="A5" s="2" t="s">
        <v>45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51</v>
      </c>
      <c r="J5" s="2" t="s">
        <v>22</v>
      </c>
      <c r="K5" s="2" t="s">
        <v>26</v>
      </c>
      <c r="L5" s="2" t="s">
        <v>27</v>
      </c>
      <c r="M5" s="2" t="s">
        <v>28</v>
      </c>
      <c r="N5" s="3"/>
      <c r="O5" s="3"/>
      <c r="P5" s="3"/>
      <c r="Q5" s="3"/>
      <c r="R5" s="3"/>
      <c r="S5" s="3"/>
      <c r="T5" s="3"/>
      <c r="U5" s="3"/>
      <c r="V5" s="3"/>
      <c r="W5" s="3">
        <v>8755.94</v>
      </c>
      <c r="X5" s="3"/>
      <c r="Y5" s="3">
        <v>8755.94</v>
      </c>
      <c r="Z5" s="3">
        <v>8755.94</v>
      </c>
      <c r="AA5" s="3"/>
      <c r="AB5" s="3">
        <v>8755.94</v>
      </c>
      <c r="AC5" s="3"/>
      <c r="AD5" s="3">
        <v>0</v>
      </c>
      <c r="AE5" s="3">
        <v>8755.94</v>
      </c>
    </row>
    <row r="6" spans="1:31">
      <c r="A6" s="2" t="s">
        <v>46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51</v>
      </c>
      <c r="J6" s="2" t="s">
        <v>22</v>
      </c>
      <c r="K6" s="2" t="s">
        <v>26</v>
      </c>
      <c r="L6" s="2" t="s">
        <v>29</v>
      </c>
      <c r="M6" s="2" t="s">
        <v>30</v>
      </c>
      <c r="N6" s="3"/>
      <c r="O6" s="3"/>
      <c r="P6" s="3"/>
      <c r="Q6" s="3"/>
      <c r="R6" s="3"/>
      <c r="S6" s="3"/>
      <c r="T6" s="3"/>
      <c r="U6" s="3"/>
      <c r="V6" s="3"/>
      <c r="W6" s="3">
        <v>257.54000000000002</v>
      </c>
      <c r="X6" s="3"/>
      <c r="Y6" s="3">
        <v>257.54000000000002</v>
      </c>
      <c r="Z6" s="3">
        <v>257.54000000000002</v>
      </c>
      <c r="AA6" s="3"/>
      <c r="AB6" s="3">
        <v>257.54000000000002</v>
      </c>
      <c r="AC6" s="3"/>
      <c r="AD6" s="3">
        <v>0</v>
      </c>
      <c r="AE6" s="3">
        <v>257.54000000000002</v>
      </c>
    </row>
    <row r="7" spans="1:31">
      <c r="A7" s="2" t="s">
        <v>47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2" t="s">
        <v>21</v>
      </c>
      <c r="I7" s="2" t="s">
        <v>50</v>
      </c>
      <c r="J7" s="2" t="s">
        <v>31</v>
      </c>
      <c r="K7" s="2" t="s">
        <v>32</v>
      </c>
      <c r="L7" s="2" t="s">
        <v>33</v>
      </c>
      <c r="M7" s="2" t="s">
        <v>34</v>
      </c>
      <c r="N7" s="3">
        <v>8043652</v>
      </c>
      <c r="O7" s="3"/>
      <c r="P7" s="3"/>
      <c r="Q7" s="3"/>
      <c r="R7" s="3">
        <v>428000</v>
      </c>
      <c r="S7" s="3"/>
      <c r="T7" s="3"/>
      <c r="U7" s="3">
        <v>428000</v>
      </c>
      <c r="V7" s="3">
        <v>8471652</v>
      </c>
      <c r="W7" s="3">
        <v>8471652</v>
      </c>
      <c r="X7" s="3">
        <v>0</v>
      </c>
      <c r="Y7" s="3">
        <v>8471652</v>
      </c>
      <c r="Z7" s="3">
        <v>1000000</v>
      </c>
      <c r="AA7" s="3">
        <v>0</v>
      </c>
      <c r="AB7" s="3">
        <v>1000000</v>
      </c>
      <c r="AC7" s="3"/>
      <c r="AD7" s="3">
        <v>7471652</v>
      </c>
      <c r="AE7" s="3">
        <v>8471652</v>
      </c>
    </row>
    <row r="8" spans="1:31">
      <c r="A8" s="2" t="s">
        <v>48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2" t="s">
        <v>20</v>
      </c>
      <c r="H8" s="2" t="s">
        <v>21</v>
      </c>
      <c r="I8" s="2" t="s">
        <v>51</v>
      </c>
      <c r="J8" s="2" t="s">
        <v>35</v>
      </c>
      <c r="K8" s="2" t="s">
        <v>36</v>
      </c>
      <c r="L8" s="2" t="s">
        <v>37</v>
      </c>
      <c r="M8" s="2" t="s">
        <v>38</v>
      </c>
      <c r="N8" s="3">
        <v>84598</v>
      </c>
      <c r="O8" s="3"/>
      <c r="P8" s="3"/>
      <c r="Q8" s="3"/>
      <c r="R8" s="3"/>
      <c r="S8" s="3"/>
      <c r="T8" s="3"/>
      <c r="U8" s="3"/>
      <c r="V8" s="3">
        <v>84598</v>
      </c>
      <c r="W8" s="3">
        <v>9193.64</v>
      </c>
      <c r="X8" s="3">
        <v>0</v>
      </c>
      <c r="Y8" s="3">
        <v>9193.64</v>
      </c>
      <c r="Z8" s="3">
        <v>9193.64</v>
      </c>
      <c r="AA8" s="3">
        <v>0</v>
      </c>
      <c r="AB8" s="3">
        <v>9193.64</v>
      </c>
      <c r="AC8" s="3"/>
      <c r="AD8" s="3">
        <v>0</v>
      </c>
      <c r="AE8" s="3">
        <v>9193.64</v>
      </c>
    </row>
    <row r="9" spans="1:31" ht="12.75" thickBot="1">
      <c r="A9" s="8" t="s">
        <v>49</v>
      </c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20</v>
      </c>
      <c r="H9" s="8" t="s">
        <v>39</v>
      </c>
      <c r="I9" s="8" t="s">
        <v>50</v>
      </c>
      <c r="J9" s="8" t="s">
        <v>40</v>
      </c>
      <c r="K9" s="8" t="s">
        <v>41</v>
      </c>
      <c r="L9" s="8" t="s">
        <v>42</v>
      </c>
      <c r="M9" s="8" t="s">
        <v>43</v>
      </c>
      <c r="N9" s="9">
        <v>100000</v>
      </c>
      <c r="O9" s="9"/>
      <c r="P9" s="9"/>
      <c r="Q9" s="9"/>
      <c r="R9" s="9"/>
      <c r="S9" s="9"/>
      <c r="T9" s="9"/>
      <c r="U9" s="9"/>
      <c r="V9" s="9">
        <v>100000</v>
      </c>
      <c r="W9" s="9">
        <v>100000</v>
      </c>
      <c r="X9" s="9">
        <v>0</v>
      </c>
      <c r="Y9" s="9">
        <v>100000</v>
      </c>
      <c r="Z9" s="9">
        <v>0</v>
      </c>
      <c r="AA9" s="9">
        <v>0</v>
      </c>
      <c r="AB9" s="9">
        <v>0</v>
      </c>
      <c r="AC9" s="9"/>
      <c r="AD9" s="9">
        <v>100000</v>
      </c>
      <c r="AE9" s="9">
        <v>100000</v>
      </c>
    </row>
    <row r="10" spans="1:31" ht="12.75" thickBot="1">
      <c r="A10" s="12" t="s">
        <v>53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0">
        <f>SUBTOTAL(9,N4:N9)</f>
        <v>8288250</v>
      </c>
      <c r="O10" s="10">
        <f t="shared" ref="O10:AE10" si="0">SUBTOTAL(9,O4:O9)</f>
        <v>0</v>
      </c>
      <c r="P10" s="10">
        <f t="shared" si="0"/>
        <v>0</v>
      </c>
      <c r="Q10" s="10">
        <f t="shared" si="0"/>
        <v>0</v>
      </c>
      <c r="R10" s="10">
        <f t="shared" si="0"/>
        <v>428000</v>
      </c>
      <c r="S10" s="10">
        <f t="shared" si="0"/>
        <v>0</v>
      </c>
      <c r="T10" s="10">
        <f t="shared" si="0"/>
        <v>0</v>
      </c>
      <c r="U10" s="10">
        <f t="shared" si="0"/>
        <v>428000</v>
      </c>
      <c r="V10" s="10">
        <f t="shared" si="0"/>
        <v>8716250</v>
      </c>
      <c r="W10" s="10">
        <f t="shared" si="0"/>
        <v>8610587.4199999999</v>
      </c>
      <c r="X10" s="10">
        <f t="shared" si="0"/>
        <v>0</v>
      </c>
      <c r="Y10" s="10">
        <f t="shared" si="0"/>
        <v>8610587.4199999999</v>
      </c>
      <c r="Z10" s="10">
        <f t="shared" si="0"/>
        <v>1038935.42</v>
      </c>
      <c r="AA10" s="10">
        <f t="shared" si="0"/>
        <v>0</v>
      </c>
      <c r="AB10" s="10">
        <f t="shared" si="0"/>
        <v>1038935.42</v>
      </c>
      <c r="AC10" s="10">
        <f t="shared" si="0"/>
        <v>0</v>
      </c>
      <c r="AD10" s="10">
        <f t="shared" si="0"/>
        <v>7571652</v>
      </c>
      <c r="AE10" s="10">
        <f t="shared" si="0"/>
        <v>8610587.4199999999</v>
      </c>
    </row>
    <row r="11" spans="1:31" ht="12.75" thickBot="1"/>
    <row r="12" spans="1:31" ht="12.75" thickBot="1">
      <c r="A12" s="15" t="s">
        <v>54</v>
      </c>
      <c r="B12" s="16">
        <f>SUBTOTAL(3,A4:A9)</f>
        <v>6</v>
      </c>
      <c r="L12" s="18" t="s">
        <v>56</v>
      </c>
      <c r="M12" s="18"/>
      <c r="N12" s="10">
        <v>8288250</v>
      </c>
      <c r="O12" s="10">
        <v>0</v>
      </c>
      <c r="P12" s="10">
        <v>0</v>
      </c>
      <c r="Q12" s="10">
        <v>0</v>
      </c>
      <c r="R12" s="10">
        <v>428000</v>
      </c>
      <c r="S12" s="10">
        <v>0</v>
      </c>
      <c r="T12" s="10">
        <v>0</v>
      </c>
      <c r="U12" s="10">
        <v>428000</v>
      </c>
      <c r="V12" s="10">
        <v>8716250</v>
      </c>
      <c r="W12" s="10">
        <v>8610587.4199999999</v>
      </c>
      <c r="X12" s="10">
        <v>0</v>
      </c>
      <c r="Y12" s="10">
        <v>8610587.4199999999</v>
      </c>
      <c r="Z12" s="10">
        <v>1038935.42</v>
      </c>
      <c r="AA12" s="10">
        <v>0</v>
      </c>
      <c r="AB12" s="10">
        <v>1038935.42</v>
      </c>
      <c r="AC12" s="18">
        <v>0</v>
      </c>
      <c r="AD12" s="18">
        <v>7571652</v>
      </c>
      <c r="AE12" s="10">
        <v>8610587.4199999999</v>
      </c>
    </row>
    <row r="13" spans="1:31" ht="12.75" thickBot="1">
      <c r="L13" s="18" t="s">
        <v>55</v>
      </c>
      <c r="M13" s="18"/>
      <c r="N13" s="17" t="str">
        <f>IF(ROUND(N10,2)=ROUND(N12,2),"ü","N")</f>
        <v>ü</v>
      </c>
      <c r="O13" s="17" t="str">
        <f t="shared" ref="O13:AE13" si="1">IF(ROUND(O10,2)=ROUND(O12,2),"ü","N")</f>
        <v>ü</v>
      </c>
      <c r="P13" s="17" t="str">
        <f t="shared" si="1"/>
        <v>ü</v>
      </c>
      <c r="Q13" s="17" t="str">
        <f t="shared" si="1"/>
        <v>ü</v>
      </c>
      <c r="R13" s="17" t="str">
        <f t="shared" si="1"/>
        <v>ü</v>
      </c>
      <c r="S13" s="17" t="str">
        <f t="shared" si="1"/>
        <v>ü</v>
      </c>
      <c r="T13" s="17" t="str">
        <f t="shared" si="1"/>
        <v>ü</v>
      </c>
      <c r="U13" s="17" t="str">
        <f t="shared" si="1"/>
        <v>ü</v>
      </c>
      <c r="V13" s="17" t="str">
        <f t="shared" si="1"/>
        <v>ü</v>
      </c>
      <c r="W13" s="17" t="str">
        <f t="shared" si="1"/>
        <v>ü</v>
      </c>
      <c r="X13" s="17" t="str">
        <f t="shared" si="1"/>
        <v>ü</v>
      </c>
      <c r="Y13" s="17" t="str">
        <f t="shared" si="1"/>
        <v>ü</v>
      </c>
      <c r="Z13" s="17" t="str">
        <f t="shared" si="1"/>
        <v>ü</v>
      </c>
      <c r="AA13" s="17" t="str">
        <f t="shared" si="1"/>
        <v>ü</v>
      </c>
      <c r="AB13" s="17" t="str">
        <f t="shared" si="1"/>
        <v>ü</v>
      </c>
      <c r="AC13" s="17" t="str">
        <f t="shared" si="1"/>
        <v>ü</v>
      </c>
      <c r="AD13" s="17" t="str">
        <f t="shared" si="1"/>
        <v>ü</v>
      </c>
      <c r="AE13" s="17" t="str">
        <f t="shared" si="1"/>
        <v>ü</v>
      </c>
    </row>
  </sheetData>
  <autoFilter ref="A3:AE9"/>
  <mergeCells count="6">
    <mergeCell ref="A1:AE1"/>
    <mergeCell ref="B2:F2"/>
    <mergeCell ref="G2:M2"/>
    <mergeCell ref="A10:M10"/>
    <mergeCell ref="N2:U2"/>
    <mergeCell ref="V2:A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2014-07-30T08:51:02Z</dcterms:created>
  <dcterms:modified xsi:type="dcterms:W3CDTF">2015-01-13T10:29:17Z</dcterms:modified>
</cp:coreProperties>
</file>