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1295" windowHeight="7875"/>
  </bookViews>
  <sheets>
    <sheet name="Estructura orgànica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74" i="1"/>
  <c r="D74"/>
  <c r="E74"/>
  <c r="F74"/>
  <c r="G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</calcChain>
</file>

<file path=xl/sharedStrings.xml><?xml version="1.0" encoding="utf-8"?>
<sst xmlns="http://schemas.openxmlformats.org/spreadsheetml/2006/main" count="80" uniqueCount="79">
  <si>
    <t>AGCA</t>
  </si>
  <si>
    <t>ATIB</t>
  </si>
  <si>
    <t>SSIB</t>
  </si>
  <si>
    <t>11.- Conselleria de Presidència</t>
  </si>
  <si>
    <t>112.- Secretaria General</t>
  </si>
  <si>
    <t>116.- Direcció Advocacia de la Comunitat Autònoma</t>
  </si>
  <si>
    <t>117.- DG Relacions Institucionals</t>
  </si>
  <si>
    <t>11D.- Delegació de Presidència per a l'Esport</t>
  </si>
  <si>
    <t>11E.- DG Agricultura i Desenvolupament Rural</t>
  </si>
  <si>
    <t>11F.- DG Pesca</t>
  </si>
  <si>
    <t>11G.- DG Coordinació Traspàs Competències Agricultura</t>
  </si>
  <si>
    <t>12.- Conselleria de Turisme i Treball</t>
  </si>
  <si>
    <t>121.- Secretaria General</t>
  </si>
  <si>
    <t>125.- DG Treball</t>
  </si>
  <si>
    <t>126.- DG Salut Laboral</t>
  </si>
  <si>
    <t>127.- DG Planificació Estratègica</t>
  </si>
  <si>
    <t>128.- DG Responsabilitat Social Corporativa</t>
  </si>
  <si>
    <t>13.- Conselleria d'Educació i Cultura</t>
  </si>
  <si>
    <t>131.- Secretaria General</t>
  </si>
  <si>
    <t>132.- DG Cultura</t>
  </si>
  <si>
    <t>133.- DG Política Lingüística</t>
  </si>
  <si>
    <t>135.- DG Planificació i Centres Educatius</t>
  </si>
  <si>
    <t>137.- DG Personal Docent</t>
  </si>
  <si>
    <t>14.- Conselleria d'Economia i Hisenda</t>
  </si>
  <si>
    <t>15.- Conselleria de Medi Ambient i Mobilitat</t>
  </si>
  <si>
    <t>151.- Secretaria General</t>
  </si>
  <si>
    <t>152.- DG Recursos Hídrics</t>
  </si>
  <si>
    <t>158.- DG Canvi Climàtic i Educació Ambiental</t>
  </si>
  <si>
    <t>15A.- DG Transport Aeri i Marítim</t>
  </si>
  <si>
    <t>15B.- DG Mobilitat</t>
  </si>
  <si>
    <t>16.- Conselleria d'Innovació, Interior i Justícia</t>
  </si>
  <si>
    <t>161.- Secretaria General</t>
  </si>
  <si>
    <t>162.- DG Funció Pública</t>
  </si>
  <si>
    <t>164.- DG Emergències</t>
  </si>
  <si>
    <t>17.- Conselleria d'Habitatge i Obres Públiques</t>
  </si>
  <si>
    <t>171.- Secretaria General</t>
  </si>
  <si>
    <t>172.- DG Obres Públiques</t>
  </si>
  <si>
    <t>174.- DG Arquitectura i Habitatge</t>
  </si>
  <si>
    <t>18.- Conselleria de Salut i Consum</t>
  </si>
  <si>
    <t>182.- DG Salut Pública i Participació</t>
  </si>
  <si>
    <t>183.- DG Consum</t>
  </si>
  <si>
    <t>184.- DG Planificació i Finançament</t>
  </si>
  <si>
    <t>185.- DG Avaluació i Acreditació</t>
  </si>
  <si>
    <t>186.- DG Farmàcia</t>
  </si>
  <si>
    <t>21.- Conselleria de Comerç, Indústria i Energia</t>
  </si>
  <si>
    <t>214.- DG Comerç</t>
  </si>
  <si>
    <t>216.- DG Indústria</t>
  </si>
  <si>
    <t>24.- Conselleria d'Afers Socials, Promoció  i Immigració</t>
  </si>
  <si>
    <t>242.- DG Immigració</t>
  </si>
  <si>
    <t>244.- DG Atenció a la Dependència</t>
  </si>
  <si>
    <t>245.- DG Menors i Família</t>
  </si>
  <si>
    <t>247.- DG Planificació i Formació dels Serveis Socials</t>
  </si>
  <si>
    <t>248.- DG Joventut</t>
  </si>
  <si>
    <t>31.- Serveis comuns, despeses diverses</t>
  </si>
  <si>
    <t>311.- Serveis comuns, despeses diverses</t>
  </si>
  <si>
    <t>34.- Deute Públic</t>
  </si>
  <si>
    <t>341.- Deute Públic</t>
  </si>
  <si>
    <t>500.- Agència Tributària de les IB</t>
  </si>
  <si>
    <t>600.- Serveis Centrals</t>
  </si>
  <si>
    <t>601.- Hospital Universitari Son Espases</t>
  </si>
  <si>
    <t>602.- Àrea Salut, Menorca</t>
  </si>
  <si>
    <t>603.- Àrea Salut, Eivissa-Formentera</t>
  </si>
  <si>
    <t>604.- Atenció Primària, Mallorca</t>
  </si>
  <si>
    <t>609.- Gerència 061</t>
  </si>
  <si>
    <t>71.- OA Institut d'Estudis Baleàrics</t>
  </si>
  <si>
    <t>711.- OA Institut d'Estudis Baleàrics</t>
  </si>
  <si>
    <t>73.- OA Institut Balear de la Dona</t>
  </si>
  <si>
    <t>731.- OA Institut Balear de la Dona</t>
  </si>
  <si>
    <t>76.- OA Servei d'Ocupació de les IB</t>
  </si>
  <si>
    <t>761.- OA Servei d'Ocupació de les IB</t>
  </si>
  <si>
    <t>78.- OA Escola Balear d'Administració Pública</t>
  </si>
  <si>
    <t>781.- OA Escola Balear d'Administració Pública</t>
  </si>
  <si>
    <t>Total</t>
  </si>
  <si>
    <t>TTII</t>
  </si>
  <si>
    <t>Consolidat</t>
  </si>
  <si>
    <t>PRESSUPOST CONSOLIDAT</t>
  </si>
  <si>
    <t>ESTRUCTURA ORGÀNICA</t>
  </si>
  <si>
    <t>Secció/centre gestor</t>
  </si>
  <si>
    <t>PP.GG. CAIB 2011. SECTOR PÚBLIC ADMINISTRATIU. PRESSUPOST CONSOLIDAT D'INGRESSOS (Pròrroga PG 2010)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</si>
</sst>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/>
    <xf numFmtId="0" fontId="3" fillId="0" borderId="1" xfId="0" applyFont="1" applyBorder="1" applyAlignment="1">
      <alignment horizontal="left" indent="1"/>
    </xf>
    <xf numFmtId="4" fontId="3" fillId="0" borderId="1" xfId="0" applyNumberFormat="1" applyFont="1" applyBorder="1"/>
    <xf numFmtId="0" fontId="3" fillId="0" borderId="0" xfId="0" applyFont="1" applyBorder="1" applyAlignment="1">
      <alignment horizontal="left" indent="1"/>
    </xf>
    <xf numFmtId="4" fontId="3" fillId="0" borderId="0" xfId="0" applyNumberFormat="1" applyFont="1" applyBorder="1"/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0" fontId="3" fillId="0" borderId="0" xfId="0" applyFont="1"/>
    <xf numFmtId="4" fontId="3" fillId="0" borderId="3" xfId="0" applyNumberFormat="1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60.7109375" style="9" customWidth="1"/>
    <col min="2" max="7" width="14.7109375" style="9" customWidth="1"/>
    <col min="8" max="8" width="1.7109375" style="9" customWidth="1"/>
    <col min="9" max="10" width="3.28515625" style="9" bestFit="1" customWidth="1"/>
    <col min="11" max="16384" width="11.42578125" style="9"/>
  </cols>
  <sheetData>
    <row r="1" spans="1:10">
      <c r="A1" s="14" t="s">
        <v>78</v>
      </c>
      <c r="B1" s="14"/>
      <c r="C1" s="14"/>
      <c r="D1" s="14"/>
      <c r="E1" s="14"/>
      <c r="F1" s="14"/>
      <c r="G1" s="14"/>
    </row>
    <row r="2" spans="1:10">
      <c r="A2" s="11" t="s">
        <v>76</v>
      </c>
      <c r="B2" s="15" t="s">
        <v>75</v>
      </c>
      <c r="C2" s="15"/>
      <c r="D2" s="15"/>
      <c r="E2" s="15"/>
      <c r="F2" s="15"/>
      <c r="G2" s="15"/>
    </row>
    <row r="3" spans="1:10">
      <c r="A3" s="11" t="s">
        <v>77</v>
      </c>
      <c r="B3" s="12" t="s">
        <v>0</v>
      </c>
      <c r="C3" s="12" t="s">
        <v>1</v>
      </c>
      <c r="D3" s="12" t="s">
        <v>2</v>
      </c>
      <c r="E3" s="12" t="s">
        <v>72</v>
      </c>
      <c r="F3" s="12" t="s">
        <v>73</v>
      </c>
      <c r="G3" s="12" t="s">
        <v>74</v>
      </c>
    </row>
    <row r="4" spans="1:10">
      <c r="A4" s="1" t="s">
        <v>3</v>
      </c>
      <c r="B4" s="2">
        <v>7082879</v>
      </c>
      <c r="C4" s="2"/>
      <c r="D4" s="2"/>
      <c r="E4" s="2">
        <v>7082879</v>
      </c>
      <c r="F4" s="2"/>
      <c r="G4" s="2">
        <v>7082879</v>
      </c>
      <c r="I4" s="13" t="str">
        <f>IF(SUM(B4:D4)=E4,"ü","N")</f>
        <v>ü</v>
      </c>
      <c r="J4" s="13" t="str">
        <f>IF(E4-F4=G4,"ü","N")</f>
        <v>ü</v>
      </c>
    </row>
    <row r="5" spans="1:10">
      <c r="A5" s="3" t="s">
        <v>4</v>
      </c>
      <c r="B5" s="4">
        <v>385520</v>
      </c>
      <c r="C5" s="4"/>
      <c r="D5" s="4"/>
      <c r="E5" s="4">
        <v>385520</v>
      </c>
      <c r="F5" s="4"/>
      <c r="G5" s="4">
        <v>385520</v>
      </c>
      <c r="I5" s="13" t="str">
        <f t="shared" ref="I5:I68" si="0">IF(SUM(B5:D5)=E5,"ü","N")</f>
        <v>ü</v>
      </c>
      <c r="J5" s="13" t="str">
        <f t="shared" ref="J5:J68" si="1">IF(E5-F5=G5,"ü","N")</f>
        <v>ü</v>
      </c>
    </row>
    <row r="6" spans="1:10">
      <c r="A6" s="3" t="s">
        <v>5</v>
      </c>
      <c r="B6" s="4">
        <v>28800</v>
      </c>
      <c r="C6" s="4"/>
      <c r="D6" s="4"/>
      <c r="E6" s="4">
        <v>28800</v>
      </c>
      <c r="F6" s="4"/>
      <c r="G6" s="4">
        <v>28800</v>
      </c>
      <c r="I6" s="13" t="str">
        <f t="shared" si="0"/>
        <v>ü</v>
      </c>
      <c r="J6" s="13" t="str">
        <f t="shared" si="1"/>
        <v>ü</v>
      </c>
    </row>
    <row r="7" spans="1:10">
      <c r="A7" s="3" t="s">
        <v>6</v>
      </c>
      <c r="B7" s="4">
        <v>37660</v>
      </c>
      <c r="C7" s="4"/>
      <c r="D7" s="4"/>
      <c r="E7" s="4">
        <v>37660</v>
      </c>
      <c r="F7" s="4"/>
      <c r="G7" s="4">
        <v>37660</v>
      </c>
      <c r="I7" s="13" t="str">
        <f t="shared" si="0"/>
        <v>ü</v>
      </c>
      <c r="J7" s="13" t="str">
        <f t="shared" si="1"/>
        <v>ü</v>
      </c>
    </row>
    <row r="8" spans="1:10">
      <c r="A8" s="3" t="s">
        <v>7</v>
      </c>
      <c r="B8" s="4">
        <v>1717932</v>
      </c>
      <c r="C8" s="4"/>
      <c r="D8" s="4"/>
      <c r="E8" s="4">
        <v>1717932</v>
      </c>
      <c r="F8" s="4"/>
      <c r="G8" s="4">
        <v>1717932</v>
      </c>
      <c r="I8" s="13" t="str">
        <f t="shared" si="0"/>
        <v>ü</v>
      </c>
      <c r="J8" s="13" t="str">
        <f t="shared" si="1"/>
        <v>ü</v>
      </c>
    </row>
    <row r="9" spans="1:10">
      <c r="A9" s="3" t="s">
        <v>8</v>
      </c>
      <c r="B9" s="4">
        <v>573417</v>
      </c>
      <c r="C9" s="4"/>
      <c r="D9" s="4"/>
      <c r="E9" s="4">
        <v>573417</v>
      </c>
      <c r="F9" s="4"/>
      <c r="G9" s="4">
        <v>573417</v>
      </c>
      <c r="I9" s="13" t="str">
        <f t="shared" si="0"/>
        <v>ü</v>
      </c>
      <c r="J9" s="13" t="str">
        <f t="shared" si="1"/>
        <v>ü</v>
      </c>
    </row>
    <row r="10" spans="1:10">
      <c r="A10" s="3" t="s">
        <v>9</v>
      </c>
      <c r="B10" s="4">
        <v>691126</v>
      </c>
      <c r="C10" s="4"/>
      <c r="D10" s="4"/>
      <c r="E10" s="4">
        <v>691126</v>
      </c>
      <c r="F10" s="4"/>
      <c r="G10" s="4">
        <v>691126</v>
      </c>
      <c r="I10" s="13" t="str">
        <f t="shared" si="0"/>
        <v>ü</v>
      </c>
      <c r="J10" s="13" t="str">
        <f t="shared" si="1"/>
        <v>ü</v>
      </c>
    </row>
    <row r="11" spans="1:10">
      <c r="A11" s="3" t="s">
        <v>10</v>
      </c>
      <c r="B11" s="4">
        <v>3648424</v>
      </c>
      <c r="C11" s="4"/>
      <c r="D11" s="4"/>
      <c r="E11" s="4">
        <v>3648424</v>
      </c>
      <c r="F11" s="4"/>
      <c r="G11" s="4">
        <v>3648424</v>
      </c>
      <c r="I11" s="13" t="str">
        <f t="shared" si="0"/>
        <v>ü</v>
      </c>
      <c r="J11" s="13" t="str">
        <f t="shared" si="1"/>
        <v>ü</v>
      </c>
    </row>
    <row r="12" spans="1:10">
      <c r="A12" s="1" t="s">
        <v>11</v>
      </c>
      <c r="B12" s="2">
        <v>10544778</v>
      </c>
      <c r="C12" s="2"/>
      <c r="D12" s="2"/>
      <c r="E12" s="2">
        <v>10544778</v>
      </c>
      <c r="F12" s="2"/>
      <c r="G12" s="2">
        <v>10544778</v>
      </c>
      <c r="I12" s="13" t="str">
        <f t="shared" si="0"/>
        <v>ü</v>
      </c>
      <c r="J12" s="13" t="str">
        <f t="shared" si="1"/>
        <v>ü</v>
      </c>
    </row>
    <row r="13" spans="1:10">
      <c r="A13" s="3" t="s">
        <v>12</v>
      </c>
      <c r="B13" s="4">
        <v>790440</v>
      </c>
      <c r="C13" s="4"/>
      <c r="D13" s="4"/>
      <c r="E13" s="4">
        <v>790440</v>
      </c>
      <c r="F13" s="4"/>
      <c r="G13" s="4">
        <v>790440</v>
      </c>
      <c r="I13" s="13" t="str">
        <f t="shared" si="0"/>
        <v>ü</v>
      </c>
      <c r="J13" s="13" t="str">
        <f t="shared" si="1"/>
        <v>ü</v>
      </c>
    </row>
    <row r="14" spans="1:10">
      <c r="A14" s="3" t="s">
        <v>13</v>
      </c>
      <c r="B14" s="4">
        <v>4973062</v>
      </c>
      <c r="C14" s="4"/>
      <c r="D14" s="4"/>
      <c r="E14" s="4">
        <v>4973062</v>
      </c>
      <c r="F14" s="4"/>
      <c r="G14" s="4">
        <v>4973062</v>
      </c>
      <c r="I14" s="13" t="str">
        <f t="shared" si="0"/>
        <v>ü</v>
      </c>
      <c r="J14" s="13" t="str">
        <f t="shared" si="1"/>
        <v>ü</v>
      </c>
    </row>
    <row r="15" spans="1:10">
      <c r="A15" s="3" t="s">
        <v>14</v>
      </c>
      <c r="B15" s="4">
        <v>2750000</v>
      </c>
      <c r="C15" s="4"/>
      <c r="D15" s="4"/>
      <c r="E15" s="4">
        <v>2750000</v>
      </c>
      <c r="F15" s="4"/>
      <c r="G15" s="4">
        <v>2750000</v>
      </c>
      <c r="I15" s="13" t="str">
        <f t="shared" si="0"/>
        <v>ü</v>
      </c>
      <c r="J15" s="13" t="str">
        <f t="shared" si="1"/>
        <v>ü</v>
      </c>
    </row>
    <row r="16" spans="1:10">
      <c r="A16" s="3" t="s">
        <v>15</v>
      </c>
      <c r="B16" s="4">
        <v>282257</v>
      </c>
      <c r="C16" s="4"/>
      <c r="D16" s="4"/>
      <c r="E16" s="4">
        <v>282257</v>
      </c>
      <c r="F16" s="4"/>
      <c r="G16" s="4">
        <v>282257</v>
      </c>
      <c r="I16" s="13" t="str">
        <f t="shared" si="0"/>
        <v>ü</v>
      </c>
      <c r="J16" s="13" t="str">
        <f t="shared" si="1"/>
        <v>ü</v>
      </c>
    </row>
    <row r="17" spans="1:10">
      <c r="A17" s="3" t="s">
        <v>16</v>
      </c>
      <c r="B17" s="4">
        <v>1749019</v>
      </c>
      <c r="C17" s="4"/>
      <c r="D17" s="4"/>
      <c r="E17" s="4">
        <v>1749019</v>
      </c>
      <c r="F17" s="4"/>
      <c r="G17" s="4">
        <v>1749019</v>
      </c>
      <c r="I17" s="13" t="str">
        <f t="shared" si="0"/>
        <v>ü</v>
      </c>
      <c r="J17" s="13" t="str">
        <f t="shared" si="1"/>
        <v>ü</v>
      </c>
    </row>
    <row r="18" spans="1:10">
      <c r="A18" s="1" t="s">
        <v>17</v>
      </c>
      <c r="B18" s="2">
        <v>15901330</v>
      </c>
      <c r="C18" s="2"/>
      <c r="D18" s="2"/>
      <c r="E18" s="2">
        <v>15901330</v>
      </c>
      <c r="F18" s="2"/>
      <c r="G18" s="2">
        <v>15901330</v>
      </c>
      <c r="I18" s="13" t="str">
        <f t="shared" si="0"/>
        <v>ü</v>
      </c>
      <c r="J18" s="13" t="str">
        <f t="shared" si="1"/>
        <v>ü</v>
      </c>
    </row>
    <row r="19" spans="1:10">
      <c r="A19" s="3" t="s">
        <v>18</v>
      </c>
      <c r="B19" s="4">
        <v>126880</v>
      </c>
      <c r="C19" s="4"/>
      <c r="D19" s="4"/>
      <c r="E19" s="4">
        <v>126880</v>
      </c>
      <c r="F19" s="4"/>
      <c r="G19" s="4">
        <v>126880</v>
      </c>
      <c r="I19" s="13" t="str">
        <f t="shared" si="0"/>
        <v>ü</v>
      </c>
      <c r="J19" s="13" t="str">
        <f t="shared" si="1"/>
        <v>ü</v>
      </c>
    </row>
    <row r="20" spans="1:10">
      <c r="A20" s="3" t="s">
        <v>19</v>
      </c>
      <c r="B20" s="4">
        <v>318200</v>
      </c>
      <c r="C20" s="4"/>
      <c r="D20" s="4"/>
      <c r="E20" s="4">
        <v>318200</v>
      </c>
      <c r="F20" s="4"/>
      <c r="G20" s="4">
        <v>318200</v>
      </c>
      <c r="I20" s="13" t="str">
        <f t="shared" si="0"/>
        <v>ü</v>
      </c>
      <c r="J20" s="13" t="str">
        <f t="shared" si="1"/>
        <v>ü</v>
      </c>
    </row>
    <row r="21" spans="1:10">
      <c r="A21" s="3" t="s">
        <v>20</v>
      </c>
      <c r="B21" s="4">
        <v>380000</v>
      </c>
      <c r="C21" s="4"/>
      <c r="D21" s="4"/>
      <c r="E21" s="4">
        <v>380000</v>
      </c>
      <c r="F21" s="4"/>
      <c r="G21" s="4">
        <v>380000</v>
      </c>
      <c r="I21" s="13" t="str">
        <f t="shared" si="0"/>
        <v>ü</v>
      </c>
      <c r="J21" s="13" t="str">
        <f t="shared" si="1"/>
        <v>ü</v>
      </c>
    </row>
    <row r="22" spans="1:10">
      <c r="A22" s="3" t="s">
        <v>21</v>
      </c>
      <c r="B22" s="4">
        <v>4831190</v>
      </c>
      <c r="C22" s="4"/>
      <c r="D22" s="4"/>
      <c r="E22" s="4">
        <v>4831190</v>
      </c>
      <c r="F22" s="4"/>
      <c r="G22" s="4">
        <v>4831190</v>
      </c>
      <c r="I22" s="13" t="str">
        <f t="shared" si="0"/>
        <v>ü</v>
      </c>
      <c r="J22" s="13" t="str">
        <f t="shared" si="1"/>
        <v>ü</v>
      </c>
    </row>
    <row r="23" spans="1:10">
      <c r="A23" s="3" t="s">
        <v>22</v>
      </c>
      <c r="B23" s="4">
        <v>10245060</v>
      </c>
      <c r="C23" s="4"/>
      <c r="D23" s="4"/>
      <c r="E23" s="4">
        <v>10245060</v>
      </c>
      <c r="F23" s="4"/>
      <c r="G23" s="4">
        <v>10245060</v>
      </c>
      <c r="I23" s="13" t="str">
        <f t="shared" si="0"/>
        <v>ü</v>
      </c>
      <c r="J23" s="13" t="str">
        <f t="shared" si="1"/>
        <v>ü</v>
      </c>
    </row>
    <row r="24" spans="1:10">
      <c r="A24" s="1" t="s">
        <v>23</v>
      </c>
      <c r="B24" s="2"/>
      <c r="C24" s="2">
        <v>13803097</v>
      </c>
      <c r="D24" s="2"/>
      <c r="E24" s="2">
        <v>13803097</v>
      </c>
      <c r="F24" s="2">
        <v>12023250</v>
      </c>
      <c r="G24" s="2">
        <v>1779847</v>
      </c>
      <c r="I24" s="13" t="str">
        <f t="shared" si="0"/>
        <v>ü</v>
      </c>
      <c r="J24" s="13" t="str">
        <f t="shared" si="1"/>
        <v>ü</v>
      </c>
    </row>
    <row r="25" spans="1:10">
      <c r="A25" s="3" t="s">
        <v>57</v>
      </c>
      <c r="B25" s="4"/>
      <c r="C25" s="4">
        <v>13803097</v>
      </c>
      <c r="D25" s="4"/>
      <c r="E25" s="4">
        <v>13803097</v>
      </c>
      <c r="F25" s="10">
        <v>12023250</v>
      </c>
      <c r="G25" s="4">
        <v>1779847</v>
      </c>
      <c r="I25" s="13" t="str">
        <f t="shared" si="0"/>
        <v>ü</v>
      </c>
      <c r="J25" s="13" t="str">
        <f t="shared" si="1"/>
        <v>ü</v>
      </c>
    </row>
    <row r="26" spans="1:10">
      <c r="A26" s="1" t="s">
        <v>24</v>
      </c>
      <c r="B26" s="2">
        <v>27910860</v>
      </c>
      <c r="C26" s="2"/>
      <c r="D26" s="2"/>
      <c r="E26" s="2">
        <v>27910860</v>
      </c>
      <c r="F26" s="2"/>
      <c r="G26" s="2">
        <v>27910860</v>
      </c>
      <c r="I26" s="13" t="str">
        <f t="shared" si="0"/>
        <v>ü</v>
      </c>
      <c r="J26" s="13" t="str">
        <f t="shared" si="1"/>
        <v>ü</v>
      </c>
    </row>
    <row r="27" spans="1:10">
      <c r="A27" s="3" t="s">
        <v>25</v>
      </c>
      <c r="B27" s="4">
        <v>102590</v>
      </c>
      <c r="C27" s="4"/>
      <c r="D27" s="4"/>
      <c r="E27" s="4">
        <v>102590</v>
      </c>
      <c r="F27" s="4"/>
      <c r="G27" s="4">
        <v>102590</v>
      </c>
      <c r="I27" s="13" t="str">
        <f t="shared" si="0"/>
        <v>ü</v>
      </c>
      <c r="J27" s="13" t="str">
        <f t="shared" si="1"/>
        <v>ü</v>
      </c>
    </row>
    <row r="28" spans="1:10">
      <c r="A28" s="3" t="s">
        <v>26</v>
      </c>
      <c r="B28" s="4">
        <v>315420</v>
      </c>
      <c r="C28" s="4"/>
      <c r="D28" s="4"/>
      <c r="E28" s="4">
        <v>315420</v>
      </c>
      <c r="F28" s="4"/>
      <c r="G28" s="4">
        <v>315420</v>
      </c>
      <c r="I28" s="13" t="str">
        <f t="shared" si="0"/>
        <v>ü</v>
      </c>
      <c r="J28" s="13" t="str">
        <f t="shared" si="1"/>
        <v>ü</v>
      </c>
    </row>
    <row r="29" spans="1:10">
      <c r="A29" s="3" t="s">
        <v>27</v>
      </c>
      <c r="B29" s="4">
        <v>965070</v>
      </c>
      <c r="C29" s="4"/>
      <c r="D29" s="4"/>
      <c r="E29" s="4">
        <v>965070</v>
      </c>
      <c r="F29" s="4"/>
      <c r="G29" s="4">
        <v>965070</v>
      </c>
      <c r="I29" s="13" t="str">
        <f t="shared" si="0"/>
        <v>ü</v>
      </c>
      <c r="J29" s="13" t="str">
        <f t="shared" si="1"/>
        <v>ü</v>
      </c>
    </row>
    <row r="30" spans="1:10">
      <c r="A30" s="3" t="s">
        <v>28</v>
      </c>
      <c r="B30" s="4">
        <v>318330</v>
      </c>
      <c r="C30" s="4"/>
      <c r="D30" s="4"/>
      <c r="E30" s="4">
        <v>318330</v>
      </c>
      <c r="F30" s="4"/>
      <c r="G30" s="4">
        <v>318330</v>
      </c>
      <c r="I30" s="13" t="str">
        <f t="shared" si="0"/>
        <v>ü</v>
      </c>
      <c r="J30" s="13" t="str">
        <f t="shared" si="1"/>
        <v>ü</v>
      </c>
    </row>
    <row r="31" spans="1:10">
      <c r="A31" s="3" t="s">
        <v>29</v>
      </c>
      <c r="B31" s="4">
        <v>26209450</v>
      </c>
      <c r="C31" s="4"/>
      <c r="D31" s="4"/>
      <c r="E31" s="4">
        <v>26209450</v>
      </c>
      <c r="F31" s="4"/>
      <c r="G31" s="4">
        <v>26209450</v>
      </c>
      <c r="I31" s="13" t="str">
        <f t="shared" si="0"/>
        <v>ü</v>
      </c>
      <c r="J31" s="13" t="str">
        <f t="shared" si="1"/>
        <v>ü</v>
      </c>
    </row>
    <row r="32" spans="1:10">
      <c r="A32" s="1" t="s">
        <v>30</v>
      </c>
      <c r="B32" s="2">
        <v>701760</v>
      </c>
      <c r="C32" s="2"/>
      <c r="D32" s="2"/>
      <c r="E32" s="2">
        <v>701760</v>
      </c>
      <c r="F32" s="2"/>
      <c r="G32" s="2">
        <v>701760</v>
      </c>
      <c r="I32" s="13" t="str">
        <f t="shared" si="0"/>
        <v>ü</v>
      </c>
      <c r="J32" s="13" t="str">
        <f t="shared" si="1"/>
        <v>ü</v>
      </c>
    </row>
    <row r="33" spans="1:10">
      <c r="A33" s="3" t="s">
        <v>31</v>
      </c>
      <c r="B33" s="4">
        <v>1600</v>
      </c>
      <c r="C33" s="4"/>
      <c r="D33" s="4"/>
      <c r="E33" s="4">
        <v>1600</v>
      </c>
      <c r="F33" s="4"/>
      <c r="G33" s="4">
        <v>1600</v>
      </c>
      <c r="I33" s="13" t="str">
        <f t="shared" si="0"/>
        <v>ü</v>
      </c>
      <c r="J33" s="13" t="str">
        <f t="shared" si="1"/>
        <v>ü</v>
      </c>
    </row>
    <row r="34" spans="1:10">
      <c r="A34" s="3" t="s">
        <v>32</v>
      </c>
      <c r="B34" s="4">
        <v>684640</v>
      </c>
      <c r="C34" s="4"/>
      <c r="D34" s="4"/>
      <c r="E34" s="4">
        <v>684640</v>
      </c>
      <c r="F34" s="4"/>
      <c r="G34" s="4">
        <v>684640</v>
      </c>
      <c r="I34" s="13" t="str">
        <f t="shared" si="0"/>
        <v>ü</v>
      </c>
      <c r="J34" s="13" t="str">
        <f t="shared" si="1"/>
        <v>ü</v>
      </c>
    </row>
    <row r="35" spans="1:10">
      <c r="A35" s="3" t="s">
        <v>33</v>
      </c>
      <c r="B35" s="4">
        <v>15520</v>
      </c>
      <c r="C35" s="4"/>
      <c r="D35" s="4"/>
      <c r="E35" s="4">
        <v>15520</v>
      </c>
      <c r="F35" s="4"/>
      <c r="G35" s="4">
        <v>15520</v>
      </c>
      <c r="I35" s="13" t="str">
        <f t="shared" si="0"/>
        <v>ü</v>
      </c>
      <c r="J35" s="13" t="str">
        <f t="shared" si="1"/>
        <v>ü</v>
      </c>
    </row>
    <row r="36" spans="1:10">
      <c r="A36" s="1" t="s">
        <v>34</v>
      </c>
      <c r="B36" s="2">
        <v>8934303</v>
      </c>
      <c r="C36" s="2"/>
      <c r="D36" s="2"/>
      <c r="E36" s="2">
        <v>8934303</v>
      </c>
      <c r="F36" s="2"/>
      <c r="G36" s="2">
        <v>8934303</v>
      </c>
      <c r="I36" s="13" t="str">
        <f t="shared" si="0"/>
        <v>ü</v>
      </c>
      <c r="J36" s="13" t="str">
        <f t="shared" si="1"/>
        <v>ü</v>
      </c>
    </row>
    <row r="37" spans="1:10">
      <c r="A37" s="3" t="s">
        <v>35</v>
      </c>
      <c r="B37" s="4">
        <v>8338893</v>
      </c>
      <c r="C37" s="4"/>
      <c r="D37" s="4"/>
      <c r="E37" s="4">
        <v>8338893</v>
      </c>
      <c r="F37" s="4"/>
      <c r="G37" s="4">
        <v>8338893</v>
      </c>
      <c r="I37" s="13" t="str">
        <f t="shared" si="0"/>
        <v>ü</v>
      </c>
      <c r="J37" s="13" t="str">
        <f t="shared" si="1"/>
        <v>ü</v>
      </c>
    </row>
    <row r="38" spans="1:10">
      <c r="A38" s="3" t="s">
        <v>36</v>
      </c>
      <c r="B38" s="4">
        <v>505150</v>
      </c>
      <c r="C38" s="4"/>
      <c r="D38" s="4"/>
      <c r="E38" s="4">
        <v>505150</v>
      </c>
      <c r="F38" s="4"/>
      <c r="G38" s="4">
        <v>505150</v>
      </c>
      <c r="I38" s="13" t="str">
        <f t="shared" si="0"/>
        <v>ü</v>
      </c>
      <c r="J38" s="13" t="str">
        <f t="shared" si="1"/>
        <v>ü</v>
      </c>
    </row>
    <row r="39" spans="1:10">
      <c r="A39" s="3" t="s">
        <v>37</v>
      </c>
      <c r="B39" s="4">
        <v>90260</v>
      </c>
      <c r="C39" s="4"/>
      <c r="D39" s="4"/>
      <c r="E39" s="4">
        <v>90260</v>
      </c>
      <c r="F39" s="4"/>
      <c r="G39" s="4">
        <v>90260</v>
      </c>
      <c r="I39" s="13" t="str">
        <f t="shared" si="0"/>
        <v>ü</v>
      </c>
      <c r="J39" s="13" t="str">
        <f t="shared" si="1"/>
        <v>ü</v>
      </c>
    </row>
    <row r="40" spans="1:10">
      <c r="A40" s="1" t="s">
        <v>38</v>
      </c>
      <c r="B40" s="2">
        <v>20375031</v>
      </c>
      <c r="C40" s="2"/>
      <c r="D40" s="2">
        <v>1149887611</v>
      </c>
      <c r="E40" s="2">
        <v>1170262642</v>
      </c>
      <c r="F40" s="2">
        <v>1139491195</v>
      </c>
      <c r="G40" s="2">
        <v>30771447</v>
      </c>
      <c r="I40" s="13" t="str">
        <f t="shared" si="0"/>
        <v>ü</v>
      </c>
      <c r="J40" s="13" t="str">
        <f t="shared" si="1"/>
        <v>ü</v>
      </c>
    </row>
    <row r="41" spans="1:10">
      <c r="A41" s="3" t="s">
        <v>39</v>
      </c>
      <c r="B41" s="4">
        <v>1631240</v>
      </c>
      <c r="C41" s="4"/>
      <c r="D41" s="4"/>
      <c r="E41" s="4">
        <v>1631240</v>
      </c>
      <c r="F41" s="4"/>
      <c r="G41" s="4">
        <v>1631240</v>
      </c>
      <c r="I41" s="13" t="str">
        <f t="shared" si="0"/>
        <v>ü</v>
      </c>
      <c r="J41" s="13" t="str">
        <f t="shared" si="1"/>
        <v>ü</v>
      </c>
    </row>
    <row r="42" spans="1:10">
      <c r="A42" s="3" t="s">
        <v>40</v>
      </c>
      <c r="B42" s="4">
        <v>1209400</v>
      </c>
      <c r="C42" s="4"/>
      <c r="D42" s="4"/>
      <c r="E42" s="4">
        <v>1209400</v>
      </c>
      <c r="F42" s="4"/>
      <c r="G42" s="4">
        <v>1209400</v>
      </c>
      <c r="I42" s="13" t="str">
        <f t="shared" si="0"/>
        <v>ü</v>
      </c>
      <c r="J42" s="13" t="str">
        <f t="shared" si="1"/>
        <v>ü</v>
      </c>
    </row>
    <row r="43" spans="1:10">
      <c r="A43" s="3" t="s">
        <v>41</v>
      </c>
      <c r="B43" s="4">
        <v>17463881</v>
      </c>
      <c r="C43" s="4"/>
      <c r="D43" s="4"/>
      <c r="E43" s="4">
        <v>17463881</v>
      </c>
      <c r="F43" s="4"/>
      <c r="G43" s="4">
        <v>17463881</v>
      </c>
      <c r="I43" s="13" t="str">
        <f t="shared" si="0"/>
        <v>ü</v>
      </c>
      <c r="J43" s="13" t="str">
        <f t="shared" si="1"/>
        <v>ü</v>
      </c>
    </row>
    <row r="44" spans="1:10">
      <c r="A44" s="3" t="s">
        <v>42</v>
      </c>
      <c r="B44" s="4">
        <v>31000</v>
      </c>
      <c r="C44" s="4"/>
      <c r="D44" s="4"/>
      <c r="E44" s="4">
        <v>31000</v>
      </c>
      <c r="F44" s="4"/>
      <c r="G44" s="4">
        <v>31000</v>
      </c>
      <c r="I44" s="13" t="str">
        <f t="shared" si="0"/>
        <v>ü</v>
      </c>
      <c r="J44" s="13" t="str">
        <f t="shared" si="1"/>
        <v>ü</v>
      </c>
    </row>
    <row r="45" spans="1:10">
      <c r="A45" s="3" t="s">
        <v>43</v>
      </c>
      <c r="B45" s="4">
        <v>39510</v>
      </c>
      <c r="C45" s="4"/>
      <c r="D45" s="4"/>
      <c r="E45" s="4">
        <v>39510</v>
      </c>
      <c r="F45" s="4"/>
      <c r="G45" s="4">
        <v>39510</v>
      </c>
      <c r="I45" s="13" t="str">
        <f t="shared" si="0"/>
        <v>ü</v>
      </c>
      <c r="J45" s="13" t="str">
        <f t="shared" si="1"/>
        <v>ü</v>
      </c>
    </row>
    <row r="46" spans="1:10">
      <c r="A46" s="3" t="s">
        <v>58</v>
      </c>
      <c r="B46" s="4"/>
      <c r="C46" s="4"/>
      <c r="D46" s="4">
        <v>1139500685</v>
      </c>
      <c r="E46" s="4">
        <v>1139500685</v>
      </c>
      <c r="F46" s="10">
        <v>1139491195</v>
      </c>
      <c r="G46" s="4">
        <v>9490</v>
      </c>
      <c r="I46" s="13" t="str">
        <f t="shared" si="0"/>
        <v>ü</v>
      </c>
      <c r="J46" s="13" t="str">
        <f t="shared" si="1"/>
        <v>ü</v>
      </c>
    </row>
    <row r="47" spans="1:10">
      <c r="A47" s="3" t="s">
        <v>59</v>
      </c>
      <c r="B47" s="4"/>
      <c r="C47" s="4"/>
      <c r="D47" s="4">
        <v>6757463</v>
      </c>
      <c r="E47" s="4">
        <v>6757463</v>
      </c>
      <c r="F47" s="4"/>
      <c r="G47" s="4">
        <v>6757463</v>
      </c>
      <c r="I47" s="13" t="str">
        <f t="shared" si="0"/>
        <v>ü</v>
      </c>
      <c r="J47" s="13" t="str">
        <f t="shared" si="1"/>
        <v>ü</v>
      </c>
    </row>
    <row r="48" spans="1:10">
      <c r="A48" s="3" t="s">
        <v>60</v>
      </c>
      <c r="B48" s="4"/>
      <c r="C48" s="4"/>
      <c r="D48" s="4">
        <v>788062</v>
      </c>
      <c r="E48" s="4">
        <v>788062</v>
      </c>
      <c r="F48" s="4"/>
      <c r="G48" s="4">
        <v>788062</v>
      </c>
      <c r="I48" s="13" t="str">
        <f t="shared" si="0"/>
        <v>ü</v>
      </c>
      <c r="J48" s="13" t="str">
        <f t="shared" si="1"/>
        <v>ü</v>
      </c>
    </row>
    <row r="49" spans="1:10">
      <c r="A49" s="3" t="s">
        <v>61</v>
      </c>
      <c r="B49" s="4"/>
      <c r="C49" s="4"/>
      <c r="D49" s="4">
        <v>1173388</v>
      </c>
      <c r="E49" s="4">
        <v>1173388</v>
      </c>
      <c r="F49" s="4"/>
      <c r="G49" s="4">
        <v>1173388</v>
      </c>
      <c r="I49" s="13" t="str">
        <f t="shared" si="0"/>
        <v>ü</v>
      </c>
      <c r="J49" s="13" t="str">
        <f t="shared" si="1"/>
        <v>ü</v>
      </c>
    </row>
    <row r="50" spans="1:10">
      <c r="A50" s="3" t="s">
        <v>62</v>
      </c>
      <c r="B50" s="4"/>
      <c r="C50" s="4"/>
      <c r="D50" s="4">
        <v>1200902</v>
      </c>
      <c r="E50" s="4">
        <v>1200902</v>
      </c>
      <c r="F50" s="4"/>
      <c r="G50" s="4">
        <v>1200902</v>
      </c>
      <c r="I50" s="13" t="str">
        <f t="shared" si="0"/>
        <v>ü</v>
      </c>
      <c r="J50" s="13" t="str">
        <f t="shared" si="1"/>
        <v>ü</v>
      </c>
    </row>
    <row r="51" spans="1:10">
      <c r="A51" s="3" t="s">
        <v>63</v>
      </c>
      <c r="B51" s="4"/>
      <c r="C51" s="4"/>
      <c r="D51" s="4">
        <v>467111</v>
      </c>
      <c r="E51" s="4">
        <v>467111</v>
      </c>
      <c r="F51" s="4"/>
      <c r="G51" s="4">
        <v>467111</v>
      </c>
      <c r="I51" s="13" t="str">
        <f t="shared" si="0"/>
        <v>ü</v>
      </c>
      <c r="J51" s="13" t="str">
        <f t="shared" si="1"/>
        <v>ü</v>
      </c>
    </row>
    <row r="52" spans="1:10">
      <c r="A52" s="1" t="s">
        <v>44</v>
      </c>
      <c r="B52" s="2">
        <v>2570140</v>
      </c>
      <c r="C52" s="2"/>
      <c r="D52" s="2"/>
      <c r="E52" s="2">
        <v>2570140</v>
      </c>
      <c r="F52" s="2"/>
      <c r="G52" s="2">
        <v>2570140</v>
      </c>
      <c r="I52" s="13" t="str">
        <f t="shared" si="0"/>
        <v>ü</v>
      </c>
      <c r="J52" s="13" t="str">
        <f t="shared" si="1"/>
        <v>ü</v>
      </c>
    </row>
    <row r="53" spans="1:10">
      <c r="A53" s="3" t="s">
        <v>45</v>
      </c>
      <c r="B53" s="4">
        <v>124400</v>
      </c>
      <c r="C53" s="4"/>
      <c r="D53" s="4"/>
      <c r="E53" s="4">
        <v>124400</v>
      </c>
      <c r="F53" s="4"/>
      <c r="G53" s="4">
        <v>124400</v>
      </c>
      <c r="I53" s="13" t="str">
        <f t="shared" si="0"/>
        <v>ü</v>
      </c>
      <c r="J53" s="13" t="str">
        <f t="shared" si="1"/>
        <v>ü</v>
      </c>
    </row>
    <row r="54" spans="1:10">
      <c r="A54" s="3" t="s">
        <v>46</v>
      </c>
      <c r="B54" s="4">
        <v>2445740</v>
      </c>
      <c r="C54" s="4"/>
      <c r="D54" s="4"/>
      <c r="E54" s="4">
        <v>2445740</v>
      </c>
      <c r="F54" s="4"/>
      <c r="G54" s="4">
        <v>2445740</v>
      </c>
      <c r="I54" s="13" t="str">
        <f t="shared" si="0"/>
        <v>ü</v>
      </c>
      <c r="J54" s="13" t="str">
        <f t="shared" si="1"/>
        <v>ü</v>
      </c>
    </row>
    <row r="55" spans="1:10">
      <c r="A55" s="1" t="s">
        <v>47</v>
      </c>
      <c r="B55" s="2">
        <v>21499011</v>
      </c>
      <c r="C55" s="2"/>
      <c r="D55" s="2"/>
      <c r="E55" s="2">
        <v>21499011</v>
      </c>
      <c r="F55" s="2"/>
      <c r="G55" s="2">
        <v>21499011</v>
      </c>
      <c r="I55" s="13" t="str">
        <f t="shared" si="0"/>
        <v>ü</v>
      </c>
      <c r="J55" s="13" t="str">
        <f t="shared" si="1"/>
        <v>ü</v>
      </c>
    </row>
    <row r="56" spans="1:10">
      <c r="A56" s="3" t="s">
        <v>48</v>
      </c>
      <c r="B56" s="4">
        <v>5294633</v>
      </c>
      <c r="C56" s="4"/>
      <c r="D56" s="4"/>
      <c r="E56" s="4">
        <v>5294633</v>
      </c>
      <c r="F56" s="4"/>
      <c r="G56" s="4">
        <v>5294633</v>
      </c>
      <c r="I56" s="13" t="str">
        <f t="shared" si="0"/>
        <v>ü</v>
      </c>
      <c r="J56" s="13" t="str">
        <f t="shared" si="1"/>
        <v>ü</v>
      </c>
    </row>
    <row r="57" spans="1:10">
      <c r="A57" s="3" t="s">
        <v>49</v>
      </c>
      <c r="B57" s="4">
        <v>14216896</v>
      </c>
      <c r="C57" s="4"/>
      <c r="D57" s="4"/>
      <c r="E57" s="4">
        <v>14216896</v>
      </c>
      <c r="F57" s="4"/>
      <c r="G57" s="4">
        <v>14216896</v>
      </c>
      <c r="I57" s="13" t="str">
        <f t="shared" si="0"/>
        <v>ü</v>
      </c>
      <c r="J57" s="13" t="str">
        <f t="shared" si="1"/>
        <v>ü</v>
      </c>
    </row>
    <row r="58" spans="1:10">
      <c r="A58" s="3" t="s">
        <v>50</v>
      </c>
      <c r="B58" s="4">
        <v>107674</v>
      </c>
      <c r="C58" s="4"/>
      <c r="D58" s="4"/>
      <c r="E58" s="4">
        <v>107674</v>
      </c>
      <c r="F58" s="4"/>
      <c r="G58" s="4">
        <v>107674</v>
      </c>
      <c r="I58" s="13" t="str">
        <f t="shared" si="0"/>
        <v>ü</v>
      </c>
      <c r="J58" s="13" t="str">
        <f t="shared" si="1"/>
        <v>ü</v>
      </c>
    </row>
    <row r="59" spans="1:10">
      <c r="A59" s="3" t="s">
        <v>51</v>
      </c>
      <c r="B59" s="4">
        <v>1879748</v>
      </c>
      <c r="C59" s="4"/>
      <c r="D59" s="4"/>
      <c r="E59" s="4">
        <v>1879748</v>
      </c>
      <c r="F59" s="4"/>
      <c r="G59" s="4">
        <v>1879748</v>
      </c>
      <c r="I59" s="13" t="str">
        <f t="shared" si="0"/>
        <v>ü</v>
      </c>
      <c r="J59" s="13" t="str">
        <f t="shared" si="1"/>
        <v>ü</v>
      </c>
    </row>
    <row r="60" spans="1:10">
      <c r="A60" s="3" t="s">
        <v>52</v>
      </c>
      <c r="B60" s="4">
        <v>60</v>
      </c>
      <c r="C60" s="4"/>
      <c r="D60" s="4"/>
      <c r="E60" s="4">
        <v>60</v>
      </c>
      <c r="F60" s="4"/>
      <c r="G60" s="4">
        <v>60</v>
      </c>
      <c r="I60" s="13" t="str">
        <f t="shared" si="0"/>
        <v>ü</v>
      </c>
      <c r="J60" s="13" t="str">
        <f t="shared" si="1"/>
        <v>ü</v>
      </c>
    </row>
    <row r="61" spans="1:10">
      <c r="A61" s="1" t="s">
        <v>53</v>
      </c>
      <c r="B61" s="2">
        <v>2526738940</v>
      </c>
      <c r="C61" s="2"/>
      <c r="D61" s="2"/>
      <c r="E61" s="2">
        <v>2526738940</v>
      </c>
      <c r="F61" s="2"/>
      <c r="G61" s="2">
        <v>2526738940</v>
      </c>
      <c r="I61" s="13" t="str">
        <f t="shared" si="0"/>
        <v>ü</v>
      </c>
      <c r="J61" s="13" t="str">
        <f t="shared" si="1"/>
        <v>ü</v>
      </c>
    </row>
    <row r="62" spans="1:10">
      <c r="A62" s="3" t="s">
        <v>54</v>
      </c>
      <c r="B62" s="4">
        <v>2526738940</v>
      </c>
      <c r="C62" s="4"/>
      <c r="D62" s="4"/>
      <c r="E62" s="4">
        <v>2526738940</v>
      </c>
      <c r="F62" s="4"/>
      <c r="G62" s="4">
        <v>2526738940</v>
      </c>
      <c r="I62" s="13" t="str">
        <f t="shared" si="0"/>
        <v>ü</v>
      </c>
      <c r="J62" s="13" t="str">
        <f t="shared" si="1"/>
        <v>ü</v>
      </c>
    </row>
    <row r="63" spans="1:10">
      <c r="A63" s="1" t="s">
        <v>55</v>
      </c>
      <c r="B63" s="2">
        <v>693589371</v>
      </c>
      <c r="C63" s="2"/>
      <c r="D63" s="2"/>
      <c r="E63" s="2">
        <v>693589371</v>
      </c>
      <c r="F63" s="2"/>
      <c r="G63" s="2">
        <v>693589371</v>
      </c>
      <c r="I63" s="13" t="str">
        <f t="shared" si="0"/>
        <v>ü</v>
      </c>
      <c r="J63" s="13" t="str">
        <f t="shared" si="1"/>
        <v>ü</v>
      </c>
    </row>
    <row r="64" spans="1:10">
      <c r="A64" s="3" t="s">
        <v>56</v>
      </c>
      <c r="B64" s="4">
        <v>693589371</v>
      </c>
      <c r="C64" s="4"/>
      <c r="D64" s="4"/>
      <c r="E64" s="4">
        <v>693589371</v>
      </c>
      <c r="F64" s="4"/>
      <c r="G64" s="4">
        <v>693589371</v>
      </c>
      <c r="I64" s="13" t="str">
        <f t="shared" si="0"/>
        <v>ü</v>
      </c>
      <c r="J64" s="13" t="str">
        <f t="shared" si="1"/>
        <v>ü</v>
      </c>
    </row>
    <row r="65" spans="1:10">
      <c r="A65" s="1" t="s">
        <v>64</v>
      </c>
      <c r="B65" s="2">
        <v>4530</v>
      </c>
      <c r="C65" s="2"/>
      <c r="D65" s="2"/>
      <c r="E65" s="2">
        <v>4530</v>
      </c>
      <c r="F65" s="2"/>
      <c r="G65" s="2">
        <v>4530</v>
      </c>
      <c r="I65" s="13" t="str">
        <f t="shared" si="0"/>
        <v>ü</v>
      </c>
      <c r="J65" s="13" t="str">
        <f t="shared" si="1"/>
        <v>ü</v>
      </c>
    </row>
    <row r="66" spans="1:10">
      <c r="A66" s="3" t="s">
        <v>65</v>
      </c>
      <c r="B66" s="4">
        <v>4530</v>
      </c>
      <c r="C66" s="4"/>
      <c r="D66" s="4"/>
      <c r="E66" s="4">
        <v>4530</v>
      </c>
      <c r="F66" s="4"/>
      <c r="G66" s="4">
        <v>4530</v>
      </c>
      <c r="I66" s="13" t="str">
        <f t="shared" si="0"/>
        <v>ü</v>
      </c>
      <c r="J66" s="13" t="str">
        <f t="shared" si="1"/>
        <v>ü</v>
      </c>
    </row>
    <row r="67" spans="1:10">
      <c r="A67" s="1" t="s">
        <v>66</v>
      </c>
      <c r="B67" s="2">
        <v>209606</v>
      </c>
      <c r="C67" s="2"/>
      <c r="D67" s="2"/>
      <c r="E67" s="2">
        <v>209606</v>
      </c>
      <c r="F67" s="2"/>
      <c r="G67" s="2">
        <v>209606</v>
      </c>
      <c r="I67" s="13" t="str">
        <f t="shared" si="0"/>
        <v>ü</v>
      </c>
      <c r="J67" s="13" t="str">
        <f t="shared" si="1"/>
        <v>ü</v>
      </c>
    </row>
    <row r="68" spans="1:10">
      <c r="A68" s="3" t="s">
        <v>67</v>
      </c>
      <c r="B68" s="4">
        <v>209606</v>
      </c>
      <c r="C68" s="4"/>
      <c r="D68" s="4"/>
      <c r="E68" s="4">
        <v>209606</v>
      </c>
      <c r="F68" s="4"/>
      <c r="G68" s="4">
        <v>209606</v>
      </c>
      <c r="I68" s="13" t="str">
        <f t="shared" si="0"/>
        <v>ü</v>
      </c>
      <c r="J68" s="13" t="str">
        <f t="shared" si="1"/>
        <v>ü</v>
      </c>
    </row>
    <row r="69" spans="1:10">
      <c r="A69" s="1" t="s">
        <v>68</v>
      </c>
      <c r="B69" s="2">
        <v>48229136</v>
      </c>
      <c r="C69" s="2"/>
      <c r="D69" s="2"/>
      <c r="E69" s="2">
        <v>48229136</v>
      </c>
      <c r="F69" s="2"/>
      <c r="G69" s="2">
        <v>48229136</v>
      </c>
      <c r="I69" s="13" t="str">
        <f t="shared" ref="I69:I73" si="2">IF(SUM(B69:D69)=E69,"ü","N")</f>
        <v>ü</v>
      </c>
      <c r="J69" s="13" t="str">
        <f t="shared" ref="J69:J73" si="3">IF(E69-F69=G69,"ü","N")</f>
        <v>ü</v>
      </c>
    </row>
    <row r="70" spans="1:10">
      <c r="A70" s="3" t="s">
        <v>69</v>
      </c>
      <c r="B70" s="4">
        <v>48229136</v>
      </c>
      <c r="C70" s="4"/>
      <c r="D70" s="4"/>
      <c r="E70" s="4">
        <v>48229136</v>
      </c>
      <c r="F70" s="4"/>
      <c r="G70" s="4">
        <v>48229136</v>
      </c>
      <c r="I70" s="13" t="str">
        <f t="shared" si="2"/>
        <v>ü</v>
      </c>
      <c r="J70" s="13" t="str">
        <f t="shared" si="3"/>
        <v>ü</v>
      </c>
    </row>
    <row r="71" spans="1:10">
      <c r="A71" s="1" t="s">
        <v>70</v>
      </c>
      <c r="B71" s="2">
        <v>138600</v>
      </c>
      <c r="C71" s="2"/>
      <c r="D71" s="2"/>
      <c r="E71" s="2">
        <v>138600</v>
      </c>
      <c r="F71" s="2"/>
      <c r="G71" s="2">
        <v>138600</v>
      </c>
      <c r="I71" s="13" t="str">
        <f t="shared" si="2"/>
        <v>ü</v>
      </c>
      <c r="J71" s="13" t="str">
        <f t="shared" si="3"/>
        <v>ü</v>
      </c>
    </row>
    <row r="72" spans="1:10" ht="13.5" thickBot="1">
      <c r="A72" s="5" t="s">
        <v>71</v>
      </c>
      <c r="B72" s="6">
        <v>138600</v>
      </c>
      <c r="C72" s="6"/>
      <c r="D72" s="6"/>
      <c r="E72" s="6">
        <v>138600</v>
      </c>
      <c r="F72" s="6"/>
      <c r="G72" s="6">
        <v>138600</v>
      </c>
      <c r="I72" s="13" t="str">
        <f t="shared" si="2"/>
        <v>ü</v>
      </c>
      <c r="J72" s="13" t="str">
        <f t="shared" si="3"/>
        <v>ü</v>
      </c>
    </row>
    <row r="73" spans="1:10" ht="13.5" thickTop="1">
      <c r="A73" s="7" t="s">
        <v>72</v>
      </c>
      <c r="B73" s="8">
        <v>3384430275</v>
      </c>
      <c r="C73" s="8">
        <v>13803097</v>
      </c>
      <c r="D73" s="8">
        <v>1149887611</v>
      </c>
      <c r="E73" s="8">
        <v>4548120983</v>
      </c>
      <c r="F73" s="8">
        <v>1151514445</v>
      </c>
      <c r="G73" s="8">
        <v>3396606538</v>
      </c>
      <c r="I73" s="13" t="str">
        <f t="shared" si="2"/>
        <v>ü</v>
      </c>
      <c r="J73" s="13" t="str">
        <f t="shared" si="3"/>
        <v>ü</v>
      </c>
    </row>
    <row r="74" spans="1:10">
      <c r="B74" s="13" t="str">
        <f>IF(B73=B4+B12+B18+B24+B26+B32+B36+B40+B52+B55+B61+B63+B65+B67+B69+B71,"ü","N")</f>
        <v>ü</v>
      </c>
      <c r="C74" s="13" t="str">
        <f t="shared" ref="C74:G74" si="4">IF(C73=C4+C12+C18+C24+C26+C32+C36+C40+C52+C55+C61+C63+C65+C67+C69+C71,"ü","N")</f>
        <v>ü</v>
      </c>
      <c r="D74" s="13" t="str">
        <f t="shared" si="4"/>
        <v>ü</v>
      </c>
      <c r="E74" s="13" t="str">
        <f t="shared" si="4"/>
        <v>ü</v>
      </c>
      <c r="F74" s="13" t="str">
        <f t="shared" si="4"/>
        <v>ü</v>
      </c>
      <c r="G74" s="13" t="str">
        <f t="shared" si="4"/>
        <v>ü</v>
      </c>
    </row>
  </sheetData>
  <mergeCells count="2">
    <mergeCell ref="A1:G1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orgànica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2014-06-06T07:13:51Z</dcterms:created>
  <dcterms:modified xsi:type="dcterms:W3CDTF">2014-07-25T11:09:11Z</dcterms:modified>
</cp:coreProperties>
</file>