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partides'!$A$3:$AE$10</definedName>
  </definedNames>
  <calcPr calcId="125725"/>
</workbook>
</file>

<file path=xl/calcChain.xml><?xml version="1.0" encoding="utf-8"?>
<calcChain xmlns="http://schemas.openxmlformats.org/spreadsheetml/2006/main">
  <c r="AE14" i="1"/>
  <c r="AD14"/>
  <c r="AC14"/>
  <c r="AB14"/>
  <c r="AA14"/>
  <c r="Z14"/>
  <c r="Y14"/>
  <c r="X14"/>
  <c r="W14"/>
  <c r="V14"/>
  <c r="U14"/>
  <c r="T14"/>
  <c r="S14"/>
  <c r="R14"/>
  <c r="Q14"/>
  <c r="P14"/>
  <c r="O14"/>
  <c r="N14"/>
  <c r="AE11"/>
  <c r="AD11"/>
  <c r="AC11"/>
  <c r="AB11"/>
  <c r="AA11"/>
  <c r="Z11"/>
  <c r="Y11"/>
  <c r="X11"/>
  <c r="W11"/>
  <c r="V11"/>
  <c r="U11"/>
  <c r="T11"/>
  <c r="S11"/>
  <c r="R11"/>
  <c r="Q11"/>
  <c r="P11"/>
  <c r="O11"/>
  <c r="N11"/>
</calcChain>
</file>

<file path=xl/sharedStrings.xml><?xml version="1.0" encoding="utf-8"?>
<sst xmlns="http://schemas.openxmlformats.org/spreadsheetml/2006/main" count="131" uniqueCount="80">
  <si>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</si>
  <si>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</si>
  <si>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</si>
  <si>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</si>
  <si>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</si>
  <si>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</si>
  <si>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</si>
  <si>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</si>
  <si>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</si>
  <si>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</si>
  <si>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</si>
  <si>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</si>
  <si>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</si>
  <si>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</si>
  <si>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</si>
  <si>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INGRESSOS</t>
  </si>
  <si>
    <t>TOTAL/SUBTOTAL</t>
  </si>
  <si>
    <t>2009/ATIB00/I/50001/33901/0000/00000</t>
  </si>
  <si>
    <t>2009/ATIB00/I/50001/38100/0000/00000</t>
  </si>
  <si>
    <t>2009/ATIB00/I/50001/39100/0000/00000</t>
  </si>
  <si>
    <t>2009/ATIB00/I/50001/39101/0000/00000</t>
  </si>
  <si>
    <t>2009/ATIB00/I/50001/45000/0000/00000</t>
  </si>
  <si>
    <t>2009/ATIB00/I/50001/52099/0000/00000</t>
  </si>
  <si>
    <t>2009/ATIB00/I/50001/75000/0000/00000</t>
  </si>
  <si>
    <t>38.- Reintegraments d'operacions corrents</t>
  </si>
  <si>
    <t>381.- Reintegraments del pressupost corrent</t>
  </si>
  <si>
    <t>38100.- Reintegraments del pressupost corrent</t>
  </si>
  <si>
    <t>39.- Altres ingressos</t>
  </si>
  <si>
    <t>33.- Venda de béns</t>
  </si>
  <si>
    <t>7.- Transferències de capital</t>
  </si>
  <si>
    <t>391.- Recàrrecs i multes</t>
  </si>
  <si>
    <t>4.- Transferències corrents</t>
  </si>
  <si>
    <t>5.- Ingressos patrimonials</t>
  </si>
  <si>
    <t>339.- Venda d'altres béns</t>
  </si>
  <si>
    <t>39101.- Interessos de demora</t>
  </si>
  <si>
    <t>33901.- Venda d'impresos</t>
  </si>
  <si>
    <t>39100.- Recàrrecs de constrenyiment</t>
  </si>
  <si>
    <t>52.- Interessos de dipòsits</t>
  </si>
  <si>
    <t>520.- Interessos de comptes bancàries</t>
  </si>
  <si>
    <t>52099.- Altres interessos de comptes bancaris</t>
  </si>
  <si>
    <t>3.- Taxes, prestació de serveis i altres ingressos</t>
  </si>
  <si>
    <t>45.- De comunitats autònomes</t>
  </si>
  <si>
    <t>450.- De la CAIB</t>
  </si>
  <si>
    <t>45000.- De la CAIB</t>
  </si>
  <si>
    <t>75.- De comunitats autònomes</t>
  </si>
  <si>
    <t>750.- De la CAIB</t>
  </si>
  <si>
    <t>75000.- De la CAIB</t>
  </si>
  <si>
    <t>14.- Economia, Hisenda i Innovació</t>
  </si>
  <si>
    <t>50.- Agència Tributària de les IB</t>
  </si>
  <si>
    <t>500.- Agència Tributària de les IB</t>
  </si>
  <si>
    <t>CAIB</t>
  </si>
  <si>
    <t>ATIB</t>
  </si>
  <si>
    <t>1.- Operacions no financeres</t>
  </si>
  <si>
    <t>A.- Operacions corrents</t>
  </si>
  <si>
    <t>B.- Operacions de capital</t>
  </si>
  <si>
    <t>1.- Transferències internes</t>
  </si>
  <si>
    <t>0.- Consolidable</t>
  </si>
  <si>
    <t>PP.GG. DE LA COMUNITAT AUTÒNOMA ILLES BALEARS 2009. AGÈNCIA TRIBUTÀRIA DE ELS ILLES BALEARS</t>
  </si>
  <si>
    <t>Crèdit inicial i modificacions de crèdit</t>
  </si>
  <si>
    <t>Crèdit definitiu i execució del pressupost</t>
  </si>
  <si>
    <t>Inicial</t>
  </si>
  <si>
    <t>Crèdit ext.</t>
  </si>
  <si>
    <t>Sup. de crèdit</t>
  </si>
  <si>
    <t>Amp. de crèdit</t>
  </si>
  <si>
    <t>Gen. de crèdit</t>
  </si>
  <si>
    <t>Inc. de crèdit</t>
  </si>
  <si>
    <t>Rect. de crèdit</t>
  </si>
  <si>
    <t>Total mod.</t>
  </si>
  <si>
    <t>Definitiu</t>
  </si>
  <si>
    <t>Cnt. íntegre</t>
  </si>
  <si>
    <t>Anul.lacions</t>
  </si>
  <si>
    <t>Cnt. líquid</t>
  </si>
  <si>
    <t>Rec. íntegra</t>
  </si>
  <si>
    <t>Devolucions</t>
  </si>
  <si>
    <t>Rec. líquida</t>
  </si>
  <si>
    <t>Altres dates</t>
  </si>
  <si>
    <t>Pendent cob.</t>
  </si>
  <si>
    <t>Drets rec. nets</t>
  </si>
  <si>
    <t>Ver. total</t>
  </si>
  <si>
    <t>Dades CG ATIB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</si>
</sst>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-0.249977111117893"/>
        <bgColor theme="8" tint="-0.249977111117893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4" fontId="4" fillId="4" borderId="9" applyNumberFormat="0" applyProtection="0">
      <alignment horizontal="right" vertical="center"/>
    </xf>
  </cellStyleXfs>
  <cellXfs count="21">
    <xf numFmtId="0" fontId="0" fillId="0" borderId="0" xfId="0"/>
    <xf numFmtId="0" fontId="2" fillId="0" borderId="0" xfId="0" applyFont="1"/>
    <xf numFmtId="0" fontId="1" fillId="2" borderId="2" xfId="0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/>
    <xf numFmtId="0" fontId="3" fillId="3" borderId="5" xfId="0" applyFont="1" applyFill="1" applyBorder="1"/>
    <xf numFmtId="4" fontId="3" fillId="3" borderId="5" xfId="0" applyNumberFormat="1" applyFont="1" applyFill="1" applyBorder="1"/>
    <xf numFmtId="4" fontId="1" fillId="2" borderId="8" xfId="0" applyNumberFormat="1" applyFont="1" applyFill="1" applyBorder="1"/>
    <xf numFmtId="4" fontId="2" fillId="0" borderId="0" xfId="0" applyNumberFormat="1" applyFont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1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</cellXfs>
  <cellStyles count="2">
    <cellStyle name="Normal" xfId="0" builtinId="0"/>
    <cellStyle name="SAPBEXstd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showZeros="0" tabSelected="1" workbookViewId="0">
      <selection activeCell="A2" sqref="A2"/>
    </sheetView>
  </sheetViews>
  <sheetFormatPr baseColWidth="10" defaultRowHeight="12"/>
  <cols>
    <col min="1" max="1" width="32" style="1" bestFit="1" customWidth="1"/>
    <col min="2" max="13" width="6.7109375" style="1" customWidth="1"/>
    <col min="14" max="31" width="13.7109375" style="8" customWidth="1"/>
    <col min="32" max="16384" width="11.42578125" style="1"/>
  </cols>
  <sheetData>
    <row r="1" spans="1:31" ht="12.75" thickBot="1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thickBot="1">
      <c r="A2" s="2" t="s">
        <v>15</v>
      </c>
      <c r="B2" s="10" t="s">
        <v>0</v>
      </c>
      <c r="C2" s="10"/>
      <c r="D2" s="10"/>
      <c r="E2" s="10"/>
      <c r="F2" s="10"/>
      <c r="G2" s="10" t="s">
        <v>1</v>
      </c>
      <c r="H2" s="10"/>
      <c r="I2" s="10"/>
      <c r="J2" s="10"/>
      <c r="K2" s="10"/>
      <c r="L2" s="10"/>
      <c r="M2" s="10"/>
      <c r="N2" s="11" t="s">
        <v>58</v>
      </c>
      <c r="O2" s="11"/>
      <c r="P2" s="11"/>
      <c r="Q2" s="11"/>
      <c r="R2" s="11"/>
      <c r="S2" s="11"/>
      <c r="T2" s="11"/>
      <c r="U2" s="11"/>
      <c r="V2" s="11" t="s">
        <v>59</v>
      </c>
      <c r="W2" s="11"/>
      <c r="X2" s="11"/>
      <c r="Y2" s="11"/>
      <c r="Z2" s="11"/>
      <c r="AA2" s="11"/>
      <c r="AB2" s="11"/>
      <c r="AC2" s="11"/>
      <c r="AD2" s="11"/>
      <c r="AE2" s="11"/>
    </row>
    <row r="3" spans="1:31" ht="12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5" t="s">
        <v>60</v>
      </c>
      <c r="O3" s="15" t="s">
        <v>61</v>
      </c>
      <c r="P3" s="15" t="s">
        <v>62</v>
      </c>
      <c r="Q3" s="15" t="s">
        <v>63</v>
      </c>
      <c r="R3" s="15" t="s">
        <v>64</v>
      </c>
      <c r="S3" s="15" t="s">
        <v>65</v>
      </c>
      <c r="T3" s="15" t="s">
        <v>66</v>
      </c>
      <c r="U3" s="15" t="s">
        <v>67</v>
      </c>
      <c r="V3" s="15" t="s">
        <v>68</v>
      </c>
      <c r="W3" s="15" t="s">
        <v>69</v>
      </c>
      <c r="X3" s="16" t="s">
        <v>70</v>
      </c>
      <c r="Y3" s="15" t="s">
        <v>71</v>
      </c>
      <c r="Z3" s="15" t="s">
        <v>72</v>
      </c>
      <c r="AA3" s="16" t="s">
        <v>73</v>
      </c>
      <c r="AB3" s="15" t="s">
        <v>74</v>
      </c>
      <c r="AC3" s="15" t="s">
        <v>75</v>
      </c>
      <c r="AD3" s="16" t="s">
        <v>76</v>
      </c>
      <c r="AE3" s="16" t="s">
        <v>77</v>
      </c>
    </row>
    <row r="4" spans="1:31">
      <c r="A4" s="5" t="s">
        <v>17</v>
      </c>
      <c r="B4" s="5" t="s">
        <v>50</v>
      </c>
      <c r="C4" s="5" t="s">
        <v>51</v>
      </c>
      <c r="D4" s="5" t="s">
        <v>47</v>
      </c>
      <c r="E4" s="5" t="s">
        <v>48</v>
      </c>
      <c r="F4" s="5" t="s">
        <v>49</v>
      </c>
      <c r="G4" s="5" t="s">
        <v>52</v>
      </c>
      <c r="H4" s="5" t="s">
        <v>53</v>
      </c>
      <c r="I4" s="5" t="s">
        <v>56</v>
      </c>
      <c r="J4" s="5" t="s">
        <v>40</v>
      </c>
      <c r="K4" s="5" t="s">
        <v>28</v>
      </c>
      <c r="L4" s="5" t="s">
        <v>33</v>
      </c>
      <c r="M4" s="5" t="s">
        <v>35</v>
      </c>
      <c r="N4" s="6">
        <v>400</v>
      </c>
      <c r="O4" s="6"/>
      <c r="P4" s="6"/>
      <c r="Q4" s="6"/>
      <c r="R4" s="6"/>
      <c r="S4" s="6"/>
      <c r="T4" s="6"/>
      <c r="U4" s="6"/>
      <c r="V4" s="6">
        <v>400</v>
      </c>
      <c r="W4" s="6">
        <v>57.45</v>
      </c>
      <c r="X4" s="6"/>
      <c r="Y4" s="6">
        <v>57.45</v>
      </c>
      <c r="Z4" s="6">
        <v>57.45</v>
      </c>
      <c r="AA4" s="6"/>
      <c r="AB4" s="6">
        <v>57.45</v>
      </c>
      <c r="AC4" s="6"/>
      <c r="AD4" s="6"/>
      <c r="AE4" s="6">
        <v>57.45</v>
      </c>
    </row>
    <row r="5" spans="1:31">
      <c r="A5" s="5" t="s">
        <v>18</v>
      </c>
      <c r="B5" s="5" t="s">
        <v>50</v>
      </c>
      <c r="C5" s="5" t="s">
        <v>51</v>
      </c>
      <c r="D5" s="5" t="s">
        <v>47</v>
      </c>
      <c r="E5" s="5" t="s">
        <v>48</v>
      </c>
      <c r="F5" s="5" t="s">
        <v>49</v>
      </c>
      <c r="G5" s="5" t="s">
        <v>52</v>
      </c>
      <c r="H5" s="5" t="s">
        <v>53</v>
      </c>
      <c r="I5" s="5" t="s">
        <v>56</v>
      </c>
      <c r="J5" s="5" t="s">
        <v>40</v>
      </c>
      <c r="K5" s="5" t="s">
        <v>24</v>
      </c>
      <c r="L5" s="5" t="s">
        <v>25</v>
      </c>
      <c r="M5" s="5" t="s">
        <v>26</v>
      </c>
      <c r="N5" s="6"/>
      <c r="O5" s="6"/>
      <c r="P5" s="6"/>
      <c r="Q5" s="6"/>
      <c r="R5" s="6">
        <v>742.85</v>
      </c>
      <c r="S5" s="6"/>
      <c r="T5" s="6"/>
      <c r="U5" s="6">
        <v>742.85</v>
      </c>
      <c r="V5" s="6">
        <v>742.85</v>
      </c>
      <c r="W5" s="6">
        <v>4063.33</v>
      </c>
      <c r="X5" s="6"/>
      <c r="Y5" s="6">
        <v>4063.33</v>
      </c>
      <c r="Z5" s="6">
        <v>4063.33</v>
      </c>
      <c r="AA5" s="6"/>
      <c r="AB5" s="6">
        <v>4063.33</v>
      </c>
      <c r="AC5" s="6"/>
      <c r="AD5" s="6"/>
      <c r="AE5" s="6">
        <v>4063.33</v>
      </c>
    </row>
    <row r="6" spans="1:31">
      <c r="A6" s="5" t="s">
        <v>19</v>
      </c>
      <c r="B6" s="5" t="s">
        <v>50</v>
      </c>
      <c r="C6" s="5" t="s">
        <v>51</v>
      </c>
      <c r="D6" s="5" t="s">
        <v>47</v>
      </c>
      <c r="E6" s="5" t="s">
        <v>48</v>
      </c>
      <c r="F6" s="5" t="s">
        <v>49</v>
      </c>
      <c r="G6" s="5" t="s">
        <v>52</v>
      </c>
      <c r="H6" s="5" t="s">
        <v>53</v>
      </c>
      <c r="I6" s="5" t="s">
        <v>56</v>
      </c>
      <c r="J6" s="5" t="s">
        <v>40</v>
      </c>
      <c r="K6" s="5" t="s">
        <v>27</v>
      </c>
      <c r="L6" s="5" t="s">
        <v>30</v>
      </c>
      <c r="M6" s="5" t="s">
        <v>36</v>
      </c>
      <c r="N6" s="6">
        <v>840000</v>
      </c>
      <c r="O6" s="6"/>
      <c r="P6" s="6"/>
      <c r="Q6" s="6"/>
      <c r="R6" s="6"/>
      <c r="S6" s="6"/>
      <c r="T6" s="6"/>
      <c r="U6" s="6"/>
      <c r="V6" s="6">
        <v>840000</v>
      </c>
      <c r="W6" s="6"/>
      <c r="X6" s="6"/>
      <c r="Y6" s="6"/>
      <c r="Z6" s="6"/>
      <c r="AA6" s="6"/>
      <c r="AB6" s="6"/>
      <c r="AC6" s="6"/>
      <c r="AD6" s="6"/>
      <c r="AE6" s="6"/>
    </row>
    <row r="7" spans="1:31">
      <c r="A7" s="5" t="s">
        <v>20</v>
      </c>
      <c r="B7" s="5" t="s">
        <v>50</v>
      </c>
      <c r="C7" s="5" t="s">
        <v>51</v>
      </c>
      <c r="D7" s="5" t="s">
        <v>47</v>
      </c>
      <c r="E7" s="5" t="s">
        <v>48</v>
      </c>
      <c r="F7" s="5" t="s">
        <v>49</v>
      </c>
      <c r="G7" s="5" t="s">
        <v>52</v>
      </c>
      <c r="H7" s="5" t="s">
        <v>53</v>
      </c>
      <c r="I7" s="5" t="s">
        <v>56</v>
      </c>
      <c r="J7" s="5" t="s">
        <v>40</v>
      </c>
      <c r="K7" s="5" t="s">
        <v>27</v>
      </c>
      <c r="L7" s="5" t="s">
        <v>30</v>
      </c>
      <c r="M7" s="5" t="s">
        <v>34</v>
      </c>
      <c r="N7" s="6">
        <v>900000</v>
      </c>
      <c r="O7" s="6"/>
      <c r="P7" s="6"/>
      <c r="Q7" s="6"/>
      <c r="R7" s="6"/>
      <c r="S7" s="6"/>
      <c r="T7" s="6"/>
      <c r="U7" s="6"/>
      <c r="V7" s="6">
        <v>900000</v>
      </c>
      <c r="W7" s="6"/>
      <c r="X7" s="6"/>
      <c r="Y7" s="6"/>
      <c r="Z7" s="6"/>
      <c r="AA7" s="6"/>
      <c r="AB7" s="6"/>
      <c r="AC7" s="6"/>
      <c r="AD7" s="6"/>
      <c r="AE7" s="6"/>
    </row>
    <row r="8" spans="1:31">
      <c r="A8" s="5" t="s">
        <v>21</v>
      </c>
      <c r="B8" s="5" t="s">
        <v>50</v>
      </c>
      <c r="C8" s="5" t="s">
        <v>51</v>
      </c>
      <c r="D8" s="5" t="s">
        <v>47</v>
      </c>
      <c r="E8" s="5" t="s">
        <v>48</v>
      </c>
      <c r="F8" s="5" t="s">
        <v>49</v>
      </c>
      <c r="G8" s="5" t="s">
        <v>52</v>
      </c>
      <c r="H8" s="5" t="s">
        <v>53</v>
      </c>
      <c r="I8" s="5" t="s">
        <v>55</v>
      </c>
      <c r="J8" s="5" t="s">
        <v>31</v>
      </c>
      <c r="K8" s="5" t="s">
        <v>41</v>
      </c>
      <c r="L8" s="5" t="s">
        <v>42</v>
      </c>
      <c r="M8" s="5" t="s">
        <v>43</v>
      </c>
      <c r="N8" s="6">
        <v>12944608</v>
      </c>
      <c r="O8" s="6"/>
      <c r="P8" s="6"/>
      <c r="Q8" s="6"/>
      <c r="R8" s="6"/>
      <c r="S8" s="6"/>
      <c r="T8" s="6"/>
      <c r="U8" s="6"/>
      <c r="V8" s="6">
        <v>12944608</v>
      </c>
      <c r="W8" s="6">
        <v>14443622.189999999</v>
      </c>
      <c r="X8" s="6"/>
      <c r="Y8" s="6">
        <v>14443622.189999999</v>
      </c>
      <c r="Z8" s="6">
        <v>12944608</v>
      </c>
      <c r="AA8" s="6"/>
      <c r="AB8" s="6">
        <v>12944608</v>
      </c>
      <c r="AC8" s="6"/>
      <c r="AD8" s="6">
        <v>1499014.19</v>
      </c>
      <c r="AE8" s="6">
        <v>14443622.189999999</v>
      </c>
    </row>
    <row r="9" spans="1:31">
      <c r="A9" s="5" t="s">
        <v>22</v>
      </c>
      <c r="B9" s="5" t="s">
        <v>50</v>
      </c>
      <c r="C9" s="5" t="s">
        <v>51</v>
      </c>
      <c r="D9" s="5" t="s">
        <v>47</v>
      </c>
      <c r="E9" s="5" t="s">
        <v>48</v>
      </c>
      <c r="F9" s="5" t="s">
        <v>49</v>
      </c>
      <c r="G9" s="5" t="s">
        <v>52</v>
      </c>
      <c r="H9" s="5" t="s">
        <v>53</v>
      </c>
      <c r="I9" s="5" t="s">
        <v>56</v>
      </c>
      <c r="J9" s="5" t="s">
        <v>32</v>
      </c>
      <c r="K9" s="5" t="s">
        <v>37</v>
      </c>
      <c r="L9" s="5" t="s">
        <v>38</v>
      </c>
      <c r="M9" s="5" t="s">
        <v>39</v>
      </c>
      <c r="N9" s="6"/>
      <c r="O9" s="6"/>
      <c r="P9" s="6"/>
      <c r="Q9" s="6"/>
      <c r="R9" s="6"/>
      <c r="S9" s="6"/>
      <c r="T9" s="6"/>
      <c r="U9" s="6"/>
      <c r="V9" s="6"/>
      <c r="W9" s="6">
        <v>111655.69</v>
      </c>
      <c r="X9" s="6"/>
      <c r="Y9" s="6">
        <v>111655.69</v>
      </c>
      <c r="Z9" s="6">
        <v>111655.69</v>
      </c>
      <c r="AA9" s="6"/>
      <c r="AB9" s="6">
        <v>111655.69</v>
      </c>
      <c r="AC9" s="6"/>
      <c r="AD9" s="6"/>
      <c r="AE9" s="6">
        <v>111655.69</v>
      </c>
    </row>
    <row r="10" spans="1:31">
      <c r="A10" s="5" t="s">
        <v>23</v>
      </c>
      <c r="B10" s="5" t="s">
        <v>50</v>
      </c>
      <c r="C10" s="5" t="s">
        <v>51</v>
      </c>
      <c r="D10" s="5" t="s">
        <v>47</v>
      </c>
      <c r="E10" s="5" t="s">
        <v>48</v>
      </c>
      <c r="F10" s="5" t="s">
        <v>49</v>
      </c>
      <c r="G10" s="5" t="s">
        <v>52</v>
      </c>
      <c r="H10" s="5" t="s">
        <v>54</v>
      </c>
      <c r="I10" s="5" t="s">
        <v>55</v>
      </c>
      <c r="J10" s="5" t="s">
        <v>29</v>
      </c>
      <c r="K10" s="5" t="s">
        <v>44</v>
      </c>
      <c r="L10" s="5" t="s">
        <v>45</v>
      </c>
      <c r="M10" s="5" t="s">
        <v>46</v>
      </c>
      <c r="N10" s="6">
        <v>1200000</v>
      </c>
      <c r="O10" s="6"/>
      <c r="P10" s="6"/>
      <c r="Q10" s="6"/>
      <c r="R10" s="6">
        <v>150000</v>
      </c>
      <c r="S10" s="6"/>
      <c r="T10" s="6"/>
      <c r="U10" s="6">
        <v>150000</v>
      </c>
      <c r="V10" s="6">
        <v>1350000</v>
      </c>
      <c r="W10" s="6">
        <v>1350000</v>
      </c>
      <c r="X10" s="6"/>
      <c r="Y10" s="6">
        <v>1350000</v>
      </c>
      <c r="Z10" s="6">
        <v>1350000</v>
      </c>
      <c r="AA10" s="6"/>
      <c r="AB10" s="6">
        <v>1350000</v>
      </c>
      <c r="AC10" s="6"/>
      <c r="AD10" s="6"/>
      <c r="AE10" s="6">
        <v>1350000</v>
      </c>
    </row>
    <row r="11" spans="1:31" ht="12.75" thickBot="1">
      <c r="A11" s="12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7">
        <f t="shared" ref="N11:AE11" si="0">SUBTOTAL(9,N4:N10)</f>
        <v>15885008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150742.85</v>
      </c>
      <c r="S11" s="7">
        <f t="shared" si="0"/>
        <v>0</v>
      </c>
      <c r="T11" s="7">
        <f t="shared" si="0"/>
        <v>0</v>
      </c>
      <c r="U11" s="7">
        <f t="shared" si="0"/>
        <v>150742.85</v>
      </c>
      <c r="V11" s="7">
        <f t="shared" si="0"/>
        <v>16035750.85</v>
      </c>
      <c r="W11" s="7">
        <f t="shared" si="0"/>
        <v>15909398.659999998</v>
      </c>
      <c r="X11" s="7">
        <f t="shared" si="0"/>
        <v>0</v>
      </c>
      <c r="Y11" s="7">
        <f t="shared" si="0"/>
        <v>15909398.659999998</v>
      </c>
      <c r="Z11" s="7">
        <f t="shared" si="0"/>
        <v>14410384.469999999</v>
      </c>
      <c r="AA11" s="7">
        <f t="shared" si="0"/>
        <v>0</v>
      </c>
      <c r="AB11" s="7">
        <f t="shared" si="0"/>
        <v>14410384.469999999</v>
      </c>
      <c r="AC11" s="7">
        <f t="shared" si="0"/>
        <v>0</v>
      </c>
      <c r="AD11" s="7">
        <f t="shared" si="0"/>
        <v>1499014.19</v>
      </c>
      <c r="AE11" s="7">
        <f t="shared" si="0"/>
        <v>15909398.659999998</v>
      </c>
    </row>
    <row r="12" spans="1:31" ht="12.75" thickBot="1"/>
    <row r="13" spans="1:31" ht="12.75" thickBot="1">
      <c r="L13" s="17" t="s">
        <v>79</v>
      </c>
      <c r="M13" s="18"/>
      <c r="N13" s="19">
        <v>15885008</v>
      </c>
      <c r="O13" s="19">
        <v>0</v>
      </c>
      <c r="P13" s="19">
        <v>0</v>
      </c>
      <c r="Q13" s="19">
        <v>0</v>
      </c>
      <c r="R13" s="19">
        <v>150742.85</v>
      </c>
      <c r="S13" s="19">
        <v>0</v>
      </c>
      <c r="T13" s="19">
        <v>0</v>
      </c>
      <c r="U13" s="19">
        <v>150742.85</v>
      </c>
      <c r="V13" s="19">
        <v>16035750.85</v>
      </c>
      <c r="W13" s="19">
        <v>15909398.66</v>
      </c>
      <c r="X13" s="19">
        <v>0</v>
      </c>
      <c r="Y13" s="19">
        <v>15909398.66</v>
      </c>
      <c r="Z13" s="19">
        <v>14410384.470000001</v>
      </c>
      <c r="AA13" s="19">
        <v>0</v>
      </c>
      <c r="AB13" s="19">
        <v>14410384.470000001</v>
      </c>
      <c r="AC13" s="19">
        <v>0</v>
      </c>
      <c r="AD13" s="19">
        <v>1499014.19</v>
      </c>
      <c r="AE13" s="19">
        <v>15909398.66</v>
      </c>
    </row>
    <row r="14" spans="1:31" ht="12.75" thickBot="1">
      <c r="L14" s="17" t="s">
        <v>78</v>
      </c>
      <c r="M14" s="18"/>
      <c r="N14" s="20" t="str">
        <f>IF(ROUND(N11,2)=ROUND(N13,2),"ü","N")</f>
        <v>ü</v>
      </c>
      <c r="O14" s="20" t="str">
        <f t="shared" ref="O14:AE14" si="1">IF(ROUND(O11,2)=ROUND(O13,2),"ü","N")</f>
        <v>ü</v>
      </c>
      <c r="P14" s="20" t="str">
        <f t="shared" si="1"/>
        <v>ü</v>
      </c>
      <c r="Q14" s="20" t="str">
        <f t="shared" si="1"/>
        <v>ü</v>
      </c>
      <c r="R14" s="20" t="str">
        <f t="shared" si="1"/>
        <v>ü</v>
      </c>
      <c r="S14" s="20" t="str">
        <f t="shared" si="1"/>
        <v>ü</v>
      </c>
      <c r="T14" s="20" t="str">
        <f t="shared" si="1"/>
        <v>ü</v>
      </c>
      <c r="U14" s="20" t="str">
        <f t="shared" si="1"/>
        <v>ü</v>
      </c>
      <c r="V14" s="20" t="str">
        <f t="shared" si="1"/>
        <v>ü</v>
      </c>
      <c r="W14" s="20" t="str">
        <f t="shared" si="1"/>
        <v>ü</v>
      </c>
      <c r="X14" s="20" t="str">
        <f t="shared" si="1"/>
        <v>ü</v>
      </c>
      <c r="Y14" s="20" t="str">
        <f t="shared" si="1"/>
        <v>ü</v>
      </c>
      <c r="Z14" s="20" t="str">
        <f t="shared" si="1"/>
        <v>ü</v>
      </c>
      <c r="AA14" s="20" t="str">
        <f t="shared" si="1"/>
        <v>ü</v>
      </c>
      <c r="AB14" s="20" t="str">
        <f t="shared" si="1"/>
        <v>ü</v>
      </c>
      <c r="AC14" s="20" t="str">
        <f t="shared" si="1"/>
        <v>ü</v>
      </c>
      <c r="AD14" s="20" t="str">
        <f t="shared" si="1"/>
        <v>ü</v>
      </c>
      <c r="AE14" s="20" t="str">
        <f t="shared" si="1"/>
        <v>ü</v>
      </c>
    </row>
  </sheetData>
  <autoFilter ref="A3:AE10"/>
  <mergeCells count="8">
    <mergeCell ref="L13:M13"/>
    <mergeCell ref="L14:M14"/>
    <mergeCell ref="A1:AE1"/>
    <mergeCell ref="B2:F2"/>
    <mergeCell ref="G2:M2"/>
    <mergeCell ref="A11:M11"/>
    <mergeCell ref="N2:U2"/>
    <mergeCell ref="V2:A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2015-01-09T13:43:15Z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PG2009 pweb 04_CAIB ingressos 00_relació partides.xlsx</vt:lpwstr>
  </property>
</Properties>
</file>