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600" yWindow="5355" windowWidth="23310" windowHeight="4590" tabRatio="601"/>
  </bookViews>
  <sheets>
    <sheet name="TAULA 11" sheetId="6" r:id="rId1"/>
  </sheets>
  <definedNames>
    <definedName name="_xlnm._FilterDatabase" localSheetId="0" hidden="1">'TAULA 11'!$B$1:$N$88</definedName>
    <definedName name="_xlnm.Print_Area" localSheetId="0">'TAULA 11'!$A$1:$O$86</definedName>
  </definedNames>
  <calcPr calcId="125725"/>
</workbook>
</file>

<file path=xl/calcChain.xml><?xml version="1.0" encoding="utf-8"?>
<calcChain xmlns="http://schemas.openxmlformats.org/spreadsheetml/2006/main">
  <c r="O80" i="6"/>
</calcChain>
</file>

<file path=xl/sharedStrings.xml><?xml version="1.0" encoding="utf-8"?>
<sst xmlns="http://schemas.openxmlformats.org/spreadsheetml/2006/main" count="99" uniqueCount="99">
  <si>
    <t>Alaró</t>
  </si>
  <si>
    <t>Alcúdia</t>
  </si>
  <si>
    <t>Algaida</t>
  </si>
  <si>
    <t>Andratx</t>
  </si>
  <si>
    <t>Artà</t>
  </si>
  <si>
    <t>Banyalbufar</t>
  </si>
  <si>
    <t>Binissalem</t>
  </si>
  <si>
    <t>Búger</t>
  </si>
  <si>
    <t>Bunyola</t>
  </si>
  <si>
    <t>Calvià</t>
  </si>
  <si>
    <t>Campanet</t>
  </si>
  <si>
    <t>Campos</t>
  </si>
  <si>
    <t>Capdepera</t>
  </si>
  <si>
    <t>Consell</t>
  </si>
  <si>
    <t>Costitx</t>
  </si>
  <si>
    <t>Deià</t>
  </si>
  <si>
    <t>Escorca</t>
  </si>
  <si>
    <t>Esporles</t>
  </si>
  <si>
    <t>Felanitx</t>
  </si>
  <si>
    <t>Inca</t>
  </si>
  <si>
    <t>Pobla (sa)</t>
  </si>
  <si>
    <t>Lloret de Vistalegre</t>
  </si>
  <si>
    <t>Lloseta</t>
  </si>
  <si>
    <t>Llubí</t>
  </si>
  <si>
    <t>Llucmajor</t>
  </si>
  <si>
    <t>Manacor</t>
  </si>
  <si>
    <t>Mancor de la Vall</t>
  </si>
  <si>
    <t>Maria de la Salut</t>
  </si>
  <si>
    <t>Marratxí</t>
  </si>
  <si>
    <t>Montuïri</t>
  </si>
  <si>
    <t>Muro</t>
  </si>
  <si>
    <t>Petra</t>
  </si>
  <si>
    <t>Pollença</t>
  </si>
  <si>
    <t>Porreres</t>
  </si>
  <si>
    <t>Puigpunyent</t>
  </si>
  <si>
    <t>Sencelles</t>
  </si>
  <si>
    <t>Santanyí</t>
  </si>
  <si>
    <t>Sant Llorenç des Cardassar</t>
  </si>
  <si>
    <t>Santa Eugènia</t>
  </si>
  <si>
    <t>Santa Margalida</t>
  </si>
  <si>
    <t>Santa Maria del Camí</t>
  </si>
  <si>
    <t>Selva</t>
  </si>
  <si>
    <t>Salines (ses)</t>
  </si>
  <si>
    <t>Sineu</t>
  </si>
  <si>
    <t>Son Servera</t>
  </si>
  <si>
    <t>Valldemossa</t>
  </si>
  <si>
    <t>Vilafranca de Bonany</t>
  </si>
  <si>
    <t>Ariany</t>
  </si>
  <si>
    <t>Estellencs</t>
  </si>
  <si>
    <t>Alaior</t>
  </si>
  <si>
    <t>Ciutadella de Menorca</t>
  </si>
  <si>
    <t>Ferreries</t>
  </si>
  <si>
    <t>Maó</t>
  </si>
  <si>
    <t>Mercadal (es)</t>
  </si>
  <si>
    <t>Sant Lluís</t>
  </si>
  <si>
    <t>Migjorn Gran (es)</t>
  </si>
  <si>
    <t>Castell (es)</t>
  </si>
  <si>
    <t>Eivissa</t>
  </si>
  <si>
    <t>Sant Antoni de Portmany</t>
  </si>
  <si>
    <t>Sant Josep de sa Talaia</t>
  </si>
  <si>
    <t>Santa Eulària des Riu</t>
  </si>
  <si>
    <t>Sant Joan de Labritja</t>
  </si>
  <si>
    <t>Formentera</t>
  </si>
  <si>
    <t>Mallorca</t>
  </si>
  <si>
    <t xml:space="preserve"> Taula 11</t>
  </si>
  <si>
    <t>Pitiüses</t>
  </si>
  <si>
    <t>Menorca</t>
  </si>
  <si>
    <t>Total Mallorca</t>
  </si>
  <si>
    <t>Total Menorca</t>
  </si>
  <si>
    <t>Total Pitiüses</t>
  </si>
  <si>
    <t>Total Illes Balears</t>
  </si>
  <si>
    <t>Fornalutx</t>
  </si>
  <si>
    <t>Consum elèctric  MWh</t>
  </si>
  <si>
    <t>Consum elèctric kWh</t>
  </si>
  <si>
    <t>Potència renovable instral·lada- kW</t>
  </si>
  <si>
    <t>Palma</t>
  </si>
  <si>
    <t>Sóller</t>
  </si>
  <si>
    <t xml:space="preserve">Sant Joan </t>
  </si>
  <si>
    <t>Nombre d'instal·lacions renovables        ( fotovoltaica i eòlica)</t>
  </si>
  <si>
    <t>Generació renovable potèncial (existent + en tramitació*)- kWh</t>
  </si>
  <si>
    <t>* Per calcular la generació renovable potencial de les instal·lacions en tramitació, consider 1.500 hores equivalents per fotovoltaica i 1.800 hores equivalents per eòlica</t>
  </si>
  <si>
    <t>% Generació renovable sobre el consum elèctric total</t>
  </si>
  <si>
    <t xml:space="preserve">Nombre d'instal·lacions d'autoconsum </t>
  </si>
  <si>
    <t>Potència instal·lada renovable autoconsum- kW</t>
  </si>
  <si>
    <t xml:space="preserve">INSTAL·LACIONS 100% VENDA </t>
  </si>
  <si>
    <t>Potència renovable en tramitació- kW</t>
  </si>
  <si>
    <t xml:space="preserve">Nombre de projectes renovables en tramitació </t>
  </si>
  <si>
    <t>% Generació renovable-potèncial-sobre el consum elèctric total</t>
  </si>
  <si>
    <t>DADES D'INSTAL·LACIONS RENOVABLES EN SERVEI</t>
  </si>
  <si>
    <t xml:space="preserve">GENERACIÓ RENOVABLE PER MUNICIPI </t>
  </si>
  <si>
    <t>Generació  -kWh</t>
  </si>
  <si>
    <r>
      <t xml:space="preserve">INSTAL·LACIONS D'AUTOCONSUM </t>
    </r>
    <r>
      <rPr>
        <b/>
        <u/>
        <sz val="9"/>
        <rFont val="Arial"/>
        <family val="2"/>
      </rPr>
      <t>AMB VENDA D'EXCEDENTS</t>
    </r>
  </si>
  <si>
    <r>
      <t xml:space="preserve">INSTAL·LACIONS AMB 100% VENDA, </t>
    </r>
    <r>
      <rPr>
        <b/>
        <u/>
        <sz val="9"/>
        <rFont val="Arial"/>
        <family val="2"/>
      </rPr>
      <t>NO INCLOU LES D'AUTOCONSUM</t>
    </r>
  </si>
  <si>
    <t>Energia elèctrica facturada a Balears per municipis, proporció d'autoabastiment equivalent amb producció renovable, any 2016</t>
  </si>
  <si>
    <t>DADES D'INSTAL·LACIONS RENOVABLES EN TRAMITACIÓ**</t>
  </si>
  <si>
    <t>** En base als expedients en tramitació oberts en el moment d'elaborar les estadístiques, només és a títol  orientatiu, atès que és possible que no tots ells acabin la tramitació, o que no acabin executant.</t>
  </si>
  <si>
    <t>Importacions, generacíó tèrmica i cogeneració -kWh</t>
  </si>
  <si>
    <t>ENLLAÇ, INSTAL·LACIONS TÈRMIQUES I COGENERACIÓ</t>
  </si>
  <si>
    <t>Importacions Península (enllaç)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</si>
</sst>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28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8"/>
      <name val="Verdana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Verdana"/>
      <family val="2"/>
    </font>
    <font>
      <sz val="11"/>
      <name val="Calibri"/>
      <family val="2"/>
      <scheme val="minor"/>
    </font>
    <font>
      <b/>
      <sz val="9"/>
      <name val="Arial"/>
      <family val="2"/>
    </font>
    <font>
      <sz val="9"/>
      <color theme="1"/>
      <name val="Calibri"/>
      <family val="2"/>
      <scheme val="minor"/>
    </font>
    <font>
      <b/>
      <u/>
      <sz val="9"/>
      <name val="Arial"/>
      <family val="2"/>
    </font>
    <font>
      <sz val="10"/>
      <color theme="1"/>
      <name val="Verdana"/>
      <family val="2"/>
    </font>
  </fonts>
  <fills count="37">
    <fill>
      <patternFill patternType="none"/>
    </fill>
    <fill>
      <patternFill patternType="gray125"/>
    </fill>
    <fill>
      <patternFill patternType="solid">
        <fgColor indexed="29"/>
        <bgColor indexed="5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FF"/>
        <bgColor indexed="64"/>
      </patternFill>
    </fill>
    <fill>
      <patternFill patternType="solid">
        <fgColor theme="5"/>
        <bgColor indexed="52"/>
      </patternFill>
    </fill>
    <fill>
      <patternFill patternType="solid">
        <fgColor theme="5" tint="0.59999389629810485"/>
        <bgColor indexed="52"/>
      </patternFill>
    </fill>
  </fills>
  <borders count="7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hair">
        <color indexed="8"/>
      </top>
      <bottom style="thin">
        <color indexed="64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hair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64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medium">
        <color indexed="64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 style="medium">
        <color indexed="64"/>
      </left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medium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8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medium">
        <color indexed="64"/>
      </top>
      <bottom style="medium">
        <color indexed="64"/>
      </bottom>
      <diagonal/>
    </border>
    <border>
      <left style="hair">
        <color indexed="8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8"/>
      </right>
      <top/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 style="hair">
        <color indexed="8"/>
      </top>
      <bottom/>
      <diagonal/>
    </border>
    <border>
      <left style="medium">
        <color indexed="64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 style="hair">
        <color indexed="8"/>
      </right>
      <top style="hair">
        <color indexed="8"/>
      </top>
      <bottom/>
      <diagonal/>
    </border>
    <border>
      <left style="medium">
        <color indexed="8"/>
      </left>
      <right style="medium">
        <color indexed="8"/>
      </right>
      <top style="hair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</borders>
  <cellStyleXfs count="44">
    <xf numFmtId="0" fontId="0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7" fillId="21" borderId="0" applyNumberFormat="0" applyBorder="0" applyAlignment="0" applyProtection="0"/>
    <xf numFmtId="0" fontId="8" fillId="22" borderId="3" applyNumberFormat="0" applyAlignment="0" applyProtection="0"/>
    <xf numFmtId="0" fontId="9" fillId="23" borderId="4" applyNumberFormat="0" applyAlignment="0" applyProtection="0"/>
    <xf numFmtId="0" fontId="10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12" fillId="30" borderId="3" applyNumberFormat="0" applyAlignment="0" applyProtection="0"/>
    <xf numFmtId="0" fontId="13" fillId="31" borderId="0" applyNumberFormat="0" applyBorder="0" applyAlignment="0" applyProtection="0"/>
    <xf numFmtId="0" fontId="14" fillId="32" borderId="0" applyNumberFormat="0" applyBorder="0" applyAlignment="0" applyProtection="0"/>
    <xf numFmtId="0" fontId="2" fillId="0" borderId="0"/>
    <xf numFmtId="0" fontId="5" fillId="33" borderId="6" applyNumberFormat="0" applyFont="0" applyAlignment="0" applyProtection="0"/>
    <xf numFmtId="0" fontId="15" fillId="22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8" applyNumberFormat="0" applyFill="0" applyAlignment="0" applyProtection="0"/>
    <xf numFmtId="0" fontId="20" fillId="0" borderId="9" applyNumberFormat="0" applyFill="0" applyAlignment="0" applyProtection="0"/>
    <xf numFmtId="0" fontId="11" fillId="0" borderId="10" applyNumberFormat="0" applyFill="0" applyAlignment="0" applyProtection="0"/>
    <xf numFmtId="0" fontId="21" fillId="0" borderId="11" applyNumberFormat="0" applyFill="0" applyAlignment="0" applyProtection="0"/>
    <xf numFmtId="43" fontId="5" fillId="0" borderId="0" applyFont="0" applyFill="0" applyBorder="0" applyAlignment="0" applyProtection="0"/>
  </cellStyleXfs>
  <cellXfs count="167">
    <xf numFmtId="0" fontId="0" fillId="0" borderId="0" xfId="0"/>
    <xf numFmtId="0" fontId="1" fillId="0" borderId="0" xfId="0" applyFont="1"/>
    <xf numFmtId="0" fontId="21" fillId="0" borderId="0" xfId="0" applyFont="1" applyAlignment="1">
      <alignment horizontal="left"/>
    </xf>
    <xf numFmtId="0" fontId="0" fillId="0" borderId="0" xfId="0" applyAlignment="1">
      <alignment horizontal="left"/>
    </xf>
    <xf numFmtId="0" fontId="23" fillId="0" borderId="0" xfId="0" applyFont="1" applyAlignment="1">
      <alignment horizontal="left"/>
    </xf>
    <xf numFmtId="4" fontId="0" fillId="0" borderId="0" xfId="0" applyNumberFormat="1" applyAlignment="1">
      <alignment horizontal="left"/>
    </xf>
    <xf numFmtId="3" fontId="3" fillId="0" borderId="2" xfId="33" applyNumberFormat="1" applyFont="1" applyFill="1" applyBorder="1" applyAlignment="1">
      <alignment horizontal="right"/>
    </xf>
    <xf numFmtId="3" fontId="3" fillId="0" borderId="2" xfId="33" applyNumberFormat="1" applyFont="1" applyBorder="1" applyAlignment="1">
      <alignment horizontal="right"/>
    </xf>
    <xf numFmtId="0" fontId="22" fillId="34" borderId="13" xfId="0" applyFont="1" applyFill="1" applyBorder="1"/>
    <xf numFmtId="4" fontId="0" fillId="0" borderId="0" xfId="0" applyNumberFormat="1" applyBorder="1" applyAlignment="1">
      <alignment horizontal="right"/>
    </xf>
    <xf numFmtId="2" fontId="0" fillId="0" borderId="0" xfId="0" applyNumberFormat="1" applyBorder="1" applyAlignment="1">
      <alignment horizontal="right"/>
    </xf>
    <xf numFmtId="0" fontId="0" fillId="0" borderId="14" xfId="0" applyBorder="1" applyAlignment="1">
      <alignment horizontal="right"/>
    </xf>
    <xf numFmtId="0" fontId="22" fillId="0" borderId="13" xfId="0" applyFont="1" applyFill="1" applyBorder="1"/>
    <xf numFmtId="4" fontId="0" fillId="0" borderId="0" xfId="0" applyNumberFormat="1" applyFill="1" applyBorder="1" applyAlignment="1">
      <alignment horizontal="right"/>
    </xf>
    <xf numFmtId="3" fontId="0" fillId="0" borderId="14" xfId="0" applyNumberFormat="1" applyFill="1" applyBorder="1" applyAlignment="1">
      <alignment horizontal="right"/>
    </xf>
    <xf numFmtId="4" fontId="23" fillId="0" borderId="0" xfId="0" applyNumberFormat="1" applyFont="1" applyFill="1" applyBorder="1" applyAlignment="1">
      <alignment horizontal="right"/>
    </xf>
    <xf numFmtId="3" fontId="0" fillId="0" borderId="14" xfId="0" applyNumberFormat="1" applyBorder="1" applyAlignment="1">
      <alignment horizontal="right"/>
    </xf>
    <xf numFmtId="0" fontId="0" fillId="0" borderId="13" xfId="0" applyBorder="1"/>
    <xf numFmtId="3" fontId="0" fillId="0" borderId="0" xfId="0" applyNumberFormat="1" applyBorder="1" applyAlignment="1">
      <alignment horizontal="right"/>
    </xf>
    <xf numFmtId="0" fontId="0" fillId="0" borderId="14" xfId="0" applyFill="1" applyBorder="1" applyAlignment="1">
      <alignment horizontal="right"/>
    </xf>
    <xf numFmtId="0" fontId="23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4" xfId="0" applyBorder="1" applyAlignment="1">
      <alignment horizontal="left"/>
    </xf>
    <xf numFmtId="0" fontId="1" fillId="36" borderId="18" xfId="0" applyFont="1" applyFill="1" applyBorder="1" applyAlignment="1">
      <alignment horizontal="left" wrapText="1"/>
    </xf>
    <xf numFmtId="0" fontId="1" fillId="36" borderId="21" xfId="0" applyFont="1" applyFill="1" applyBorder="1" applyAlignment="1">
      <alignment horizontal="left" wrapText="1"/>
    </xf>
    <xf numFmtId="0" fontId="0" fillId="0" borderId="0" xfId="0" applyFill="1"/>
    <xf numFmtId="0" fontId="1" fillId="0" borderId="0" xfId="0" applyFont="1" applyFill="1" applyBorder="1" applyAlignment="1">
      <alignment horizontal="left" wrapText="1"/>
    </xf>
    <xf numFmtId="0" fontId="1" fillId="2" borderId="26" xfId="0" applyFont="1" applyFill="1" applyBorder="1" applyAlignment="1">
      <alignment horizontal="left" vertical="center" wrapText="1"/>
    </xf>
    <xf numFmtId="0" fontId="1" fillId="2" borderId="22" xfId="0" applyFont="1" applyFill="1" applyBorder="1" applyAlignment="1">
      <alignment horizontal="left" vertical="center" wrapText="1"/>
    </xf>
    <xf numFmtId="0" fontId="1" fillId="2" borderId="24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27" xfId="0" applyBorder="1" applyAlignment="1">
      <alignment horizontal="right"/>
    </xf>
    <xf numFmtId="4" fontId="0" fillId="0" borderId="17" xfId="0" applyNumberFormat="1" applyBorder="1" applyAlignment="1">
      <alignment horizontal="right"/>
    </xf>
    <xf numFmtId="2" fontId="0" fillId="0" borderId="12" xfId="0" applyNumberFormat="1" applyBorder="1" applyAlignment="1">
      <alignment horizontal="right"/>
    </xf>
    <xf numFmtId="0" fontId="0" fillId="0" borderId="13" xfId="0" applyBorder="1" applyAlignment="1">
      <alignment horizontal="right"/>
    </xf>
    <xf numFmtId="2" fontId="0" fillId="0" borderId="14" xfId="0" applyNumberFormat="1" applyBorder="1" applyAlignment="1">
      <alignment horizontal="right"/>
    </xf>
    <xf numFmtId="0" fontId="23" fillId="0" borderId="13" xfId="0" applyFont="1" applyBorder="1" applyAlignment="1">
      <alignment horizontal="right"/>
    </xf>
    <xf numFmtId="0" fontId="0" fillId="0" borderId="13" xfId="0" applyFill="1" applyBorder="1" applyAlignment="1">
      <alignment horizontal="right"/>
    </xf>
    <xf numFmtId="0" fontId="23" fillId="0" borderId="13" xfId="0" applyFont="1" applyFill="1" applyBorder="1" applyAlignment="1">
      <alignment horizontal="right"/>
    </xf>
    <xf numFmtId="3" fontId="4" fillId="0" borderId="0" xfId="33" applyNumberFormat="1" applyFont="1" applyBorder="1" applyAlignment="1">
      <alignment horizontal="right"/>
    </xf>
    <xf numFmtId="3" fontId="4" fillId="0" borderId="0" xfId="33" applyNumberFormat="1" applyFont="1" applyFill="1" applyBorder="1" applyAlignment="1">
      <alignment horizontal="right"/>
    </xf>
    <xf numFmtId="2" fontId="0" fillId="0" borderId="14" xfId="0" applyNumberFormat="1" applyFill="1" applyBorder="1" applyAlignment="1">
      <alignment horizontal="right"/>
    </xf>
    <xf numFmtId="3" fontId="1" fillId="36" borderId="33" xfId="0" applyNumberFormat="1" applyFont="1" applyFill="1" applyBorder="1" applyAlignment="1">
      <alignment horizontal="right"/>
    </xf>
    <xf numFmtId="3" fontId="1" fillId="36" borderId="30" xfId="0" applyNumberFormat="1" applyFont="1" applyFill="1" applyBorder="1" applyAlignment="1">
      <alignment horizontal="right"/>
    </xf>
    <xf numFmtId="0" fontId="1" fillId="35" borderId="26" xfId="0" applyFont="1" applyFill="1" applyBorder="1" applyAlignment="1">
      <alignment horizontal="left" wrapText="1"/>
    </xf>
    <xf numFmtId="3" fontId="1" fillId="35" borderId="34" xfId="0" applyNumberFormat="1" applyFont="1" applyFill="1" applyBorder="1" applyAlignment="1">
      <alignment horizontal="right"/>
    </xf>
    <xf numFmtId="3" fontId="1" fillId="35" borderId="26" xfId="0" applyNumberFormat="1" applyFont="1" applyFill="1" applyBorder="1" applyAlignment="1">
      <alignment horizontal="right"/>
    </xf>
    <xf numFmtId="4" fontId="1" fillId="35" borderId="26" xfId="0" applyNumberFormat="1" applyFont="1" applyFill="1" applyBorder="1" applyAlignment="1">
      <alignment horizontal="right"/>
    </xf>
    <xf numFmtId="2" fontId="1" fillId="36" borderId="35" xfId="0" applyNumberFormat="1" applyFont="1" applyFill="1" applyBorder="1" applyAlignment="1">
      <alignment horizontal="right" wrapText="1"/>
    </xf>
    <xf numFmtId="0" fontId="1" fillId="2" borderId="25" xfId="0" applyFont="1" applyFill="1" applyBorder="1" applyAlignment="1">
      <alignment horizontal="left" vertical="center" wrapText="1"/>
    </xf>
    <xf numFmtId="3" fontId="1" fillId="36" borderId="36" xfId="0" applyNumberFormat="1" applyFont="1" applyFill="1" applyBorder="1" applyAlignment="1">
      <alignment horizontal="right"/>
    </xf>
    <xf numFmtId="3" fontId="1" fillId="36" borderId="37" xfId="0" applyNumberFormat="1" applyFont="1" applyFill="1" applyBorder="1" applyAlignment="1">
      <alignment horizontal="right"/>
    </xf>
    <xf numFmtId="4" fontId="1" fillId="36" borderId="38" xfId="0" applyNumberFormat="1" applyFont="1" applyFill="1" applyBorder="1" applyAlignment="1">
      <alignment horizontal="right"/>
    </xf>
    <xf numFmtId="3" fontId="1" fillId="36" borderId="14" xfId="0" applyNumberFormat="1" applyFont="1" applyFill="1" applyBorder="1" applyAlignment="1">
      <alignment horizontal="right"/>
    </xf>
    <xf numFmtId="3" fontId="1" fillId="36" borderId="39" xfId="0" applyNumberFormat="1" applyFont="1" applyFill="1" applyBorder="1" applyAlignment="1">
      <alignment horizontal="right"/>
    </xf>
    <xf numFmtId="4" fontId="1" fillId="36" borderId="19" xfId="0" applyNumberFormat="1" applyFont="1" applyFill="1" applyBorder="1" applyAlignment="1">
      <alignment horizontal="right" wrapText="1"/>
    </xf>
    <xf numFmtId="0" fontId="0" fillId="0" borderId="15" xfId="0" applyBorder="1" applyAlignment="1">
      <alignment horizontal="right"/>
    </xf>
    <xf numFmtId="0" fontId="0" fillId="0" borderId="20" xfId="0" applyBorder="1" applyAlignment="1">
      <alignment horizontal="right"/>
    </xf>
    <xf numFmtId="0" fontId="0" fillId="0" borderId="16" xfId="0" applyBorder="1" applyAlignment="1">
      <alignment horizontal="right"/>
    </xf>
    <xf numFmtId="3" fontId="1" fillId="35" borderId="22" xfId="0" applyNumberFormat="1" applyFont="1" applyFill="1" applyBorder="1" applyAlignment="1">
      <alignment horizontal="right"/>
    </xf>
    <xf numFmtId="4" fontId="1" fillId="35" borderId="32" xfId="0" applyNumberFormat="1" applyFont="1" applyFill="1" applyBorder="1" applyAlignment="1">
      <alignment horizontal="right" wrapText="1"/>
    </xf>
    <xf numFmtId="4" fontId="0" fillId="0" borderId="40" xfId="0" applyNumberFormat="1" applyBorder="1" applyAlignment="1">
      <alignment horizontal="right"/>
    </xf>
    <xf numFmtId="4" fontId="0" fillId="0" borderId="1" xfId="0" applyNumberFormat="1" applyBorder="1" applyAlignment="1">
      <alignment horizontal="right"/>
    </xf>
    <xf numFmtId="0" fontId="0" fillId="0" borderId="41" xfId="0" applyBorder="1" applyAlignment="1">
      <alignment horizontal="right"/>
    </xf>
    <xf numFmtId="0" fontId="0" fillId="0" borderId="42" xfId="0" applyBorder="1" applyAlignment="1">
      <alignment horizontal="right"/>
    </xf>
    <xf numFmtId="0" fontId="23" fillId="0" borderId="42" xfId="0" applyFont="1" applyBorder="1" applyAlignment="1">
      <alignment horizontal="right"/>
    </xf>
    <xf numFmtId="0" fontId="0" fillId="0" borderId="42" xfId="0" applyFill="1" applyBorder="1" applyAlignment="1">
      <alignment horizontal="right"/>
    </xf>
    <xf numFmtId="4" fontId="23" fillId="0" borderId="1" xfId="0" applyNumberFormat="1" applyFont="1" applyBorder="1" applyAlignment="1">
      <alignment horizontal="right"/>
    </xf>
    <xf numFmtId="4" fontId="0" fillId="0" borderId="1" xfId="0" applyNumberFormat="1" applyFill="1" applyBorder="1" applyAlignment="1">
      <alignment horizontal="right"/>
    </xf>
    <xf numFmtId="4" fontId="23" fillId="0" borderId="1" xfId="0" applyNumberFormat="1" applyFont="1" applyFill="1" applyBorder="1" applyAlignment="1">
      <alignment horizontal="right"/>
    </xf>
    <xf numFmtId="3" fontId="1" fillId="36" borderId="43" xfId="0" applyNumberFormat="1" applyFont="1" applyFill="1" applyBorder="1" applyAlignment="1">
      <alignment horizontal="right"/>
    </xf>
    <xf numFmtId="4" fontId="1" fillId="35" borderId="34" xfId="0" applyNumberFormat="1" applyFont="1" applyFill="1" applyBorder="1" applyAlignment="1">
      <alignment horizontal="right"/>
    </xf>
    <xf numFmtId="3" fontId="1" fillId="36" borderId="45" xfId="0" applyNumberFormat="1" applyFont="1" applyFill="1" applyBorder="1" applyAlignment="1">
      <alignment horizontal="right"/>
    </xf>
    <xf numFmtId="3" fontId="1" fillId="36" borderId="47" xfId="0" applyNumberFormat="1" applyFont="1" applyFill="1" applyBorder="1" applyAlignment="1">
      <alignment horizontal="right"/>
    </xf>
    <xf numFmtId="2" fontId="23" fillId="0" borderId="14" xfId="0" applyNumberFormat="1" applyFont="1" applyFill="1" applyBorder="1" applyAlignment="1">
      <alignment horizontal="right"/>
    </xf>
    <xf numFmtId="4" fontId="1" fillId="36" borderId="39" xfId="0" applyNumberFormat="1" applyFont="1" applyFill="1" applyBorder="1" applyAlignment="1">
      <alignment horizontal="right"/>
    </xf>
    <xf numFmtId="4" fontId="1" fillId="35" borderId="22" xfId="0" applyNumberFormat="1" applyFont="1" applyFill="1" applyBorder="1" applyAlignment="1">
      <alignment horizontal="right"/>
    </xf>
    <xf numFmtId="0" fontId="23" fillId="0" borderId="42" xfId="0" applyFont="1" applyFill="1" applyBorder="1" applyAlignment="1">
      <alignment horizontal="right"/>
    </xf>
    <xf numFmtId="3" fontId="1" fillId="36" borderId="49" xfId="0" applyNumberFormat="1" applyFont="1" applyFill="1" applyBorder="1" applyAlignment="1">
      <alignment horizontal="right"/>
    </xf>
    <xf numFmtId="3" fontId="1" fillId="36" borderId="50" xfId="0" applyNumberFormat="1" applyFont="1" applyFill="1" applyBorder="1" applyAlignment="1">
      <alignment horizontal="right"/>
    </xf>
    <xf numFmtId="3" fontId="1" fillId="35" borderId="51" xfId="0" applyNumberFormat="1" applyFont="1" applyFill="1" applyBorder="1" applyAlignment="1">
      <alignment horizontal="right"/>
    </xf>
    <xf numFmtId="4" fontId="1" fillId="35" borderId="52" xfId="0" applyNumberFormat="1" applyFont="1" applyFill="1" applyBorder="1" applyAlignment="1">
      <alignment horizontal="right"/>
    </xf>
    <xf numFmtId="3" fontId="0" fillId="0" borderId="42" xfId="0" applyNumberFormat="1" applyBorder="1" applyAlignment="1">
      <alignment horizontal="right"/>
    </xf>
    <xf numFmtId="3" fontId="4" fillId="0" borderId="44" xfId="33" applyNumberFormat="1" applyFont="1" applyBorder="1" applyAlignment="1">
      <alignment horizontal="right"/>
    </xf>
    <xf numFmtId="3" fontId="4" fillId="0" borderId="44" xfId="33" applyNumberFormat="1" applyFont="1" applyFill="1" applyBorder="1" applyAlignment="1">
      <alignment horizontal="right"/>
    </xf>
    <xf numFmtId="0" fontId="23" fillId="0" borderId="44" xfId="0" applyFont="1" applyBorder="1" applyAlignment="1">
      <alignment horizontal="right"/>
    </xf>
    <xf numFmtId="3" fontId="1" fillId="35" borderId="46" xfId="0" applyNumberFormat="1" applyFont="1" applyFill="1" applyBorder="1" applyAlignment="1">
      <alignment horizontal="right"/>
    </xf>
    <xf numFmtId="0" fontId="27" fillId="0" borderId="0" xfId="0" applyFont="1"/>
    <xf numFmtId="3" fontId="3" fillId="0" borderId="54" xfId="33" applyNumberFormat="1" applyFont="1" applyBorder="1" applyAlignment="1">
      <alignment horizontal="right"/>
    </xf>
    <xf numFmtId="3" fontId="3" fillId="0" borderId="55" xfId="33" applyNumberFormat="1" applyFont="1" applyBorder="1" applyAlignment="1">
      <alignment horizontal="right"/>
    </xf>
    <xf numFmtId="3" fontId="3" fillId="0" borderId="55" xfId="33" applyNumberFormat="1" applyFont="1" applyFill="1" applyBorder="1" applyAlignment="1">
      <alignment horizontal="right"/>
    </xf>
    <xf numFmtId="3" fontId="1" fillId="36" borderId="56" xfId="0" applyNumberFormat="1" applyFont="1" applyFill="1" applyBorder="1" applyAlignment="1">
      <alignment horizontal="right"/>
    </xf>
    <xf numFmtId="3" fontId="1" fillId="36" borderId="2" xfId="0" applyNumberFormat="1" applyFont="1" applyFill="1" applyBorder="1" applyAlignment="1">
      <alignment horizontal="right"/>
    </xf>
    <xf numFmtId="3" fontId="1" fillId="36" borderId="57" xfId="0" applyNumberFormat="1" applyFont="1" applyFill="1" applyBorder="1" applyAlignment="1">
      <alignment horizontal="right"/>
    </xf>
    <xf numFmtId="3" fontId="1" fillId="36" borderId="58" xfId="0" applyNumberFormat="1" applyFont="1" applyFill="1" applyBorder="1" applyAlignment="1">
      <alignment horizontal="right"/>
    </xf>
    <xf numFmtId="0" fontId="1" fillId="2" borderId="59" xfId="0" applyFont="1" applyFill="1" applyBorder="1" applyAlignment="1">
      <alignment horizontal="center" vertical="center" wrapText="1"/>
    </xf>
    <xf numFmtId="0" fontId="1" fillId="2" borderId="59" xfId="0" applyFont="1" applyFill="1" applyBorder="1" applyAlignment="1">
      <alignment horizontal="left" vertical="center" wrapText="1"/>
    </xf>
    <xf numFmtId="0" fontId="1" fillId="2" borderId="60" xfId="0" applyFont="1" applyFill="1" applyBorder="1" applyAlignment="1">
      <alignment horizontal="center" vertical="center" wrapText="1"/>
    </xf>
    <xf numFmtId="0" fontId="1" fillId="2" borderId="61" xfId="0" applyFont="1" applyFill="1" applyBorder="1" applyAlignment="1">
      <alignment horizontal="center" vertical="center" wrapText="1"/>
    </xf>
    <xf numFmtId="0" fontId="1" fillId="2" borderId="59" xfId="0" applyFont="1" applyFill="1" applyBorder="1" applyAlignment="1">
      <alignment horizontal="left" wrapText="1"/>
    </xf>
    <xf numFmtId="3" fontId="3" fillId="0" borderId="62" xfId="33" applyNumberFormat="1" applyFont="1" applyFill="1" applyBorder="1" applyAlignment="1">
      <alignment horizontal="right"/>
    </xf>
    <xf numFmtId="0" fontId="2" fillId="0" borderId="63" xfId="0" applyFont="1" applyBorder="1" applyAlignment="1">
      <alignment horizontal="right"/>
    </xf>
    <xf numFmtId="3" fontId="0" fillId="0" borderId="0" xfId="0" applyNumberFormat="1" applyAlignment="1">
      <alignment horizontal="left"/>
    </xf>
    <xf numFmtId="3" fontId="1" fillId="2" borderId="24" xfId="0" applyNumberFormat="1" applyFont="1" applyFill="1" applyBorder="1" applyAlignment="1">
      <alignment horizontal="left" vertical="center" wrapText="1"/>
    </xf>
    <xf numFmtId="3" fontId="23" fillId="0" borderId="0" xfId="0" applyNumberFormat="1" applyFont="1" applyBorder="1" applyAlignment="1">
      <alignment horizontal="right"/>
    </xf>
    <xf numFmtId="3" fontId="23" fillId="0" borderId="0" xfId="0" applyNumberFormat="1" applyFont="1" applyFill="1" applyBorder="1" applyAlignment="1">
      <alignment horizontal="right"/>
    </xf>
    <xf numFmtId="3" fontId="0" fillId="0" borderId="0" xfId="0" applyNumberFormat="1" applyFill="1" applyBorder="1" applyAlignment="1">
      <alignment horizontal="right"/>
    </xf>
    <xf numFmtId="3" fontId="1" fillId="2" borderId="59" xfId="0" applyNumberFormat="1" applyFont="1" applyFill="1" applyBorder="1" applyAlignment="1">
      <alignment horizontal="left" vertical="center" wrapText="1"/>
    </xf>
    <xf numFmtId="3" fontId="23" fillId="0" borderId="42" xfId="0" applyNumberFormat="1" applyFont="1" applyFill="1" applyBorder="1" applyAlignment="1">
      <alignment horizontal="right"/>
    </xf>
    <xf numFmtId="3" fontId="1" fillId="35" borderId="48" xfId="0" applyNumberFormat="1" applyFont="1" applyFill="1" applyBorder="1" applyAlignment="1">
      <alignment horizontal="right"/>
    </xf>
    <xf numFmtId="3" fontId="0" fillId="0" borderId="0" xfId="0" applyNumberFormat="1" applyBorder="1" applyAlignment="1">
      <alignment horizontal="left"/>
    </xf>
    <xf numFmtId="164" fontId="0" fillId="0" borderId="0" xfId="43" applyNumberFormat="1" applyFont="1" applyAlignment="1">
      <alignment horizontal="left"/>
    </xf>
    <xf numFmtId="164" fontId="0" fillId="0" borderId="17" xfId="43" applyNumberFormat="1" applyFont="1" applyBorder="1" applyAlignment="1">
      <alignment horizontal="right"/>
    </xf>
    <xf numFmtId="164" fontId="0" fillId="0" borderId="0" xfId="43" applyNumberFormat="1" applyFont="1" applyBorder="1" applyAlignment="1">
      <alignment horizontal="right"/>
    </xf>
    <xf numFmtId="164" fontId="0" fillId="0" borderId="41" xfId="43" applyNumberFormat="1" applyFont="1" applyBorder="1" applyAlignment="1">
      <alignment horizontal="right"/>
    </xf>
    <xf numFmtId="164" fontId="0" fillId="0" borderId="42" xfId="43" applyNumberFormat="1" applyFont="1" applyBorder="1" applyAlignment="1">
      <alignment horizontal="right"/>
    </xf>
    <xf numFmtId="164" fontId="1" fillId="36" borderId="58" xfId="43" applyNumberFormat="1" applyFont="1" applyFill="1" applyBorder="1" applyAlignment="1">
      <alignment horizontal="right"/>
    </xf>
    <xf numFmtId="164" fontId="1" fillId="2" borderId="59" xfId="43" applyNumberFormat="1" applyFont="1" applyFill="1" applyBorder="1" applyAlignment="1">
      <alignment horizontal="center" vertical="center" wrapText="1"/>
    </xf>
    <xf numFmtId="164" fontId="1" fillId="36" borderId="49" xfId="43" applyNumberFormat="1" applyFont="1" applyFill="1" applyBorder="1" applyAlignment="1">
      <alignment horizontal="right"/>
    </xf>
    <xf numFmtId="164" fontId="0" fillId="0" borderId="53" xfId="43" applyNumberFormat="1" applyFont="1" applyBorder="1" applyAlignment="1">
      <alignment horizontal="right"/>
    </xf>
    <xf numFmtId="164" fontId="1" fillId="35" borderId="51" xfId="43" applyNumberFormat="1" applyFont="1" applyFill="1" applyBorder="1" applyAlignment="1">
      <alignment horizontal="right"/>
    </xf>
    <xf numFmtId="164" fontId="0" fillId="0" borderId="0" xfId="43" applyNumberFormat="1" applyFont="1" applyBorder="1" applyAlignment="1">
      <alignment horizontal="left"/>
    </xf>
    <xf numFmtId="164" fontId="1" fillId="2" borderId="25" xfId="43" applyNumberFormat="1" applyFont="1" applyFill="1" applyBorder="1" applyAlignment="1">
      <alignment horizontal="left" vertical="center" wrapText="1"/>
    </xf>
    <xf numFmtId="0" fontId="1" fillId="2" borderId="23" xfId="0" applyFont="1" applyFill="1" applyBorder="1" applyAlignment="1">
      <alignment horizontal="left" vertical="center" wrapText="1"/>
    </xf>
    <xf numFmtId="0" fontId="1" fillId="2" borderId="31" xfId="0" applyFont="1" applyFill="1" applyBorder="1" applyAlignment="1">
      <alignment horizontal="left" vertical="center" wrapText="1"/>
    </xf>
    <xf numFmtId="0" fontId="1" fillId="2" borderId="32" xfId="0" applyFont="1" applyFill="1" applyBorder="1" applyAlignment="1">
      <alignment horizontal="left" vertical="center" wrapText="1"/>
    </xf>
    <xf numFmtId="0" fontId="1" fillId="2" borderId="28" xfId="0" applyFont="1" applyFill="1" applyBorder="1" applyAlignment="1">
      <alignment wrapText="1"/>
    </xf>
    <xf numFmtId="0" fontId="24" fillId="2" borderId="29" xfId="0" applyFont="1" applyFill="1" applyBorder="1" applyAlignment="1">
      <alignment vertical="center" wrapText="1"/>
    </xf>
    <xf numFmtId="3" fontId="23" fillId="0" borderId="42" xfId="0" applyNumberFormat="1" applyFont="1" applyBorder="1" applyAlignment="1">
      <alignment horizontal="right"/>
    </xf>
    <xf numFmtId="0" fontId="1" fillId="2" borderId="16" xfId="0" applyFont="1" applyFill="1" applyBorder="1" applyAlignment="1">
      <alignment horizontal="left" wrapText="1"/>
    </xf>
    <xf numFmtId="0" fontId="1" fillId="36" borderId="64" xfId="0" applyFont="1" applyFill="1" applyBorder="1" applyAlignment="1">
      <alignment horizontal="left" wrapText="1"/>
    </xf>
    <xf numFmtId="3" fontId="1" fillId="36" borderId="65" xfId="0" applyNumberFormat="1" applyFont="1" applyFill="1" applyBorder="1" applyAlignment="1">
      <alignment horizontal="right"/>
    </xf>
    <xf numFmtId="3" fontId="1" fillId="36" borderId="38" xfId="0" applyNumberFormat="1" applyFont="1" applyFill="1" applyBorder="1" applyAlignment="1">
      <alignment horizontal="right"/>
    </xf>
    <xf numFmtId="3" fontId="1" fillId="36" borderId="66" xfId="0" applyNumberFormat="1" applyFont="1" applyFill="1" applyBorder="1" applyAlignment="1">
      <alignment horizontal="right"/>
    </xf>
    <xf numFmtId="4" fontId="1" fillId="36" borderId="67" xfId="0" applyNumberFormat="1" applyFont="1" applyFill="1" applyBorder="1" applyAlignment="1">
      <alignment horizontal="right"/>
    </xf>
    <xf numFmtId="3" fontId="1" fillId="36" borderId="68" xfId="0" applyNumberFormat="1" applyFont="1" applyFill="1" applyBorder="1" applyAlignment="1">
      <alignment horizontal="right"/>
    </xf>
    <xf numFmtId="4" fontId="1" fillId="36" borderId="35" xfId="0" applyNumberFormat="1" applyFont="1" applyFill="1" applyBorder="1" applyAlignment="1">
      <alignment horizontal="right"/>
    </xf>
    <xf numFmtId="4" fontId="1" fillId="36" borderId="66" xfId="0" applyNumberFormat="1" applyFont="1" applyFill="1" applyBorder="1" applyAlignment="1">
      <alignment horizontal="right"/>
    </xf>
    <xf numFmtId="164" fontId="1" fillId="36" borderId="68" xfId="43" applyNumberFormat="1" applyFont="1" applyFill="1" applyBorder="1" applyAlignment="1">
      <alignment horizontal="right"/>
    </xf>
    <xf numFmtId="2" fontId="1" fillId="36" borderId="38" xfId="0" applyNumberFormat="1" applyFont="1" applyFill="1" applyBorder="1" applyAlignment="1">
      <alignment horizontal="right" wrapText="1"/>
    </xf>
    <xf numFmtId="3" fontId="1" fillId="36" borderId="69" xfId="0" applyNumberFormat="1" applyFont="1" applyFill="1" applyBorder="1" applyAlignment="1">
      <alignment horizontal="right"/>
    </xf>
    <xf numFmtId="0" fontId="1" fillId="2" borderId="15" xfId="0" applyFont="1" applyFill="1" applyBorder="1" applyAlignment="1">
      <alignment horizontal="left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left" vertical="center" wrapText="1"/>
    </xf>
    <xf numFmtId="3" fontId="1" fillId="2" borderId="20" xfId="0" applyNumberFormat="1" applyFont="1" applyFill="1" applyBorder="1" applyAlignment="1">
      <alignment horizontal="left" vertical="center" wrapText="1"/>
    </xf>
    <xf numFmtId="164" fontId="1" fillId="2" borderId="20" xfId="43" applyNumberFormat="1" applyFont="1" applyFill="1" applyBorder="1" applyAlignment="1">
      <alignment horizontal="center" vertical="center" wrapText="1"/>
    </xf>
    <xf numFmtId="0" fontId="1" fillId="36" borderId="24" xfId="0" applyFont="1" applyFill="1" applyBorder="1" applyAlignment="1">
      <alignment horizontal="left" wrapText="1"/>
    </xf>
    <xf numFmtId="3" fontId="1" fillId="36" borderId="25" xfId="0" applyNumberFormat="1" applyFont="1" applyFill="1" applyBorder="1" applyAlignment="1">
      <alignment horizontal="right"/>
    </xf>
    <xf numFmtId="4" fontId="1" fillId="36" borderId="25" xfId="0" applyNumberFormat="1" applyFont="1" applyFill="1" applyBorder="1" applyAlignment="1">
      <alignment horizontal="right"/>
    </xf>
    <xf numFmtId="164" fontId="1" fillId="36" borderId="25" xfId="43" applyNumberFormat="1" applyFont="1" applyFill="1" applyBorder="1" applyAlignment="1">
      <alignment horizontal="right"/>
    </xf>
    <xf numFmtId="2" fontId="1" fillId="36" borderId="25" xfId="0" applyNumberFormat="1" applyFont="1" applyFill="1" applyBorder="1" applyAlignment="1">
      <alignment horizontal="right" wrapText="1"/>
    </xf>
    <xf numFmtId="3" fontId="1" fillId="36" borderId="70" xfId="0" applyNumberFormat="1" applyFont="1" applyFill="1" applyBorder="1" applyAlignment="1">
      <alignment horizontal="right"/>
    </xf>
    <xf numFmtId="0" fontId="0" fillId="0" borderId="15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16" xfId="0" applyBorder="1" applyAlignment="1">
      <alignment wrapText="1"/>
    </xf>
    <xf numFmtId="0" fontId="1" fillId="2" borderId="24" xfId="0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24" fillId="2" borderId="15" xfId="0" applyFont="1" applyFill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4" fillId="2" borderId="24" xfId="0" applyFont="1" applyFill="1" applyBorder="1" applyAlignment="1">
      <alignment horizontal="left" vertical="center"/>
    </xf>
    <xf numFmtId="0" fontId="24" fillId="2" borderId="22" xfId="0" applyFont="1" applyFill="1" applyBorder="1" applyAlignment="1">
      <alignment horizontal="left" vertical="center"/>
    </xf>
    <xf numFmtId="0" fontId="24" fillId="2" borderId="24" xfId="0" applyFont="1" applyFill="1" applyBorder="1" applyAlignment="1">
      <alignment horizontal="left" vertical="center" wrapText="1"/>
    </xf>
    <xf numFmtId="0" fontId="25" fillId="0" borderId="22" xfId="0" applyFont="1" applyBorder="1" applyAlignment="1">
      <alignment horizontal="left" vertical="center" wrapText="1"/>
    </xf>
    <xf numFmtId="0" fontId="24" fillId="2" borderId="22" xfId="0" applyFont="1" applyFill="1" applyBorder="1" applyAlignment="1">
      <alignment horizontal="left" vertical="center" wrapText="1"/>
    </xf>
    <xf numFmtId="0" fontId="1" fillId="2" borderId="25" xfId="0" applyFont="1" applyFill="1" applyBorder="1" applyAlignment="1">
      <alignment horizontal="center" vertical="center"/>
    </xf>
  </cellXfs>
  <cellStyles count="44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Millares" xfId="43" builtinId="3"/>
    <cellStyle name="Neutral" xfId="32" builtinId="28" customBuiltin="1"/>
    <cellStyle name="Normal" xfId="0" builtinId="0"/>
    <cellStyle name="Normal 2" xfId="33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1" xfId="39" builtinId="16" customBuiltin="1"/>
    <cellStyle name="Título 2" xfId="40" builtinId="17" customBuiltin="1"/>
    <cellStyle name="Título 3" xfId="41" builtinId="18" customBuiltin="1"/>
    <cellStyle name="Total" xfId="42" builtinId="2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R87"/>
  <sheetViews>
    <sheetView tabSelected="1" zoomScaleNormal="100" workbookViewId="0">
      <selection activeCell="M64" sqref="M64"/>
    </sheetView>
  </sheetViews>
  <sheetFormatPr baseColWidth="10" defaultRowHeight="15"/>
  <cols>
    <col min="2" max="2" width="24.28515625" style="4" customWidth="1"/>
    <col min="3" max="3" width="10.85546875" style="4" customWidth="1"/>
    <col min="4" max="4" width="15.42578125" style="3" customWidth="1"/>
    <col min="5" max="5" width="14.42578125" style="3" customWidth="1"/>
    <col min="6" max="6" width="13.85546875" style="3" customWidth="1"/>
    <col min="7" max="7" width="15.140625" style="3" customWidth="1"/>
    <col min="8" max="8" width="12.42578125" style="3" customWidth="1"/>
    <col min="9" max="9" width="15.42578125" style="102" customWidth="1"/>
    <col min="10" max="10" width="12.28515625" style="3" customWidth="1"/>
    <col min="11" max="11" width="11.7109375" style="3" bestFit="1" customWidth="1"/>
    <col min="12" max="12" width="15.5703125" style="3" customWidth="1"/>
    <col min="13" max="13" width="19.140625" style="111" bestFit="1" customWidth="1"/>
    <col min="14" max="14" width="13.5703125" style="3" customWidth="1"/>
    <col min="15" max="15" width="15.28515625" customWidth="1"/>
    <col min="16" max="16" width="14.85546875" style="3" customWidth="1"/>
    <col min="17" max="17" width="12.5703125" style="3" customWidth="1"/>
  </cols>
  <sheetData>
    <row r="1" spans="2:18">
      <c r="B1" s="1" t="s">
        <v>93</v>
      </c>
    </row>
    <row r="2" spans="2:18" ht="15.75" thickBot="1">
      <c r="B2" s="2" t="s">
        <v>64</v>
      </c>
    </row>
    <row r="3" spans="2:18" ht="15.75" thickBot="1">
      <c r="D3" s="30"/>
      <c r="E3" s="155" t="s">
        <v>88</v>
      </c>
      <c r="F3" s="166"/>
      <c r="G3" s="156"/>
      <c r="H3" s="156"/>
      <c r="I3" s="156"/>
      <c r="J3" s="157"/>
      <c r="K3" s="155" t="s">
        <v>94</v>
      </c>
      <c r="L3" s="156"/>
      <c r="M3" s="156"/>
      <c r="N3" s="157"/>
      <c r="O3" s="126"/>
    </row>
    <row r="4" spans="2:18" ht="81" customHeight="1" thickBot="1">
      <c r="E4" s="161" t="s">
        <v>84</v>
      </c>
      <c r="F4" s="162"/>
      <c r="G4" s="163" t="s">
        <v>91</v>
      </c>
      <c r="H4" s="164"/>
      <c r="I4" s="163" t="s">
        <v>89</v>
      </c>
      <c r="J4" s="165"/>
      <c r="K4" s="158" t="s">
        <v>92</v>
      </c>
      <c r="L4" s="159"/>
      <c r="M4" s="159"/>
      <c r="N4" s="160"/>
      <c r="O4" s="127" t="s">
        <v>97</v>
      </c>
    </row>
    <row r="5" spans="2:18" ht="77.25" thickBot="1">
      <c r="B5" s="27" t="s">
        <v>63</v>
      </c>
      <c r="C5" s="124" t="s">
        <v>72</v>
      </c>
      <c r="D5" s="125" t="s">
        <v>73</v>
      </c>
      <c r="E5" s="27" t="s">
        <v>78</v>
      </c>
      <c r="F5" s="28" t="s">
        <v>74</v>
      </c>
      <c r="G5" s="27" t="s">
        <v>82</v>
      </c>
      <c r="H5" s="28" t="s">
        <v>83</v>
      </c>
      <c r="I5" s="103" t="s">
        <v>90</v>
      </c>
      <c r="J5" s="28" t="s">
        <v>81</v>
      </c>
      <c r="K5" s="29" t="s">
        <v>86</v>
      </c>
      <c r="L5" s="49" t="s">
        <v>85</v>
      </c>
      <c r="M5" s="122" t="s">
        <v>79</v>
      </c>
      <c r="N5" s="28" t="s">
        <v>87</v>
      </c>
      <c r="O5" s="123" t="s">
        <v>96</v>
      </c>
      <c r="R5" s="26"/>
    </row>
    <row r="6" spans="2:18">
      <c r="B6" s="8" t="s">
        <v>0</v>
      </c>
      <c r="C6" s="88">
        <v>17429.071527999997</v>
      </c>
      <c r="D6" s="39">
        <v>17429071.527999997</v>
      </c>
      <c r="E6" s="31">
        <v>1</v>
      </c>
      <c r="F6" s="61">
        <v>24.9</v>
      </c>
      <c r="G6" s="63">
        <v>0</v>
      </c>
      <c r="H6" s="61">
        <v>0</v>
      </c>
      <c r="I6" s="18">
        <v>49668</v>
      </c>
      <c r="J6" s="35">
        <v>0.28497215081255367</v>
      </c>
      <c r="K6" s="31">
        <v>0</v>
      </c>
      <c r="L6" s="61">
        <v>0</v>
      </c>
      <c r="M6" s="112">
        <v>49668</v>
      </c>
      <c r="N6" s="33">
        <v>0.28497215081255367</v>
      </c>
      <c r="O6" s="11"/>
      <c r="R6" s="13"/>
    </row>
    <row r="7" spans="2:18">
      <c r="B7" s="12" t="s">
        <v>1</v>
      </c>
      <c r="C7" s="6">
        <v>152090.56505800004</v>
      </c>
      <c r="D7" s="40">
        <v>152090565.05800003</v>
      </c>
      <c r="E7" s="37">
        <v>1</v>
      </c>
      <c r="F7" s="62">
        <v>32</v>
      </c>
      <c r="G7" s="64">
        <v>2</v>
      </c>
      <c r="H7" s="62">
        <v>54.72</v>
      </c>
      <c r="I7" s="18">
        <v>45441</v>
      </c>
      <c r="J7" s="35">
        <v>2.987759298722507E-2</v>
      </c>
      <c r="K7" s="34">
        <v>1</v>
      </c>
      <c r="L7" s="62">
        <v>30000</v>
      </c>
      <c r="M7" s="113">
        <v>45045441</v>
      </c>
      <c r="N7" s="35">
        <v>29.6175117653234</v>
      </c>
      <c r="O7" s="14">
        <v>2533783111.9999995</v>
      </c>
      <c r="R7" s="25"/>
    </row>
    <row r="8" spans="2:18">
      <c r="B8" s="8" t="s">
        <v>2</v>
      </c>
      <c r="C8" s="7">
        <v>16399.575435999999</v>
      </c>
      <c r="D8" s="39">
        <v>16399575.436000001</v>
      </c>
      <c r="E8" s="34">
        <v>4</v>
      </c>
      <c r="F8" s="62">
        <v>83.35</v>
      </c>
      <c r="G8" s="64">
        <v>0</v>
      </c>
      <c r="H8" s="62">
        <v>0</v>
      </c>
      <c r="I8" s="18">
        <v>118051</v>
      </c>
      <c r="J8" s="35">
        <v>0.71984180603149606</v>
      </c>
      <c r="K8" s="34">
        <v>0</v>
      </c>
      <c r="L8" s="62">
        <v>0</v>
      </c>
      <c r="M8" s="113">
        <v>118051</v>
      </c>
      <c r="N8" s="35">
        <v>0.71984180603149606</v>
      </c>
      <c r="O8" s="11"/>
      <c r="R8" s="25"/>
    </row>
    <row r="9" spans="2:18">
      <c r="B9" s="8" t="s">
        <v>3</v>
      </c>
      <c r="C9" s="7">
        <v>96345.763250000004</v>
      </c>
      <c r="D9" s="39">
        <v>96345763.25</v>
      </c>
      <c r="E9" s="34">
        <v>5</v>
      </c>
      <c r="F9" s="62">
        <v>57.1</v>
      </c>
      <c r="G9" s="64">
        <v>1</v>
      </c>
      <c r="H9" s="62">
        <v>31</v>
      </c>
      <c r="I9" s="18">
        <v>79179</v>
      </c>
      <c r="J9" s="35">
        <v>8.2182129581084618E-2</v>
      </c>
      <c r="K9" s="34">
        <v>0</v>
      </c>
      <c r="L9" s="62">
        <v>0</v>
      </c>
      <c r="M9" s="113">
        <v>79179</v>
      </c>
      <c r="N9" s="35">
        <v>8.2182129581084618E-2</v>
      </c>
      <c r="O9" s="11"/>
      <c r="R9" s="25"/>
    </row>
    <row r="10" spans="2:18">
      <c r="B10" s="8" t="s">
        <v>47</v>
      </c>
      <c r="C10" s="7">
        <v>4541.9995309999995</v>
      </c>
      <c r="D10" s="39">
        <v>4541999.5309999995</v>
      </c>
      <c r="E10" s="34">
        <v>3</v>
      </c>
      <c r="F10" s="62">
        <v>49.8</v>
      </c>
      <c r="G10" s="64">
        <v>0</v>
      </c>
      <c r="H10" s="62">
        <v>0</v>
      </c>
      <c r="I10" s="18">
        <v>59523</v>
      </c>
      <c r="J10" s="35">
        <v>1.3105021168263966</v>
      </c>
      <c r="K10" s="34">
        <v>0</v>
      </c>
      <c r="L10" s="62">
        <v>0</v>
      </c>
      <c r="M10" s="113">
        <v>59523</v>
      </c>
      <c r="N10" s="35">
        <v>1.3105021168263966</v>
      </c>
      <c r="O10" s="11"/>
      <c r="R10" s="25"/>
    </row>
    <row r="11" spans="2:18">
      <c r="B11" s="8" t="s">
        <v>4</v>
      </c>
      <c r="C11" s="7">
        <v>29416.006764000005</v>
      </c>
      <c r="D11" s="39">
        <v>29416006.764000006</v>
      </c>
      <c r="E11" s="34">
        <v>8</v>
      </c>
      <c r="F11" s="62">
        <v>5253.9</v>
      </c>
      <c r="G11" s="64">
        <v>3</v>
      </c>
      <c r="H11" s="62">
        <v>8.3800000000000008</v>
      </c>
      <c r="I11" s="18">
        <v>7777136</v>
      </c>
      <c r="J11" s="35">
        <v>26.438449183108837</v>
      </c>
      <c r="K11" s="34">
        <v>1</v>
      </c>
      <c r="L11" s="62">
        <v>9</v>
      </c>
      <c r="M11" s="113">
        <v>7790636</v>
      </c>
      <c r="N11" s="35">
        <v>26.484342563907628</v>
      </c>
      <c r="O11" s="11"/>
      <c r="R11" s="25"/>
    </row>
    <row r="12" spans="2:18">
      <c r="B12" s="8" t="s">
        <v>5</v>
      </c>
      <c r="C12" s="7">
        <v>2227.9081799999999</v>
      </c>
      <c r="D12" s="39">
        <v>2227908.1799999997</v>
      </c>
      <c r="E12" s="34">
        <v>0</v>
      </c>
      <c r="F12" s="62">
        <v>0</v>
      </c>
      <c r="G12" s="64">
        <v>0</v>
      </c>
      <c r="H12" s="62">
        <v>0</v>
      </c>
      <c r="I12" s="18">
        <v>0</v>
      </c>
      <c r="J12" s="35">
        <v>0</v>
      </c>
      <c r="K12" s="34">
        <v>0</v>
      </c>
      <c r="L12" s="62">
        <v>0</v>
      </c>
      <c r="M12" s="113">
        <v>0</v>
      </c>
      <c r="N12" s="35">
        <v>0</v>
      </c>
      <c r="O12" s="11"/>
      <c r="R12" s="25"/>
    </row>
    <row r="13" spans="2:18">
      <c r="B13" s="8" t="s">
        <v>6</v>
      </c>
      <c r="C13" s="7">
        <v>25075.709563999993</v>
      </c>
      <c r="D13" s="39">
        <v>25075709.563999992</v>
      </c>
      <c r="E13" s="34">
        <v>5</v>
      </c>
      <c r="F13" s="62">
        <v>2966.3</v>
      </c>
      <c r="G13" s="64">
        <v>1</v>
      </c>
      <c r="H13" s="62">
        <v>55.2</v>
      </c>
      <c r="I13" s="18">
        <v>4226397</v>
      </c>
      <c r="J13" s="35">
        <v>16.85454598687663</v>
      </c>
      <c r="K13" s="34">
        <v>1</v>
      </c>
      <c r="L13" s="62">
        <v>15980</v>
      </c>
      <c r="M13" s="113">
        <v>28196397</v>
      </c>
      <c r="N13" s="35">
        <v>112.44506133728807</v>
      </c>
      <c r="O13" s="11"/>
      <c r="R13" s="25"/>
    </row>
    <row r="14" spans="2:18">
      <c r="B14" s="8" t="s">
        <v>7</v>
      </c>
      <c r="C14" s="7">
        <v>2949.0314129999997</v>
      </c>
      <c r="D14" s="39">
        <v>2949031.4129999997</v>
      </c>
      <c r="E14" s="34">
        <v>0</v>
      </c>
      <c r="F14" s="62">
        <v>0</v>
      </c>
      <c r="G14" s="64">
        <v>0</v>
      </c>
      <c r="H14" s="62">
        <v>0</v>
      </c>
      <c r="I14" s="18">
        <v>0</v>
      </c>
      <c r="J14" s="35">
        <v>0</v>
      </c>
      <c r="K14" s="34">
        <v>0</v>
      </c>
      <c r="L14" s="62">
        <v>0</v>
      </c>
      <c r="M14" s="113">
        <v>0</v>
      </c>
      <c r="N14" s="35">
        <v>0</v>
      </c>
      <c r="O14" s="11"/>
      <c r="R14" s="25"/>
    </row>
    <row r="15" spans="2:18">
      <c r="B15" s="8" t="s">
        <v>8</v>
      </c>
      <c r="C15" s="7">
        <v>36438.574721000012</v>
      </c>
      <c r="D15" s="39">
        <v>36438574.721000008</v>
      </c>
      <c r="E15" s="34">
        <v>0</v>
      </c>
      <c r="F15" s="62">
        <v>0</v>
      </c>
      <c r="G15" s="64">
        <v>0</v>
      </c>
      <c r="H15" s="62">
        <v>0</v>
      </c>
      <c r="I15" s="18">
        <v>0</v>
      </c>
      <c r="J15" s="35">
        <v>0</v>
      </c>
      <c r="K15" s="34">
        <v>2</v>
      </c>
      <c r="L15" s="62">
        <v>6453</v>
      </c>
      <c r="M15" s="113">
        <v>9679500</v>
      </c>
      <c r="N15" s="35">
        <v>26.563882023688436</v>
      </c>
      <c r="O15" s="11"/>
      <c r="R15" s="25"/>
    </row>
    <row r="16" spans="2:18">
      <c r="B16" s="8" t="s">
        <v>9</v>
      </c>
      <c r="C16" s="7">
        <v>380502.01086699998</v>
      </c>
      <c r="D16" s="39">
        <v>380502010.86699998</v>
      </c>
      <c r="E16" s="34">
        <v>10</v>
      </c>
      <c r="F16" s="62">
        <v>3103.29</v>
      </c>
      <c r="G16" s="64">
        <v>10</v>
      </c>
      <c r="H16" s="62">
        <v>184.92</v>
      </c>
      <c r="I16" s="18">
        <v>4686484</v>
      </c>
      <c r="J16" s="35">
        <v>1.231658142705087</v>
      </c>
      <c r="K16" s="34">
        <v>0</v>
      </c>
      <c r="L16" s="62">
        <v>0</v>
      </c>
      <c r="M16" s="113">
        <v>4686484</v>
      </c>
      <c r="N16" s="35">
        <v>1.231658142705087</v>
      </c>
      <c r="O16" s="11"/>
      <c r="R16" s="25"/>
    </row>
    <row r="17" spans="2:18">
      <c r="B17" s="8" t="s">
        <v>10</v>
      </c>
      <c r="C17" s="7">
        <v>8740.2171629999993</v>
      </c>
      <c r="D17" s="39">
        <v>8740217.1629999988</v>
      </c>
      <c r="E17" s="34">
        <v>1</v>
      </c>
      <c r="F17" s="62">
        <v>23.25</v>
      </c>
      <c r="G17" s="64">
        <v>0</v>
      </c>
      <c r="H17" s="62">
        <v>0</v>
      </c>
      <c r="I17" s="18">
        <v>37352</v>
      </c>
      <c r="J17" s="35">
        <v>0.42735780248255606</v>
      </c>
      <c r="K17" s="34">
        <v>0</v>
      </c>
      <c r="L17" s="62">
        <v>0</v>
      </c>
      <c r="M17" s="113">
        <v>37352</v>
      </c>
      <c r="N17" s="35">
        <v>0.42735780248255606</v>
      </c>
      <c r="O17" s="11"/>
      <c r="R17" s="25"/>
    </row>
    <row r="18" spans="2:18">
      <c r="B18" s="8" t="s">
        <v>11</v>
      </c>
      <c r="C18" s="7">
        <v>44788.319271999993</v>
      </c>
      <c r="D18" s="39">
        <v>44788319.271999992</v>
      </c>
      <c r="E18" s="34">
        <v>6</v>
      </c>
      <c r="F18" s="62">
        <v>2291.6499999999996</v>
      </c>
      <c r="G18" s="64">
        <v>0</v>
      </c>
      <c r="H18" s="62">
        <v>0</v>
      </c>
      <c r="I18" s="18">
        <v>3589933</v>
      </c>
      <c r="J18" s="35">
        <v>8.015333145676431</v>
      </c>
      <c r="K18" s="34">
        <v>0</v>
      </c>
      <c r="L18" s="62">
        <v>0</v>
      </c>
      <c r="M18" s="113">
        <v>3589933</v>
      </c>
      <c r="N18" s="35">
        <v>8.015333145676431</v>
      </c>
      <c r="O18" s="11"/>
      <c r="R18" s="25"/>
    </row>
    <row r="19" spans="2:18">
      <c r="B19" s="8" t="s">
        <v>12</v>
      </c>
      <c r="C19" s="7">
        <v>89696.570583000008</v>
      </c>
      <c r="D19" s="39">
        <v>89696570.583000004</v>
      </c>
      <c r="E19" s="34">
        <v>4</v>
      </c>
      <c r="F19" s="62">
        <v>49.8</v>
      </c>
      <c r="G19" s="64">
        <v>2</v>
      </c>
      <c r="H19" s="62">
        <v>17.399999999999999</v>
      </c>
      <c r="I19" s="18">
        <v>60609</v>
      </c>
      <c r="J19" s="35">
        <v>6.7571145257906987E-2</v>
      </c>
      <c r="K19" s="34">
        <v>0</v>
      </c>
      <c r="L19" s="62">
        <v>0</v>
      </c>
      <c r="M19" s="113">
        <v>60609</v>
      </c>
      <c r="N19" s="35">
        <v>6.7571145257906987E-2</v>
      </c>
      <c r="O19" s="11"/>
      <c r="R19" s="25"/>
    </row>
    <row r="20" spans="2:18">
      <c r="B20" s="8" t="s">
        <v>13</v>
      </c>
      <c r="C20" s="7">
        <v>18752.972860999998</v>
      </c>
      <c r="D20" s="39">
        <v>18752972.860999998</v>
      </c>
      <c r="E20" s="34">
        <v>4</v>
      </c>
      <c r="F20" s="62">
        <v>152.85</v>
      </c>
      <c r="G20" s="64">
        <v>1</v>
      </c>
      <c r="H20" s="62">
        <v>9.86</v>
      </c>
      <c r="I20" s="18">
        <v>201717</v>
      </c>
      <c r="J20" s="35">
        <v>1.075653452362771</v>
      </c>
      <c r="K20" s="34">
        <v>1</v>
      </c>
      <c r="L20" s="62">
        <v>2400</v>
      </c>
      <c r="M20" s="113">
        <v>3801717</v>
      </c>
      <c r="N20" s="35">
        <v>20.272609725289573</v>
      </c>
      <c r="O20" s="11"/>
      <c r="R20" s="25"/>
    </row>
    <row r="21" spans="2:18">
      <c r="B21" s="8" t="s">
        <v>14</v>
      </c>
      <c r="C21" s="7">
        <v>2752.6833070000002</v>
      </c>
      <c r="D21" s="39">
        <v>2752683.307</v>
      </c>
      <c r="E21" s="34">
        <v>0</v>
      </c>
      <c r="F21" s="62">
        <v>0</v>
      </c>
      <c r="G21" s="64">
        <v>0</v>
      </c>
      <c r="H21" s="62">
        <v>0</v>
      </c>
      <c r="I21" s="18">
        <v>0</v>
      </c>
      <c r="J21" s="35">
        <v>0</v>
      </c>
      <c r="K21" s="34">
        <v>0</v>
      </c>
      <c r="L21" s="62">
        <v>0</v>
      </c>
      <c r="M21" s="113">
        <v>0</v>
      </c>
      <c r="N21" s="35">
        <v>0</v>
      </c>
      <c r="O21" s="11"/>
      <c r="R21" s="25"/>
    </row>
    <row r="22" spans="2:18">
      <c r="B22" s="8" t="s">
        <v>15</v>
      </c>
      <c r="C22" s="7">
        <v>7495.9569010000005</v>
      </c>
      <c r="D22" s="39">
        <v>7495956.9010000005</v>
      </c>
      <c r="E22" s="34">
        <v>1</v>
      </c>
      <c r="F22" s="62">
        <v>9</v>
      </c>
      <c r="G22" s="65">
        <v>0</v>
      </c>
      <c r="H22" s="62">
        <v>0</v>
      </c>
      <c r="I22" s="104">
        <v>0</v>
      </c>
      <c r="J22" s="35">
        <v>0</v>
      </c>
      <c r="K22" s="36">
        <v>0</v>
      </c>
      <c r="L22" s="67">
        <v>0</v>
      </c>
      <c r="M22" s="113">
        <v>0</v>
      </c>
      <c r="N22" s="35">
        <v>0</v>
      </c>
      <c r="O22" s="11"/>
      <c r="R22" s="25"/>
    </row>
    <row r="23" spans="2:18">
      <c r="B23" s="8" t="s">
        <v>16</v>
      </c>
      <c r="C23" s="7">
        <v>3851.7831719999999</v>
      </c>
      <c r="D23" s="39">
        <v>3851783.1719999998</v>
      </c>
      <c r="E23" s="34">
        <v>0</v>
      </c>
      <c r="F23" s="62">
        <v>0</v>
      </c>
      <c r="G23" s="65">
        <v>0</v>
      </c>
      <c r="H23" s="62">
        <v>0</v>
      </c>
      <c r="I23" s="104">
        <v>0</v>
      </c>
      <c r="J23" s="35">
        <v>0</v>
      </c>
      <c r="K23" s="36">
        <v>0</v>
      </c>
      <c r="L23" s="67">
        <v>0</v>
      </c>
      <c r="M23" s="113">
        <v>0</v>
      </c>
      <c r="N23" s="35">
        <v>0</v>
      </c>
      <c r="O23" s="11"/>
      <c r="R23" s="25"/>
    </row>
    <row r="24" spans="2:18">
      <c r="B24" s="8" t="s">
        <v>17</v>
      </c>
      <c r="C24" s="7">
        <v>15584.041820000002</v>
      </c>
      <c r="D24" s="39">
        <v>15584041.820000002</v>
      </c>
      <c r="E24" s="37">
        <v>0</v>
      </c>
      <c r="F24" s="62">
        <v>0</v>
      </c>
      <c r="G24" s="66">
        <v>1</v>
      </c>
      <c r="H24" s="62">
        <v>20.16</v>
      </c>
      <c r="I24" s="105">
        <v>27521</v>
      </c>
      <c r="J24" s="41">
        <v>0.17659731870509057</v>
      </c>
      <c r="K24" s="37">
        <v>0</v>
      </c>
      <c r="L24" s="68">
        <v>0</v>
      </c>
      <c r="M24" s="113">
        <v>27521</v>
      </c>
      <c r="N24" s="35">
        <v>0.17659731870509057</v>
      </c>
      <c r="O24" s="11"/>
      <c r="R24" s="25"/>
    </row>
    <row r="25" spans="2:18">
      <c r="B25" s="8" t="s">
        <v>48</v>
      </c>
      <c r="C25" s="7">
        <v>1584.738382</v>
      </c>
      <c r="D25" s="39">
        <v>1584738.382</v>
      </c>
      <c r="E25" s="37">
        <v>0</v>
      </c>
      <c r="F25" s="62">
        <v>0</v>
      </c>
      <c r="G25" s="66">
        <v>0</v>
      </c>
      <c r="H25" s="62">
        <v>0</v>
      </c>
      <c r="I25" s="106">
        <v>0</v>
      </c>
      <c r="J25" s="41">
        <v>0</v>
      </c>
      <c r="K25" s="37">
        <v>0</v>
      </c>
      <c r="L25" s="68">
        <v>0</v>
      </c>
      <c r="M25" s="113">
        <v>0</v>
      </c>
      <c r="N25" s="35">
        <v>0</v>
      </c>
      <c r="O25" s="11"/>
      <c r="R25" s="25"/>
    </row>
    <row r="26" spans="2:18">
      <c r="B26" s="8" t="s">
        <v>71</v>
      </c>
      <c r="C26" s="7">
        <v>2939.2979999999998</v>
      </c>
      <c r="D26" s="39">
        <v>2939298</v>
      </c>
      <c r="E26" s="37">
        <v>0</v>
      </c>
      <c r="F26" s="62">
        <v>0</v>
      </c>
      <c r="G26" s="66">
        <v>0</v>
      </c>
      <c r="H26" s="62">
        <v>0</v>
      </c>
      <c r="I26" s="106">
        <v>0</v>
      </c>
      <c r="J26" s="41">
        <v>0</v>
      </c>
      <c r="K26" s="37">
        <v>0</v>
      </c>
      <c r="L26" s="68">
        <v>0</v>
      </c>
      <c r="M26" s="113">
        <v>0</v>
      </c>
      <c r="N26" s="35">
        <v>0</v>
      </c>
      <c r="O26" s="11"/>
      <c r="R26" s="25"/>
    </row>
    <row r="27" spans="2:18">
      <c r="B27" s="8" t="s">
        <v>18</v>
      </c>
      <c r="C27" s="7">
        <v>80040.093156000003</v>
      </c>
      <c r="D27" s="39">
        <v>80040093.156000003</v>
      </c>
      <c r="E27" s="37">
        <v>3</v>
      </c>
      <c r="F27" s="62">
        <v>1052.3</v>
      </c>
      <c r="G27" s="66">
        <v>3</v>
      </c>
      <c r="H27" s="62">
        <v>90.14</v>
      </c>
      <c r="I27" s="106">
        <v>1796062</v>
      </c>
      <c r="J27" s="41">
        <v>2.2439529105737464</v>
      </c>
      <c r="K27" s="37">
        <v>0</v>
      </c>
      <c r="L27" s="68">
        <v>0</v>
      </c>
      <c r="M27" s="113">
        <v>1796062</v>
      </c>
      <c r="N27" s="35">
        <v>2.2439529105737464</v>
      </c>
      <c r="O27" s="16">
        <v>123310</v>
      </c>
    </row>
    <row r="28" spans="2:18">
      <c r="B28" s="8" t="s">
        <v>19</v>
      </c>
      <c r="C28" s="7">
        <v>99952.880677000023</v>
      </c>
      <c r="D28" s="39">
        <v>99952880.677000016</v>
      </c>
      <c r="E28" s="37">
        <v>12</v>
      </c>
      <c r="F28" s="62">
        <v>1884.7</v>
      </c>
      <c r="G28" s="66">
        <v>4</v>
      </c>
      <c r="H28" s="62">
        <v>153.92000000000002</v>
      </c>
      <c r="I28" s="106">
        <v>2723971</v>
      </c>
      <c r="J28" s="41">
        <v>2.7252551217633973</v>
      </c>
      <c r="K28" s="37">
        <v>0</v>
      </c>
      <c r="L28" s="68">
        <v>0</v>
      </c>
      <c r="M28" s="113">
        <v>2723971</v>
      </c>
      <c r="N28" s="35">
        <v>2.7252551217633973</v>
      </c>
      <c r="O28" s="11"/>
    </row>
    <row r="29" spans="2:18">
      <c r="B29" s="12" t="s">
        <v>21</v>
      </c>
      <c r="C29" s="6">
        <v>3529.8606099999993</v>
      </c>
      <c r="D29" s="40">
        <v>3529860.6099999994</v>
      </c>
      <c r="E29" s="37">
        <v>3</v>
      </c>
      <c r="F29" s="62">
        <v>19.899999999999999</v>
      </c>
      <c r="G29" s="66">
        <v>0</v>
      </c>
      <c r="H29" s="62">
        <v>0</v>
      </c>
      <c r="I29" s="106">
        <v>21770</v>
      </c>
      <c r="J29" s="41">
        <v>0.61673823431798358</v>
      </c>
      <c r="K29" s="37">
        <v>0</v>
      </c>
      <c r="L29" s="68">
        <v>0</v>
      </c>
      <c r="M29" s="113">
        <v>21770</v>
      </c>
      <c r="N29" s="35">
        <v>0.61673823431798358</v>
      </c>
      <c r="O29" s="11"/>
    </row>
    <row r="30" spans="2:18">
      <c r="B30" s="12" t="s">
        <v>22</v>
      </c>
      <c r="C30" s="6">
        <v>56788.235181000011</v>
      </c>
      <c r="D30" s="40">
        <v>56788235.181000009</v>
      </c>
      <c r="E30" s="37">
        <v>0</v>
      </c>
      <c r="F30" s="62">
        <v>0</v>
      </c>
      <c r="G30" s="66">
        <v>1</v>
      </c>
      <c r="H30" s="62">
        <v>0</v>
      </c>
      <c r="I30" s="105">
        <v>36880</v>
      </c>
      <c r="J30" s="41">
        <v>6.4943028925715185E-2</v>
      </c>
      <c r="K30" s="38">
        <v>0</v>
      </c>
      <c r="L30" s="69">
        <v>0</v>
      </c>
      <c r="M30" s="113">
        <v>36880</v>
      </c>
      <c r="N30" s="35">
        <v>6.4943028925715185E-2</v>
      </c>
      <c r="O30" s="11"/>
    </row>
    <row r="31" spans="2:18">
      <c r="B31" s="12" t="s">
        <v>23</v>
      </c>
      <c r="C31" s="6">
        <v>11688.089792000001</v>
      </c>
      <c r="D31" s="40">
        <v>11688089.792000001</v>
      </c>
      <c r="E31" s="37">
        <v>3</v>
      </c>
      <c r="F31" s="62">
        <v>1197.4000000000001</v>
      </c>
      <c r="G31" s="66">
        <v>0</v>
      </c>
      <c r="H31" s="62">
        <v>0</v>
      </c>
      <c r="I31" s="106">
        <v>1729780</v>
      </c>
      <c r="J31" s="41">
        <v>14.799509849624535</v>
      </c>
      <c r="K31" s="37">
        <v>0</v>
      </c>
      <c r="L31" s="68">
        <v>0</v>
      </c>
      <c r="M31" s="113">
        <v>1729780</v>
      </c>
      <c r="N31" s="35">
        <v>14.799509849624535</v>
      </c>
      <c r="O31" s="11"/>
    </row>
    <row r="32" spans="2:18">
      <c r="B32" s="8" t="s">
        <v>24</v>
      </c>
      <c r="C32" s="7">
        <v>143678.14353399997</v>
      </c>
      <c r="D32" s="39">
        <v>143678143.53399998</v>
      </c>
      <c r="E32" s="34">
        <v>13</v>
      </c>
      <c r="F32" s="62">
        <v>11785.05</v>
      </c>
      <c r="G32" s="64">
        <v>2</v>
      </c>
      <c r="H32" s="62">
        <v>1.69</v>
      </c>
      <c r="I32" s="18">
        <v>3141247</v>
      </c>
      <c r="J32" s="35">
        <v>2.1863081765506358</v>
      </c>
      <c r="K32" s="34">
        <v>3</v>
      </c>
      <c r="L32" s="62">
        <v>53449</v>
      </c>
      <c r="M32" s="113">
        <v>83314747</v>
      </c>
      <c r="N32" s="35">
        <v>57.98707092863043</v>
      </c>
      <c r="O32" s="11"/>
    </row>
    <row r="33" spans="2:15">
      <c r="B33" s="8" t="s">
        <v>25</v>
      </c>
      <c r="C33" s="7">
        <v>171645.87677200002</v>
      </c>
      <c r="D33" s="39">
        <v>171645876.77200001</v>
      </c>
      <c r="E33" s="34">
        <v>13</v>
      </c>
      <c r="F33" s="62">
        <v>8010.47</v>
      </c>
      <c r="G33" s="64">
        <v>5</v>
      </c>
      <c r="H33" s="62">
        <v>121</v>
      </c>
      <c r="I33" s="18">
        <v>12440014</v>
      </c>
      <c r="J33" s="35">
        <v>7.2474878126692612</v>
      </c>
      <c r="K33" s="34">
        <v>2</v>
      </c>
      <c r="L33" s="62">
        <v>55380</v>
      </c>
      <c r="M33" s="113">
        <v>95510014</v>
      </c>
      <c r="N33" s="35">
        <v>55.643640148063383</v>
      </c>
      <c r="O33" s="11"/>
    </row>
    <row r="34" spans="2:15">
      <c r="B34" s="8" t="s">
        <v>26</v>
      </c>
      <c r="C34" s="7">
        <v>3503.2466909999998</v>
      </c>
      <c r="D34" s="39">
        <v>3503246.6909999996</v>
      </c>
      <c r="E34" s="34">
        <v>4</v>
      </c>
      <c r="F34" s="62">
        <v>117.78</v>
      </c>
      <c r="G34" s="64">
        <v>0</v>
      </c>
      <c r="H34" s="62">
        <v>0</v>
      </c>
      <c r="I34" s="18">
        <v>170815</v>
      </c>
      <c r="J34" s="35">
        <v>4.8759055546625225</v>
      </c>
      <c r="K34" s="34">
        <v>0</v>
      </c>
      <c r="L34" s="62">
        <v>0</v>
      </c>
      <c r="M34" s="113">
        <v>170815</v>
      </c>
      <c r="N34" s="35">
        <v>4.8759055546625225</v>
      </c>
      <c r="O34" s="11"/>
    </row>
    <row r="35" spans="2:15">
      <c r="B35" s="8" t="s">
        <v>27</v>
      </c>
      <c r="C35" s="7">
        <v>5317.2092229999989</v>
      </c>
      <c r="D35" s="39">
        <v>5317209.2229999993</v>
      </c>
      <c r="E35" s="34">
        <v>0</v>
      </c>
      <c r="F35" s="62">
        <v>0</v>
      </c>
      <c r="G35" s="64">
        <v>0</v>
      </c>
      <c r="H35" s="62">
        <v>0</v>
      </c>
      <c r="I35" s="18">
        <v>0</v>
      </c>
      <c r="J35" s="35">
        <v>0</v>
      </c>
      <c r="K35" s="34">
        <v>1</v>
      </c>
      <c r="L35" s="62">
        <v>19.350000000000001</v>
      </c>
      <c r="M35" s="113">
        <v>29025.000000000004</v>
      </c>
      <c r="N35" s="35">
        <v>0.54586905992809398</v>
      </c>
      <c r="O35" s="11"/>
    </row>
    <row r="36" spans="2:15">
      <c r="B36" s="8" t="s">
        <v>28</v>
      </c>
      <c r="C36" s="7">
        <v>134089.42653999999</v>
      </c>
      <c r="D36" s="39">
        <v>134089426.53999999</v>
      </c>
      <c r="E36" s="34">
        <v>17</v>
      </c>
      <c r="F36" s="62">
        <v>3602.3</v>
      </c>
      <c r="G36" s="64">
        <v>2</v>
      </c>
      <c r="H36" s="62">
        <v>89.7</v>
      </c>
      <c r="I36" s="18">
        <v>5343040</v>
      </c>
      <c r="J36" s="35">
        <v>3.9846840559096037</v>
      </c>
      <c r="K36" s="34">
        <v>1</v>
      </c>
      <c r="L36" s="62">
        <v>21.6</v>
      </c>
      <c r="M36" s="113">
        <v>5375440</v>
      </c>
      <c r="N36" s="35">
        <v>4.0088470349274417</v>
      </c>
      <c r="O36" s="11"/>
    </row>
    <row r="37" spans="2:15">
      <c r="B37" s="8" t="s">
        <v>29</v>
      </c>
      <c r="C37" s="7">
        <v>8909.0930319999989</v>
      </c>
      <c r="D37" s="39">
        <v>8909093.0319999997</v>
      </c>
      <c r="E37" s="34">
        <v>1</v>
      </c>
      <c r="F37" s="62">
        <v>5</v>
      </c>
      <c r="G37" s="64">
        <v>0</v>
      </c>
      <c r="H37" s="62">
        <v>0</v>
      </c>
      <c r="I37" s="18">
        <v>7004</v>
      </c>
      <c r="J37" s="35">
        <v>7.8616307797469184E-2</v>
      </c>
      <c r="K37" s="34">
        <v>0</v>
      </c>
      <c r="L37" s="62">
        <v>0</v>
      </c>
      <c r="M37" s="113">
        <v>7004</v>
      </c>
      <c r="N37" s="35">
        <v>7.8616307797469184E-2</v>
      </c>
      <c r="O37" s="11"/>
    </row>
    <row r="38" spans="2:15">
      <c r="B38" s="8" t="s">
        <v>30</v>
      </c>
      <c r="C38" s="7">
        <v>68237.255170999983</v>
      </c>
      <c r="D38" s="39">
        <v>68237255.170999989</v>
      </c>
      <c r="E38" s="34">
        <v>1</v>
      </c>
      <c r="F38" s="62">
        <v>2500</v>
      </c>
      <c r="G38" s="64">
        <v>0</v>
      </c>
      <c r="H38" s="62">
        <v>0</v>
      </c>
      <c r="I38" s="18">
        <v>4140712</v>
      </c>
      <c r="J38" s="35">
        <v>6.06811043267132</v>
      </c>
      <c r="K38" s="34">
        <v>0</v>
      </c>
      <c r="L38" s="62">
        <v>0</v>
      </c>
      <c r="M38" s="113">
        <v>4140712</v>
      </c>
      <c r="N38" s="35">
        <v>6.06811043267132</v>
      </c>
      <c r="O38" s="11"/>
    </row>
    <row r="39" spans="2:15">
      <c r="B39" s="12" t="s">
        <v>75</v>
      </c>
      <c r="C39" s="6">
        <v>1624555.3878890001</v>
      </c>
      <c r="D39" s="40">
        <v>1624555387.8890002</v>
      </c>
      <c r="E39" s="37">
        <v>50</v>
      </c>
      <c r="F39" s="62">
        <v>2369.5500000000002</v>
      </c>
      <c r="G39" s="64">
        <v>10</v>
      </c>
      <c r="H39" s="62">
        <v>500.38000000000005</v>
      </c>
      <c r="I39" s="104">
        <v>15325787</v>
      </c>
      <c r="J39" s="35">
        <v>0.94338347059467287</v>
      </c>
      <c r="K39" s="34">
        <v>0</v>
      </c>
      <c r="L39" s="62">
        <v>0</v>
      </c>
      <c r="M39" s="113">
        <v>15325787</v>
      </c>
      <c r="N39" s="35">
        <v>0.94338347059467287</v>
      </c>
      <c r="O39" s="14">
        <v>924399516</v>
      </c>
    </row>
    <row r="40" spans="2:15">
      <c r="B40" s="8" t="s">
        <v>31</v>
      </c>
      <c r="C40" s="7">
        <v>8278.680151999999</v>
      </c>
      <c r="D40" s="39">
        <v>8278680.1519999988</v>
      </c>
      <c r="E40" s="34">
        <v>7</v>
      </c>
      <c r="F40" s="62">
        <v>2438.9</v>
      </c>
      <c r="G40" s="64">
        <v>1</v>
      </c>
      <c r="H40" s="62">
        <v>12.24</v>
      </c>
      <c r="I40" s="18">
        <v>3657321</v>
      </c>
      <c r="J40" s="35">
        <v>44.177585470752227</v>
      </c>
      <c r="K40" s="34">
        <v>0</v>
      </c>
      <c r="L40" s="62">
        <v>0</v>
      </c>
      <c r="M40" s="113">
        <v>3657321</v>
      </c>
      <c r="N40" s="35">
        <v>44.177585470752227</v>
      </c>
      <c r="O40" s="11"/>
    </row>
    <row r="41" spans="2:15">
      <c r="B41" s="8" t="s">
        <v>20</v>
      </c>
      <c r="C41" s="7">
        <v>47552.337528999997</v>
      </c>
      <c r="D41" s="39">
        <v>47552337.528999999</v>
      </c>
      <c r="E41" s="34">
        <v>11</v>
      </c>
      <c r="F41" s="62">
        <v>332.75</v>
      </c>
      <c r="G41" s="64">
        <v>2</v>
      </c>
      <c r="H41" s="62">
        <v>26.34</v>
      </c>
      <c r="I41" s="18">
        <v>509149</v>
      </c>
      <c r="J41" s="35">
        <v>1.0707128743975904</v>
      </c>
      <c r="K41" s="34">
        <v>0</v>
      </c>
      <c r="L41" s="62">
        <v>0</v>
      </c>
      <c r="M41" s="113">
        <v>509149</v>
      </c>
      <c r="N41" s="35">
        <v>1.0707128743975904</v>
      </c>
      <c r="O41" s="11"/>
    </row>
    <row r="42" spans="2:15">
      <c r="B42" s="8" t="s">
        <v>32</v>
      </c>
      <c r="C42" s="7">
        <v>104736.20375499999</v>
      </c>
      <c r="D42" s="39">
        <v>104736203.755</v>
      </c>
      <c r="E42" s="34">
        <v>1</v>
      </c>
      <c r="F42" s="62">
        <v>9.9</v>
      </c>
      <c r="G42" s="64">
        <v>5</v>
      </c>
      <c r="H42" s="62">
        <v>108.96</v>
      </c>
      <c r="I42" s="18">
        <v>14776</v>
      </c>
      <c r="J42" s="35">
        <v>1.4107824677858451E-2</v>
      </c>
      <c r="K42" s="34">
        <v>0</v>
      </c>
      <c r="L42" s="62">
        <v>0</v>
      </c>
      <c r="M42" s="113">
        <v>14776</v>
      </c>
      <c r="N42" s="35">
        <v>1.4107824677858451E-2</v>
      </c>
      <c r="O42" s="11"/>
    </row>
    <row r="43" spans="2:15">
      <c r="B43" s="8" t="s">
        <v>33</v>
      </c>
      <c r="C43" s="7">
        <v>17329.701563000002</v>
      </c>
      <c r="D43" s="39">
        <v>17329701.563000001</v>
      </c>
      <c r="E43" s="34">
        <v>6</v>
      </c>
      <c r="F43" s="62">
        <v>2362.3000000000002</v>
      </c>
      <c r="G43" s="64">
        <v>0</v>
      </c>
      <c r="H43" s="62">
        <v>0</v>
      </c>
      <c r="I43" s="82">
        <v>3566304</v>
      </c>
      <c r="J43" s="35">
        <v>20.579142618441178</v>
      </c>
      <c r="K43" s="34">
        <v>0</v>
      </c>
      <c r="L43" s="62">
        <v>0</v>
      </c>
      <c r="M43" s="113">
        <v>3566304</v>
      </c>
      <c r="N43" s="35">
        <v>20.579142618441178</v>
      </c>
      <c r="O43" s="11"/>
    </row>
    <row r="44" spans="2:15">
      <c r="B44" s="8" t="s">
        <v>34</v>
      </c>
      <c r="C44" s="7">
        <v>6400.7255480000003</v>
      </c>
      <c r="D44" s="39">
        <v>6400725.5480000004</v>
      </c>
      <c r="E44" s="34">
        <v>1</v>
      </c>
      <c r="F44" s="62">
        <v>4.0999999999999996</v>
      </c>
      <c r="G44" s="64">
        <v>0</v>
      </c>
      <c r="H44" s="62">
        <v>0</v>
      </c>
      <c r="I44" s="82">
        <v>6471</v>
      </c>
      <c r="J44" s="35">
        <v>0.10109791384543831</v>
      </c>
      <c r="K44" s="34">
        <v>0</v>
      </c>
      <c r="L44" s="62">
        <v>0</v>
      </c>
      <c r="M44" s="113">
        <v>6471</v>
      </c>
      <c r="N44" s="35">
        <v>0.10109791384543831</v>
      </c>
      <c r="O44" s="11"/>
    </row>
    <row r="45" spans="2:15">
      <c r="B45" s="8" t="s">
        <v>42</v>
      </c>
      <c r="C45" s="7">
        <v>30051.552552999994</v>
      </c>
      <c r="D45" s="39">
        <v>30051552.552999996</v>
      </c>
      <c r="E45" s="34">
        <v>3</v>
      </c>
      <c r="F45" s="62">
        <v>132.5</v>
      </c>
      <c r="G45" s="64">
        <v>0</v>
      </c>
      <c r="H45" s="62">
        <v>0</v>
      </c>
      <c r="I45" s="82">
        <v>212425</v>
      </c>
      <c r="J45" s="35">
        <v>0.70686863723715987</v>
      </c>
      <c r="K45" s="34">
        <v>0</v>
      </c>
      <c r="L45" s="62">
        <v>0</v>
      </c>
      <c r="M45" s="113">
        <v>212425</v>
      </c>
      <c r="N45" s="35">
        <v>0.70686863723715987</v>
      </c>
      <c r="O45" s="11"/>
    </row>
    <row r="46" spans="2:15">
      <c r="B46" s="8" t="s">
        <v>35</v>
      </c>
      <c r="C46" s="7">
        <v>10590.846716</v>
      </c>
      <c r="D46" s="39">
        <v>10590846.716</v>
      </c>
      <c r="E46" s="34">
        <v>1</v>
      </c>
      <c r="F46" s="62">
        <v>990</v>
      </c>
      <c r="G46" s="64">
        <v>0</v>
      </c>
      <c r="H46" s="62">
        <v>0</v>
      </c>
      <c r="I46" s="82">
        <v>1655650</v>
      </c>
      <c r="J46" s="35">
        <v>15.632838850351273</v>
      </c>
      <c r="K46" s="34">
        <v>0</v>
      </c>
      <c r="L46" s="62">
        <v>0</v>
      </c>
      <c r="M46" s="113">
        <v>1655650</v>
      </c>
      <c r="N46" s="35">
        <v>15.632838850351273</v>
      </c>
      <c r="O46" s="11"/>
    </row>
    <row r="47" spans="2:15">
      <c r="B47" s="8" t="s">
        <v>36</v>
      </c>
      <c r="C47" s="7">
        <v>94810.982592000015</v>
      </c>
      <c r="D47" s="39">
        <v>94810982.592000008</v>
      </c>
      <c r="E47" s="34">
        <v>5</v>
      </c>
      <c r="F47" s="62">
        <v>3840.6</v>
      </c>
      <c r="G47" s="64">
        <v>1</v>
      </c>
      <c r="H47" s="62">
        <v>5.17</v>
      </c>
      <c r="I47" s="82">
        <v>7958759</v>
      </c>
      <c r="J47" s="35">
        <v>8.394342915154585</v>
      </c>
      <c r="K47" s="34">
        <v>0</v>
      </c>
      <c r="L47" s="62">
        <v>0</v>
      </c>
      <c r="M47" s="113">
        <v>7958759</v>
      </c>
      <c r="N47" s="35">
        <v>8.394342915154585</v>
      </c>
      <c r="O47" s="11"/>
    </row>
    <row r="48" spans="2:15">
      <c r="B48" s="8" t="s">
        <v>77</v>
      </c>
      <c r="C48" s="7">
        <v>5250.9670609999994</v>
      </c>
      <c r="D48" s="39">
        <v>5250967.0609999998</v>
      </c>
      <c r="E48" s="34">
        <v>2</v>
      </c>
      <c r="F48" s="62">
        <v>111.8</v>
      </c>
      <c r="G48" s="64">
        <v>0</v>
      </c>
      <c r="H48" s="62">
        <v>0</v>
      </c>
      <c r="I48" s="128">
        <v>160842</v>
      </c>
      <c r="J48" s="35">
        <v>3.0630929147243418</v>
      </c>
      <c r="K48" s="34">
        <v>0</v>
      </c>
      <c r="L48" s="62">
        <v>0</v>
      </c>
      <c r="M48" s="113">
        <v>160842</v>
      </c>
      <c r="N48" s="35">
        <v>3.0630929147243418</v>
      </c>
      <c r="O48" s="11"/>
    </row>
    <row r="49" spans="2:15">
      <c r="B49" s="8" t="s">
        <v>37</v>
      </c>
      <c r="C49" s="7">
        <v>89860.948672000028</v>
      </c>
      <c r="D49" s="39">
        <v>89860948.672000021</v>
      </c>
      <c r="E49" s="34">
        <v>1</v>
      </c>
      <c r="F49" s="62">
        <v>90</v>
      </c>
      <c r="G49" s="64">
        <v>2</v>
      </c>
      <c r="H49" s="62">
        <v>101.91</v>
      </c>
      <c r="I49" s="82">
        <v>135508</v>
      </c>
      <c r="J49" s="35">
        <v>0.15079742869688093</v>
      </c>
      <c r="K49" s="34">
        <v>0</v>
      </c>
      <c r="L49" s="62">
        <v>0</v>
      </c>
      <c r="M49" s="113">
        <v>135508</v>
      </c>
      <c r="N49" s="35">
        <v>0.15079742869688093</v>
      </c>
      <c r="O49" s="11"/>
    </row>
    <row r="50" spans="2:15">
      <c r="B50" s="8" t="s">
        <v>38</v>
      </c>
      <c r="C50" s="7">
        <v>4495.6689999999999</v>
      </c>
      <c r="D50" s="39">
        <v>4495669</v>
      </c>
      <c r="E50" s="34">
        <v>1</v>
      </c>
      <c r="F50" s="62">
        <v>23.25</v>
      </c>
      <c r="G50" s="64">
        <v>0</v>
      </c>
      <c r="H50" s="62">
        <v>0</v>
      </c>
      <c r="I50" s="82">
        <v>40314</v>
      </c>
      <c r="J50" s="35">
        <v>0.89672971920308187</v>
      </c>
      <c r="K50" s="34">
        <v>1</v>
      </c>
      <c r="L50" s="62">
        <v>46.8</v>
      </c>
      <c r="M50" s="113">
        <v>110514</v>
      </c>
      <c r="N50" s="35">
        <v>2.4582325789554345</v>
      </c>
      <c r="O50" s="11"/>
    </row>
    <row r="51" spans="2:15">
      <c r="B51" s="8" t="s">
        <v>39</v>
      </c>
      <c r="C51" s="7">
        <v>68659.537010999979</v>
      </c>
      <c r="D51" s="39">
        <v>68659537.010999978</v>
      </c>
      <c r="E51" s="34">
        <v>9</v>
      </c>
      <c r="F51" s="62">
        <v>12631</v>
      </c>
      <c r="G51" s="64">
        <v>1</v>
      </c>
      <c r="H51" s="62">
        <v>4.8</v>
      </c>
      <c r="I51" s="82">
        <v>16152204</v>
      </c>
      <c r="J51" s="35">
        <v>23.525069790977831</v>
      </c>
      <c r="K51" s="34">
        <v>0</v>
      </c>
      <c r="L51" s="62">
        <v>0</v>
      </c>
      <c r="M51" s="113">
        <v>16152204</v>
      </c>
      <c r="N51" s="35">
        <v>23.525069790977831</v>
      </c>
      <c r="O51" s="11"/>
    </row>
    <row r="52" spans="2:15">
      <c r="B52" s="8" t="s">
        <v>40</v>
      </c>
      <c r="C52" s="7">
        <v>22983.111252999999</v>
      </c>
      <c r="D52" s="39">
        <v>22983111.252999999</v>
      </c>
      <c r="E52" s="34">
        <v>2</v>
      </c>
      <c r="F52" s="62">
        <v>75</v>
      </c>
      <c r="G52" s="65">
        <v>0</v>
      </c>
      <c r="H52" s="62">
        <v>0</v>
      </c>
      <c r="I52" s="128">
        <v>103724</v>
      </c>
      <c r="J52" s="35">
        <v>0.45130530352569587</v>
      </c>
      <c r="K52" s="36">
        <v>0</v>
      </c>
      <c r="L52" s="67">
        <v>0</v>
      </c>
      <c r="M52" s="113">
        <v>103724</v>
      </c>
      <c r="N52" s="35">
        <v>0.45130530352569587</v>
      </c>
      <c r="O52" s="11"/>
    </row>
    <row r="53" spans="2:15">
      <c r="B53" s="8" t="s">
        <v>41</v>
      </c>
      <c r="C53" s="7">
        <v>11861.098633</v>
      </c>
      <c r="D53" s="39">
        <v>11861098.632999999</v>
      </c>
      <c r="E53" s="34">
        <v>3</v>
      </c>
      <c r="F53" s="62">
        <v>21.9</v>
      </c>
      <c r="G53" s="65">
        <v>0</v>
      </c>
      <c r="H53" s="62">
        <v>0</v>
      </c>
      <c r="I53" s="128">
        <v>0</v>
      </c>
      <c r="J53" s="35">
        <v>0</v>
      </c>
      <c r="K53" s="36">
        <v>0</v>
      </c>
      <c r="L53" s="67">
        <v>0</v>
      </c>
      <c r="M53" s="113">
        <v>0</v>
      </c>
      <c r="N53" s="35">
        <v>0</v>
      </c>
      <c r="O53" s="11"/>
    </row>
    <row r="54" spans="2:15">
      <c r="B54" s="8" t="s">
        <v>43</v>
      </c>
      <c r="C54" s="7">
        <v>12300.815551</v>
      </c>
      <c r="D54" s="39">
        <v>12300815.550999999</v>
      </c>
      <c r="E54" s="34">
        <v>4</v>
      </c>
      <c r="F54" s="62">
        <v>200.65</v>
      </c>
      <c r="G54" s="65">
        <v>0</v>
      </c>
      <c r="H54" s="62">
        <v>0</v>
      </c>
      <c r="I54" s="128">
        <v>254172</v>
      </c>
      <c r="J54" s="35">
        <v>2.0663020183189156</v>
      </c>
      <c r="K54" s="36">
        <v>0</v>
      </c>
      <c r="L54" s="67">
        <v>0</v>
      </c>
      <c r="M54" s="115">
        <v>254172</v>
      </c>
      <c r="N54" s="35">
        <v>2.0663020183189156</v>
      </c>
      <c r="O54" s="11"/>
    </row>
    <row r="55" spans="2:15">
      <c r="B55" s="8" t="s">
        <v>76</v>
      </c>
      <c r="C55" s="7">
        <v>53554.697417000003</v>
      </c>
      <c r="D55" s="39">
        <v>53554697.417000003</v>
      </c>
      <c r="E55" s="34">
        <v>1</v>
      </c>
      <c r="F55" s="62">
        <v>5</v>
      </c>
      <c r="G55" s="65">
        <v>0</v>
      </c>
      <c r="H55" s="62">
        <v>0</v>
      </c>
      <c r="I55" s="128">
        <v>0</v>
      </c>
      <c r="J55" s="35">
        <v>0</v>
      </c>
      <c r="K55" s="36">
        <v>0</v>
      </c>
      <c r="L55" s="67">
        <v>0</v>
      </c>
      <c r="M55" s="115">
        <v>0</v>
      </c>
      <c r="N55" s="35">
        <v>0</v>
      </c>
      <c r="O55" s="11"/>
    </row>
    <row r="56" spans="2:15">
      <c r="B56" s="8" t="s">
        <v>44</v>
      </c>
      <c r="C56" s="7">
        <v>62405.882361999997</v>
      </c>
      <c r="D56" s="39">
        <v>62405882.361999996</v>
      </c>
      <c r="E56" s="34">
        <v>2</v>
      </c>
      <c r="F56" s="62">
        <v>1757.8</v>
      </c>
      <c r="G56" s="65">
        <v>1</v>
      </c>
      <c r="H56" s="62">
        <v>33</v>
      </c>
      <c r="I56" s="128">
        <v>4119006</v>
      </c>
      <c r="J56" s="35">
        <v>6.6003489480474569</v>
      </c>
      <c r="K56" s="36">
        <v>0</v>
      </c>
      <c r="L56" s="67">
        <v>0</v>
      </c>
      <c r="M56" s="115">
        <v>4119006</v>
      </c>
      <c r="N56" s="35">
        <v>6.6003489480474569</v>
      </c>
      <c r="O56" s="11"/>
    </row>
    <row r="57" spans="2:15">
      <c r="B57" s="8" t="s">
        <v>45</v>
      </c>
      <c r="C57" s="7">
        <v>9243.5752549999997</v>
      </c>
      <c r="D57" s="39">
        <v>9243575.254999999</v>
      </c>
      <c r="E57" s="34">
        <v>0</v>
      </c>
      <c r="F57" s="62">
        <v>0</v>
      </c>
      <c r="G57" s="65">
        <v>0</v>
      </c>
      <c r="H57" s="62">
        <v>0</v>
      </c>
      <c r="I57" s="128">
        <v>0</v>
      </c>
      <c r="J57" s="35">
        <v>0</v>
      </c>
      <c r="K57" s="36">
        <v>0</v>
      </c>
      <c r="L57" s="67">
        <v>0</v>
      </c>
      <c r="M57" s="115">
        <v>0</v>
      </c>
      <c r="N57" s="35">
        <v>0</v>
      </c>
      <c r="O57" s="11"/>
    </row>
    <row r="58" spans="2:15">
      <c r="B58" s="8" t="s">
        <v>46</v>
      </c>
      <c r="C58" s="89">
        <v>8964.6957089999996</v>
      </c>
      <c r="D58" s="39">
        <v>8964695.7089999989</v>
      </c>
      <c r="E58" s="34">
        <v>4</v>
      </c>
      <c r="F58" s="62">
        <v>1036.6500000000001</v>
      </c>
      <c r="G58" s="64">
        <v>0</v>
      </c>
      <c r="H58" s="62">
        <v>0</v>
      </c>
      <c r="I58" s="82">
        <v>1765164</v>
      </c>
      <c r="J58" s="35">
        <v>19.690171951155964</v>
      </c>
      <c r="K58" s="34">
        <v>0</v>
      </c>
      <c r="L58" s="62">
        <v>0</v>
      </c>
      <c r="M58" s="115">
        <v>1765164</v>
      </c>
      <c r="N58" s="35">
        <v>19.690171951155964</v>
      </c>
      <c r="O58" s="11"/>
    </row>
    <row r="59" spans="2:15" ht="15.75" thickBot="1">
      <c r="B59" s="130" t="s">
        <v>67</v>
      </c>
      <c r="C59" s="131">
        <v>4040869.6243730006</v>
      </c>
      <c r="D59" s="132">
        <v>4040869624.3730001</v>
      </c>
      <c r="E59" s="133">
        <v>237</v>
      </c>
      <c r="F59" s="134">
        <v>72705.740000000005</v>
      </c>
      <c r="G59" s="135">
        <v>61</v>
      </c>
      <c r="H59" s="134">
        <v>1630.8900000000003</v>
      </c>
      <c r="I59" s="135">
        <v>108147882</v>
      </c>
      <c r="J59" s="136">
        <v>2.6763516780569412</v>
      </c>
      <c r="K59" s="137">
        <v>14</v>
      </c>
      <c r="L59" s="134">
        <v>163758.75</v>
      </c>
      <c r="M59" s="138">
        <v>353786007</v>
      </c>
      <c r="N59" s="139">
        <v>8.7551947943605093</v>
      </c>
      <c r="O59" s="140">
        <v>3458305937.9999995</v>
      </c>
    </row>
    <row r="60" spans="2:15" ht="27" thickBot="1">
      <c r="B60" s="146" t="s">
        <v>98</v>
      </c>
      <c r="C60" s="147"/>
      <c r="D60" s="147"/>
      <c r="E60" s="147"/>
      <c r="F60" s="148"/>
      <c r="G60" s="147"/>
      <c r="H60" s="148"/>
      <c r="I60" s="147"/>
      <c r="J60" s="148"/>
      <c r="K60" s="148"/>
      <c r="L60" s="148"/>
      <c r="M60" s="149"/>
      <c r="N60" s="150"/>
      <c r="O60" s="151">
        <v>1250613000</v>
      </c>
    </row>
    <row r="61" spans="2:15" ht="15.75" thickBot="1">
      <c r="B61" s="141" t="s">
        <v>66</v>
      </c>
      <c r="C61" s="142"/>
      <c r="D61" s="142"/>
      <c r="E61" s="143"/>
      <c r="F61" s="143"/>
      <c r="G61" s="143"/>
      <c r="H61" s="143"/>
      <c r="I61" s="144"/>
      <c r="J61" s="143"/>
      <c r="K61" s="142"/>
      <c r="L61" s="142"/>
      <c r="M61" s="145"/>
      <c r="N61" s="142"/>
      <c r="O61" s="129"/>
    </row>
    <row r="62" spans="2:15">
      <c r="B62" s="8" t="s">
        <v>49</v>
      </c>
      <c r="C62" s="88">
        <v>48466.944505000007</v>
      </c>
      <c r="D62" s="39">
        <v>48466944.50500001</v>
      </c>
      <c r="E62" s="31">
        <v>4</v>
      </c>
      <c r="F62" s="61">
        <v>52.5</v>
      </c>
      <c r="G62" s="63">
        <v>1</v>
      </c>
      <c r="H62" s="61">
        <v>6</v>
      </c>
      <c r="I62" s="18">
        <v>70080</v>
      </c>
      <c r="J62" s="10">
        <v>0.14459339394248449</v>
      </c>
      <c r="K62" s="31">
        <v>0</v>
      </c>
      <c r="L62" s="32">
        <v>0</v>
      </c>
      <c r="M62" s="114">
        <v>70080</v>
      </c>
      <c r="N62" s="33">
        <v>0.14459339394248449</v>
      </c>
      <c r="O62" s="11"/>
    </row>
    <row r="63" spans="2:15">
      <c r="B63" s="8" t="s">
        <v>56</v>
      </c>
      <c r="C63" s="7">
        <v>21430.703222999997</v>
      </c>
      <c r="D63" s="39">
        <v>21430703.222999997</v>
      </c>
      <c r="E63" s="34">
        <v>3</v>
      </c>
      <c r="F63" s="62">
        <v>55</v>
      </c>
      <c r="G63" s="64">
        <v>0</v>
      </c>
      <c r="H63" s="62">
        <v>0</v>
      </c>
      <c r="I63" s="18">
        <v>14830</v>
      </c>
      <c r="J63" s="10">
        <v>6.9199782413504995E-2</v>
      </c>
      <c r="K63" s="34">
        <v>0</v>
      </c>
      <c r="L63" s="9">
        <v>0</v>
      </c>
      <c r="M63" s="115">
        <v>14830</v>
      </c>
      <c r="N63" s="35">
        <v>6.9199782413504995E-2</v>
      </c>
      <c r="O63" s="11"/>
    </row>
    <row r="64" spans="2:15">
      <c r="B64" s="8" t="s">
        <v>50</v>
      </c>
      <c r="C64" s="7">
        <v>141331.611152</v>
      </c>
      <c r="D64" s="39">
        <v>141331611.15200001</v>
      </c>
      <c r="E64" s="34">
        <v>9</v>
      </c>
      <c r="F64" s="62">
        <v>3328.5</v>
      </c>
      <c r="G64" s="64">
        <v>1</v>
      </c>
      <c r="H64" s="62">
        <v>9.8000000000000007</v>
      </c>
      <c r="I64" s="104">
        <v>7013768</v>
      </c>
      <c r="J64" s="10">
        <v>4.9626321690034363</v>
      </c>
      <c r="K64" s="34">
        <v>2</v>
      </c>
      <c r="L64" s="9">
        <v>68300</v>
      </c>
      <c r="M64" s="115">
        <v>115313768</v>
      </c>
      <c r="N64" s="35">
        <v>81.590924394105855</v>
      </c>
      <c r="O64" s="11"/>
    </row>
    <row r="65" spans="2:16">
      <c r="B65" s="8" t="s">
        <v>51</v>
      </c>
      <c r="C65" s="7">
        <v>18259.387742999999</v>
      </c>
      <c r="D65" s="39">
        <v>18259387.743000001</v>
      </c>
      <c r="E65" s="34">
        <v>2</v>
      </c>
      <c r="F65" s="62">
        <v>5.7</v>
      </c>
      <c r="G65" s="64">
        <v>1</v>
      </c>
      <c r="H65" s="62">
        <v>20.16</v>
      </c>
      <c r="I65" s="18">
        <v>20211</v>
      </c>
      <c r="J65" s="10">
        <v>0.1106882677802172</v>
      </c>
      <c r="K65" s="34">
        <v>1</v>
      </c>
      <c r="L65" s="9">
        <v>67.16</v>
      </c>
      <c r="M65" s="115">
        <v>120951</v>
      </c>
      <c r="N65" s="35">
        <v>0.6624044666906661</v>
      </c>
      <c r="O65" s="11"/>
    </row>
    <row r="66" spans="2:16">
      <c r="B66" s="8" t="s">
        <v>52</v>
      </c>
      <c r="C66" s="6">
        <v>128570.01991100001</v>
      </c>
      <c r="D66" s="40">
        <v>128570019.91100001</v>
      </c>
      <c r="E66" s="37">
        <v>8</v>
      </c>
      <c r="F66" s="62">
        <v>3264.14</v>
      </c>
      <c r="G66" s="64">
        <v>4</v>
      </c>
      <c r="H66" s="62">
        <v>114.52000000000001</v>
      </c>
      <c r="I66" s="18">
        <v>5529436</v>
      </c>
      <c r="J66" s="10">
        <v>4.3007195641936118</v>
      </c>
      <c r="K66" s="34">
        <v>0</v>
      </c>
      <c r="L66" s="9">
        <v>0</v>
      </c>
      <c r="M66" s="115">
        <v>5529436</v>
      </c>
      <c r="N66" s="35">
        <v>4.3007195641936118</v>
      </c>
      <c r="O66" s="14">
        <v>410789705</v>
      </c>
    </row>
    <row r="67" spans="2:16">
      <c r="B67" s="8" t="s">
        <v>53</v>
      </c>
      <c r="C67" s="7">
        <v>34853.162405999989</v>
      </c>
      <c r="D67" s="39">
        <v>34853162.405999988</v>
      </c>
      <c r="E67" s="34">
        <v>2</v>
      </c>
      <c r="F67" s="62">
        <v>7.5</v>
      </c>
      <c r="G67" s="64">
        <v>0</v>
      </c>
      <c r="H67" s="62">
        <v>0</v>
      </c>
      <c r="I67" s="105">
        <v>0</v>
      </c>
      <c r="J67" s="10">
        <v>0</v>
      </c>
      <c r="K67" s="38">
        <v>0</v>
      </c>
      <c r="L67" s="15">
        <v>0</v>
      </c>
      <c r="M67" s="115">
        <v>0</v>
      </c>
      <c r="N67" s="35">
        <v>0</v>
      </c>
      <c r="O67" s="19"/>
    </row>
    <row r="68" spans="2:16">
      <c r="B68" s="8" t="s">
        <v>55</v>
      </c>
      <c r="C68" s="7">
        <v>9769.1714059999995</v>
      </c>
      <c r="D68" s="39">
        <v>9769171.4059999995</v>
      </c>
      <c r="E68" s="34">
        <v>1</v>
      </c>
      <c r="F68" s="62">
        <v>18</v>
      </c>
      <c r="G68" s="64">
        <v>0</v>
      </c>
      <c r="H68" s="62">
        <v>0</v>
      </c>
      <c r="I68" s="18">
        <v>25901</v>
      </c>
      <c r="J68" s="10">
        <v>0.2651299575324495</v>
      </c>
      <c r="K68" s="34">
        <v>0</v>
      </c>
      <c r="L68" s="9">
        <v>0</v>
      </c>
      <c r="M68" s="115">
        <v>25901</v>
      </c>
      <c r="N68" s="35">
        <v>0.2651299575324495</v>
      </c>
      <c r="O68" s="19"/>
    </row>
    <row r="69" spans="2:16">
      <c r="B69" s="8" t="s">
        <v>54</v>
      </c>
      <c r="C69" s="7">
        <v>41261.910887999999</v>
      </c>
      <c r="D69" s="39">
        <v>41261910.887999997</v>
      </c>
      <c r="E69" s="34">
        <v>4</v>
      </c>
      <c r="F69" s="62">
        <v>1058</v>
      </c>
      <c r="G69" s="64">
        <v>0</v>
      </c>
      <c r="H69" s="62">
        <v>0</v>
      </c>
      <c r="I69" s="18">
        <v>1339835</v>
      </c>
      <c r="J69" s="10">
        <v>3.2471472386162752</v>
      </c>
      <c r="K69" s="34">
        <v>0</v>
      </c>
      <c r="L69" s="9">
        <v>0</v>
      </c>
      <c r="M69" s="115">
        <v>1339835</v>
      </c>
      <c r="N69" s="35">
        <v>3.2471472386162752</v>
      </c>
      <c r="O69" s="19"/>
    </row>
    <row r="70" spans="2:16" ht="15.75" thickBot="1">
      <c r="B70" s="24" t="s">
        <v>68</v>
      </c>
      <c r="C70" s="92">
        <v>443942.911234</v>
      </c>
      <c r="D70" s="50">
        <v>443942911.23400009</v>
      </c>
      <c r="E70" s="51">
        <v>33</v>
      </c>
      <c r="F70" s="93">
        <v>7789.34</v>
      </c>
      <c r="G70" s="94">
        <v>7</v>
      </c>
      <c r="H70" s="93">
        <v>150.48000000000002</v>
      </c>
      <c r="I70" s="70">
        <v>14014061</v>
      </c>
      <c r="J70" s="52">
        <v>3.156725931504571</v>
      </c>
      <c r="K70" s="51">
        <v>3</v>
      </c>
      <c r="L70" s="50">
        <v>68367.16</v>
      </c>
      <c r="M70" s="116">
        <v>122414801</v>
      </c>
      <c r="N70" s="48">
        <v>27.574446601643285</v>
      </c>
      <c r="O70" s="53">
        <v>410789705</v>
      </c>
    </row>
    <row r="71" spans="2:16" ht="15.75" thickBot="1">
      <c r="B71" s="29" t="s">
        <v>65</v>
      </c>
      <c r="C71" s="95"/>
      <c r="D71" s="95"/>
      <c r="E71" s="96"/>
      <c r="F71" s="96"/>
      <c r="G71" s="96"/>
      <c r="H71" s="96"/>
      <c r="I71" s="107"/>
      <c r="J71" s="96"/>
      <c r="K71" s="97"/>
      <c r="L71" s="95"/>
      <c r="M71" s="117"/>
      <c r="N71" s="98"/>
      <c r="O71" s="99"/>
    </row>
    <row r="72" spans="2:16">
      <c r="B72" s="12" t="s">
        <v>57</v>
      </c>
      <c r="C72" s="100">
        <v>263845.70302300004</v>
      </c>
      <c r="D72" s="84">
        <v>263845703.02300003</v>
      </c>
      <c r="E72" s="37">
        <v>5</v>
      </c>
      <c r="F72" s="9">
        <v>20.05</v>
      </c>
      <c r="G72" s="64">
        <v>2</v>
      </c>
      <c r="H72" s="62">
        <v>31.34</v>
      </c>
      <c r="I72" s="82">
        <v>41790</v>
      </c>
      <c r="J72" s="35">
        <v>1.5838802573319554E-2</v>
      </c>
      <c r="K72" s="34">
        <v>0</v>
      </c>
      <c r="L72" s="9">
        <v>0</v>
      </c>
      <c r="M72" s="115">
        <v>41790</v>
      </c>
      <c r="N72" s="35">
        <v>1.5838802573319554E-2</v>
      </c>
      <c r="O72" s="14">
        <v>907573139</v>
      </c>
    </row>
    <row r="73" spans="2:16">
      <c r="B73" s="8" t="s">
        <v>58</v>
      </c>
      <c r="C73" s="7">
        <v>130043.92411799997</v>
      </c>
      <c r="D73" s="83">
        <v>130043924.11799997</v>
      </c>
      <c r="E73" s="36">
        <v>2</v>
      </c>
      <c r="F73" s="9">
        <v>7.5</v>
      </c>
      <c r="G73" s="64">
        <v>1</v>
      </c>
      <c r="H73" s="62">
        <v>20.64</v>
      </c>
      <c r="I73" s="82">
        <v>6318</v>
      </c>
      <c r="J73" s="35">
        <v>4.8583584683796061E-3</v>
      </c>
      <c r="K73" s="34">
        <v>2</v>
      </c>
      <c r="L73" s="9">
        <v>4750</v>
      </c>
      <c r="M73" s="115">
        <v>7131318</v>
      </c>
      <c r="N73" s="35">
        <v>5.4837763843000813</v>
      </c>
      <c r="O73" s="19"/>
    </row>
    <row r="74" spans="2:16">
      <c r="B74" s="8" t="s">
        <v>61</v>
      </c>
      <c r="C74" s="7">
        <v>37303.535123999995</v>
      </c>
      <c r="D74" s="83">
        <v>37303535.123999998</v>
      </c>
      <c r="E74" s="38">
        <v>0</v>
      </c>
      <c r="F74" s="9">
        <v>0</v>
      </c>
      <c r="G74" s="77">
        <v>2</v>
      </c>
      <c r="H74" s="62">
        <v>28.32</v>
      </c>
      <c r="I74" s="108">
        <v>15467</v>
      </c>
      <c r="J74" s="74">
        <v>4.1462558303352291E-2</v>
      </c>
      <c r="K74" s="37">
        <v>1</v>
      </c>
      <c r="L74" s="13">
        <v>3200</v>
      </c>
      <c r="M74" s="115">
        <v>4815467</v>
      </c>
      <c r="N74" s="35">
        <v>12.908875751300766</v>
      </c>
      <c r="O74" s="19"/>
    </row>
    <row r="75" spans="2:16">
      <c r="B75" s="8" t="s">
        <v>59</v>
      </c>
      <c r="C75" s="7">
        <v>164178.51833300001</v>
      </c>
      <c r="D75" s="83">
        <v>164178518.333</v>
      </c>
      <c r="E75" s="36">
        <v>4</v>
      </c>
      <c r="F75" s="9">
        <v>164.60000000000002</v>
      </c>
      <c r="G75" s="64">
        <v>1</v>
      </c>
      <c r="H75" s="62">
        <v>24</v>
      </c>
      <c r="I75" s="82">
        <v>235094</v>
      </c>
      <c r="J75" s="35">
        <v>0.14319412940684698</v>
      </c>
      <c r="K75" s="34">
        <v>1</v>
      </c>
      <c r="L75" s="9">
        <v>3200</v>
      </c>
      <c r="M75" s="115">
        <v>5035094</v>
      </c>
      <c r="N75" s="35">
        <v>3.0668409309112046</v>
      </c>
      <c r="O75" s="19"/>
    </row>
    <row r="76" spans="2:16">
      <c r="B76" s="8" t="s">
        <v>60</v>
      </c>
      <c r="C76" s="7">
        <v>194510.88432299995</v>
      </c>
      <c r="D76" s="83">
        <v>194510884.32299995</v>
      </c>
      <c r="E76" s="34">
        <v>14</v>
      </c>
      <c r="F76" s="9">
        <v>494.44999999999993</v>
      </c>
      <c r="G76" s="64">
        <v>1</v>
      </c>
      <c r="H76" s="62">
        <v>5.5</v>
      </c>
      <c r="I76" s="82">
        <v>561271</v>
      </c>
      <c r="J76" s="35">
        <v>0.28855506053222568</v>
      </c>
      <c r="K76" s="34">
        <v>0</v>
      </c>
      <c r="L76" s="9">
        <v>0</v>
      </c>
      <c r="M76" s="115">
        <v>561271</v>
      </c>
      <c r="N76" s="35">
        <v>0.28855506053222568</v>
      </c>
      <c r="O76" s="19"/>
      <c r="P76" s="102"/>
    </row>
    <row r="77" spans="2:16">
      <c r="B77" s="12" t="s">
        <v>62</v>
      </c>
      <c r="C77" s="90">
        <v>56878.932100000005</v>
      </c>
      <c r="D77" s="84">
        <v>56878932.100000009</v>
      </c>
      <c r="E77" s="37">
        <v>1</v>
      </c>
      <c r="F77" s="9">
        <v>1900</v>
      </c>
      <c r="G77" s="64">
        <v>1</v>
      </c>
      <c r="H77" s="62">
        <v>20.16</v>
      </c>
      <c r="I77" s="82">
        <v>3057992</v>
      </c>
      <c r="J77" s="35">
        <v>5.3763175346254428</v>
      </c>
      <c r="K77" s="34">
        <v>0</v>
      </c>
      <c r="L77" s="9">
        <v>0</v>
      </c>
      <c r="M77" s="115">
        <v>3057992</v>
      </c>
      <c r="N77" s="35">
        <v>5.3763175346254428</v>
      </c>
      <c r="O77" s="14">
        <v>12782814</v>
      </c>
      <c r="P77" s="102"/>
    </row>
    <row r="78" spans="2:16">
      <c r="B78" s="23" t="s">
        <v>69</v>
      </c>
      <c r="C78" s="91">
        <v>846761.49702100002</v>
      </c>
      <c r="D78" s="72">
        <v>846761497.02100003</v>
      </c>
      <c r="E78" s="42">
        <v>26</v>
      </c>
      <c r="F78" s="43">
        <v>2586.6</v>
      </c>
      <c r="G78" s="78">
        <v>8</v>
      </c>
      <c r="H78" s="79">
        <v>129.96</v>
      </c>
      <c r="I78" s="73">
        <v>3917932</v>
      </c>
      <c r="J78" s="75">
        <v>0.46269605004286513</v>
      </c>
      <c r="K78" s="42">
        <v>4</v>
      </c>
      <c r="L78" s="43">
        <v>11150</v>
      </c>
      <c r="M78" s="118">
        <v>20642932</v>
      </c>
      <c r="N78" s="55">
        <v>2.4378685229104184</v>
      </c>
      <c r="O78" s="54">
        <v>920355953</v>
      </c>
    </row>
    <row r="79" spans="2:16" ht="15.75" thickBot="1">
      <c r="B79" s="17"/>
      <c r="C79" s="101"/>
      <c r="D79" s="85"/>
      <c r="E79" s="34"/>
      <c r="F79" s="9"/>
      <c r="G79" s="64"/>
      <c r="H79" s="62"/>
      <c r="I79" s="82"/>
      <c r="J79" s="35"/>
      <c r="K79" s="56"/>
      <c r="L79" s="57"/>
      <c r="M79" s="119"/>
      <c r="N79" s="58"/>
      <c r="O79" s="19"/>
    </row>
    <row r="80" spans="2:16" ht="15.75" thickBot="1">
      <c r="B80" s="44" t="s">
        <v>70</v>
      </c>
      <c r="C80" s="45">
        <v>5331574.0326280007</v>
      </c>
      <c r="D80" s="86">
        <v>5331574032.6280003</v>
      </c>
      <c r="E80" s="46">
        <v>296</v>
      </c>
      <c r="F80" s="71">
        <v>83081.680000000008</v>
      </c>
      <c r="G80" s="80">
        <v>76</v>
      </c>
      <c r="H80" s="81">
        <v>1911.3300000000004</v>
      </c>
      <c r="I80" s="109">
        <v>126079875</v>
      </c>
      <c r="J80" s="76">
        <v>2.3647777228342011</v>
      </c>
      <c r="K80" s="47">
        <v>21</v>
      </c>
      <c r="L80" s="71">
        <v>243275.91</v>
      </c>
      <c r="M80" s="120">
        <v>496843740</v>
      </c>
      <c r="N80" s="60">
        <v>9.3188941381931709</v>
      </c>
      <c r="O80" s="59">
        <f>4789451596+O60</f>
        <v>6040064596</v>
      </c>
    </row>
    <row r="81" spans="2:15">
      <c r="B81" s="17"/>
      <c r="C81" s="20"/>
      <c r="D81" s="20"/>
      <c r="E81" s="21"/>
      <c r="F81" s="21"/>
      <c r="G81" s="21"/>
      <c r="H81" s="21"/>
      <c r="I81" s="110"/>
      <c r="J81" s="21"/>
      <c r="K81" s="21"/>
      <c r="L81" s="21"/>
      <c r="M81" s="121"/>
      <c r="N81" s="21"/>
      <c r="O81" s="22"/>
    </row>
    <row r="82" spans="2:15">
      <c r="B82" s="17"/>
      <c r="C82" s="20"/>
      <c r="D82" s="20"/>
      <c r="E82" s="21"/>
      <c r="F82" s="21"/>
      <c r="G82" s="21"/>
      <c r="H82" s="21"/>
      <c r="I82" s="110"/>
      <c r="J82" s="21"/>
      <c r="K82" s="21"/>
      <c r="L82" s="21"/>
      <c r="M82" s="121"/>
      <c r="N82" s="21"/>
      <c r="O82" s="22"/>
    </row>
    <row r="83" spans="2:15">
      <c r="B83" s="17" t="s">
        <v>80</v>
      </c>
      <c r="C83" s="20"/>
      <c r="D83" s="20"/>
      <c r="E83" s="21"/>
      <c r="F83" s="21"/>
      <c r="G83" s="21"/>
      <c r="H83" s="21"/>
      <c r="I83" s="110"/>
      <c r="J83" s="21"/>
      <c r="K83" s="21"/>
      <c r="L83" s="21"/>
      <c r="M83" s="121"/>
      <c r="N83" s="21"/>
      <c r="O83" s="22"/>
    </row>
    <row r="84" spans="2:15" ht="16.5" customHeight="1" thickBot="1">
      <c r="B84" s="152" t="s">
        <v>95</v>
      </c>
      <c r="C84" s="153"/>
      <c r="D84" s="153"/>
      <c r="E84" s="153"/>
      <c r="F84" s="153"/>
      <c r="G84" s="153"/>
      <c r="H84" s="153"/>
      <c r="I84" s="153"/>
      <c r="J84" s="153"/>
      <c r="K84" s="153"/>
      <c r="L84" s="153"/>
      <c r="M84" s="153"/>
      <c r="N84" s="153"/>
      <c r="O84" s="154"/>
    </row>
    <row r="85" spans="2:15">
      <c r="B85" s="87"/>
    </row>
    <row r="87" spans="2:15">
      <c r="N87" s="5"/>
    </row>
  </sheetData>
  <mergeCells count="7">
    <mergeCell ref="B84:O84"/>
    <mergeCell ref="K3:N3"/>
    <mergeCell ref="K4:N4"/>
    <mergeCell ref="E4:F4"/>
    <mergeCell ref="G4:H4"/>
    <mergeCell ref="I4:J4"/>
    <mergeCell ref="E3:J3"/>
  </mergeCells>
  <pageMargins left="0" right="0" top="0.74803149606299213" bottom="0.74803149606299213" header="0.31496062992125984" footer="0.31496062992125984"/>
  <pageSetup paperSize="9" scale="49" orientation="landscape" horizontalDpi="300" verticalDpi="300" r:id="rId1"/>
  <rowBreaks count="1" manualBreakCount="1">
    <brk id="60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TAULA 11</vt:lpstr>
      <vt:lpstr>'TAULA 11'!Área_de_impresión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TAULA11_PROVA</dc:title>
  <dc:creator>Bartolome Comas Hernandez</dc:creator>
  <cp:lastModifiedBy>u03162</cp:lastModifiedBy>
  <cp:lastPrinted>2017-12-13T11:11:37Z</cp:lastPrinted>
  <dcterms:created xsi:type="dcterms:W3CDTF">2009-02-25T11:47:28Z</dcterms:created>
  <dcterms:modified xsi:type="dcterms:W3CDTF">2017-12-13T11:55:12Z</dcterms:modified>
</cp:coreProperties>
</file>