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FIGRP4\ces\4t mandat CES\04 PUBLICACIONS\01 MEMÒRIA\2021\6. Capítols maquetats i excels OK\"/>
    </mc:Choice>
  </mc:AlternateContent>
  <xr:revisionPtr revIDLastSave="0" documentId="13_ncr:1_{09A3CBF1-147E-43D4-88E2-9340C7F457D6}" xr6:coauthVersionLast="47" xr6:coauthVersionMax="47" xr10:uidLastSave="{00000000-0000-0000-0000-000000000000}"/>
  <bookViews>
    <workbookView xWindow="-120" yWindow="-120" windowWidth="21840" windowHeight="13140" xr2:uid="{09DB01CB-4E41-994D-83CA-93D9E5399D70}"/>
  </bookViews>
  <sheets>
    <sheet name="Índex de quadres i gràfics" sheetId="10" r:id="rId1"/>
    <sheet name="Q1" sheetId="1" r:id="rId2"/>
    <sheet name="Q2" sheetId="2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G1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8" l="1"/>
  <c r="B9" i="8"/>
  <c r="E11" i="7"/>
  <c r="D11" i="7"/>
  <c r="C11" i="7"/>
  <c r="M12" i="5"/>
  <c r="M11" i="5"/>
  <c r="M10" i="5"/>
  <c r="M9" i="5"/>
  <c r="M8" i="5"/>
  <c r="M7" i="5"/>
  <c r="M4" i="5"/>
  <c r="J11" i="5"/>
  <c r="J10" i="5"/>
  <c r="J9" i="5"/>
  <c r="J8" i="5"/>
  <c r="J7" i="5"/>
  <c r="J4" i="5"/>
  <c r="G11" i="5"/>
  <c r="G10" i="5"/>
  <c r="G9" i="5"/>
  <c r="G8" i="5"/>
  <c r="G7" i="5"/>
  <c r="G4" i="5"/>
  <c r="D8" i="5"/>
  <c r="D9" i="5"/>
  <c r="D10" i="5"/>
  <c r="D11" i="5"/>
  <c r="D7" i="5"/>
  <c r="D4" i="5"/>
</calcChain>
</file>

<file path=xl/sharedStrings.xml><?xml version="1.0" encoding="utf-8"?>
<sst xmlns="http://schemas.openxmlformats.org/spreadsheetml/2006/main" count="215" uniqueCount="159">
  <si>
    <t xml:space="preserve">Centre residencial </t>
  </si>
  <si>
    <t xml:space="preserve">Total </t>
  </si>
  <si>
    <t xml:space="preserve">Residència Felanitx </t>
  </si>
  <si>
    <t xml:space="preserve">Llar dels ancians </t>
  </si>
  <si>
    <t xml:space="preserve">Residència Oms-Sant Miquel </t>
  </si>
  <si>
    <t>Residència La Bonanova</t>
  </si>
  <si>
    <t>Residènca Huialfàs</t>
  </si>
  <si>
    <t xml:space="preserve">Sexe  </t>
  </si>
  <si>
    <t>Subtotal</t>
  </si>
  <si>
    <t>Grupo 5 Inca</t>
  </si>
  <si>
    <t>Grupo 5 Sant Joan</t>
  </si>
  <si>
    <t>Sarquavitae Capdepera</t>
  </si>
  <si>
    <t>Grupo 5 Can Picafort</t>
  </si>
  <si>
    <t>Grupo 5 Manacor</t>
  </si>
  <si>
    <t>Grupo 5 Montuiri</t>
  </si>
  <si>
    <t>Grupo 5 Pollença</t>
  </si>
  <si>
    <t>Sarquavitae Can Carbonell</t>
  </si>
  <si>
    <t>Sarquavitae Costa d'en Blanes</t>
  </si>
  <si>
    <t>Rsidència Santanyí</t>
  </si>
  <si>
    <t>Grau I/Pendent de valoració</t>
  </si>
  <si>
    <t>Grau II</t>
  </si>
  <si>
    <t>Grau III</t>
  </si>
  <si>
    <t>Fundació tutelar Cian</t>
  </si>
  <si>
    <t>Total</t>
  </si>
  <si>
    <t>Addicció</t>
  </si>
  <si>
    <t>Casos nous</t>
  </si>
  <si>
    <t>Reinicis</t>
  </si>
  <si>
    <t>Altes terapèutiques</t>
  </si>
  <si>
    <t>Alcohol</t>
  </si>
  <si>
    <t>Al·lucinògens</t>
  </si>
  <si>
    <t>Amfetamines</t>
  </si>
  <si>
    <t>Cànnabis</t>
  </si>
  <si>
    <t>Cocaïna</t>
  </si>
  <si>
    <t>Heroïna</t>
  </si>
  <si>
    <t>Sedants</t>
  </si>
  <si>
    <t>Altres</t>
  </si>
  <si>
    <t>Sexe</t>
  </si>
  <si>
    <t>Compres compulsives</t>
  </si>
  <si>
    <t>Situació</t>
  </si>
  <si>
    <t>Inca</t>
  </si>
  <si>
    <t>Manacor</t>
  </si>
  <si>
    <t>Calvià</t>
  </si>
  <si>
    <t>Migjorn</t>
  </si>
  <si>
    <t>%</t>
  </si>
  <si>
    <t>Relació laboral temporal</t>
  </si>
  <si>
    <t>Treballa sense sou per a la família</t>
  </si>
  <si>
    <t>Aturat, no ha treballat abans</t>
  </si>
  <si>
    <t>Aturat, ha treballat abans</t>
  </si>
  <si>
    <t>Estudiant o opositant</t>
  </si>
  <si>
    <t>Palma perifèria</t>
  </si>
  <si>
    <t xml:space="preserve">Conflictes conjugals i violència domèstica </t>
  </si>
  <si>
    <t xml:space="preserve">Consum d’alcohol i/o drogues dels pares </t>
  </si>
  <si>
    <t xml:space="preserve">Dificultats de relació amb la persona menor d’edat </t>
  </si>
  <si>
    <t xml:space="preserve">Simptomatologia psiquiàtrica dels pares </t>
  </si>
  <si>
    <t xml:space="preserve">Problemes econòmics i d’habitatge </t>
  </si>
  <si>
    <t xml:space="preserve">Monoparentalitat i absència de suport família extensa </t>
  </si>
  <si>
    <t xml:space="preserve">Dificultats dels pares en l’àmbit escolar i sanitari </t>
  </si>
  <si>
    <t xml:space="preserve">Pares marginals o delinqüents </t>
  </si>
  <si>
    <t>Subcategoria</t>
  </si>
  <si>
    <t>Sol·licitud dels titulars de la pàtria potestat</t>
  </si>
  <si>
    <t>Com a conseqüència de la tutela</t>
  </si>
  <si>
    <t>Ingrés policial</t>
  </si>
  <si>
    <t>Ordre fiscal </t>
  </si>
  <si>
    <t>Cessament de l’acolliment familiar</t>
  </si>
  <si>
    <t>Retorn familiar</t>
  </si>
  <si>
    <t>Acolliment familiar</t>
  </si>
  <si>
    <t>Majoria d’edat</t>
  </si>
  <si>
    <t>Ordre judicial</t>
  </si>
  <si>
    <t>Ordre judicial d'internament</t>
  </si>
  <si>
    <t>Canvi de territori</t>
  </si>
  <si>
    <t>Entitat</t>
  </si>
  <si>
    <t>Import</t>
  </si>
  <si>
    <t>Asociació Balear Corea de Huntington</t>
  </si>
  <si>
    <t>Asociación Amiticia</t>
  </si>
  <si>
    <t>Llar de memòria</t>
  </si>
  <si>
    <t>Asociación Zaqueo</t>
  </si>
  <si>
    <t>Associació Balear Fibrosi Quística</t>
  </si>
  <si>
    <t>ALCER</t>
  </si>
  <si>
    <t>ALAS</t>
  </si>
  <si>
    <t>Aldeas Infantiles SOS España</t>
  </si>
  <si>
    <t>Asociación de Diabéticos de les Illes Balears ADIBA</t>
  </si>
  <si>
    <t>Asociación de Padres de Niños con Cáncer de Baleares ASPANOB</t>
  </si>
  <si>
    <t>Associació de Persones amb Discapacitat de Calvià ASDICA</t>
  </si>
  <si>
    <t>Associació LGTBI de les Illes Balears Ben Amics</t>
  </si>
  <si>
    <t>Federació PREDIF Illes Balears</t>
  </si>
  <si>
    <t>Fundació Deixalles</t>
  </si>
  <si>
    <t>Fundación ANAR</t>
  </si>
  <si>
    <t>Fundación Banco de Alimentos de Mallorca</t>
  </si>
  <si>
    <t>Fundación EMBAT</t>
  </si>
  <si>
    <t>Fundación Mallorca Integra</t>
  </si>
  <si>
    <t>Fundación Nemo</t>
  </si>
  <si>
    <t>SI Servei de Suport i Accessibilitat, S. Cooperativa</t>
  </si>
  <si>
    <r>
      <rPr>
        <b/>
        <sz val="8"/>
        <rFont val="Arial"/>
        <family val="2"/>
      </rPr>
      <t>Total</t>
    </r>
  </si>
  <si>
    <t>Fundació tutelar Amadip</t>
  </si>
  <si>
    <t>Fundació tutelar Síndrome de Down</t>
  </si>
  <si>
    <t>Índex de quadres i gràfics III.6.6. Serveis socials</t>
  </si>
  <si>
    <t xml:space="preserve">Gràfic III-6.1. </t>
  </si>
  <si>
    <t>Memòria sobre l'economia, el treball i la societat de les Illes Balears 2021</t>
  </si>
  <si>
    <t>Sltuació laboral de les persones usuàries dels UCA</t>
  </si>
  <si>
    <t>Import concedit per entitat i projecte</t>
  </si>
  <si>
    <t xml:space="preserve">Quadre III-6.1. </t>
  </si>
  <si>
    <t>Quadre III-6.2.</t>
  </si>
  <si>
    <t>Quadre III-6.3.</t>
  </si>
  <si>
    <t xml:space="preserve">Quadre III-6.4. </t>
  </si>
  <si>
    <t>Quadre III-6.5.</t>
  </si>
  <si>
    <t xml:space="preserve">Quadre III-6.6. </t>
  </si>
  <si>
    <t>Quadre III-6.7a.</t>
  </si>
  <si>
    <t>Quadre III-6.7b.</t>
  </si>
  <si>
    <t>Quadre III-6.8.</t>
  </si>
  <si>
    <t>Quadre III-6.5. Sltuació laboral dels usuaris dels UCA</t>
  </si>
  <si>
    <t>Quadre III-6.8. Import concedit per entitat i projecte</t>
  </si>
  <si>
    <t>Nombre de persones en centres residencials per interval d’edat i sexe. Centres residencials propis (2021)</t>
  </si>
  <si>
    <t>Nombre de persones en centres residencials per grau de dependència. Centres residencials concertats (2021)</t>
  </si>
  <si>
    <t>Persones ateses per sexe i nombre de places per entitat (2021)</t>
  </si>
  <si>
    <t>Desglossament en subcategories de motius de demanda en relació amb la família (2021)</t>
  </si>
  <si>
    <t>Distribució d'altes en centres residencials per motiu d'ingrés</t>
  </si>
  <si>
    <t>Distribució per motiu de baixa d'acolliment residencial</t>
  </si>
  <si>
    <t>Evolució del pressupost aprovat per l'IMAS (2018-2021)</t>
  </si>
  <si>
    <t>Persones ateses per tipus d'addicció i fase del tractament (2021)</t>
  </si>
  <si>
    <t>Quadre III-6.1. Nombre de persones en centres residencials per interval d’edat i sexe. Centres residencials propis (2021)</t>
  </si>
  <si>
    <t>65-74 anys</t>
  </si>
  <si>
    <t>75-84 anys</t>
  </si>
  <si>
    <t xml:space="preserve"> 85-94 anys</t>
  </si>
  <si>
    <t>&lt; 65 anys</t>
  </si>
  <si>
    <t xml:space="preserve">&gt; 95 a. </t>
  </si>
  <si>
    <r>
      <t xml:space="preserve">Font: Institut Mallorquí d'Afers Socials (IMAS). </t>
    </r>
    <r>
      <rPr>
        <sz val="8"/>
        <color theme="1"/>
        <rFont val="Arial"/>
        <family val="2"/>
      </rPr>
      <t>Memòria 2021</t>
    </r>
    <r>
      <rPr>
        <i/>
        <sz val="8"/>
        <color theme="1"/>
        <rFont val="Arial"/>
        <family val="2"/>
      </rPr>
      <t xml:space="preserve">. Disponible a: </t>
    </r>
    <r>
      <rPr>
        <sz val="8"/>
        <color theme="1"/>
        <rFont val="Arial"/>
        <family val="2"/>
      </rPr>
      <t>https://www.imasmallorca.net/sites/default/files/Memòria%202021.%20Document%20definitiu_1.pdf</t>
    </r>
    <r>
      <rPr>
        <i/>
        <sz val="8"/>
        <color theme="1"/>
        <rFont val="Arial"/>
        <family val="2"/>
      </rPr>
      <t xml:space="preserve"> (Accedit: 10 agost 2022)</t>
    </r>
  </si>
  <si>
    <r>
      <t xml:space="preserve">Font: Institut Mallorquí d'Afers Socials (IMAS). </t>
    </r>
    <r>
      <rPr>
        <sz val="8"/>
        <color theme="1"/>
        <rFont val="Arial"/>
        <family val="2"/>
      </rPr>
      <t>Memòria 2021</t>
    </r>
    <r>
      <rPr>
        <i/>
        <sz val="8"/>
        <color theme="1"/>
        <rFont val="Arial"/>
        <family val="2"/>
      </rPr>
      <t xml:space="preserve">. Disponible a: </t>
    </r>
    <r>
      <rPr>
        <sz val="8"/>
        <color theme="1"/>
        <rFont val="Arial"/>
        <family val="2"/>
      </rPr>
      <t xml:space="preserve">https://www.imasmallorca.net/sites/default/files/Memòria%202021.%20Document%20definitiu_1.pdf </t>
    </r>
    <r>
      <rPr>
        <i/>
        <sz val="8"/>
        <color theme="1"/>
        <rFont val="Arial"/>
        <family val="2"/>
      </rPr>
      <t>(Accedit: 10 agost 2022)</t>
    </r>
  </si>
  <si>
    <t>Quadre III-6.2. Nombre de persones en centres residencials per grau de dependència. Centres residencials concertats (2021)</t>
  </si>
  <si>
    <t>Homes</t>
  </si>
  <si>
    <t>Dones</t>
  </si>
  <si>
    <t>Fundació tutelar Aproscom</t>
  </si>
  <si>
    <t>Fundació tutelar Mater Misericordiae</t>
  </si>
  <si>
    <t>Quadre III-6.3. Persones ateses per sexe i nombre de places per entitat (2021)</t>
  </si>
  <si>
    <t>Quadre III-6.4. Persones ateses per tipus d'addicció i fase del tractament (2021)</t>
  </si>
  <si>
    <t>AbanDonesments</t>
  </si>
  <si>
    <t>Joc patològic</t>
  </si>
  <si>
    <t>Noves tecnologies</t>
  </si>
  <si>
    <r>
      <t xml:space="preserve">Font: Institut Mallorquí d'Afers Socials (IMAS). </t>
    </r>
    <r>
      <rPr>
        <sz val="8"/>
        <color theme="1"/>
        <rFont val="Arial"/>
        <family val="2"/>
      </rPr>
      <t>Memòria 2021.</t>
    </r>
    <r>
      <rPr>
        <i/>
        <sz val="8"/>
        <color theme="1"/>
        <rFont val="Arial"/>
        <family val="2"/>
      </rPr>
      <t xml:space="preserve"> Disponible a: </t>
    </r>
    <r>
      <rPr>
        <sz val="8"/>
        <color theme="1"/>
        <rFont val="Arial"/>
        <family val="2"/>
      </rPr>
      <t>https://www.imasmallorca.net/sites/default/files/Memòria%202021.%20Document%20definitiu_1.pdf</t>
    </r>
    <r>
      <rPr>
        <i/>
        <sz val="8"/>
        <color theme="1"/>
        <rFont val="Arial"/>
        <family val="2"/>
      </rPr>
      <t xml:space="preserve"> (Accedit: 10 agost 2022)</t>
    </r>
  </si>
  <si>
    <t>Incapacitat permanent, pensionista</t>
  </si>
  <si>
    <t>Cura de la llar</t>
  </si>
  <si>
    <t>En una altra situació</t>
  </si>
  <si>
    <r>
      <t xml:space="preserve">Font: Institut Mallorquí d'Afers Socials (IMAS). </t>
    </r>
    <r>
      <rPr>
        <sz val="8"/>
        <color theme="1"/>
        <rFont val="Arial"/>
        <family val="2"/>
      </rPr>
      <t>Memòria 2021.</t>
    </r>
    <r>
      <rPr>
        <i/>
        <sz val="8"/>
        <color theme="1"/>
        <rFont val="Arial"/>
        <family val="2"/>
      </rPr>
      <t xml:space="preserve"> Disponible a: </t>
    </r>
    <r>
      <rPr>
        <sz val="8"/>
        <color theme="1"/>
        <rFont val="Arial"/>
        <family val="2"/>
      </rPr>
      <t xml:space="preserve">https://www.imasmallorca.net/sites/default/files/Memòria%202021.%20Document%20definitiu_1.pdf </t>
    </r>
    <r>
      <rPr>
        <i/>
        <sz val="8"/>
        <color theme="1"/>
        <rFont val="Arial"/>
        <family val="2"/>
      </rPr>
      <t>(Accedit: 10 agost 2022)</t>
    </r>
  </si>
  <si>
    <t>Relació laboral indefinida, autònom</t>
  </si>
  <si>
    <t>Quadre III-6.6. Desglossament en subcategories de motius de demanda en relació amb la família (2021)</t>
  </si>
  <si>
    <t>Quadre III-6.7a. Distribució d'altes en centres residencials per motiu d'ingrés</t>
  </si>
  <si>
    <t>Quadre III-6.7b. Distribució per motiu de baixa d'acolliment residencial</t>
  </si>
  <si>
    <t>Asociación Española Contra el Cáncer</t>
  </si>
  <si>
    <t>Associació Balear Esclerosi Lateral Amiotròfica</t>
  </si>
  <si>
    <t xml:space="preserve">Associació Balear d'Usuaris de Salut Mental </t>
  </si>
  <si>
    <t>Associació Asperger Balears</t>
  </si>
  <si>
    <t>AFAMA Pollença - Associació de Familiars i Amics de Malalts d’Alzheimer</t>
  </si>
  <si>
    <t>Espiral Entitat Prestadora de Serveis a la Joventut</t>
  </si>
  <si>
    <t>Federació de Persones Sordes de les Illes Balears</t>
  </si>
  <si>
    <t>La Sonrisa Médica</t>
  </si>
  <si>
    <r>
      <t xml:space="preserve">Font: Institut Mallorquí d'Afers Socials (IMAS). </t>
    </r>
    <r>
      <rPr>
        <sz val="8"/>
        <color theme="1"/>
        <rFont val="Arial"/>
        <family val="2"/>
      </rPr>
      <t>Memòria 2021</t>
    </r>
    <r>
      <rPr>
        <i/>
        <sz val="8"/>
        <color theme="1"/>
        <rFont val="Arial"/>
        <family val="2"/>
      </rPr>
      <t>. Disponible a:</t>
    </r>
    <r>
      <rPr>
        <sz val="8"/>
        <color theme="1"/>
        <rFont val="Arial"/>
        <family val="2"/>
      </rPr>
      <t xml:space="preserve"> https://www.imasmallorca.net/sites/default/files/Memòria%202021.%20Document%20definitiu_1.pdf</t>
    </r>
    <r>
      <rPr>
        <i/>
        <sz val="8"/>
        <color theme="1"/>
        <rFont val="Arial"/>
        <family val="2"/>
      </rPr>
      <t xml:space="preserve"> (Accedit: 10 agost 2022)</t>
    </r>
  </si>
  <si>
    <t>Gràfic III-6.1. Evolució del pressupost aprovat per l'IMAS (2018-2021)</t>
  </si>
  <si>
    <r>
      <rPr>
        <sz val="8"/>
        <rFont val="Arial"/>
        <family val="2"/>
      </rPr>
      <t>Entitat</t>
    </r>
  </si>
  <si>
    <r>
      <rPr>
        <sz val="8"/>
        <rFont val="Arial"/>
        <family val="2"/>
      </rPr>
      <t>Places</t>
    </r>
  </si>
  <si>
    <r>
      <rPr>
        <sz val="8"/>
        <rFont val="Arial"/>
        <family val="2"/>
      </rPr>
      <t>Home</t>
    </r>
    <r>
      <rPr>
        <sz val="8"/>
        <color theme="1"/>
        <rFont val="Arial"/>
        <family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</si>
</sst>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_);[Red]\(#,##0.00\ &quot;€&quot;\)"/>
    <numFmt numFmtId="165" formatCode="0.0"/>
  </numFmts>
  <fonts count="17" x14ac:knownFonts="1"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A"/>
      <name val="Arial"/>
      <family val="2"/>
    </font>
    <font>
      <u/>
      <sz val="12"/>
      <color theme="10"/>
      <name val="Calibri"/>
      <family val="2"/>
      <scheme val="minor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BFBFBF"/>
        <bgColor rgb="FFD9D9D9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rgb="FFFFFFFF"/>
      </patternFill>
    </fill>
    <fill>
      <patternFill patternType="solid">
        <fgColor rgb="FFFFCC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9" fontId="10" fillId="6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6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/>
    </xf>
    <xf numFmtId="0" fontId="6" fillId="6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164" fontId="6" fillId="6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6" fillId="0" borderId="1" xfId="1" applyFont="1" applyBorder="1" applyAlignment="1" applyProtection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4" fillId="9" borderId="1" xfId="0" applyFont="1" applyFill="1" applyBorder="1"/>
    <xf numFmtId="0" fontId="4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3" fillId="4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9" borderId="7" xfId="0" applyFont="1" applyFill="1" applyBorder="1" applyAlignment="1">
      <alignment horizontal="left"/>
    </xf>
    <xf numFmtId="0" fontId="4" fillId="9" borderId="8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a-ES" sz="700">
                <a:latin typeface="Arial" panose="020B0604020202020204" pitchFamily="34" charset="0"/>
                <a:cs typeface="Arial" panose="020B0604020202020204" pitchFamily="34" charset="0"/>
              </a:rPr>
              <a:t>Gràfic III-6.1 Evolució del pressupost aprovat per a l´IMAS (2018-2021)</a:t>
            </a:r>
          </a:p>
        </c:rich>
      </c:tx>
      <c:layout>
        <c:manualLayout>
          <c:xMode val="edge"/>
          <c:yMode val="edge"/>
          <c:x val="0.23089592406337481"/>
          <c:y val="1.6877637130801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'G1'!$I$2:$L$2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'G1'!$I$3:$L$3</c:f>
              <c:numCache>
                <c:formatCode>0.0</c:formatCode>
                <c:ptCount val="4"/>
                <c:pt idx="0">
                  <c:v>196401551.09999999</c:v>
                </c:pt>
                <c:pt idx="1">
                  <c:v>206781605.19999999</c:v>
                </c:pt>
                <c:pt idx="2">
                  <c:v>213658357.5</c:v>
                </c:pt>
                <c:pt idx="3">
                  <c:v>222598683.40000001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2-4CFF-8652-5896C9AD0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629224"/>
        <c:axId val="463628896"/>
      </c:barChart>
      <c:catAx>
        <c:axId val="46362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3628896"/>
        <c:crosses val="autoZero"/>
        <c:auto val="1"/>
        <c:lblAlgn val="ctr"/>
        <c:lblOffset val="100"/>
        <c:noMultiLvlLbl val="0"/>
      </c:catAx>
      <c:valAx>
        <c:axId val="46362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362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1063800</xdr:colOff>
      <xdr:row>2</xdr:row>
      <xdr:rowOff>123300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4B0C9E-4390-4760-8E49-AC7213AECCA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63800" cy="5233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7</xdr:col>
      <xdr:colOff>9525</xdr:colOff>
      <xdr:row>15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531FFE-BA14-4361-B4FE-754C79AEE2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858BF-CC37-4BD6-A6D9-FE3BB0DEC884}">
  <sheetPr>
    <tabColor rgb="FF92D050"/>
  </sheetPr>
  <dimension ref="A2:B14"/>
  <sheetViews>
    <sheetView tabSelected="1" workbookViewId="0">
      <selection activeCell="A14" sqref="A14"/>
    </sheetView>
  </sheetViews>
  <sheetFormatPr baseColWidth="10" defaultColWidth="11.25" defaultRowHeight="15.75" x14ac:dyDescent="0.25"/>
  <cols>
    <col min="1" max="1" width="16.25" customWidth="1"/>
    <col min="2" max="2" width="95.5" customWidth="1"/>
  </cols>
  <sheetData>
    <row r="2" spans="1:2" x14ac:dyDescent="0.25">
      <c r="A2" s="43"/>
      <c r="B2" s="44" t="s">
        <v>97</v>
      </c>
    </row>
    <row r="3" spans="1:2" x14ac:dyDescent="0.25">
      <c r="A3" s="43"/>
      <c r="B3" s="43"/>
    </row>
    <row r="4" spans="1:2" x14ac:dyDescent="0.25">
      <c r="A4" s="56" t="s">
        <v>95</v>
      </c>
      <c r="B4" s="56"/>
    </row>
    <row r="5" spans="1:2" ht="16.5" customHeight="1" x14ac:dyDescent="0.25">
      <c r="A5" s="45" t="s">
        <v>100</v>
      </c>
      <c r="B5" s="46" t="s">
        <v>111</v>
      </c>
    </row>
    <row r="6" spans="1:2" ht="15.75" customHeight="1" x14ac:dyDescent="0.25">
      <c r="A6" s="45" t="s">
        <v>101</v>
      </c>
      <c r="B6" s="46" t="s">
        <v>112</v>
      </c>
    </row>
    <row r="7" spans="1:2" x14ac:dyDescent="0.25">
      <c r="A7" s="45" t="s">
        <v>102</v>
      </c>
      <c r="B7" s="46" t="s">
        <v>113</v>
      </c>
    </row>
    <row r="8" spans="1:2" x14ac:dyDescent="0.25">
      <c r="A8" s="45" t="s">
        <v>103</v>
      </c>
      <c r="B8" s="46" t="s">
        <v>118</v>
      </c>
    </row>
    <row r="9" spans="1:2" x14ac:dyDescent="0.25">
      <c r="A9" s="45" t="s">
        <v>104</v>
      </c>
      <c r="B9" s="46" t="s">
        <v>98</v>
      </c>
    </row>
    <row r="10" spans="1:2" x14ac:dyDescent="0.25">
      <c r="A10" s="45" t="s">
        <v>105</v>
      </c>
      <c r="B10" s="46" t="s">
        <v>114</v>
      </c>
    </row>
    <row r="11" spans="1:2" x14ac:dyDescent="0.25">
      <c r="A11" s="45" t="s">
        <v>106</v>
      </c>
      <c r="B11" s="46" t="s">
        <v>115</v>
      </c>
    </row>
    <row r="12" spans="1:2" x14ac:dyDescent="0.25">
      <c r="A12" s="45" t="s">
        <v>107</v>
      </c>
      <c r="B12" s="46" t="s">
        <v>116</v>
      </c>
    </row>
    <row r="13" spans="1:2" x14ac:dyDescent="0.25">
      <c r="A13" s="45" t="s">
        <v>108</v>
      </c>
      <c r="B13" s="46" t="s">
        <v>99</v>
      </c>
    </row>
    <row r="14" spans="1:2" x14ac:dyDescent="0.25">
      <c r="A14" s="45" t="s">
        <v>96</v>
      </c>
      <c r="B14" s="47" t="s">
        <v>117</v>
      </c>
    </row>
  </sheetData>
  <mergeCells count="1">
    <mergeCell ref="A4:B4"/>
  </mergeCells>
  <hyperlinks>
    <hyperlink ref="A14" location="'G1'!A1" display="Gràfic III-6.1. " xr:uid="{E76DEC0C-4527-4641-BE3F-14F1AF6DE7B8}"/>
    <hyperlink ref="A5" location="'Q1'!A1" display="Quadre IIIA-6.1. " xr:uid="{56FB6AF6-6A37-4376-A1F0-1D05136F42E7}"/>
    <hyperlink ref="A6" location="'Q2'!A1" display="Quadre IIIA-6.2." xr:uid="{79FECFCF-6A93-481B-B237-1C9DB4DF66AA}"/>
    <hyperlink ref="A7" location="'Q3'!A1" display="Quadre IIIA-6.3." xr:uid="{4EB510C9-81D6-4A2D-91D4-73F9C1341297}"/>
    <hyperlink ref="A8" location="'Q4'!A1" display="Quadre IIIA-6.4. " xr:uid="{748CA02F-57F1-4C50-BB97-42BF3CE5FE2D}"/>
    <hyperlink ref="A9" location="'Q5'!A1" display="Quadre IIIA-6.5." xr:uid="{4DA105BA-1D2E-4FF1-9CEF-3D6A8A5F007A}"/>
    <hyperlink ref="A11" location="'Q7'!A1" display="Quadre IIIA-6.7a." xr:uid="{1F9E0D9F-8216-4B3A-9D57-8B1355408974}"/>
    <hyperlink ref="A13" location="'Q8'!A1" display="Quadre IIIA-6.8." xr:uid="{99DED579-C26E-4EBD-A5BE-D25C337795FF}"/>
    <hyperlink ref="A10" location="'Q6'!A1" display="Quadre IIIA-6.6. " xr:uid="{2618398E-94C2-4061-B37C-399398CF9BA5}"/>
    <hyperlink ref="A12" location="'Q7'!A1" display="Quadre IIIA-6.7b." xr:uid="{E5B3EDCA-1296-46C5-979A-D887C15F7381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E1A7-A4CF-3F47-A1F6-C9AE7EFD04F4}">
  <sheetPr>
    <tabColor rgb="FF92D050"/>
  </sheetPr>
  <dimension ref="A1:L18"/>
  <sheetViews>
    <sheetView workbookViewId="0">
      <selection activeCell="A16" sqref="A16:G18"/>
    </sheetView>
  </sheetViews>
  <sheetFormatPr baseColWidth="10" defaultColWidth="11.25" defaultRowHeight="15.75" x14ac:dyDescent="0.25"/>
  <cols>
    <col min="9" max="12" width="12.375" bestFit="1" customWidth="1"/>
  </cols>
  <sheetData>
    <row r="1" spans="1:12" x14ac:dyDescent="0.25">
      <c r="A1" t="s">
        <v>155</v>
      </c>
    </row>
    <row r="2" spans="1:12" x14ac:dyDescent="0.25">
      <c r="I2">
        <v>2018</v>
      </c>
      <c r="J2">
        <v>2019</v>
      </c>
      <c r="K2">
        <v>2020</v>
      </c>
      <c r="L2">
        <v>2021</v>
      </c>
    </row>
    <row r="3" spans="1:12" x14ac:dyDescent="0.25">
      <c r="I3" s="39">
        <v>196401551.09999999</v>
      </c>
      <c r="J3" s="39">
        <v>206781605.19999999</v>
      </c>
      <c r="K3" s="39">
        <v>213658357.5</v>
      </c>
      <c r="L3" s="39">
        <v>222598683.40000001</v>
      </c>
    </row>
    <row r="16" spans="1:12" ht="15.75" customHeight="1" x14ac:dyDescent="0.25">
      <c r="A16" s="59" t="s">
        <v>137</v>
      </c>
      <c r="B16" s="59"/>
      <c r="C16" s="59"/>
      <c r="D16" s="59"/>
      <c r="E16" s="59"/>
      <c r="F16" s="59"/>
      <c r="G16" s="59"/>
    </row>
    <row r="17" spans="1:7" ht="11.25" customHeight="1" x14ac:dyDescent="0.25">
      <c r="A17" s="59"/>
      <c r="B17" s="59"/>
      <c r="C17" s="59"/>
      <c r="D17" s="59"/>
      <c r="E17" s="59"/>
      <c r="F17" s="59"/>
      <c r="G17" s="59"/>
    </row>
    <row r="18" spans="1:7" ht="4.5" hidden="1" customHeight="1" x14ac:dyDescent="0.25">
      <c r="A18" s="59"/>
      <c r="B18" s="59"/>
      <c r="C18" s="59"/>
      <c r="D18" s="59"/>
      <c r="E18" s="59"/>
      <c r="F18" s="59"/>
      <c r="G18" s="59"/>
    </row>
  </sheetData>
  <mergeCells count="1">
    <mergeCell ref="A16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89B9D-404B-D643-AFB0-C793ADEE7F1F}">
  <sheetPr>
    <tabColor rgb="FF92D050"/>
  </sheetPr>
  <dimension ref="A1:I37"/>
  <sheetViews>
    <sheetView workbookViewId="0">
      <selection activeCell="D22" sqref="D22"/>
    </sheetView>
  </sheetViews>
  <sheetFormatPr baseColWidth="10" defaultColWidth="11.25" defaultRowHeight="15.75" outlineLevelRow="1" x14ac:dyDescent="0.25"/>
  <cols>
    <col min="1" max="1" width="19.125" customWidth="1"/>
    <col min="2" max="2" width="8.5" customWidth="1"/>
    <col min="3" max="3" width="8.875" customWidth="1"/>
    <col min="4" max="5" width="9" customWidth="1"/>
    <col min="6" max="6" width="9.5" customWidth="1"/>
    <col min="7" max="7" width="7.875" customWidth="1"/>
    <col min="8" max="8" width="8" customWidth="1"/>
    <col min="9" max="9" width="7.125" customWidth="1"/>
  </cols>
  <sheetData>
    <row r="1" spans="1:9" ht="15" customHeight="1" x14ac:dyDescent="0.25">
      <c r="A1" s="60" t="s">
        <v>119</v>
      </c>
      <c r="B1" s="60"/>
      <c r="C1" s="60"/>
      <c r="D1" s="60"/>
      <c r="E1" s="60"/>
      <c r="F1" s="60"/>
      <c r="G1" s="60"/>
      <c r="H1" s="60"/>
      <c r="I1" s="60"/>
    </row>
    <row r="2" spans="1:9" hidden="1" x14ac:dyDescent="0.25">
      <c r="A2" s="62" t="s">
        <v>0</v>
      </c>
      <c r="B2" s="63" t="s">
        <v>7</v>
      </c>
      <c r="C2" s="54"/>
      <c r="D2" s="54"/>
      <c r="E2" s="54"/>
      <c r="F2" s="63" t="s">
        <v>122</v>
      </c>
      <c r="G2" s="63" t="s">
        <v>124</v>
      </c>
      <c r="H2" s="54"/>
      <c r="I2" s="63" t="s">
        <v>1</v>
      </c>
    </row>
    <row r="3" spans="1:9" x14ac:dyDescent="0.25">
      <c r="A3" s="62"/>
      <c r="B3" s="63"/>
      <c r="C3" s="54" t="s">
        <v>123</v>
      </c>
      <c r="D3" s="54" t="s">
        <v>120</v>
      </c>
      <c r="E3" s="54" t="s">
        <v>121</v>
      </c>
      <c r="F3" s="63"/>
      <c r="G3" s="63"/>
      <c r="H3" s="54" t="s">
        <v>8</v>
      </c>
      <c r="I3" s="63"/>
    </row>
    <row r="4" spans="1:9" outlineLevel="1" x14ac:dyDescent="0.25">
      <c r="A4" s="61" t="s">
        <v>2</v>
      </c>
      <c r="B4" s="3" t="s">
        <v>129</v>
      </c>
      <c r="C4" s="3">
        <v>3</v>
      </c>
      <c r="D4" s="3">
        <v>2</v>
      </c>
      <c r="E4" s="3">
        <v>20</v>
      </c>
      <c r="F4" s="3">
        <v>32</v>
      </c>
      <c r="G4" s="3">
        <v>11</v>
      </c>
      <c r="H4" s="3">
        <v>68</v>
      </c>
      <c r="I4" s="57">
        <v>115</v>
      </c>
    </row>
    <row r="5" spans="1:9" outlineLevel="1" x14ac:dyDescent="0.25">
      <c r="A5" s="61"/>
      <c r="B5" s="3" t="s">
        <v>128</v>
      </c>
      <c r="C5" s="3">
        <v>2</v>
      </c>
      <c r="D5" s="3">
        <v>9</v>
      </c>
      <c r="E5" s="3">
        <v>16</v>
      </c>
      <c r="F5" s="3">
        <v>12</v>
      </c>
      <c r="G5" s="3">
        <v>8</v>
      </c>
      <c r="H5" s="3">
        <v>47</v>
      </c>
      <c r="I5" s="57"/>
    </row>
    <row r="6" spans="1:9" x14ac:dyDescent="0.25">
      <c r="A6" s="61" t="s">
        <v>5</v>
      </c>
      <c r="B6" s="3" t="s">
        <v>129</v>
      </c>
      <c r="C6" s="3">
        <v>9</v>
      </c>
      <c r="D6" s="3">
        <v>23</v>
      </c>
      <c r="E6" s="3">
        <v>56</v>
      </c>
      <c r="F6" s="3">
        <v>107</v>
      </c>
      <c r="G6" s="3">
        <v>24</v>
      </c>
      <c r="H6" s="3">
        <v>219</v>
      </c>
      <c r="I6" s="57">
        <v>397</v>
      </c>
    </row>
    <row r="7" spans="1:9" x14ac:dyDescent="0.25">
      <c r="A7" s="61"/>
      <c r="B7" s="3" t="s">
        <v>128</v>
      </c>
      <c r="C7" s="3">
        <v>12</v>
      </c>
      <c r="D7" s="3">
        <v>46</v>
      </c>
      <c r="E7" s="3">
        <v>67</v>
      </c>
      <c r="F7" s="3">
        <v>46</v>
      </c>
      <c r="G7" s="3">
        <v>7</v>
      </c>
      <c r="H7" s="3">
        <v>178</v>
      </c>
      <c r="I7" s="57"/>
    </row>
    <row r="8" spans="1:9" x14ac:dyDescent="0.25">
      <c r="A8" s="61" t="s">
        <v>3</v>
      </c>
      <c r="B8" s="3" t="s">
        <v>129</v>
      </c>
      <c r="C8" s="3">
        <v>5</v>
      </c>
      <c r="D8" s="3">
        <v>30</v>
      </c>
      <c r="E8" s="3">
        <v>44</v>
      </c>
      <c r="F8" s="3">
        <v>78</v>
      </c>
      <c r="G8" s="3">
        <v>13</v>
      </c>
      <c r="H8" s="3">
        <v>170</v>
      </c>
      <c r="I8" s="57">
        <v>285</v>
      </c>
    </row>
    <row r="9" spans="1:9" x14ac:dyDescent="0.25">
      <c r="A9" s="61"/>
      <c r="B9" s="3" t="s">
        <v>128</v>
      </c>
      <c r="C9" s="3">
        <v>9</v>
      </c>
      <c r="D9" s="3">
        <v>25</v>
      </c>
      <c r="E9" s="3">
        <v>46</v>
      </c>
      <c r="F9" s="3">
        <v>31</v>
      </c>
      <c r="G9" s="3">
        <v>4</v>
      </c>
      <c r="H9" s="3">
        <v>115</v>
      </c>
      <c r="I9" s="57"/>
    </row>
    <row r="10" spans="1:9" x14ac:dyDescent="0.25">
      <c r="A10" s="61" t="s">
        <v>6</v>
      </c>
      <c r="B10" s="3" t="s">
        <v>129</v>
      </c>
      <c r="C10" s="3">
        <v>1</v>
      </c>
      <c r="D10" s="3">
        <v>4</v>
      </c>
      <c r="E10" s="3">
        <v>5</v>
      </c>
      <c r="F10" s="3">
        <v>9</v>
      </c>
      <c r="G10" s="3">
        <v>2</v>
      </c>
      <c r="H10" s="3">
        <v>21</v>
      </c>
      <c r="I10" s="57">
        <v>51</v>
      </c>
    </row>
    <row r="11" spans="1:9" x14ac:dyDescent="0.25">
      <c r="A11" s="61"/>
      <c r="B11" s="3" t="s">
        <v>128</v>
      </c>
      <c r="C11" s="3">
        <v>0</v>
      </c>
      <c r="D11" s="3">
        <v>8</v>
      </c>
      <c r="E11" s="3">
        <v>14</v>
      </c>
      <c r="F11" s="3">
        <v>8</v>
      </c>
      <c r="G11" s="3">
        <v>0</v>
      </c>
      <c r="H11" s="3">
        <v>30</v>
      </c>
      <c r="I11" s="57"/>
    </row>
    <row r="12" spans="1:9" x14ac:dyDescent="0.25">
      <c r="A12" s="61" t="s">
        <v>4</v>
      </c>
      <c r="B12" s="3" t="s">
        <v>129</v>
      </c>
      <c r="C12" s="3">
        <v>1</v>
      </c>
      <c r="D12" s="3">
        <v>4</v>
      </c>
      <c r="E12" s="3">
        <v>21</v>
      </c>
      <c r="F12" s="3">
        <v>37</v>
      </c>
      <c r="G12" s="3">
        <v>13</v>
      </c>
      <c r="H12" s="3">
        <v>76</v>
      </c>
      <c r="I12" s="57">
        <v>106</v>
      </c>
    </row>
    <row r="13" spans="1:9" x14ac:dyDescent="0.25">
      <c r="A13" s="61"/>
      <c r="B13" s="3" t="s">
        <v>128</v>
      </c>
      <c r="C13" s="3">
        <v>1</v>
      </c>
      <c r="D13" s="3">
        <v>5</v>
      </c>
      <c r="E13" s="3">
        <v>9</v>
      </c>
      <c r="F13" s="3">
        <v>13</v>
      </c>
      <c r="G13" s="3">
        <v>2</v>
      </c>
      <c r="H13" s="3">
        <v>30</v>
      </c>
      <c r="I13" s="57"/>
    </row>
    <row r="14" spans="1:9" ht="9" customHeight="1" x14ac:dyDescent="0.25">
      <c r="A14" s="58" t="s">
        <v>125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9"/>
      <c r="B15" s="59"/>
      <c r="C15" s="59"/>
      <c r="D15" s="59"/>
      <c r="E15" s="59"/>
      <c r="F15" s="59"/>
      <c r="G15" s="59"/>
      <c r="H15" s="59"/>
      <c r="I15" s="59"/>
    </row>
    <row r="16" spans="1:9" x14ac:dyDescent="0.25">
      <c r="A16" s="41"/>
      <c r="B16" s="41"/>
      <c r="C16" s="41"/>
      <c r="D16" s="41"/>
      <c r="E16" s="41"/>
      <c r="F16" s="41"/>
      <c r="G16" s="41"/>
      <c r="H16" s="41"/>
      <c r="I16" s="41"/>
    </row>
    <row r="31" spans="1:1" x14ac:dyDescent="0.25">
      <c r="A31" s="1"/>
    </row>
    <row r="33" spans="1:1" x14ac:dyDescent="0.25">
      <c r="A33" s="1"/>
    </row>
    <row r="35" spans="1:1" x14ac:dyDescent="0.25">
      <c r="A35" s="1"/>
    </row>
    <row r="37" spans="1:1" x14ac:dyDescent="0.25">
      <c r="A37" s="1"/>
    </row>
  </sheetData>
  <mergeCells count="17">
    <mergeCell ref="I6:I7"/>
    <mergeCell ref="I8:I9"/>
    <mergeCell ref="I10:I11"/>
    <mergeCell ref="I12:I13"/>
    <mergeCell ref="A14:I15"/>
    <mergeCell ref="A1:I1"/>
    <mergeCell ref="A4:A5"/>
    <mergeCell ref="A6:A7"/>
    <mergeCell ref="A8:A9"/>
    <mergeCell ref="A10:A11"/>
    <mergeCell ref="A2:A3"/>
    <mergeCell ref="B2:B3"/>
    <mergeCell ref="F2:F3"/>
    <mergeCell ref="G2:G3"/>
    <mergeCell ref="I2:I3"/>
    <mergeCell ref="A12:A13"/>
    <mergeCell ref="I4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A3931-02FD-EE41-BBDE-C167E5B81EF7}">
  <sheetPr>
    <tabColor rgb="FF92D050"/>
  </sheetPr>
  <dimension ref="A1:I26"/>
  <sheetViews>
    <sheetView zoomScale="115" zoomScaleNormal="115" workbookViewId="0">
      <selection activeCell="C16" sqref="C16"/>
    </sheetView>
  </sheetViews>
  <sheetFormatPr baseColWidth="10" defaultColWidth="11.25" defaultRowHeight="15.75" x14ac:dyDescent="0.25"/>
  <cols>
    <col min="1" max="1" width="32.75" customWidth="1"/>
    <col min="2" max="2" width="7.75" customWidth="1"/>
    <col min="3" max="3" width="22.75" customWidth="1"/>
    <col min="4" max="4" width="10" customWidth="1"/>
    <col min="5" max="5" width="15.75" customWidth="1"/>
  </cols>
  <sheetData>
    <row r="1" spans="1:9" x14ac:dyDescent="0.25">
      <c r="A1" s="60" t="s">
        <v>127</v>
      </c>
      <c r="B1" s="60"/>
      <c r="C1" s="60"/>
      <c r="D1" s="60"/>
      <c r="E1" s="60"/>
    </row>
    <row r="2" spans="1:9" ht="3" customHeight="1" x14ac:dyDescent="0.25">
      <c r="A2" s="63" t="s">
        <v>0</v>
      </c>
      <c r="B2" s="62" t="s">
        <v>7</v>
      </c>
      <c r="C2" s="63" t="s">
        <v>19</v>
      </c>
      <c r="D2" s="63" t="s">
        <v>20</v>
      </c>
      <c r="E2" s="63" t="s">
        <v>21</v>
      </c>
      <c r="F2" s="67"/>
      <c r="G2" s="67"/>
      <c r="I2" s="67"/>
    </row>
    <row r="3" spans="1:9" ht="11.25" customHeight="1" x14ac:dyDescent="0.25">
      <c r="A3" s="63"/>
      <c r="B3" s="62"/>
      <c r="C3" s="63"/>
      <c r="D3" s="63"/>
      <c r="E3" s="63"/>
      <c r="F3" s="67"/>
      <c r="G3" s="67"/>
      <c r="I3" s="67"/>
    </row>
    <row r="4" spans="1:9" x14ac:dyDescent="0.25">
      <c r="A4" s="64" t="s">
        <v>12</v>
      </c>
      <c r="B4" s="3" t="s">
        <v>129</v>
      </c>
      <c r="C4" s="3"/>
      <c r="D4" s="3"/>
      <c r="E4" s="3">
        <v>41</v>
      </c>
    </row>
    <row r="5" spans="1:9" x14ac:dyDescent="0.25">
      <c r="A5" s="64"/>
      <c r="B5" s="3" t="s">
        <v>128</v>
      </c>
      <c r="C5" s="3"/>
      <c r="D5" s="3"/>
      <c r="E5" s="3">
        <v>17</v>
      </c>
    </row>
    <row r="6" spans="1:9" x14ac:dyDescent="0.25">
      <c r="A6" s="64" t="s">
        <v>9</v>
      </c>
      <c r="B6" s="3" t="s">
        <v>129</v>
      </c>
      <c r="C6" s="3"/>
      <c r="D6" s="3"/>
      <c r="E6" s="3">
        <v>79</v>
      </c>
    </row>
    <row r="7" spans="1:9" x14ac:dyDescent="0.25">
      <c r="A7" s="64"/>
      <c r="B7" s="3" t="s">
        <v>128</v>
      </c>
      <c r="C7" s="3"/>
      <c r="D7" s="3"/>
      <c r="E7" s="3">
        <v>16</v>
      </c>
    </row>
    <row r="8" spans="1:9" x14ac:dyDescent="0.25">
      <c r="A8" s="64" t="s">
        <v>13</v>
      </c>
      <c r="B8" s="3" t="s">
        <v>129</v>
      </c>
      <c r="C8" s="3"/>
      <c r="D8" s="3"/>
      <c r="E8" s="3">
        <v>75</v>
      </c>
    </row>
    <row r="9" spans="1:9" x14ac:dyDescent="0.25">
      <c r="A9" s="64"/>
      <c r="B9" s="3" t="s">
        <v>128</v>
      </c>
      <c r="C9" s="3"/>
      <c r="D9" s="3"/>
      <c r="E9" s="3">
        <v>22</v>
      </c>
    </row>
    <row r="10" spans="1:9" x14ac:dyDescent="0.25">
      <c r="A10" s="64" t="s">
        <v>14</v>
      </c>
      <c r="B10" s="3" t="s">
        <v>129</v>
      </c>
      <c r="C10" s="3"/>
      <c r="D10" s="3"/>
      <c r="E10" s="3">
        <v>64</v>
      </c>
    </row>
    <row r="11" spans="1:9" x14ac:dyDescent="0.25">
      <c r="A11" s="64"/>
      <c r="B11" s="3" t="s">
        <v>128</v>
      </c>
      <c r="C11" s="3"/>
      <c r="D11" s="3"/>
      <c r="E11" s="3">
        <v>16</v>
      </c>
    </row>
    <row r="12" spans="1:9" x14ac:dyDescent="0.25">
      <c r="A12" s="64" t="s">
        <v>15</v>
      </c>
      <c r="B12" s="3" t="s">
        <v>129</v>
      </c>
      <c r="C12" s="3"/>
      <c r="D12" s="3"/>
      <c r="E12" s="3">
        <v>71</v>
      </c>
    </row>
    <row r="13" spans="1:9" x14ac:dyDescent="0.25">
      <c r="A13" s="64"/>
      <c r="B13" s="3" t="s">
        <v>128</v>
      </c>
      <c r="C13" s="3"/>
      <c r="D13" s="3"/>
      <c r="E13" s="3">
        <v>24</v>
      </c>
    </row>
    <row r="14" spans="1:9" x14ac:dyDescent="0.25">
      <c r="A14" s="64" t="s">
        <v>10</v>
      </c>
      <c r="B14" s="3" t="s">
        <v>129</v>
      </c>
      <c r="C14" s="3"/>
      <c r="D14" s="3"/>
      <c r="E14" s="3">
        <v>54</v>
      </c>
    </row>
    <row r="15" spans="1:9" x14ac:dyDescent="0.25">
      <c r="A15" s="64"/>
      <c r="B15" s="3" t="s">
        <v>128</v>
      </c>
      <c r="C15" s="3"/>
      <c r="D15" s="3"/>
      <c r="E15" s="3">
        <v>27</v>
      </c>
    </row>
    <row r="16" spans="1:9" x14ac:dyDescent="0.25">
      <c r="A16" s="64" t="s">
        <v>16</v>
      </c>
      <c r="B16" s="3" t="s">
        <v>129</v>
      </c>
      <c r="C16" s="3"/>
      <c r="D16" s="3"/>
      <c r="E16" s="3">
        <v>43</v>
      </c>
    </row>
    <row r="17" spans="1:5" x14ac:dyDescent="0.25">
      <c r="A17" s="64"/>
      <c r="B17" s="3" t="s">
        <v>128</v>
      </c>
      <c r="C17" s="3"/>
      <c r="D17" s="3"/>
      <c r="E17" s="3">
        <v>12</v>
      </c>
    </row>
    <row r="18" spans="1:5" x14ac:dyDescent="0.25">
      <c r="A18" s="64" t="s">
        <v>11</v>
      </c>
      <c r="B18" s="3" t="s">
        <v>129</v>
      </c>
      <c r="C18" s="3"/>
      <c r="D18" s="3"/>
      <c r="E18" s="3">
        <v>70</v>
      </c>
    </row>
    <row r="19" spans="1:5" x14ac:dyDescent="0.25">
      <c r="A19" s="64"/>
      <c r="B19" s="3" t="s">
        <v>128</v>
      </c>
      <c r="C19" s="3"/>
      <c r="D19" s="3"/>
      <c r="E19" s="3">
        <v>25</v>
      </c>
    </row>
    <row r="20" spans="1:5" x14ac:dyDescent="0.25">
      <c r="A20" s="66" t="s">
        <v>17</v>
      </c>
      <c r="B20" s="3" t="s">
        <v>129</v>
      </c>
      <c r="C20" s="3"/>
      <c r="D20" s="3"/>
      <c r="E20" s="3">
        <v>70</v>
      </c>
    </row>
    <row r="21" spans="1:5" x14ac:dyDescent="0.25">
      <c r="A21" s="66"/>
      <c r="B21" s="3" t="s">
        <v>128</v>
      </c>
      <c r="C21" s="3"/>
      <c r="D21" s="3"/>
      <c r="E21" s="3">
        <v>24</v>
      </c>
    </row>
    <row r="22" spans="1:5" x14ac:dyDescent="0.25">
      <c r="A22" s="64" t="s">
        <v>18</v>
      </c>
      <c r="B22" s="3" t="s">
        <v>129</v>
      </c>
      <c r="C22" s="3"/>
      <c r="D22" s="3"/>
      <c r="E22" s="3">
        <v>56</v>
      </c>
    </row>
    <row r="23" spans="1:5" x14ac:dyDescent="0.25">
      <c r="A23" s="65"/>
      <c r="B23" s="25" t="s">
        <v>128</v>
      </c>
      <c r="C23" s="25"/>
      <c r="D23" s="25"/>
      <c r="E23" s="25">
        <v>26</v>
      </c>
    </row>
    <row r="24" spans="1:5" ht="8.25" customHeight="1" x14ac:dyDescent="0.25">
      <c r="A24" s="58" t="s">
        <v>126</v>
      </c>
      <c r="B24" s="58"/>
      <c r="C24" s="58"/>
      <c r="D24" s="58"/>
      <c r="E24" s="58"/>
    </row>
    <row r="25" spans="1:5" x14ac:dyDescent="0.25">
      <c r="A25" s="59"/>
      <c r="B25" s="59"/>
      <c r="C25" s="59"/>
      <c r="D25" s="59"/>
      <c r="E25" s="59"/>
    </row>
    <row r="26" spans="1:5" x14ac:dyDescent="0.25">
      <c r="A26" s="40"/>
      <c r="B26" s="40"/>
      <c r="C26" s="40"/>
      <c r="D26" s="40"/>
      <c r="E26" s="40"/>
    </row>
  </sheetData>
  <mergeCells count="20">
    <mergeCell ref="F2:F3"/>
    <mergeCell ref="G2:G3"/>
    <mergeCell ref="I2:I3"/>
    <mergeCell ref="A2:A3"/>
    <mergeCell ref="B2:B3"/>
    <mergeCell ref="C2:C3"/>
    <mergeCell ref="D2:D3"/>
    <mergeCell ref="E2:E3"/>
    <mergeCell ref="A24:E25"/>
    <mergeCell ref="A1:E1"/>
    <mergeCell ref="A4:A5"/>
    <mergeCell ref="A6:A7"/>
    <mergeCell ref="A8:A9"/>
    <mergeCell ref="A10:A11"/>
    <mergeCell ref="A22:A23"/>
    <mergeCell ref="A12:A13"/>
    <mergeCell ref="A14:A15"/>
    <mergeCell ref="A16:A17"/>
    <mergeCell ref="A18:A19"/>
    <mergeCell ref="A20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9B31C-C21B-FF4C-B6B6-D36FCEDAD39A}">
  <sheetPr>
    <tabColor rgb="FF92D050"/>
  </sheetPr>
  <dimension ref="A1:F11"/>
  <sheetViews>
    <sheetView workbookViewId="0">
      <selection activeCell="D23" sqref="D23"/>
    </sheetView>
  </sheetViews>
  <sheetFormatPr baseColWidth="10" defaultColWidth="11.25" defaultRowHeight="15.75" x14ac:dyDescent="0.25"/>
  <cols>
    <col min="5" max="5" width="13" customWidth="1"/>
  </cols>
  <sheetData>
    <row r="1" spans="1:6" ht="14.25" customHeight="1" x14ac:dyDescent="0.25">
      <c r="A1" s="68" t="s">
        <v>132</v>
      </c>
      <c r="B1" s="68"/>
      <c r="C1" s="68"/>
      <c r="D1" s="68"/>
      <c r="E1" s="68"/>
      <c r="F1" s="2"/>
    </row>
    <row r="2" spans="1:6" x14ac:dyDescent="0.25">
      <c r="A2" s="49" t="s">
        <v>156</v>
      </c>
      <c r="B2" s="49" t="s">
        <v>157</v>
      </c>
      <c r="C2" s="50" t="s">
        <v>129</v>
      </c>
      <c r="D2" s="49" t="s">
        <v>158</v>
      </c>
      <c r="E2" s="51" t="s">
        <v>23</v>
      </c>
    </row>
    <row r="3" spans="1:6" ht="22.5" x14ac:dyDescent="0.25">
      <c r="A3" s="6" t="s">
        <v>93</v>
      </c>
      <c r="B3" s="5">
        <v>109</v>
      </c>
      <c r="C3" s="5">
        <v>43</v>
      </c>
      <c r="D3" s="5">
        <v>67</v>
      </c>
      <c r="E3" s="33">
        <v>110</v>
      </c>
    </row>
    <row r="4" spans="1:6" ht="22.5" x14ac:dyDescent="0.25">
      <c r="A4" s="6" t="s">
        <v>130</v>
      </c>
      <c r="B4" s="5">
        <v>35</v>
      </c>
      <c r="C4" s="5">
        <v>16</v>
      </c>
      <c r="D4" s="5">
        <v>20</v>
      </c>
      <c r="E4" s="33">
        <v>36</v>
      </c>
    </row>
    <row r="5" spans="1:6" ht="33.75" x14ac:dyDescent="0.25">
      <c r="A5" s="6" t="s">
        <v>131</v>
      </c>
      <c r="B5" s="5">
        <v>60</v>
      </c>
      <c r="C5" s="5">
        <v>28</v>
      </c>
      <c r="D5" s="5">
        <v>32</v>
      </c>
      <c r="E5" s="33">
        <v>60</v>
      </c>
    </row>
    <row r="6" spans="1:6" ht="22.5" x14ac:dyDescent="0.25">
      <c r="A6" s="6" t="s">
        <v>22</v>
      </c>
      <c r="B6" s="5">
        <v>31</v>
      </c>
      <c r="C6" s="5">
        <v>12</v>
      </c>
      <c r="D6" s="5">
        <v>21</v>
      </c>
      <c r="E6" s="33">
        <v>33</v>
      </c>
    </row>
    <row r="7" spans="1:6" ht="35.25" customHeight="1" x14ac:dyDescent="0.25">
      <c r="A7" s="6" t="s">
        <v>94</v>
      </c>
      <c r="B7" s="5">
        <v>6</v>
      </c>
      <c r="C7" s="5">
        <v>4</v>
      </c>
      <c r="D7" s="5">
        <v>2</v>
      </c>
      <c r="E7" s="33">
        <v>6</v>
      </c>
    </row>
    <row r="8" spans="1:6" x14ac:dyDescent="0.25">
      <c r="A8" s="7" t="s">
        <v>92</v>
      </c>
      <c r="B8" s="9">
        <v>241</v>
      </c>
      <c r="C8" s="9">
        <v>103</v>
      </c>
      <c r="D8" s="9">
        <v>142</v>
      </c>
      <c r="E8" s="9">
        <v>245</v>
      </c>
    </row>
    <row r="9" spans="1:6" ht="5.25" customHeight="1" x14ac:dyDescent="0.25">
      <c r="A9" s="69" t="s">
        <v>125</v>
      </c>
      <c r="B9" s="70"/>
      <c r="C9" s="70"/>
      <c r="D9" s="70"/>
      <c r="E9" s="70"/>
    </row>
    <row r="10" spans="1:6" x14ac:dyDescent="0.25">
      <c r="A10" s="71"/>
      <c r="B10" s="71"/>
      <c r="C10" s="71"/>
      <c r="D10" s="71"/>
      <c r="E10" s="71"/>
    </row>
    <row r="11" spans="1:6" x14ac:dyDescent="0.25">
      <c r="A11" s="71"/>
      <c r="B11" s="71"/>
      <c r="C11" s="71"/>
      <c r="D11" s="71"/>
      <c r="E11" s="71"/>
    </row>
  </sheetData>
  <mergeCells count="2">
    <mergeCell ref="A1:E1"/>
    <mergeCell ref="A9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4DAE-DEDE-334E-8B55-F7B7931C433D}">
  <sheetPr>
    <tabColor rgb="FF92D050"/>
  </sheetPr>
  <dimension ref="A1:M18"/>
  <sheetViews>
    <sheetView workbookViewId="0">
      <selection sqref="A1:M16"/>
    </sheetView>
  </sheetViews>
  <sheetFormatPr baseColWidth="10" defaultColWidth="11.25" defaultRowHeight="15.75" x14ac:dyDescent="0.25"/>
  <sheetData>
    <row r="1" spans="1:13" ht="15.75" customHeight="1" x14ac:dyDescent="0.25">
      <c r="A1" s="72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x14ac:dyDescent="0.25">
      <c r="A2" s="52" t="s">
        <v>24</v>
      </c>
      <c r="B2" s="73" t="s">
        <v>25</v>
      </c>
      <c r="C2" s="73"/>
      <c r="D2" s="73"/>
      <c r="E2" s="73" t="s">
        <v>26</v>
      </c>
      <c r="F2" s="73"/>
      <c r="G2" s="74"/>
      <c r="H2" s="74" t="s">
        <v>27</v>
      </c>
      <c r="I2" s="75"/>
      <c r="J2" s="76"/>
      <c r="K2" s="74" t="s">
        <v>134</v>
      </c>
      <c r="L2" s="75"/>
      <c r="M2" s="76"/>
    </row>
    <row r="3" spans="1:13" x14ac:dyDescent="0.25">
      <c r="A3" s="10"/>
      <c r="B3" s="11" t="s">
        <v>128</v>
      </c>
      <c r="C3" s="11" t="s">
        <v>129</v>
      </c>
      <c r="D3" s="12" t="s">
        <v>23</v>
      </c>
      <c r="E3" s="11" t="s">
        <v>128</v>
      </c>
      <c r="F3" s="11" t="s">
        <v>129</v>
      </c>
      <c r="G3" s="12" t="s">
        <v>23</v>
      </c>
      <c r="H3" s="13" t="s">
        <v>128</v>
      </c>
      <c r="I3" s="13" t="s">
        <v>129</v>
      </c>
      <c r="J3" s="14" t="s">
        <v>23</v>
      </c>
      <c r="K3" s="13" t="s">
        <v>128</v>
      </c>
      <c r="L3" s="13" t="s">
        <v>129</v>
      </c>
      <c r="M3" s="14" t="s">
        <v>23</v>
      </c>
    </row>
    <row r="4" spans="1:13" x14ac:dyDescent="0.25">
      <c r="A4" s="15" t="s">
        <v>28</v>
      </c>
      <c r="B4" s="16">
        <v>127</v>
      </c>
      <c r="C4" s="16">
        <v>67</v>
      </c>
      <c r="D4" s="17">
        <f>SUM(B4:C4)</f>
        <v>194</v>
      </c>
      <c r="E4" s="16">
        <v>71</v>
      </c>
      <c r="F4" s="16">
        <v>27</v>
      </c>
      <c r="G4" s="17">
        <f>SUM(E4:F4)</f>
        <v>98</v>
      </c>
      <c r="H4" s="16">
        <v>21</v>
      </c>
      <c r="I4" s="18">
        <v>8</v>
      </c>
      <c r="J4" s="19">
        <f>SUM(H4:I4)</f>
        <v>29</v>
      </c>
      <c r="K4" s="16">
        <v>177</v>
      </c>
      <c r="L4" s="18">
        <v>91</v>
      </c>
      <c r="M4" s="20">
        <f>SUM(K4:L4)</f>
        <v>268</v>
      </c>
    </row>
    <row r="5" spans="1:13" x14ac:dyDescent="0.25">
      <c r="A5" s="21" t="s">
        <v>29</v>
      </c>
      <c r="B5" s="11">
        <v>0</v>
      </c>
      <c r="C5" s="11">
        <v>0</v>
      </c>
      <c r="D5" s="12">
        <v>0</v>
      </c>
      <c r="E5" s="11">
        <v>1</v>
      </c>
      <c r="F5" s="11">
        <v>0</v>
      </c>
      <c r="G5" s="12">
        <v>1</v>
      </c>
      <c r="H5" s="11">
        <v>0</v>
      </c>
      <c r="I5" s="18">
        <v>0</v>
      </c>
      <c r="J5" s="19">
        <v>0</v>
      </c>
      <c r="K5" s="11">
        <v>0</v>
      </c>
      <c r="L5" s="18">
        <v>0</v>
      </c>
      <c r="M5" s="20">
        <v>0</v>
      </c>
    </row>
    <row r="6" spans="1:13" x14ac:dyDescent="0.25">
      <c r="A6" s="15" t="s">
        <v>30</v>
      </c>
      <c r="B6" s="16">
        <v>4</v>
      </c>
      <c r="C6" s="16">
        <v>0</v>
      </c>
      <c r="D6" s="17">
        <v>4</v>
      </c>
      <c r="E6" s="16">
        <v>0</v>
      </c>
      <c r="F6" s="16">
        <v>0</v>
      </c>
      <c r="G6" s="17">
        <v>0</v>
      </c>
      <c r="H6" s="16">
        <v>0</v>
      </c>
      <c r="I6" s="18">
        <v>0</v>
      </c>
      <c r="J6" s="19">
        <v>0</v>
      </c>
      <c r="K6" s="16">
        <v>2</v>
      </c>
      <c r="L6" s="18">
        <v>0</v>
      </c>
      <c r="M6" s="20">
        <v>2</v>
      </c>
    </row>
    <row r="7" spans="1:13" x14ac:dyDescent="0.25">
      <c r="A7" s="21" t="s">
        <v>31</v>
      </c>
      <c r="B7" s="11">
        <v>44</v>
      </c>
      <c r="C7" s="11">
        <v>10</v>
      </c>
      <c r="D7" s="12">
        <f>SUM(B7:C7)</f>
        <v>54</v>
      </c>
      <c r="E7" s="11">
        <v>17</v>
      </c>
      <c r="F7" s="11">
        <v>7</v>
      </c>
      <c r="G7" s="17">
        <f t="shared" ref="G7:G11" si="0">SUM(E7:F7)</f>
        <v>24</v>
      </c>
      <c r="H7" s="11">
        <v>12</v>
      </c>
      <c r="I7" s="18">
        <v>7</v>
      </c>
      <c r="J7" s="19">
        <f t="shared" ref="J7:J11" si="1">SUM(H7:I7)</f>
        <v>19</v>
      </c>
      <c r="K7" s="11">
        <v>53</v>
      </c>
      <c r="L7" s="18">
        <v>23</v>
      </c>
      <c r="M7" s="20">
        <f t="shared" ref="M7:M12" si="2">SUM(K7:L7)</f>
        <v>76</v>
      </c>
    </row>
    <row r="8" spans="1:13" x14ac:dyDescent="0.25">
      <c r="A8" s="15" t="s">
        <v>32</v>
      </c>
      <c r="B8" s="16">
        <v>65</v>
      </c>
      <c r="C8" s="16">
        <v>17</v>
      </c>
      <c r="D8" s="12">
        <f t="shared" ref="D8:D11" si="3">SUM(B8:C8)</f>
        <v>82</v>
      </c>
      <c r="E8" s="16">
        <v>40</v>
      </c>
      <c r="F8" s="16">
        <v>14</v>
      </c>
      <c r="G8" s="17">
        <f t="shared" si="0"/>
        <v>54</v>
      </c>
      <c r="H8" s="16">
        <v>14</v>
      </c>
      <c r="I8" s="18">
        <v>8</v>
      </c>
      <c r="J8" s="19">
        <f t="shared" si="1"/>
        <v>22</v>
      </c>
      <c r="K8" s="16">
        <v>109</v>
      </c>
      <c r="L8" s="18">
        <v>12</v>
      </c>
      <c r="M8" s="20">
        <f t="shared" si="2"/>
        <v>121</v>
      </c>
    </row>
    <row r="9" spans="1:13" x14ac:dyDescent="0.25">
      <c r="A9" s="21" t="s">
        <v>33</v>
      </c>
      <c r="B9" s="11">
        <v>25</v>
      </c>
      <c r="C9" s="11">
        <v>8</v>
      </c>
      <c r="D9" s="12">
        <f t="shared" si="3"/>
        <v>33</v>
      </c>
      <c r="E9" s="11">
        <v>25</v>
      </c>
      <c r="F9" s="11">
        <v>3</v>
      </c>
      <c r="G9" s="17">
        <f t="shared" si="0"/>
        <v>28</v>
      </c>
      <c r="H9" s="11">
        <v>3</v>
      </c>
      <c r="I9" s="18">
        <v>2</v>
      </c>
      <c r="J9" s="19">
        <f t="shared" si="1"/>
        <v>5</v>
      </c>
      <c r="K9" s="11">
        <v>41</v>
      </c>
      <c r="L9" s="18">
        <v>6</v>
      </c>
      <c r="M9" s="20">
        <f t="shared" si="2"/>
        <v>47</v>
      </c>
    </row>
    <row r="10" spans="1:13" x14ac:dyDescent="0.25">
      <c r="A10" s="15" t="s">
        <v>34</v>
      </c>
      <c r="B10" s="16">
        <v>4</v>
      </c>
      <c r="C10" s="16">
        <v>3</v>
      </c>
      <c r="D10" s="12">
        <f t="shared" si="3"/>
        <v>7</v>
      </c>
      <c r="E10" s="16">
        <v>1</v>
      </c>
      <c r="F10" s="16">
        <v>2</v>
      </c>
      <c r="G10" s="17">
        <f t="shared" si="0"/>
        <v>3</v>
      </c>
      <c r="H10" s="16">
        <v>0</v>
      </c>
      <c r="I10" s="18">
        <v>0</v>
      </c>
      <c r="J10" s="19">
        <f t="shared" si="1"/>
        <v>0</v>
      </c>
      <c r="K10" s="16">
        <v>4</v>
      </c>
      <c r="L10" s="18">
        <v>7</v>
      </c>
      <c r="M10" s="20">
        <f t="shared" si="2"/>
        <v>11</v>
      </c>
    </row>
    <row r="11" spans="1:13" x14ac:dyDescent="0.25">
      <c r="A11" s="15" t="s">
        <v>135</v>
      </c>
      <c r="B11" s="16">
        <v>7</v>
      </c>
      <c r="C11" s="16">
        <v>1</v>
      </c>
      <c r="D11" s="12">
        <f t="shared" si="3"/>
        <v>8</v>
      </c>
      <c r="E11" s="16">
        <v>1</v>
      </c>
      <c r="F11" s="16">
        <v>1</v>
      </c>
      <c r="G11" s="17">
        <f t="shared" si="0"/>
        <v>2</v>
      </c>
      <c r="H11" s="16">
        <v>9</v>
      </c>
      <c r="I11" s="18">
        <v>0</v>
      </c>
      <c r="J11" s="19">
        <f t="shared" si="1"/>
        <v>9</v>
      </c>
      <c r="K11" s="16">
        <v>14</v>
      </c>
      <c r="L11" s="18">
        <v>3</v>
      </c>
      <c r="M11" s="20">
        <f t="shared" si="2"/>
        <v>17</v>
      </c>
    </row>
    <row r="12" spans="1:13" ht="22.5" x14ac:dyDescent="0.25">
      <c r="A12" s="15" t="s">
        <v>136</v>
      </c>
      <c r="B12" s="16">
        <v>1</v>
      </c>
      <c r="C12" s="16">
        <v>2</v>
      </c>
      <c r="D12" s="17">
        <v>3</v>
      </c>
      <c r="E12" s="16">
        <v>0</v>
      </c>
      <c r="F12" s="16">
        <v>0</v>
      </c>
      <c r="G12" s="17">
        <v>0</v>
      </c>
      <c r="H12" s="16">
        <v>0</v>
      </c>
      <c r="I12" s="18">
        <v>0</v>
      </c>
      <c r="J12" s="19">
        <v>0</v>
      </c>
      <c r="K12" s="16">
        <v>1</v>
      </c>
      <c r="L12" s="18">
        <v>0</v>
      </c>
      <c r="M12" s="20">
        <f t="shared" si="2"/>
        <v>1</v>
      </c>
    </row>
    <row r="13" spans="1:13" x14ac:dyDescent="0.25">
      <c r="A13" s="15" t="s">
        <v>36</v>
      </c>
      <c r="B13" s="16">
        <v>1</v>
      </c>
      <c r="C13" s="16">
        <v>0</v>
      </c>
      <c r="D13" s="17">
        <v>1</v>
      </c>
      <c r="E13" s="16">
        <v>1</v>
      </c>
      <c r="F13" s="16">
        <v>0</v>
      </c>
      <c r="G13" s="17">
        <v>1</v>
      </c>
      <c r="H13" s="16">
        <v>0</v>
      </c>
      <c r="I13" s="18">
        <v>0</v>
      </c>
      <c r="J13" s="19">
        <v>0</v>
      </c>
      <c r="K13" s="16">
        <v>3</v>
      </c>
      <c r="L13" s="18">
        <v>0</v>
      </c>
      <c r="M13" s="20">
        <v>3</v>
      </c>
    </row>
    <row r="14" spans="1:13" ht="22.5" x14ac:dyDescent="0.25">
      <c r="A14" s="15" t="s">
        <v>37</v>
      </c>
      <c r="B14" s="16">
        <v>0</v>
      </c>
      <c r="C14" s="16">
        <v>1</v>
      </c>
      <c r="D14" s="17">
        <v>1</v>
      </c>
      <c r="E14" s="16">
        <v>0</v>
      </c>
      <c r="F14" s="16">
        <v>1</v>
      </c>
      <c r="G14" s="17">
        <v>0</v>
      </c>
      <c r="H14" s="16">
        <v>0</v>
      </c>
      <c r="I14" s="18">
        <v>0</v>
      </c>
      <c r="J14" s="19">
        <v>0</v>
      </c>
      <c r="K14" s="16">
        <v>1</v>
      </c>
      <c r="L14" s="18">
        <v>1</v>
      </c>
      <c r="M14" s="20">
        <v>2</v>
      </c>
    </row>
    <row r="15" spans="1:13" x14ac:dyDescent="0.25">
      <c r="A15" s="21" t="s">
        <v>35</v>
      </c>
      <c r="B15" s="11">
        <v>0</v>
      </c>
      <c r="C15" s="11">
        <v>1</v>
      </c>
      <c r="D15" s="12">
        <v>1</v>
      </c>
      <c r="E15" s="11">
        <v>0</v>
      </c>
      <c r="F15" s="11">
        <v>0</v>
      </c>
      <c r="G15" s="12">
        <v>0</v>
      </c>
      <c r="H15" s="11">
        <v>1</v>
      </c>
      <c r="I15" s="18">
        <v>0</v>
      </c>
      <c r="J15" s="19">
        <v>1</v>
      </c>
      <c r="K15" s="11">
        <v>0</v>
      </c>
      <c r="L15" s="18">
        <v>1</v>
      </c>
      <c r="M15" s="20">
        <v>1</v>
      </c>
    </row>
    <row r="16" spans="1:13" ht="15.75" customHeight="1" x14ac:dyDescent="0.25">
      <c r="A16" s="69" t="s">
        <v>137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</sheetData>
  <mergeCells count="6">
    <mergeCell ref="A16:M16"/>
    <mergeCell ref="A1:M1"/>
    <mergeCell ref="B2:D2"/>
    <mergeCell ref="E2:G2"/>
    <mergeCell ref="K2:M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BE6B-7784-4242-AF58-2A22816DD789}">
  <sheetPr>
    <tabColor rgb="FF92D050"/>
  </sheetPr>
  <dimension ref="A1:H14"/>
  <sheetViews>
    <sheetView workbookViewId="0">
      <selection sqref="A1:H13"/>
    </sheetView>
  </sheetViews>
  <sheetFormatPr baseColWidth="10" defaultColWidth="11.25" defaultRowHeight="15.75" x14ac:dyDescent="0.25"/>
  <cols>
    <col min="1" max="1" width="19.75" customWidth="1"/>
    <col min="2" max="2" width="11.75" customWidth="1"/>
  </cols>
  <sheetData>
    <row r="1" spans="1:8" ht="15.75" customHeight="1" x14ac:dyDescent="0.25">
      <c r="A1" s="77" t="s">
        <v>109</v>
      </c>
      <c r="B1" s="77"/>
      <c r="C1" s="77"/>
      <c r="D1" s="77"/>
      <c r="E1" s="77"/>
      <c r="F1" s="77"/>
      <c r="G1" s="77"/>
      <c r="H1" s="77"/>
    </row>
    <row r="2" spans="1:8" x14ac:dyDescent="0.25">
      <c r="A2" s="53" t="s">
        <v>38</v>
      </c>
      <c r="B2" s="53" t="s">
        <v>49</v>
      </c>
      <c r="C2" s="53" t="s">
        <v>39</v>
      </c>
      <c r="D2" s="53" t="s">
        <v>40</v>
      </c>
      <c r="E2" s="53" t="s">
        <v>41</v>
      </c>
      <c r="F2" s="53" t="s">
        <v>42</v>
      </c>
      <c r="G2" s="53" t="s">
        <v>23</v>
      </c>
      <c r="H2" s="53" t="s">
        <v>43</v>
      </c>
    </row>
    <row r="3" spans="1:8" ht="22.5" x14ac:dyDescent="0.25">
      <c r="A3" s="22" t="s">
        <v>142</v>
      </c>
      <c r="B3" s="23">
        <v>165</v>
      </c>
      <c r="C3" s="23">
        <v>118</v>
      </c>
      <c r="D3" s="23">
        <v>150</v>
      </c>
      <c r="E3" s="23">
        <v>99</v>
      </c>
      <c r="F3" s="23">
        <v>67</v>
      </c>
      <c r="G3" s="23">
        <v>599</v>
      </c>
      <c r="H3" s="24">
        <v>0.31</v>
      </c>
    </row>
    <row r="4" spans="1:8" x14ac:dyDescent="0.25">
      <c r="A4" s="22" t="s">
        <v>44</v>
      </c>
      <c r="B4" s="23">
        <v>71</v>
      </c>
      <c r="C4" s="23">
        <v>79</v>
      </c>
      <c r="D4" s="23">
        <v>69</v>
      </c>
      <c r="E4" s="23">
        <v>39</v>
      </c>
      <c r="F4" s="23">
        <v>24</v>
      </c>
      <c r="G4" s="23">
        <v>282</v>
      </c>
      <c r="H4" s="24">
        <v>0.15</v>
      </c>
    </row>
    <row r="5" spans="1:8" ht="22.5" x14ac:dyDescent="0.25">
      <c r="A5" s="22" t="s">
        <v>45</v>
      </c>
      <c r="B5" s="23">
        <v>0</v>
      </c>
      <c r="C5" s="23">
        <v>2</v>
      </c>
      <c r="D5" s="23">
        <v>2</v>
      </c>
      <c r="E5" s="23">
        <v>2</v>
      </c>
      <c r="F5" s="23">
        <v>0</v>
      </c>
      <c r="G5" s="23">
        <v>6</v>
      </c>
      <c r="H5" s="24">
        <v>3.0000000000000001E-3</v>
      </c>
    </row>
    <row r="6" spans="1:8" x14ac:dyDescent="0.25">
      <c r="A6" s="22" t="s">
        <v>46</v>
      </c>
      <c r="B6" s="23">
        <v>3</v>
      </c>
      <c r="C6" s="23">
        <v>5</v>
      </c>
      <c r="D6" s="23">
        <v>9</v>
      </c>
      <c r="E6" s="23">
        <v>17</v>
      </c>
      <c r="F6" s="23">
        <v>17</v>
      </c>
      <c r="G6" s="23">
        <v>51</v>
      </c>
      <c r="H6" s="24">
        <v>0.03</v>
      </c>
    </row>
    <row r="7" spans="1:8" x14ac:dyDescent="0.25">
      <c r="A7" s="22" t="s">
        <v>47</v>
      </c>
      <c r="B7" s="23">
        <v>176</v>
      </c>
      <c r="C7" s="23">
        <v>197</v>
      </c>
      <c r="D7" s="23">
        <v>192</v>
      </c>
      <c r="E7" s="23">
        <v>98</v>
      </c>
      <c r="F7" s="23">
        <v>69</v>
      </c>
      <c r="G7" s="23">
        <v>732</v>
      </c>
      <c r="H7" s="24">
        <v>0.38</v>
      </c>
    </row>
    <row r="8" spans="1:8" ht="22.5" x14ac:dyDescent="0.25">
      <c r="A8" s="22" t="s">
        <v>138</v>
      </c>
      <c r="B8" s="23">
        <v>58</v>
      </c>
      <c r="C8" s="23">
        <v>58</v>
      </c>
      <c r="D8" s="23">
        <v>37</v>
      </c>
      <c r="E8" s="23">
        <v>20</v>
      </c>
      <c r="F8" s="23">
        <v>22</v>
      </c>
      <c r="G8" s="23">
        <v>195</v>
      </c>
      <c r="H8" s="24">
        <v>0.1</v>
      </c>
    </row>
    <row r="9" spans="1:8" x14ac:dyDescent="0.25">
      <c r="A9" s="22" t="s">
        <v>48</v>
      </c>
      <c r="B9" s="23">
        <v>2</v>
      </c>
      <c r="C9" s="23">
        <v>4</v>
      </c>
      <c r="D9" s="23">
        <v>5</v>
      </c>
      <c r="E9" s="23">
        <v>0</v>
      </c>
      <c r="F9" s="23">
        <v>3</v>
      </c>
      <c r="G9" s="23">
        <v>14</v>
      </c>
      <c r="H9" s="24">
        <v>7.0000000000000001E-3</v>
      </c>
    </row>
    <row r="10" spans="1:8" x14ac:dyDescent="0.25">
      <c r="A10" s="22" t="s">
        <v>139</v>
      </c>
      <c r="B10" s="23">
        <v>5</v>
      </c>
      <c r="C10" s="23">
        <v>2</v>
      </c>
      <c r="D10" s="23">
        <v>4</v>
      </c>
      <c r="E10" s="23">
        <v>2</v>
      </c>
      <c r="F10" s="23">
        <v>0</v>
      </c>
      <c r="G10" s="23">
        <v>13</v>
      </c>
      <c r="H10" s="24">
        <v>7.0000000000000001E-3</v>
      </c>
    </row>
    <row r="11" spans="1:8" x14ac:dyDescent="0.25">
      <c r="A11" s="34" t="s">
        <v>140</v>
      </c>
      <c r="B11" s="35">
        <v>6</v>
      </c>
      <c r="C11" s="35">
        <v>12</v>
      </c>
      <c r="D11" s="35">
        <v>18</v>
      </c>
      <c r="E11" s="35">
        <v>4</v>
      </c>
      <c r="F11" s="35">
        <v>2</v>
      </c>
      <c r="G11" s="35">
        <v>42</v>
      </c>
      <c r="H11" s="36">
        <v>0.02</v>
      </c>
    </row>
    <row r="12" spans="1:8" ht="15.75" customHeight="1" x14ac:dyDescent="0.25">
      <c r="A12" s="69" t="s">
        <v>141</v>
      </c>
      <c r="B12" s="69"/>
      <c r="C12" s="69"/>
      <c r="D12" s="69"/>
      <c r="E12" s="69"/>
      <c r="F12" s="69"/>
      <c r="G12" s="69"/>
      <c r="H12" s="69"/>
    </row>
    <row r="13" spans="1:8" x14ac:dyDescent="0.25">
      <c r="A13" s="78"/>
      <c r="B13" s="78"/>
      <c r="C13" s="78"/>
      <c r="D13" s="78"/>
      <c r="E13" s="78"/>
      <c r="F13" s="78"/>
      <c r="G13" s="78"/>
      <c r="H13" s="78"/>
    </row>
    <row r="14" spans="1:8" x14ac:dyDescent="0.25">
      <c r="A14" s="40"/>
      <c r="B14" s="40"/>
      <c r="C14" s="40"/>
      <c r="D14" s="40"/>
      <c r="E14" s="40"/>
    </row>
  </sheetData>
  <mergeCells count="2">
    <mergeCell ref="A1:H1"/>
    <mergeCell ref="A12:H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389A-C913-2842-B431-8D75A1D5AE87}">
  <sheetPr>
    <tabColor rgb="FF92D050"/>
  </sheetPr>
  <dimension ref="A1:E22"/>
  <sheetViews>
    <sheetView workbookViewId="0">
      <selection activeCell="A2" sqref="A1:E13"/>
    </sheetView>
  </sheetViews>
  <sheetFormatPr baseColWidth="10" defaultColWidth="11.25" defaultRowHeight="15.75" x14ac:dyDescent="0.25"/>
  <cols>
    <col min="2" max="2" width="22.5" customWidth="1"/>
    <col min="3" max="3" width="14.75" customWidth="1"/>
    <col min="4" max="4" width="12.625" customWidth="1"/>
    <col min="5" max="5" width="16.5" customWidth="1"/>
  </cols>
  <sheetData>
    <row r="1" spans="1:5" x14ac:dyDescent="0.25">
      <c r="A1" s="81" t="s">
        <v>143</v>
      </c>
      <c r="B1" s="81"/>
      <c r="C1" s="81"/>
      <c r="D1" s="81"/>
      <c r="E1" s="81"/>
    </row>
    <row r="2" spans="1:5" x14ac:dyDescent="0.25">
      <c r="A2" s="79" t="s">
        <v>58</v>
      </c>
      <c r="B2" s="80"/>
      <c r="C2" s="48" t="s">
        <v>129</v>
      </c>
      <c r="D2" s="48" t="s">
        <v>128</v>
      </c>
      <c r="E2" s="54" t="s">
        <v>23</v>
      </c>
    </row>
    <row r="3" spans="1:5" x14ac:dyDescent="0.25">
      <c r="A3" s="3" t="s">
        <v>50</v>
      </c>
      <c r="B3" s="3"/>
      <c r="C3" s="3">
        <v>22</v>
      </c>
      <c r="D3" s="3">
        <v>24</v>
      </c>
      <c r="E3" s="9">
        <v>46</v>
      </c>
    </row>
    <row r="4" spans="1:5" x14ac:dyDescent="0.25">
      <c r="A4" s="3" t="s">
        <v>51</v>
      </c>
      <c r="B4" s="3"/>
      <c r="C4" s="3">
        <v>6</v>
      </c>
      <c r="D4" s="3">
        <v>11</v>
      </c>
      <c r="E4" s="9">
        <v>17</v>
      </c>
    </row>
    <row r="5" spans="1:5" x14ac:dyDescent="0.25">
      <c r="A5" s="3" t="s">
        <v>52</v>
      </c>
      <c r="B5" s="3"/>
      <c r="C5" s="3">
        <v>16</v>
      </c>
      <c r="D5" s="3">
        <v>10</v>
      </c>
      <c r="E5" s="9">
        <v>26</v>
      </c>
    </row>
    <row r="6" spans="1:5" x14ac:dyDescent="0.25">
      <c r="A6" s="3" t="s">
        <v>53</v>
      </c>
      <c r="B6" s="3"/>
      <c r="C6" s="3">
        <v>6</v>
      </c>
      <c r="D6" s="3">
        <v>8</v>
      </c>
      <c r="E6" s="9">
        <v>14</v>
      </c>
    </row>
    <row r="7" spans="1:5" x14ac:dyDescent="0.25">
      <c r="A7" s="3" t="s">
        <v>54</v>
      </c>
      <c r="B7" s="3"/>
      <c r="C7" s="3">
        <v>12</v>
      </c>
      <c r="D7" s="3">
        <v>9</v>
      </c>
      <c r="E7" s="9">
        <v>21</v>
      </c>
    </row>
    <row r="8" spans="1:5" x14ac:dyDescent="0.25">
      <c r="A8" s="3" t="s">
        <v>55</v>
      </c>
      <c r="B8" s="3"/>
      <c r="C8" s="3">
        <v>0</v>
      </c>
      <c r="D8" s="3">
        <v>2</v>
      </c>
      <c r="E8" s="9">
        <v>2</v>
      </c>
    </row>
    <row r="9" spans="1:5" x14ac:dyDescent="0.25">
      <c r="A9" s="3" t="s">
        <v>56</v>
      </c>
      <c r="B9" s="3"/>
      <c r="C9" s="3">
        <v>2</v>
      </c>
      <c r="D9" s="3">
        <v>4</v>
      </c>
      <c r="E9" s="9">
        <v>6</v>
      </c>
    </row>
    <row r="10" spans="1:5" x14ac:dyDescent="0.25">
      <c r="A10" s="25" t="s">
        <v>57</v>
      </c>
      <c r="B10" s="25"/>
      <c r="C10" s="25">
        <v>6</v>
      </c>
      <c r="D10" s="25">
        <v>9</v>
      </c>
      <c r="E10" s="4">
        <v>15</v>
      </c>
    </row>
    <row r="11" spans="1:5" x14ac:dyDescent="0.25">
      <c r="A11" s="82" t="s">
        <v>23</v>
      </c>
      <c r="B11" s="83"/>
      <c r="C11" s="8">
        <f>SUM(C3:C10)</f>
        <v>70</v>
      </c>
      <c r="D11" s="8">
        <f t="shared" ref="D11" si="0">SUM(D3:D10)</f>
        <v>77</v>
      </c>
      <c r="E11" s="9">
        <f>SUM(E3:E10)</f>
        <v>147</v>
      </c>
    </row>
    <row r="12" spans="1:5" ht="15.75" customHeight="1" x14ac:dyDescent="0.25">
      <c r="A12" s="69" t="s">
        <v>125</v>
      </c>
      <c r="B12" s="69"/>
      <c r="C12" s="69"/>
      <c r="D12" s="69"/>
      <c r="E12" s="69"/>
    </row>
    <row r="13" spans="1:5" x14ac:dyDescent="0.25">
      <c r="A13" s="78"/>
      <c r="B13" s="78"/>
      <c r="C13" s="78"/>
      <c r="D13" s="78"/>
      <c r="E13" s="78"/>
    </row>
    <row r="14" spans="1:5" x14ac:dyDescent="0.25">
      <c r="A14" s="40"/>
      <c r="B14" s="40"/>
      <c r="C14" s="40"/>
      <c r="D14" s="40"/>
      <c r="E14" s="40"/>
    </row>
    <row r="22" spans="1:1" x14ac:dyDescent="0.25">
      <c r="A22" s="1"/>
    </row>
  </sheetData>
  <mergeCells count="4">
    <mergeCell ref="A2:B2"/>
    <mergeCell ref="A1:E1"/>
    <mergeCell ref="A11:B11"/>
    <mergeCell ref="A12:E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54F7-5827-ED4B-A69A-22213486D124}">
  <sheetPr>
    <tabColor rgb="FF92D050"/>
  </sheetPr>
  <dimension ref="A1:E19"/>
  <sheetViews>
    <sheetView workbookViewId="0">
      <selection activeCell="E24" sqref="E24"/>
    </sheetView>
  </sheetViews>
  <sheetFormatPr baseColWidth="10" defaultColWidth="11.25" defaultRowHeight="15.75" x14ac:dyDescent="0.25"/>
  <cols>
    <col min="1" max="1" width="50.25" customWidth="1"/>
    <col min="2" max="2" width="16.375" customWidth="1"/>
  </cols>
  <sheetData>
    <row r="1" spans="1:2" x14ac:dyDescent="0.25">
      <c r="A1" s="84" t="s">
        <v>144</v>
      </c>
      <c r="B1" s="84"/>
    </row>
    <row r="2" spans="1:2" x14ac:dyDescent="0.25">
      <c r="A2" s="10" t="s">
        <v>59</v>
      </c>
      <c r="B2" s="11">
        <v>50</v>
      </c>
    </row>
    <row r="3" spans="1:2" x14ac:dyDescent="0.25">
      <c r="A3" s="10" t="s">
        <v>60</v>
      </c>
      <c r="B3" s="11">
        <v>22</v>
      </c>
    </row>
    <row r="4" spans="1:2" x14ac:dyDescent="0.25">
      <c r="A4" s="10" t="s">
        <v>61</v>
      </c>
      <c r="B4" s="11">
        <v>59</v>
      </c>
    </row>
    <row r="5" spans="1:2" x14ac:dyDescent="0.25">
      <c r="A5" s="10" t="s">
        <v>63</v>
      </c>
      <c r="B5" s="11">
        <v>9</v>
      </c>
    </row>
    <row r="6" spans="1:2" x14ac:dyDescent="0.25">
      <c r="A6" s="10" t="s">
        <v>62</v>
      </c>
      <c r="B6" s="11">
        <v>11</v>
      </c>
    </row>
    <row r="7" spans="1:2" x14ac:dyDescent="0.25">
      <c r="A7" s="26" t="s">
        <v>67</v>
      </c>
      <c r="B7" s="27">
        <v>1</v>
      </c>
    </row>
    <row r="8" spans="1:2" x14ac:dyDescent="0.25">
      <c r="A8" s="10" t="s">
        <v>35</v>
      </c>
      <c r="B8" s="11">
        <v>2</v>
      </c>
    </row>
    <row r="9" spans="1:2" x14ac:dyDescent="0.25">
      <c r="A9" s="28" t="s">
        <v>23</v>
      </c>
      <c r="B9" s="12">
        <f>SUM(B2:B8)</f>
        <v>154</v>
      </c>
    </row>
    <row r="10" spans="1:2" x14ac:dyDescent="0.25">
      <c r="A10" s="85" t="s">
        <v>145</v>
      </c>
      <c r="B10" s="86"/>
    </row>
    <row r="11" spans="1:2" x14ac:dyDescent="0.25">
      <c r="A11" s="10" t="s">
        <v>64</v>
      </c>
      <c r="B11" s="11">
        <v>99</v>
      </c>
    </row>
    <row r="12" spans="1:2" x14ac:dyDescent="0.25">
      <c r="A12" s="10" t="s">
        <v>65</v>
      </c>
      <c r="B12" s="11">
        <v>23</v>
      </c>
    </row>
    <row r="13" spans="1:2" x14ac:dyDescent="0.25">
      <c r="A13" s="10" t="s">
        <v>66</v>
      </c>
      <c r="B13" s="11">
        <v>104</v>
      </c>
    </row>
    <row r="14" spans="1:2" x14ac:dyDescent="0.25">
      <c r="A14" s="10" t="s">
        <v>68</v>
      </c>
      <c r="B14" s="11">
        <v>11</v>
      </c>
    </row>
    <row r="15" spans="1:2" x14ac:dyDescent="0.25">
      <c r="A15" s="10" t="s">
        <v>69</v>
      </c>
      <c r="B15" s="11">
        <v>12</v>
      </c>
    </row>
    <row r="16" spans="1:2" x14ac:dyDescent="0.25">
      <c r="A16" s="28" t="s">
        <v>23</v>
      </c>
      <c r="B16" s="29">
        <f>SUM(B11:B15)</f>
        <v>249</v>
      </c>
    </row>
    <row r="17" spans="1:5" ht="15.75" customHeight="1" x14ac:dyDescent="0.25">
      <c r="A17" s="69" t="s">
        <v>125</v>
      </c>
      <c r="B17" s="69"/>
      <c r="C17" s="40"/>
      <c r="D17" s="40"/>
      <c r="E17" s="40"/>
    </row>
    <row r="18" spans="1:5" ht="20.25" customHeight="1" x14ac:dyDescent="0.25">
      <c r="A18" s="78"/>
      <c r="B18" s="78"/>
      <c r="C18" s="40"/>
      <c r="D18" s="40"/>
      <c r="E18" s="40"/>
    </row>
    <row r="19" spans="1:5" x14ac:dyDescent="0.25">
      <c r="A19" s="40"/>
      <c r="B19" s="40"/>
      <c r="C19" s="40"/>
      <c r="D19" s="40"/>
      <c r="E19" s="40"/>
    </row>
  </sheetData>
  <mergeCells count="3">
    <mergeCell ref="A1:B1"/>
    <mergeCell ref="A10:B10"/>
    <mergeCell ref="A17:B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DD188-E1F4-FB4D-AFBA-C9F98F193592}">
  <sheetPr>
    <tabColor rgb="FF92D050"/>
  </sheetPr>
  <dimension ref="A1:E34"/>
  <sheetViews>
    <sheetView workbookViewId="0">
      <selection activeCell="B15" sqref="B15"/>
    </sheetView>
  </sheetViews>
  <sheetFormatPr baseColWidth="10" defaultColWidth="11.25" defaultRowHeight="15.75" x14ac:dyDescent="0.25"/>
  <cols>
    <col min="1" max="1" width="32.375" customWidth="1"/>
    <col min="2" max="2" width="10.125" customWidth="1"/>
  </cols>
  <sheetData>
    <row r="1" spans="1:2" ht="18" customHeight="1" x14ac:dyDescent="0.25">
      <c r="A1" s="84" t="s">
        <v>110</v>
      </c>
      <c r="B1" s="84"/>
    </row>
    <row r="2" spans="1:2" x14ac:dyDescent="0.25">
      <c r="A2" s="55" t="s">
        <v>70</v>
      </c>
      <c r="B2" s="55" t="s">
        <v>71</v>
      </c>
    </row>
    <row r="3" spans="1:2" x14ac:dyDescent="0.25">
      <c r="A3" s="10" t="s">
        <v>73</v>
      </c>
      <c r="B3" s="31">
        <v>28000</v>
      </c>
    </row>
    <row r="4" spans="1:2" x14ac:dyDescent="0.25">
      <c r="A4" s="10" t="s">
        <v>79</v>
      </c>
      <c r="B4" s="31">
        <v>22686.2</v>
      </c>
    </row>
    <row r="5" spans="1:2" x14ac:dyDescent="0.25">
      <c r="A5" s="18" t="s">
        <v>146</v>
      </c>
      <c r="B5" s="31">
        <v>40000</v>
      </c>
    </row>
    <row r="6" spans="1:2" x14ac:dyDescent="0.25">
      <c r="A6" s="30" t="s">
        <v>72</v>
      </c>
      <c r="B6" s="32">
        <v>8022.75</v>
      </c>
    </row>
    <row r="7" spans="1:2" ht="22.5" x14ac:dyDescent="0.25">
      <c r="A7" s="30" t="s">
        <v>80</v>
      </c>
      <c r="B7" s="32">
        <v>25811.74</v>
      </c>
    </row>
    <row r="8" spans="1:2" ht="22.5" x14ac:dyDescent="0.25">
      <c r="A8" s="30" t="s">
        <v>81</v>
      </c>
      <c r="B8" s="32">
        <v>40000</v>
      </c>
    </row>
    <row r="9" spans="1:2" x14ac:dyDescent="0.25">
      <c r="A9" s="10" t="s">
        <v>147</v>
      </c>
      <c r="B9" s="31">
        <v>17454</v>
      </c>
    </row>
    <row r="10" spans="1:2" x14ac:dyDescent="0.25">
      <c r="A10" s="18" t="s">
        <v>148</v>
      </c>
      <c r="B10" s="31">
        <v>5474</v>
      </c>
    </row>
    <row r="11" spans="1:2" x14ac:dyDescent="0.25">
      <c r="A11" s="10" t="s">
        <v>149</v>
      </c>
      <c r="B11" s="31">
        <v>40000</v>
      </c>
    </row>
    <row r="12" spans="1:2" ht="22.5" x14ac:dyDescent="0.25">
      <c r="A12" s="10" t="s">
        <v>82</v>
      </c>
      <c r="B12" s="31">
        <v>29600</v>
      </c>
    </row>
    <row r="13" spans="1:2" x14ac:dyDescent="0.25">
      <c r="A13" s="10" t="s">
        <v>83</v>
      </c>
      <c r="B13" s="31">
        <v>4002.58</v>
      </c>
    </row>
    <row r="14" spans="1:2" x14ac:dyDescent="0.25">
      <c r="A14" s="10" t="s">
        <v>84</v>
      </c>
      <c r="B14" s="31">
        <v>33185.9</v>
      </c>
    </row>
    <row r="15" spans="1:2" x14ac:dyDescent="0.25">
      <c r="A15" s="10" t="s">
        <v>85</v>
      </c>
      <c r="B15" s="31">
        <v>17100</v>
      </c>
    </row>
    <row r="16" spans="1:2" x14ac:dyDescent="0.25">
      <c r="A16" s="10" t="s">
        <v>86</v>
      </c>
      <c r="B16" s="31">
        <v>20880.240000000002</v>
      </c>
    </row>
    <row r="17" spans="1:5" x14ac:dyDescent="0.25">
      <c r="A17" s="10" t="s">
        <v>87</v>
      </c>
      <c r="B17" s="31">
        <v>40000</v>
      </c>
    </row>
    <row r="18" spans="1:5" x14ac:dyDescent="0.25">
      <c r="A18" s="10" t="s">
        <v>88</v>
      </c>
      <c r="B18" s="31">
        <v>26574.79</v>
      </c>
    </row>
    <row r="19" spans="1:5" x14ac:dyDescent="0.25">
      <c r="A19" s="18" t="s">
        <v>89</v>
      </c>
      <c r="B19" s="31">
        <v>6655.79</v>
      </c>
    </row>
    <row r="20" spans="1:5" x14ac:dyDescent="0.25">
      <c r="A20" s="10" t="s">
        <v>90</v>
      </c>
      <c r="B20" s="31">
        <v>31986.7</v>
      </c>
    </row>
    <row r="21" spans="1:5" x14ac:dyDescent="0.25">
      <c r="A21" s="30" t="s">
        <v>91</v>
      </c>
      <c r="B21" s="32">
        <v>22272.79</v>
      </c>
    </row>
    <row r="22" spans="1:5" x14ac:dyDescent="0.25">
      <c r="A22" s="30" t="s">
        <v>74</v>
      </c>
      <c r="B22" s="32">
        <v>27277.66</v>
      </c>
    </row>
    <row r="23" spans="1:5" x14ac:dyDescent="0.25">
      <c r="A23" s="10" t="s">
        <v>75</v>
      </c>
      <c r="B23" s="31">
        <v>19000</v>
      </c>
    </row>
    <row r="24" spans="1:5" ht="22.5" x14ac:dyDescent="0.25">
      <c r="A24" s="10" t="s">
        <v>150</v>
      </c>
      <c r="B24" s="31">
        <v>18063</v>
      </c>
    </row>
    <row r="25" spans="1:5" x14ac:dyDescent="0.25">
      <c r="A25" s="10" t="s">
        <v>76</v>
      </c>
      <c r="B25" s="31">
        <v>12000</v>
      </c>
    </row>
    <row r="26" spans="1:5" x14ac:dyDescent="0.25">
      <c r="A26" s="18" t="s">
        <v>151</v>
      </c>
      <c r="B26" s="31">
        <v>31576.67</v>
      </c>
    </row>
    <row r="27" spans="1:5" x14ac:dyDescent="0.25">
      <c r="A27" s="30" t="s">
        <v>152</v>
      </c>
      <c r="B27" s="32">
        <v>20872.64</v>
      </c>
    </row>
    <row r="28" spans="1:5" x14ac:dyDescent="0.25">
      <c r="A28" s="10" t="s">
        <v>77</v>
      </c>
      <c r="B28" s="31">
        <v>14209.56</v>
      </c>
    </row>
    <row r="29" spans="1:5" x14ac:dyDescent="0.25">
      <c r="A29" s="10" t="s">
        <v>153</v>
      </c>
      <c r="B29" s="31">
        <v>40000</v>
      </c>
    </row>
    <row r="30" spans="1:5" x14ac:dyDescent="0.25">
      <c r="A30" s="30" t="s">
        <v>78</v>
      </c>
      <c r="B30" s="32">
        <v>14993.76</v>
      </c>
    </row>
    <row r="31" spans="1:5" x14ac:dyDescent="0.25">
      <c r="A31" s="37" t="s">
        <v>23</v>
      </c>
      <c r="B31" s="38">
        <v>631889.03</v>
      </c>
    </row>
    <row r="32" spans="1:5" ht="15.75" customHeight="1" x14ac:dyDescent="0.25">
      <c r="A32" s="69" t="s">
        <v>154</v>
      </c>
      <c r="B32" s="69"/>
      <c r="C32" s="40"/>
      <c r="D32" s="40"/>
      <c r="E32" s="40"/>
    </row>
    <row r="33" spans="1:5" ht="21" customHeight="1" x14ac:dyDescent="0.25">
      <c r="A33" s="78"/>
      <c r="B33" s="78"/>
      <c r="C33" s="40"/>
      <c r="D33" s="40"/>
      <c r="E33" s="40"/>
    </row>
    <row r="34" spans="1:5" x14ac:dyDescent="0.25">
      <c r="A34" s="40"/>
      <c r="B34" s="40"/>
      <c r="C34" s="40"/>
      <c r="D34" s="40"/>
      <c r="E34" s="40"/>
    </row>
  </sheetData>
  <mergeCells count="2">
    <mergeCell ref="A1:B1"/>
    <mergeCell ref="A32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Índex de quadres i gràfics</vt:lpstr>
      <vt:lpstr>Q1</vt:lpstr>
      <vt:lpstr>Q2</vt:lpstr>
      <vt:lpstr>Q3</vt:lpstr>
      <vt:lpstr>Q4</vt:lpstr>
      <vt:lpstr>Q5</vt:lpstr>
      <vt:lpstr>Q6</vt:lpstr>
      <vt:lpstr>Q7</vt:lpstr>
      <vt:lpstr>Q8</vt:lpstr>
      <vt:lpstr>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 Lourdes Calero Martínez</cp:lastModifiedBy>
  <dcterms:created xsi:type="dcterms:W3CDTF">2022-08-01T18:29:39Z</dcterms:created>
  <dcterms:modified xsi:type="dcterms:W3CDTF">2022-10-17T13:34:02Z</dcterms:modified>
</cp:coreProperties>
</file>