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ib.sharepoint.com/sites/ARXIUS-DGMAD/Documents/05. Servei d'Atenció Ciutadania/5.2. ATENCIO CIUTADANIA/01. Canal_Presencial/01. OFICINES/0. DADES BÀSIQUES/01.-Llista OAMR Conselleries/"/>
    </mc:Choice>
  </mc:AlternateContent>
  <xr:revisionPtr revIDLastSave="14" documentId="6_{2EA03F40-C8ED-47B6-9A9D-26709C70ABBB}" xr6:coauthVersionLast="47" xr6:coauthVersionMax="47" xr10:uidLastSave="{2E1AF8FA-241B-4A1E-B931-0C328F421CFF}"/>
  <bookViews>
    <workbookView xWindow="28680" yWindow="-120" windowWidth="29040" windowHeight="15840" tabRatio="401" firstSheet="2" activeTab="2" xr2:uid="{00000000-000D-0000-FFFF-FFFF00000000}"/>
  </bookViews>
  <sheets>
    <sheet name="segona_columna" sheetId="1" state="hidden" r:id="rId1"/>
    <sheet name="AMAGAR_FULL_X_imprimir" sheetId="2" state="hidden" r:id="rId2"/>
    <sheet name="OAMR-CAT" sheetId="3" r:id="rId3"/>
  </sheets>
  <definedNames>
    <definedName name="_xlnm.Print_Area" localSheetId="2">'OAMR-CAT'!$A$1:$G$61</definedName>
    <definedName name="Print_Titles_0" localSheetId="2">'OAMR-CAT'!$2:$2</definedName>
    <definedName name="_xlnm.Print_Titles" localSheetId="2">'OAMR-CAT'!$1:$2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89" i="2" l="1"/>
  <c r="K88" i="2"/>
  <c r="K87" i="2"/>
  <c r="K90" i="2" s="1"/>
  <c r="J87" i="2"/>
  <c r="I87" i="2"/>
</calcChain>
</file>

<file path=xl/sharedStrings.xml><?xml version="1.0" encoding="utf-8"?>
<sst xmlns="http://schemas.openxmlformats.org/spreadsheetml/2006/main" count="998" uniqueCount="432">
  <si>
    <t>Conselleria</t>
  </si>
  <si>
    <t>Administracions Públiques</t>
  </si>
  <si>
    <t>Afers Socials i Esports</t>
  </si>
  <si>
    <t>Agricultura, Pesca i Alimentació</t>
  </si>
  <si>
    <t>Educació, Universitat i Recerca</t>
  </si>
  <si>
    <t>Hisenda i Relacions Exteriors</t>
  </si>
  <si>
    <t>Medi Ambient i Territori</t>
  </si>
  <si>
    <t>Mobilitat i Habitatge</t>
  </si>
  <si>
    <t>Model Econòmic, Turisme i Treball</t>
  </si>
  <si>
    <t>Presidència, Cultura i Igualtat</t>
  </si>
  <si>
    <t>Salut i Consum</t>
  </si>
  <si>
    <t>Transició Energètica i Sectors Productius</t>
  </si>
  <si>
    <t>TOTALS</t>
  </si>
  <si>
    <t>Nº oficinas por consejería</t>
  </si>
  <si>
    <t>Consejería</t>
  </si>
  <si>
    <t>Unidad</t>
  </si>
  <si>
    <t>Dirección</t>
  </si>
  <si>
    <t>C.P.</t>
  </si>
  <si>
    <t>Teléfono</t>
  </si>
  <si>
    <t>Fax</t>
  </si>
  <si>
    <t>Horario de atención</t>
  </si>
  <si>
    <t>SIR</t>
  </si>
  <si>
    <t>CLAVE</t>
  </si>
  <si>
    <t>A/P/C</t>
  </si>
  <si>
    <t>Administraciones Públicas</t>
  </si>
  <si>
    <t xml:space="preserve">EBAP Menorca
</t>
  </si>
  <si>
    <t>C/ Bisbe Gonyalons, 20</t>
  </si>
  <si>
    <t>07703 Maó</t>
  </si>
  <si>
    <r>
      <rPr>
        <sz val="10"/>
        <color rgb="FF000000"/>
        <rFont val="Liberation Sans1"/>
        <charset val="1"/>
      </rPr>
      <t xml:space="preserve">De lunes a viernes: 09.00 h - 14.00 h </t>
    </r>
    <r>
      <rPr>
        <b/>
        <sz val="10"/>
        <color rgb="FF000000"/>
        <rFont val="Liberation Sans1"/>
        <charset val="1"/>
      </rPr>
      <t xml:space="preserve">SOLO ABRIRÁ </t>
    </r>
    <r>
      <rPr>
        <b/>
        <sz val="8"/>
        <color rgb="FF000000"/>
        <rFont val="Liberation Sans1"/>
        <charset val="1"/>
      </rPr>
      <t>del 4 al 22 de mayo</t>
    </r>
  </si>
  <si>
    <t>-</t>
  </si>
  <si>
    <t>A</t>
  </si>
  <si>
    <t>D.G. d'Emergencias e Interior</t>
  </si>
  <si>
    <t>C/ de Francesc Salvà i Pizà, s/n</t>
  </si>
  <si>
    <t>07141 Es Pont d'Inca (Marratxí)</t>
  </si>
  <si>
    <r>
      <rPr>
        <sz val="10"/>
        <color rgb="FF000000"/>
        <rFont val="Liberation Sans1"/>
        <charset val="1"/>
      </rPr>
      <t xml:space="preserve">De lunes a viernes: 09.00 h - 14.00 h </t>
    </r>
    <r>
      <rPr>
        <b/>
        <sz val="10"/>
        <color rgb="FF000000"/>
        <rFont val="Liberation Sans1"/>
        <charset val="1"/>
      </rPr>
      <t>CERRADA</t>
    </r>
  </si>
  <si>
    <t>C</t>
  </si>
  <si>
    <t xml:space="preserve">EBAP
</t>
  </si>
  <si>
    <t xml:space="preserve">C/ Gremi Corredors, 10 3º Pol. Son Rossinyol
</t>
  </si>
  <si>
    <t>07009 Palma</t>
  </si>
  <si>
    <t xml:space="preserve">Consejería
</t>
  </si>
  <si>
    <t xml:space="preserve">C/ Uruguai s/n Edif. Velòdrom Illes Balears
</t>
  </si>
  <si>
    <t>07010  Palma</t>
  </si>
  <si>
    <t xml:space="preserve">D.G. Función Pública y Adm. Públicas
</t>
  </si>
  <si>
    <t xml:space="preserve">Polígon Son Rossinyol, Gremi de Corredors, 10
</t>
  </si>
  <si>
    <t>EBAP Ibiza</t>
  </si>
  <si>
    <t>Sa Coma, ctra. de Sant Antoni, Km 2,300</t>
  </si>
  <si>
    <t>07819 Sant Antoni de Portmany</t>
  </si>
  <si>
    <t>Asuntos Sociales y Deportes</t>
  </si>
  <si>
    <t xml:space="preserve">D.G. de Atención a la Dependencia
</t>
  </si>
  <si>
    <t>Av. Gabriel Alomar i Villalonga, 33</t>
  </si>
  <si>
    <t>07003  Palma</t>
  </si>
  <si>
    <t>De lunes a viernes: 09.00 h - 14.00 h</t>
  </si>
  <si>
    <t xml:space="preserve">
Delegación de Menorca
</t>
  </si>
  <si>
    <t>Av. Vives Llull, 42</t>
  </si>
  <si>
    <t xml:space="preserve">
Delegación de Ibiza
</t>
  </si>
  <si>
    <t>C/ Abad y Lassierra, 47, bxs.</t>
  </si>
  <si>
    <t>07800 Eivissa</t>
  </si>
  <si>
    <t>D.G. Infancia, Joventud y Familias</t>
  </si>
  <si>
    <t>C/ de Sant Joan de la Salle, 4 b</t>
  </si>
  <si>
    <t>07003 Palma</t>
  </si>
  <si>
    <t>Centro Base Palma</t>
  </si>
  <si>
    <t>C/ Joan Crespí, 11</t>
  </si>
  <si>
    <t>07014 Palma</t>
  </si>
  <si>
    <t>Centro Base Palma II</t>
  </si>
  <si>
    <t>C/ Joan Maragall, 17A</t>
  </si>
  <si>
    <t>07006 Palma</t>
  </si>
  <si>
    <t>Oficina Manacor</t>
  </si>
  <si>
    <t>C/ Mossèn Andreu Pont, 4 Loc. 2</t>
  </si>
  <si>
    <t>Manacor</t>
  </si>
  <si>
    <t>Oficina Inca</t>
  </si>
  <si>
    <t>C/ Ramon Llull, 73</t>
  </si>
  <si>
    <t>Inca</t>
  </si>
  <si>
    <t>Polideportivo Príncipes de España</t>
  </si>
  <si>
    <t>Gremi de Foners, 4-Polígon Son Castelló</t>
  </si>
  <si>
    <t xml:space="preserve">
Conselleria
</t>
  </si>
  <si>
    <t>Plaça Drassana, núm. 4</t>
  </si>
  <si>
    <t>07012  Palma</t>
  </si>
  <si>
    <t>Agricultura, Pesca y Alimentación</t>
  </si>
  <si>
    <t>Fogaiba Ibiza</t>
  </si>
  <si>
    <t>Av. d'Espanya, 49</t>
  </si>
  <si>
    <t>971195900O</t>
  </si>
  <si>
    <t>Fogaiba Campos</t>
  </si>
  <si>
    <t>Av.Nicolau Oliver Fullana,30</t>
  </si>
  <si>
    <t>07630 Campos</t>
  </si>
  <si>
    <r>
      <rPr>
        <sz val="10"/>
        <color rgb="FF000000"/>
        <rFont val="Liberation Sans1"/>
        <charset val="1"/>
      </rPr>
      <t>De lunes a viernes: 09.00 h - 14.00 h</t>
    </r>
    <r>
      <rPr>
        <b/>
        <sz val="10"/>
        <color rgb="FF000000"/>
        <rFont val="Liberation Sans1"/>
        <charset val="1"/>
      </rPr>
      <t xml:space="preserve"> Solo cita previa</t>
    </r>
  </si>
  <si>
    <t>P</t>
  </si>
  <si>
    <t>Fogaiba Ciudadela</t>
  </si>
  <si>
    <t>C/ Bijuters, 36</t>
  </si>
  <si>
    <t>07760 Ciutadella</t>
  </si>
  <si>
    <t>C/ Eusebi Estada, 145</t>
  </si>
  <si>
    <t>De lunes a viernes 08.30 h – 13.30 h</t>
  </si>
  <si>
    <t>D.G. de Agricultura y Ganadería</t>
  </si>
  <si>
    <t>C/ Reina Constança, 4</t>
  </si>
  <si>
    <t>Servicios Centrales Fogaiba</t>
  </si>
  <si>
    <t>Fogaiba Inca</t>
  </si>
  <si>
    <t>C/ Selleters, 25 (CentreBit)</t>
  </si>
  <si>
    <t>07300 Inca</t>
  </si>
  <si>
    <t>Fogaiba Mahón</t>
  </si>
  <si>
    <t>Carret. Maó-Es Grau km. 0,5</t>
  </si>
  <si>
    <t>07700 Maó</t>
  </si>
  <si>
    <t>Fogaiba Sa Pobla</t>
  </si>
  <si>
    <t>Ctra. Sa Pobla Muro, Km.1,5 (Pol. De Sa Vileta)</t>
  </si>
  <si>
    <t>07420  Sa Pobla</t>
  </si>
  <si>
    <t>Fogaiba Palma</t>
  </si>
  <si>
    <t>Eusebi Estada, 145 baixos porta dreta</t>
  </si>
  <si>
    <t>Fogaiba Felanitx</t>
  </si>
  <si>
    <t>Passeig Ramón Llull 17, baixos</t>
  </si>
  <si>
    <t>07200 Felanitx</t>
  </si>
  <si>
    <t>Fogaiba Manacor</t>
  </si>
  <si>
    <t>Via Portugal, 41 bxs.</t>
  </si>
  <si>
    <t>07500 Manacor</t>
  </si>
  <si>
    <t>Educación, Universidad y Investigación</t>
  </si>
  <si>
    <t xml:space="preserve">Delegación Territorial de Formentera
</t>
  </si>
  <si>
    <t>Avda. Porto-Salé, 87</t>
  </si>
  <si>
    <t>07860 Formentera</t>
  </si>
  <si>
    <t>Dirección General de Política Lingüística</t>
  </si>
  <si>
    <t>C/ d’Alfons el Magnànim, 29</t>
  </si>
  <si>
    <t>07004 Palma</t>
  </si>
  <si>
    <t xml:space="preserve">Dirección General de Política Universitaria y Investigación
</t>
  </si>
  <si>
    <t>Ctra. de Valldemossa Km. 7,4 Parc Bit. Edif. Naorte Bloc A 3ªplanta</t>
  </si>
  <si>
    <t>07121 Palma</t>
  </si>
  <si>
    <t xml:space="preserve">Delegación Territorial de Educación en Menorca
</t>
  </si>
  <si>
    <t>Josep M. Quadrado, 33 Maó</t>
  </si>
  <si>
    <t>Ter, 16. Polígon Son Fuster</t>
  </si>
  <si>
    <t>Delegación Territorial de Educación en Ibiza</t>
  </si>
  <si>
    <t>Via Púnica, 23, bxs.</t>
  </si>
  <si>
    <t>Hacienda y Relaciones Exteriores</t>
  </si>
  <si>
    <t>Delegación ATIB de Ibiza</t>
  </si>
  <si>
    <t>C/ Antoni Jaume, 8</t>
  </si>
  <si>
    <t>Delegación ATIB de Menorca</t>
  </si>
  <si>
    <r>
      <rPr>
        <sz val="10"/>
        <color rgb="FF000000"/>
        <rFont val="Liberation Sans1"/>
        <charset val="1"/>
      </rPr>
      <t>De lunes a viernes: 09.00 h - 14.00 h (los jueves: Passeig del Born, 15 Ciudadela)</t>
    </r>
    <r>
      <rPr>
        <b/>
        <sz val="8"/>
        <color rgb="FF000000"/>
        <rFont val="Liberation Sans1"/>
        <charset val="1"/>
      </rPr>
      <t xml:space="preserve"> </t>
    </r>
    <r>
      <rPr>
        <b/>
        <sz val="10"/>
        <color rgb="FF000000"/>
        <rFont val="Liberation Sans1"/>
        <charset val="1"/>
      </rPr>
      <t>CERRADA</t>
    </r>
  </si>
  <si>
    <t>C/ Palau Reial, 17</t>
  </si>
  <si>
    <t>07001 Palma</t>
  </si>
  <si>
    <t xml:space="preserve">Servicios Centrales ATIB
</t>
  </si>
  <si>
    <t>C/ Troncoso, 1</t>
  </si>
  <si>
    <t>07002 Palma</t>
  </si>
  <si>
    <t>902201530  971177010</t>
  </si>
  <si>
    <t>Medio Ambiente y Territorio</t>
  </si>
  <si>
    <t>Delegación Ibiza</t>
  </si>
  <si>
    <t>C/ Murcia, 6</t>
  </si>
  <si>
    <t>Eivissa</t>
  </si>
  <si>
    <t>Delegación Menorca</t>
  </si>
  <si>
    <t>C/ Ses quatre boques, 11 POIMA</t>
  </si>
  <si>
    <t>Maó</t>
  </si>
  <si>
    <t>Polígon Son Rossinyol, Gremi de Corredors, 10</t>
  </si>
  <si>
    <t>IBANAT</t>
  </si>
  <si>
    <t>Mobilidad y Vivienda</t>
  </si>
  <si>
    <t>IBAVI Inca</t>
  </si>
  <si>
    <t>Ajuntament d'Inca Plaça d'Espanya 1</t>
  </si>
  <si>
    <r>
      <rPr>
        <b/>
        <sz val="11"/>
        <color rgb="FF000000"/>
        <rFont val="Liberation Sans1"/>
        <charset val="1"/>
      </rPr>
      <t>1</t>
    </r>
    <r>
      <rPr>
        <b/>
        <vertAlign val="superscript"/>
        <sz val="11"/>
        <color rgb="FF000000"/>
        <rFont val="Liberation Sans1"/>
        <charset val="1"/>
      </rPr>
      <t>r</t>
    </r>
    <r>
      <rPr>
        <b/>
        <sz val="11"/>
        <color rgb="FF000000"/>
        <rFont val="Liberation Sans1"/>
        <charset val="1"/>
      </rPr>
      <t xml:space="preserve"> y 3</t>
    </r>
    <r>
      <rPr>
        <b/>
        <vertAlign val="superscript"/>
        <sz val="11"/>
        <color rgb="FF000000"/>
        <rFont val="Liberation Sans1"/>
        <charset val="1"/>
      </rPr>
      <t>r</t>
    </r>
    <r>
      <rPr>
        <b/>
        <sz val="11"/>
        <color rgb="FF000000"/>
        <rFont val="Liberation Sans1"/>
        <charset val="1"/>
      </rPr>
      <t xml:space="preserve"> jueves de cada mes</t>
    </r>
    <r>
      <rPr>
        <sz val="10"/>
        <color rgb="FF000000"/>
        <rFont val="Noto Sans1"/>
        <charset val="1"/>
      </rPr>
      <t xml:space="preserve"> 09.00 h – 14.00 h</t>
    </r>
  </si>
  <si>
    <t>IBAVI Mahón</t>
  </si>
  <si>
    <t>C/ del Carme, 1 baixos</t>
  </si>
  <si>
    <t>07714 Maó</t>
  </si>
  <si>
    <t xml:space="preserve">D.G. Transportes
</t>
  </si>
  <si>
    <t>C/ Eusebi Estada, 28</t>
  </si>
  <si>
    <r>
      <rPr>
        <b/>
        <sz val="11"/>
        <color rgb="FF000000"/>
        <rFont val="Liberation Sans1"/>
        <charset val="1"/>
      </rPr>
      <t>JUEVES SOLO para CHÓFERS (</t>
    </r>
    <r>
      <rPr>
        <sz val="10"/>
        <color rgb="FF000000"/>
        <rFont val="Default Sans Serif"/>
        <charset val="1"/>
      </rPr>
      <t>TARGETA DE TACÓGRAFO DIGITAL) 9.00 h- 14.00 h</t>
    </r>
  </si>
  <si>
    <t>C/ La Palma, 4</t>
  </si>
  <si>
    <t>IBAVI Formentera</t>
  </si>
  <si>
    <t>C/ Pla del Rei, 120</t>
  </si>
  <si>
    <t>07860 Sant Francesc Xavier</t>
  </si>
  <si>
    <t>IBAVI</t>
  </si>
  <si>
    <t>C/Manuel Azaña, 9</t>
  </si>
  <si>
    <t>IBAVI Ibiza</t>
  </si>
  <si>
    <t>Consell d'Eivissa. Avinguda d'Espanya, 49, quarta planta</t>
  </si>
  <si>
    <t>Dirección General de Puertos y Aeropuertos</t>
  </si>
  <si>
    <t>971784800 (ext. 67425)</t>
  </si>
  <si>
    <t>Modelo Económico, Turismo y Trabajo</t>
  </si>
  <si>
    <t>SOIB Inca</t>
  </si>
  <si>
    <t>Av. des Raiguer, 99</t>
  </si>
  <si>
    <t>SOIB Ibiza</t>
  </si>
  <si>
    <t>Av. Isidoro Macavich, 57</t>
  </si>
  <si>
    <t>SOIB Palma</t>
  </si>
  <si>
    <t>C/ Jordi Villalonga i Velasco, 2</t>
  </si>
  <si>
    <t>07010 Palma</t>
  </si>
  <si>
    <t>971469151 971464200</t>
  </si>
  <si>
    <t>SOIB Manacor</t>
  </si>
  <si>
    <t>C/ Menéndez Pelayo, 44</t>
  </si>
  <si>
    <t>971554901 971553397</t>
  </si>
  <si>
    <t>C/ Miquel Marqués, 13</t>
  </si>
  <si>
    <t>07005 Palma</t>
  </si>
  <si>
    <t>971770975 971465863</t>
  </si>
  <si>
    <t>C/ Montenegro, 5</t>
  </si>
  <si>
    <t>07012 Palma</t>
  </si>
  <si>
    <t>SOIB Formentera</t>
  </si>
  <si>
    <t>C/ Pla del Rei, 120-121</t>
  </si>
  <si>
    <t>SOIB Felanitx</t>
  </si>
  <si>
    <t>C/ Sant Agustí, 13</t>
  </si>
  <si>
    <t>SOIB Ciudadela</t>
  </si>
  <si>
    <t>C/ Sant Antoni Maria Claret, 70</t>
  </si>
  <si>
    <t>SOIB Sant Antoni de Portmany</t>
  </si>
  <si>
    <t>C/ Soledat, 54</t>
  </si>
  <si>
    <t>07820  Sant Antoni de Portmany</t>
  </si>
  <si>
    <t>SOIB Puerto de Alcudia</t>
  </si>
  <si>
    <t>C/ Teodoro Canet, 31 bxs.</t>
  </si>
  <si>
    <t>07410 Port d'Alcudia</t>
  </si>
  <si>
    <t>971549398 971549379</t>
  </si>
  <si>
    <t>SOIB Magaluf</t>
  </si>
  <si>
    <t>Camí de la Porrassa, 6</t>
  </si>
  <si>
    <t>07181 Magaluf</t>
  </si>
  <si>
    <t>971132182 971132168</t>
  </si>
  <si>
    <t xml:space="preserve">
SOIB (Oficina Principal)
</t>
  </si>
  <si>
    <t>Camí vell de Bunyola, 43 1ª Planta</t>
  </si>
  <si>
    <t>SOIB Ibiza Centro Blancadona</t>
  </si>
  <si>
    <t>Carret. D'Eivissa a Sant Antoni, Km. 1,2</t>
  </si>
  <si>
    <t xml:space="preserve">Dirección General de Turismo. Departamento de Ordenación y Planificación Turística
</t>
  </si>
  <si>
    <t>Ctra. de Valldemossa Km. 7,4 Parc Bit. C/ Blaise Pascal s/n Edif. Adduno</t>
  </si>
  <si>
    <t>IBASSAL</t>
  </si>
  <si>
    <t>Plaça de Son Castelló, 1 (Polígon Son Castelló)</t>
  </si>
  <si>
    <t>971176319   971784162</t>
  </si>
  <si>
    <t>SOIB Mahón</t>
  </si>
  <si>
    <t>Plaça Miranda, s/n</t>
  </si>
  <si>
    <t>07701 Maó</t>
  </si>
  <si>
    <t>Presidencia, Cultura e Igualdad</t>
  </si>
  <si>
    <t xml:space="preserve">Instituto de Estudios Balearicos / Delegación de la Presidencia para la Cultura
</t>
  </si>
  <si>
    <t xml:space="preserve">
C/ de l’Almudaina, 4
</t>
  </si>
  <si>
    <t xml:space="preserve">07001 Palma
</t>
  </si>
  <si>
    <t xml:space="preserve">971178996
</t>
  </si>
  <si>
    <t xml:space="preserve">
</t>
  </si>
  <si>
    <t>Instituto Balear de la Mujer</t>
  </si>
  <si>
    <t>C/ Aragó, 26, 1ª E</t>
  </si>
  <si>
    <t>Passeig Sagrera, 2</t>
  </si>
  <si>
    <t>971176473  971176565</t>
  </si>
  <si>
    <t>Salud y Consumo</t>
  </si>
  <si>
    <t xml:space="preserve">Centro Insular de Salud y Consumo de Menorca
</t>
  </si>
  <si>
    <t>Av. José Maria Quadrado, 17</t>
  </si>
  <si>
    <t xml:space="preserve">D.G. de Consumo; D.G. de Salud Pública y Participación
</t>
  </si>
  <si>
    <t>C/ de Jesús, 38</t>
  </si>
  <si>
    <t>971177383   900166000   971784996</t>
  </si>
  <si>
    <t xml:space="preserve">Servicio de Salud de las Illes Balears
(ib-salut)
</t>
  </si>
  <si>
    <t>C/ de la Reina Esclaramunda, 9</t>
  </si>
  <si>
    <t>7004 Palma</t>
  </si>
  <si>
    <t xml:space="preserve">Delegación Comarcal de Inca
</t>
  </si>
  <si>
    <t>C/ Ramón des Brull, 73</t>
  </si>
  <si>
    <t xml:space="preserve">Delegación Comarcal de Manacor
</t>
  </si>
  <si>
    <t>Camí de Bandrís, s/n</t>
  </si>
  <si>
    <t>Plaça d'Espanya, 9</t>
  </si>
  <si>
    <t xml:space="preserve">Centro Insular de Salud yi Consumo de Ibiza y Formentera
</t>
  </si>
  <si>
    <t>Via Romana, 81</t>
  </si>
  <si>
    <t>971306700 971306764</t>
  </si>
  <si>
    <t>UDIT. D.G. Política Industrial. Delegación Ibiza</t>
  </si>
  <si>
    <t>Av. Espanya, 49, 2ª</t>
  </si>
  <si>
    <t xml:space="preserve">UDIT. D.G. Política Industrial. Delegación Mahón
</t>
  </si>
  <si>
    <t>C/ Bajolí, 40 (dins recinte ITV)</t>
  </si>
  <si>
    <r>
      <rPr>
        <sz val="10"/>
        <color rgb="FF000000"/>
        <rFont val="Liberation Sans1"/>
        <charset val="1"/>
      </rPr>
      <t xml:space="preserve">De lunes a viernes: 08.30 h - 13.30 h </t>
    </r>
    <r>
      <rPr>
        <b/>
        <sz val="12"/>
        <color rgb="FF000000"/>
        <rFont val="Liberation Sans1"/>
        <charset val="1"/>
      </rPr>
      <t>CERRADA</t>
    </r>
  </si>
  <si>
    <t xml:space="preserve">UDIT Centro - D.G. Política Industrial
</t>
  </si>
  <si>
    <t>C/ Bastió de Sanoguera, 2</t>
  </si>
  <si>
    <t>971784995 971784556</t>
  </si>
  <si>
    <t xml:space="preserve">UDIT. D.G. Política Industrial. Delegación Ciudadela
</t>
  </si>
  <si>
    <t xml:space="preserve">UDIT - D.G. Política Industrial. Delegación Inca
</t>
  </si>
  <si>
    <t>C/ Selleters, 25 (Pol. Can Matgarí)</t>
  </si>
  <si>
    <t>971887000 971887010</t>
  </si>
  <si>
    <t xml:space="preserve">UDIT - D.G. Política Industrial. Delegación Manacor
</t>
  </si>
  <si>
    <t>Camí de Bandrís, s/n (Edifici Delegació Sanitat)</t>
  </si>
  <si>
    <t xml:space="preserve">Conselleria
</t>
  </si>
  <si>
    <t xml:space="preserve">UDIT Son Castelló - D.G. Política Industrial
</t>
  </si>
  <si>
    <r>
      <rPr>
        <sz val="10"/>
        <color rgb="FF000000"/>
        <rFont val="Liberation Sans1"/>
        <charset val="1"/>
      </rPr>
      <t xml:space="preserve">De lunes a viernes: 09.00 h - 13.00 h </t>
    </r>
    <r>
      <rPr>
        <b/>
        <sz val="12"/>
        <color rgb="FF000000"/>
        <rFont val="Liberation Sans1"/>
        <charset val="1"/>
      </rPr>
      <t>CERRADA</t>
    </r>
  </si>
  <si>
    <t>TOTALES</t>
  </si>
  <si>
    <t>OF. ABIERTAS</t>
  </si>
  <si>
    <t>OF. PARCIALMENTE ABIERTAS</t>
  </si>
  <si>
    <t>OF. CERRADAS</t>
  </si>
  <si>
    <t>TOTAL OFICINAS</t>
  </si>
  <si>
    <t>Serveis disponibles en les següents OAMR: Registre de documentació, Alta en la plataforma Cl@ve, inscripció d'apodarements, presentació de queixes i suggeriments</t>
  </si>
  <si>
    <t>Denominació OAMR</t>
  </si>
  <si>
    <t>Direcció</t>
  </si>
  <si>
    <t>CP</t>
  </si>
  <si>
    <t>Telèfon</t>
  </si>
  <si>
    <t>Horari d’atenció</t>
  </si>
  <si>
    <t>URL de cita prèvia</t>
  </si>
  <si>
    <t>OAMR  Palma Troncoso</t>
  </si>
  <si>
    <t>C. de Can Troncoso, 1</t>
  </si>
  <si>
    <t>07001 
Palma</t>
  </si>
  <si>
    <t>De dilluns a divendres: 09.00 h - 14.00 h</t>
  </si>
  <si>
    <t xml:space="preserve">OAMR Palma Palau Reial </t>
  </si>
  <si>
    <t>C. del Palau Reial, 17</t>
  </si>
  <si>
    <t>De dilluns a divendres: 09.00 h - 14.00 h
 Atenció preferent cita prèvia</t>
  </si>
  <si>
    <t>*</t>
  </si>
  <si>
    <t>OAMR Palma Escola Graduada</t>
  </si>
  <si>
    <t>C. de l’Escola Graduada, 3</t>
  </si>
  <si>
    <t>07002 
Palma</t>
  </si>
  <si>
    <t>971175890 971170052
ext.70051</t>
  </si>
  <si>
    <r>
      <rPr>
        <sz val="13"/>
        <color rgb="FF000000"/>
        <rFont val="Noto Sans"/>
        <family val="2"/>
      </rPr>
      <t>De dilluns a divendres:</t>
    </r>
    <r>
      <rPr>
        <sz val="13"/>
        <color rgb="FFC00000"/>
        <rFont val="Noto Sans"/>
        <family val="2"/>
      </rPr>
      <t xml:space="preserve"> </t>
    </r>
    <r>
      <rPr>
        <b/>
        <sz val="13"/>
        <color rgb="FFFF0000"/>
        <rFont val="Noto Sans"/>
        <family val="2"/>
      </rPr>
      <t>08.30 h – 14.30 h</t>
    </r>
    <r>
      <rPr>
        <sz val="13"/>
        <color rgb="FF000000"/>
        <rFont val="Noto Sans"/>
        <family val="2"/>
      </rPr>
      <t xml:space="preserve"> 
</t>
    </r>
    <r>
      <rPr>
        <b/>
        <sz val="13"/>
        <color rgb="FF004B99"/>
        <rFont val="Noto Sans"/>
        <family val="2"/>
      </rPr>
      <t>Atenció preferent cita prèvia</t>
    </r>
  </si>
  <si>
    <t xml:space="preserve">OAMR Palma Plaça d'Espanya </t>
  </si>
  <si>
    <r>
      <rPr>
        <sz val="13"/>
        <color rgb="FF000000"/>
        <rFont val="Noto Sans"/>
        <family val="2"/>
        <charset val="1"/>
      </rPr>
      <t xml:space="preserve">De dilluns a divendres: 09.00 h - 14.00 h
 </t>
    </r>
    <r>
      <rPr>
        <b/>
        <sz val="13"/>
        <color rgb="FF004B99"/>
        <rFont val="Noto Sans"/>
        <family val="2"/>
        <charset val="1"/>
      </rPr>
      <t>Atenció preferent cita prèvia</t>
    </r>
  </si>
  <si>
    <t>OAMR Palma UDIT - Centre</t>
  </si>
  <si>
    <t>C. del Bastió d’en Sanoguera, 2</t>
  </si>
  <si>
    <t>971784995 
971784556</t>
  </si>
  <si>
    <t>OAMR Palma La Rambla</t>
  </si>
  <si>
    <t>C. del Carme, 18</t>
  </si>
  <si>
    <t>07003 
Palma</t>
  </si>
  <si>
    <t>OAMR Palma Sant Jaume</t>
  </si>
  <si>
    <t>C. de la Palma, 4</t>
  </si>
  <si>
    <r>
      <t xml:space="preserve">De dilluns a divendres: 09.00 h - 14.00 h
 </t>
    </r>
    <r>
      <rPr>
        <b/>
        <sz val="13"/>
        <color rgb="FF004B99"/>
        <rFont val="Noto Sans"/>
        <family val="2"/>
      </rPr>
      <t xml:space="preserve">Atenció preferent cita prèvia
</t>
    </r>
    <r>
      <rPr>
        <b/>
        <sz val="13"/>
        <color rgb="FFFF0000"/>
        <rFont val="Noto Sans"/>
        <family val="2"/>
      </rPr>
      <t>Oficina tancada temporalment</t>
    </r>
  </si>
  <si>
    <t>OAMR Palma Alfons el Magnànim</t>
  </si>
  <si>
    <t>C. d’Alfons el Magnànim, 29, 2n pis, porta 1</t>
  </si>
  <si>
    <t>07004 
Palma</t>
  </si>
  <si>
    <t>OAMR Palma Eusebi Estada</t>
  </si>
  <si>
    <t>C. d’Eusebi Estada, 28</t>
  </si>
  <si>
    <t>OAMR Palma Edifici Foners</t>
  </si>
  <si>
    <t>C. de la Reina Constança, 4</t>
  </si>
  <si>
    <t>07006 
Palma</t>
  </si>
  <si>
    <t>971176100 ext. 63925</t>
  </si>
  <si>
    <t>OAMR Palma IBDONA</t>
  </si>
  <si>
    <t>C. d’Aragó, 26, 1r E</t>
  </si>
  <si>
    <t>07006
 Palma</t>
  </si>
  <si>
    <t>OAMR Palma Polígon Son Castelló</t>
  </si>
  <si>
    <t>Plaça de Son Castelló, 1 (Polígon de Son Castelló)</t>
  </si>
  <si>
    <t>07009 
Palma</t>
  </si>
  <si>
    <t xml:space="preserve">OAMR Palma Polígon Son Rossinyol </t>
  </si>
  <si>
    <t>C. de Gremi de Corredors, 10 (Polígon de Son Rossinyol)</t>
  </si>
  <si>
    <t>OAMR Palma SOIB Serveis Centrals</t>
  </si>
  <si>
    <t>C. de Gremi Hortolans, 11, 1 (Polígon de Son Rossinyol)</t>
  </si>
  <si>
    <r>
      <rPr>
        <sz val="13"/>
        <color rgb="FF000000"/>
        <rFont val="Noto Sans"/>
        <family val="2"/>
      </rPr>
      <t xml:space="preserve">De dilluns a divendres: 09.00 h - 14.00 h
 </t>
    </r>
    <r>
      <rPr>
        <b/>
        <sz val="13"/>
        <color rgb="FF004B99"/>
        <rFont val="Noto Sans"/>
        <family val="2"/>
      </rPr>
      <t>Atenció preferent cita prèvia</t>
    </r>
  </si>
  <si>
    <t>OAMR Palma Edifici Sa Granja</t>
  </si>
  <si>
    <t>C. d’Eusebi Estada, 145</t>
  </si>
  <si>
    <t>07009
 Palma</t>
  </si>
  <si>
    <t>971176100
ext. 62755</t>
  </si>
  <si>
    <r>
      <rPr>
        <sz val="13"/>
        <color rgb="FF000000"/>
        <rFont val="Noto Sans"/>
        <family val="2"/>
        <charset val="1"/>
      </rPr>
      <t xml:space="preserve">De dilluns a divendres: 09.00 h - 14.00 h
</t>
    </r>
    <r>
      <rPr>
        <b/>
        <sz val="13"/>
        <color rgb="FF767171"/>
        <rFont val="Noto Sans"/>
        <family val="2"/>
        <charset val="1"/>
      </rPr>
      <t xml:space="preserve"> </t>
    </r>
    <r>
      <rPr>
        <b/>
        <sz val="13"/>
        <color rgb="FF004B99"/>
        <rFont val="Noto Sans"/>
        <family val="2"/>
        <charset val="1"/>
      </rPr>
      <t>Atenció preferent cita prèvia TELEFÒNICA</t>
    </r>
  </si>
  <si>
    <t>OAMR Palma Polígon Son Fuster</t>
  </si>
  <si>
    <t>C. del Ter, 16 (Polígon de Son Fuster)</t>
  </si>
  <si>
    <t>OAMR Palma Carrer Jesús</t>
  </si>
  <si>
    <t>C. de Jesús, 38</t>
  </si>
  <si>
    <t>07010 
Palma</t>
  </si>
  <si>
    <t>971179512 971177390</t>
  </si>
  <si>
    <t xml:space="preserve">OAMR Palma Velòdrom </t>
  </si>
  <si>
    <t>C. de l’Uruguai, s/n Velòdrom Illes Balears</t>
  </si>
  <si>
    <r>
      <t xml:space="preserve">De dilluns a divendres: 09.00 h - 14.00 h
 </t>
    </r>
    <r>
      <rPr>
        <b/>
        <sz val="13"/>
        <color rgb="FF004B99"/>
        <rFont val="Noto Sans"/>
        <family val="2"/>
        <charset val="1"/>
      </rPr>
      <t>Atenció preferent cita prèvia</t>
    </r>
  </si>
  <si>
    <t>OAMR Palma Polígon Son Valentí</t>
  </si>
  <si>
    <t>C. del Calçat, 2, 1r (Polígon de Son Valentí)</t>
  </si>
  <si>
    <t>07011
 Palma</t>
  </si>
  <si>
    <t>OAMR Palma Es Born</t>
  </si>
  <si>
    <t>C. de Montenegro, 5</t>
  </si>
  <si>
    <t>07012 
Palma</t>
  </si>
  <si>
    <t>OAMR Palma Passeig Sagrera</t>
  </si>
  <si>
    <t>Passeig de Sagrera, 2</t>
  </si>
  <si>
    <t>OAMR Hospital Son Llàtzer</t>
  </si>
  <si>
    <t>Carretera de Manacor, Km. 4</t>
  </si>
  <si>
    <t>07198 
Palma</t>
  </si>
  <si>
    <t>871202000
ext.1043</t>
  </si>
  <si>
    <t>OAMR Hospital Son Espases</t>
  </si>
  <si>
    <t>Carretera de Valldemossa, 79</t>
  </si>
  <si>
    <t>07210 
Palma</t>
  </si>
  <si>
    <t>871202000
ext.64362</t>
  </si>
  <si>
    <t>OAMR FOGAIBA Felanitx</t>
  </si>
  <si>
    <t>Passeig de Ramón Llull, 9</t>
  </si>
  <si>
    <t>07200 
Felanitx</t>
  </si>
  <si>
    <t>OAMR  Inca Ramón des Brull</t>
  </si>
  <si>
    <t>C. de Ramón des Brull, 73</t>
  </si>
  <si>
    <t>07300 
Inca</t>
  </si>
  <si>
    <r>
      <rPr>
        <sz val="13"/>
        <color rgb="FF000000"/>
        <rFont val="Noto Sans"/>
        <family val="2"/>
      </rPr>
      <t>De dimarts a divendres:</t>
    </r>
    <r>
      <rPr>
        <sz val="13"/>
        <color rgb="FFC9211E"/>
        <rFont val="Noto Sans"/>
        <family val="2"/>
      </rPr>
      <t xml:space="preserve"> </t>
    </r>
    <r>
      <rPr>
        <b/>
        <sz val="13"/>
        <color rgb="FFFF0000"/>
        <rFont val="Noto Sans"/>
        <family val="2"/>
      </rPr>
      <t>10.00 h – 12.00 h</t>
    </r>
    <r>
      <rPr>
        <sz val="13"/>
        <color rgb="FFC9211E"/>
        <rFont val="Noto Sans"/>
        <family val="2"/>
      </rPr>
      <t xml:space="preserve"> 
</t>
    </r>
    <r>
      <rPr>
        <b/>
        <sz val="13"/>
        <color rgb="FF004B99"/>
        <rFont val="Noto Sans"/>
        <family val="2"/>
      </rPr>
      <t>Atenció preferent cita prèvia</t>
    </r>
  </si>
  <si>
    <t>Oamr FOGAIBA Inca</t>
  </si>
  <si>
    <t>C. dels Selleters, 25 (Polígon de Can Matzarí)</t>
  </si>
  <si>
    <t>971 177880</t>
  </si>
  <si>
    <r>
      <rPr>
        <sz val="13"/>
        <color rgb="FF000000"/>
        <rFont val="Noto Sans"/>
        <family val="2"/>
      </rPr>
      <t xml:space="preserve">De dilluns a divendres: 09.00 h - 14.00 h
</t>
    </r>
    <r>
      <rPr>
        <b/>
        <sz val="13"/>
        <color rgb="FFFF0000"/>
        <rFont val="Noto Sans"/>
        <family val="2"/>
      </rPr>
      <t>Oficina tancada temporalment</t>
    </r>
  </si>
  <si>
    <t>OAMR Hospital comarcal d'Inca</t>
  </si>
  <si>
    <t>Carretera Vella de Llubí, s/n</t>
  </si>
  <si>
    <t>07300
 Inca</t>
  </si>
  <si>
    <t>971888500
ext.3000</t>
  </si>
  <si>
    <t>OAMR UDIT Inca</t>
  </si>
  <si>
    <t>OAMR FOGAIBA Sa Pobla</t>
  </si>
  <si>
    <t>Ctra. de Sa Pobla-Muro, Km 1,5 (Polígon de sa Vileta)</t>
  </si>
  <si>
    <t>07420 
Sa Pobla</t>
  </si>
  <si>
    <t xml:space="preserve">De dilluns a divendres: 09.00 h - 14.00 h </t>
  </si>
  <si>
    <t xml:space="preserve">OAMR Hospital de Manacor </t>
  </si>
  <si>
    <t>Carretera de Manacor- Alcúdia, s/n</t>
  </si>
  <si>
    <t>07500 
Manacor</t>
  </si>
  <si>
    <t>OAMR FOGAIBA Manacor</t>
  </si>
  <si>
    <t>Via Portugal, 41, bxs</t>
  </si>
  <si>
    <t>OAMR UDIT Manacor</t>
  </si>
  <si>
    <t>Carrer de l'Escolà Pocoví, número 6</t>
  </si>
  <si>
    <t>OAMR FOGAIBA Campos</t>
  </si>
  <si>
    <t>Av. de Nicolau Oliver Fullana, 30</t>
  </si>
  <si>
    <t>07630 
Campos</t>
  </si>
  <si>
    <t>OAMR Maó Centre de la Mar</t>
  </si>
  <si>
    <t>C. de Ruiz i Pablo, 13</t>
  </si>
  <si>
    <t>07702 
Maó</t>
  </si>
  <si>
    <t xml:space="preserve">OAMR  Maó  Av. Josep Maria Quadrado, 17 </t>
  </si>
  <si>
    <t>C. de Josep Maria Quadrado, 17</t>
  </si>
  <si>
    <t>07703 
Maó</t>
  </si>
  <si>
    <t>OAMR ATIB Máo</t>
  </si>
  <si>
    <t>C. del Bisbe Gonyalons, 20</t>
  </si>
  <si>
    <t>OAMR Ebap Maó</t>
  </si>
  <si>
    <t>OAMR Hospital Mateu Orfila</t>
  </si>
  <si>
    <t>Ronda de Malbúger, 1</t>
  </si>
  <si>
    <t>971487010
971487020</t>
  </si>
  <si>
    <t>OAMR Maó - Polígon POIMA</t>
  </si>
  <si>
    <t>C. de Ses quatre boques, 11 (POIMA)</t>
  </si>
  <si>
    <t>OAMR Maó Josep Maria Quadrado, 33</t>
  </si>
  <si>
    <t>C. de Josep M. Quadrado, 33</t>
  </si>
  <si>
    <t>OAMR UDIT Maó - Recinte ITV</t>
  </si>
  <si>
    <t>C. de Bajolí, 40 (dins recinte ITV)</t>
  </si>
  <si>
    <t>07714 
Maó</t>
  </si>
  <si>
    <t>OAMR UDIT Ciutadella</t>
  </si>
  <si>
    <t>C. dels Bijuters, 36</t>
  </si>
  <si>
    <t>07760 
Ciutadella</t>
  </si>
  <si>
    <t>OAMR ATIB Eivissa</t>
  </si>
  <si>
    <t>C. de Canàries, 31, torre 5,3r  Edifici CETIS</t>
  </si>
  <si>
    <t>07800 
Eivissa</t>
  </si>
  <si>
    <t>OAMR Eivissa  Via Romana</t>
  </si>
  <si>
    <t>971 177067</t>
  </si>
  <si>
    <r>
      <rPr>
        <b/>
        <sz val="13"/>
        <color rgb="FF004B99"/>
        <rFont val="Noto Sans"/>
        <family val="2"/>
        <charset val="1"/>
      </rPr>
      <t xml:space="preserve">Atenció preferent cita prèvia
</t>
    </r>
    <r>
      <rPr>
        <b/>
        <sz val="13"/>
        <color rgb="FFFF0000"/>
        <rFont val="Noto Sans"/>
        <family val="2"/>
      </rPr>
      <t>A partir del 22 de juny horari de dilluns a divendres de 9.00 a 12.00 h</t>
    </r>
  </si>
  <si>
    <t>OAMR Eivissa Via Púnica</t>
  </si>
  <si>
    <t>Via Púnica, 23</t>
  </si>
  <si>
    <t>OAMR Hospital Can Misses</t>
  </si>
  <si>
    <t>C. de la Corona, s/n</t>
  </si>
  <si>
    <t>971397000
ext.28605</t>
  </si>
  <si>
    <t>OAMR Sant Antoni de Portmany - Parc Insular Sa Coma</t>
  </si>
  <si>
    <t xml:space="preserve"> Ctra. d'Eivissa a Sant Antoni de Portmany (Parc Insular de sa Coma), Pavelló 201 d'IBANAT</t>
  </si>
  <si>
    <t>OAMR SOIB Eivissa</t>
  </si>
  <si>
    <t>C. de Canàries, 35, 1er Edifici CETIS</t>
  </si>
  <si>
    <t>OAMR UDIT Eivissa</t>
  </si>
  <si>
    <t>Av. d’Espanya, 49</t>
  </si>
  <si>
    <t>OAMR EBAP Eivissa</t>
  </si>
  <si>
    <t>C. de Canàries, 35, torre 4, 3er pis Edifici CETIS</t>
  </si>
  <si>
    <t>07800
 Eivissa</t>
  </si>
  <si>
    <t xml:space="preserve">OAMR Hospital de Formentera </t>
  </si>
  <si>
    <t>C. Vénda des Brolls, s/n</t>
  </si>
  <si>
    <t>07860 
Formentera</t>
  </si>
  <si>
    <t>OAMR Sant Francesc  Av. de Porto-Salé</t>
  </si>
  <si>
    <t>Av. de Porto-Salé, 87</t>
  </si>
  <si>
    <t>OAMR Sant Francesc -Pla des Rei</t>
  </si>
  <si>
    <t>C. des Pla del Rei, 120, Sant Francesc Xavier</t>
  </si>
  <si>
    <r>
      <rPr>
        <b/>
        <sz val="13"/>
        <color rgb="FFFF0000"/>
        <rFont val="Noto Sans"/>
        <family val="2"/>
      </rPr>
      <t>Dimarts i dijous de 11.00 h a 14.00 h</t>
    </r>
    <r>
      <rPr>
        <sz val="13"/>
        <color rgb="FF000000"/>
        <rFont val="Noto Sans"/>
        <family val="2"/>
      </rPr>
      <t xml:space="preserve"> 
</t>
    </r>
    <r>
      <rPr>
        <b/>
        <sz val="13"/>
        <color rgb="FF004B99"/>
        <rFont val="Noto Sans"/>
        <family val="2"/>
      </rPr>
      <t>Atenció preferent cita prèvia</t>
    </r>
  </si>
  <si>
    <t>Cita prèvia Educació</t>
  </si>
  <si>
    <t>https://citaprevia.gestorn.com/ceu</t>
  </si>
  <si>
    <t>Cita prèvia UDIT</t>
  </si>
  <si>
    <t>https://www.caib.es/sites/tramitstelematics/ca/cites_i_consultes/</t>
  </si>
  <si>
    <t>Cita prèvia resta Oficines</t>
  </si>
  <si>
    <t>https://ac.fundaciobit.org/citaregistro/reservar-cita;lang=CA</t>
  </si>
  <si>
    <t>L'oficina disposa de bucle magnètic (sistema d'inducció d'audiofreqüència)</t>
  </si>
  <si>
    <t>Inciativa de l'equip FIOP  de l'EBAP</t>
  </si>
  <si>
    <r>
      <t xml:space="preserve">De dilluns a divendres: 09.00 h - 14.00 h
 Atenció preferent cita prèvia
</t>
    </r>
    <r>
      <rPr>
        <b/>
        <sz val="13"/>
        <color rgb="FFFF0000"/>
        <rFont val="Noto Sans"/>
        <family val="2"/>
      </rPr>
      <t>Oficina tancada temporalment</t>
    </r>
  </si>
  <si>
    <t xml:space="preserve">             De dilluns a divendres: 09.00 h - 14.00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</si>
</sst>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1"/>
      <color rgb="FF000000"/>
      <name val="Liberation Sans11"/>
      <charset val="1"/>
    </font>
    <font>
      <sz val="11"/>
      <color rgb="FF006600"/>
      <name val="Liberation Sans11"/>
      <charset val="1"/>
    </font>
    <font>
      <sz val="11"/>
      <color rgb="FFCC0000"/>
      <name val="Liberation Sans11"/>
      <charset val="1"/>
    </font>
    <font>
      <sz val="11"/>
      <color rgb="FF996600"/>
      <name val="Liberation Sans11"/>
      <charset val="1"/>
    </font>
    <font>
      <sz val="11"/>
      <color rgb="FF000000"/>
      <name val="Calibri"/>
      <family val="2"/>
      <charset val="1"/>
    </font>
    <font>
      <sz val="14"/>
      <color rgb="FF000000"/>
      <name val="Liberation Sans11"/>
      <charset val="1"/>
    </font>
    <font>
      <b/>
      <sz val="14"/>
      <color rgb="FFFFFFFF"/>
      <name val="Noto Sans1"/>
      <charset val="1"/>
    </font>
    <font>
      <b/>
      <sz val="14"/>
      <color rgb="FF000000"/>
      <name val="Noto Sans1"/>
      <charset val="1"/>
    </font>
    <font>
      <b/>
      <sz val="14"/>
      <color rgb="FF000000"/>
      <name val="Liberation Sans11"/>
      <charset val="1"/>
    </font>
    <font>
      <b/>
      <sz val="13"/>
      <color rgb="FF000000"/>
      <name val="Liberation Sans11"/>
      <charset val="1"/>
    </font>
    <font>
      <b/>
      <sz val="11"/>
      <color rgb="FF000000"/>
      <name val="Liberation Sans11"/>
      <charset val="1"/>
    </font>
    <font>
      <b/>
      <sz val="10"/>
      <color rgb="FFFFFFFF"/>
      <name val="Noto Sans1"/>
      <charset val="1"/>
    </font>
    <font>
      <b/>
      <sz val="10"/>
      <color rgb="FF000000"/>
      <name val="Noto Sans1"/>
      <charset val="1"/>
    </font>
    <font>
      <sz val="10"/>
      <color rgb="FF000000"/>
      <name val="Noto Sans1"/>
      <charset val="1"/>
    </font>
    <font>
      <sz val="10"/>
      <color rgb="FF000000"/>
      <name val="Liberation Sans1"/>
      <charset val="1"/>
    </font>
    <font>
      <b/>
      <sz val="10"/>
      <color rgb="FF000000"/>
      <name val="Liberation Sans1"/>
      <charset val="1"/>
    </font>
    <font>
      <b/>
      <sz val="8"/>
      <color rgb="FF000000"/>
      <name val="Liberation Sans1"/>
      <charset val="1"/>
    </font>
    <font>
      <sz val="12"/>
      <color rgb="FF000000"/>
      <name val="Liberation Sans11"/>
      <charset val="1"/>
    </font>
    <font>
      <b/>
      <sz val="11"/>
      <color rgb="FF000000"/>
      <name val="Liberation Sans1"/>
      <charset val="1"/>
    </font>
    <font>
      <b/>
      <vertAlign val="superscript"/>
      <sz val="11"/>
      <color rgb="FF000000"/>
      <name val="Liberation Sans1"/>
      <charset val="1"/>
    </font>
    <font>
      <sz val="10"/>
      <color rgb="FF000000"/>
      <name val="Default Sans Serif"/>
      <charset val="1"/>
    </font>
    <font>
      <b/>
      <sz val="12"/>
      <color rgb="FF000000"/>
      <name val="Liberation Sans1"/>
      <charset val="1"/>
    </font>
    <font>
      <b/>
      <sz val="12"/>
      <color rgb="FF000000"/>
      <name val="Liberation Sans11"/>
      <charset val="1"/>
    </font>
    <font>
      <b/>
      <sz val="11"/>
      <color rgb="FF004B99"/>
      <name val="Noto Sans"/>
      <family val="2"/>
      <charset val="1"/>
    </font>
    <font>
      <sz val="11"/>
      <color rgb="FF000000"/>
      <name val="Noto Sans"/>
      <family val="2"/>
      <charset val="1"/>
    </font>
    <font>
      <sz val="10"/>
      <color rgb="FF000000"/>
      <name val="Noto Sans"/>
      <family val="2"/>
      <charset val="1"/>
    </font>
    <font>
      <b/>
      <sz val="14"/>
      <color rgb="FF004B99"/>
      <name val="Noto Sans"/>
      <family val="2"/>
      <charset val="1"/>
    </font>
    <font>
      <b/>
      <sz val="13"/>
      <color rgb="FF004B99"/>
      <name val="Noto Sans"/>
      <family val="2"/>
      <charset val="1"/>
    </font>
    <font>
      <b/>
      <sz val="9"/>
      <color rgb="FF595959"/>
      <name val="Noto Sans"/>
      <family val="2"/>
      <charset val="1"/>
    </font>
    <font>
      <b/>
      <sz val="12"/>
      <color rgb="FF004B99"/>
      <name val="Noto Sans"/>
      <family val="2"/>
      <charset val="1"/>
    </font>
    <font>
      <sz val="13"/>
      <color rgb="FF262626"/>
      <name val="Noto Sans"/>
      <family val="2"/>
      <charset val="1"/>
    </font>
    <font>
      <sz val="13"/>
      <color rgb="FF000000"/>
      <name val="Noto Sans"/>
      <family val="2"/>
      <charset val="1"/>
    </font>
    <font>
      <sz val="14"/>
      <color rgb="FF004B99"/>
      <name val="Noto Sans"/>
      <family val="2"/>
      <charset val="1"/>
    </font>
    <font>
      <sz val="13"/>
      <color rgb="FF000000"/>
      <name val="Noto Sans"/>
      <family val="2"/>
    </font>
    <font>
      <sz val="13"/>
      <color rgb="FFC00000"/>
      <name val="Noto Sans"/>
      <family val="2"/>
    </font>
    <font>
      <b/>
      <sz val="13"/>
      <color rgb="FFFF0000"/>
      <name val="Noto Sans"/>
      <family val="2"/>
    </font>
    <font>
      <b/>
      <sz val="13"/>
      <color rgb="FF004B99"/>
      <name val="Noto Sans"/>
      <family val="2"/>
    </font>
    <font>
      <b/>
      <sz val="14"/>
      <color rgb="FF000000"/>
      <name val="Noto Sans"/>
      <family val="2"/>
      <charset val="1"/>
    </font>
    <font>
      <b/>
      <sz val="10"/>
      <color rgb="FF004B99"/>
      <name val="Noto Sans"/>
      <family val="2"/>
      <charset val="1"/>
    </font>
    <font>
      <b/>
      <sz val="13"/>
      <color rgb="FF767171"/>
      <name val="Noto Sans"/>
      <family val="2"/>
      <charset val="1"/>
    </font>
    <font>
      <sz val="13"/>
      <color rgb="FFC9211E"/>
      <name val="Noto Sans"/>
      <family val="2"/>
    </font>
    <font>
      <sz val="9"/>
      <color rgb="FF000000"/>
      <name val="Noto Sans"/>
      <family val="2"/>
      <charset val="1"/>
    </font>
    <font>
      <sz val="10"/>
      <name val="Noto Sans"/>
      <family val="2"/>
      <charset val="1"/>
    </font>
    <font>
      <u/>
      <sz val="10"/>
      <color rgb="FF004B99"/>
      <name val="Noto Sans"/>
      <family val="2"/>
      <charset val="1"/>
    </font>
    <font>
      <u/>
      <sz val="11"/>
      <color rgb="FF0563C1"/>
      <name val="Liberation Sans11"/>
      <charset val="1"/>
    </font>
    <font>
      <sz val="11"/>
      <color rgb="FFCC142E"/>
      <name val="Noto Sans"/>
      <family val="2"/>
      <charset val="1"/>
    </font>
    <font>
      <sz val="9"/>
      <color rgb="FFCC142E"/>
      <name val="Noto Sans"/>
      <family val="2"/>
      <charset val="1"/>
    </font>
    <font>
      <sz val="10"/>
      <color rgb="FFCC142E"/>
      <name val="Noto Sans"/>
      <family val="2"/>
      <charset val="1"/>
    </font>
    <font>
      <sz val="10"/>
      <color rgb="FF004B99"/>
      <name val="Noto Sans"/>
      <family val="2"/>
      <charset val="1"/>
    </font>
    <font>
      <sz val="11"/>
      <color rgb="FF004B99"/>
      <name val="Noto Sans"/>
      <family val="2"/>
      <charset val="1"/>
    </font>
    <font>
      <b/>
      <sz val="9"/>
      <color rgb="FF000000"/>
      <name val="Noto Sans"/>
      <family val="2"/>
      <charset val="1"/>
    </font>
    <font>
      <b/>
      <sz val="13"/>
      <color rgb="FF000000"/>
      <name val="Noto Sans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CCFFCC"/>
        <bgColor rgb="FFEEEEEE"/>
      </patternFill>
    </fill>
    <fill>
      <patternFill patternType="solid">
        <fgColor rgb="FFFFCCCC"/>
        <bgColor rgb="FFE6E6E6"/>
      </patternFill>
    </fill>
    <fill>
      <patternFill patternType="solid">
        <fgColor rgb="FFFFFFCC"/>
        <bgColor rgb="FFFFFFFF"/>
      </patternFill>
    </fill>
    <fill>
      <patternFill patternType="solid">
        <fgColor rgb="FF000000"/>
        <bgColor rgb="FF262626"/>
      </patternFill>
    </fill>
    <fill>
      <patternFill patternType="solid">
        <fgColor rgb="FFE6E6E6"/>
        <bgColor rgb="FFEEEEEE"/>
      </patternFill>
    </fill>
    <fill>
      <patternFill patternType="solid">
        <fgColor rgb="FFEEEEEE"/>
        <bgColor rgb="FFF2F2F2"/>
      </patternFill>
    </fill>
    <fill>
      <patternFill patternType="solid">
        <fgColor rgb="FF8CCFB7"/>
        <bgColor rgb="FFC0C0C0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rgb="FF004B99"/>
      </right>
      <top/>
      <bottom style="hair">
        <color rgb="FF004B99"/>
      </bottom>
      <diagonal/>
    </border>
    <border>
      <left style="hair">
        <color rgb="FF004B99"/>
      </left>
      <right style="hair">
        <color rgb="FF004B99"/>
      </right>
      <top/>
      <bottom style="hair">
        <color rgb="FF004B99"/>
      </bottom>
      <diagonal/>
    </border>
    <border>
      <left style="hair">
        <color rgb="FF004B99"/>
      </left>
      <right style="thin">
        <color auto="1"/>
      </right>
      <top/>
      <bottom style="hair">
        <color rgb="FF004B99"/>
      </bottom>
      <diagonal/>
    </border>
    <border>
      <left style="thin">
        <color auto="1"/>
      </left>
      <right style="hair">
        <color rgb="FF004B99"/>
      </right>
      <top style="hair">
        <color rgb="FF004B99"/>
      </top>
      <bottom style="hair">
        <color rgb="FF004B99"/>
      </bottom>
      <diagonal/>
    </border>
    <border>
      <left style="hair">
        <color rgb="FF004B99"/>
      </left>
      <right style="hair">
        <color rgb="FF004B99"/>
      </right>
      <top style="hair">
        <color rgb="FF004B99"/>
      </top>
      <bottom style="hair">
        <color rgb="FF004B99"/>
      </bottom>
      <diagonal/>
    </border>
    <border>
      <left style="hair">
        <color rgb="FF004B99"/>
      </left>
      <right style="thin">
        <color auto="1"/>
      </right>
      <top style="hair">
        <color rgb="FF004B99"/>
      </top>
      <bottom style="hair">
        <color rgb="FF004B99"/>
      </bottom>
      <diagonal/>
    </border>
    <border>
      <left style="thin">
        <color auto="1"/>
      </left>
      <right style="hair">
        <color rgb="FF004B99"/>
      </right>
      <top style="hair">
        <color rgb="FF004B99"/>
      </top>
      <bottom style="thin">
        <color auto="1"/>
      </bottom>
      <diagonal/>
    </border>
    <border>
      <left style="hair">
        <color rgb="FF004B99"/>
      </left>
      <right style="hair">
        <color rgb="FF004B99"/>
      </right>
      <top style="hair">
        <color rgb="FF004B99"/>
      </top>
      <bottom style="thin">
        <color auto="1"/>
      </bottom>
      <diagonal/>
    </border>
    <border>
      <left style="hair">
        <color rgb="FF004B99"/>
      </left>
      <right style="thin">
        <color auto="1"/>
      </right>
      <top style="hair">
        <color rgb="FF004B99"/>
      </top>
      <bottom style="thin">
        <color auto="1"/>
      </bottom>
      <diagonal/>
    </border>
  </borders>
  <cellStyleXfs count="25">
    <xf numFmtId="0" fontId="0" fillId="0" borderId="0"/>
    <xf numFmtId="0" fontId="44" fillId="0" borderId="0" applyBorder="0" applyProtection="0"/>
    <xf numFmtId="0" fontId="1" fillId="2" borderId="0" applyBorder="0" applyProtection="0"/>
    <xf numFmtId="0" fontId="1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1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1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1" fillId="2" borderId="0" applyBorder="0" applyProtection="0"/>
    <xf numFmtId="0" fontId="2" fillId="3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4" borderId="0" applyBorder="0" applyProtection="0"/>
    <xf numFmtId="0" fontId="1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1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4" fillId="0" borderId="0" applyBorder="0" applyProtection="0"/>
    <xf numFmtId="0" fontId="4" fillId="0" borderId="0" applyBorder="0" applyProtection="0"/>
  </cellStyleXfs>
  <cellXfs count="71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24" fillId="0" borderId="0" xfId="0" applyFont="1"/>
    <xf numFmtId="0" fontId="33" fillId="0" borderId="12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right" vertical="top"/>
    </xf>
    <xf numFmtId="0" fontId="26" fillId="0" borderId="13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2" fillId="0" borderId="2" xfId="0" applyFont="1" applyBorder="1" applyAlignment="1">
      <alignment horizontal="right" vertical="center" wrapText="1"/>
    </xf>
    <xf numFmtId="0" fontId="45" fillId="0" borderId="0" xfId="0" applyFont="1"/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51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0" fontId="26" fillId="0" borderId="7" xfId="0" applyFont="1" applyBorder="1" applyAlignment="1">
      <alignment horizontal="center" vertical="center" wrapText="1"/>
    </xf>
    <xf numFmtId="0" fontId="43" fillId="0" borderId="2" xfId="1" applyFont="1" applyBorder="1" applyAlignment="1" applyProtection="1">
      <alignment horizontal="left" wrapText="1"/>
    </xf>
    <xf numFmtId="0" fontId="43" fillId="0" borderId="2" xfId="1" applyFont="1" applyBorder="1" applyAlignment="1" applyProtection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</cellXfs>
  <cellStyles count="25">
    <cellStyle name="cf1" xfId="2" xr:uid="{00000000-0005-0000-0000-000006000000}"/>
    <cellStyle name="cf10" xfId="3" xr:uid="{00000000-0005-0000-0000-000007000000}"/>
    <cellStyle name="cf11" xfId="4" xr:uid="{00000000-0005-0000-0000-000008000000}"/>
    <cellStyle name="cf12" xfId="5" xr:uid="{00000000-0005-0000-0000-000009000000}"/>
    <cellStyle name="cf13" xfId="6" xr:uid="{00000000-0005-0000-0000-00000A000000}"/>
    <cellStyle name="cf14" xfId="7" xr:uid="{00000000-0005-0000-0000-00000B000000}"/>
    <cellStyle name="cf15" xfId="8" xr:uid="{00000000-0005-0000-0000-00000C000000}"/>
    <cellStyle name="cf16" xfId="9" xr:uid="{00000000-0005-0000-0000-00000D000000}"/>
    <cellStyle name="cf17" xfId="10" xr:uid="{00000000-0005-0000-0000-00000E000000}"/>
    <cellStyle name="cf18" xfId="11" xr:uid="{00000000-0005-0000-0000-00000F000000}"/>
    <cellStyle name="cf19" xfId="12" xr:uid="{00000000-0005-0000-0000-000010000000}"/>
    <cellStyle name="cf2" xfId="13" xr:uid="{00000000-0005-0000-0000-000011000000}"/>
    <cellStyle name="cf20" xfId="14" xr:uid="{00000000-0005-0000-0000-000012000000}"/>
    <cellStyle name="cf21" xfId="15" xr:uid="{00000000-0005-0000-0000-000013000000}"/>
    <cellStyle name="cf3" xfId="16" xr:uid="{00000000-0005-0000-0000-000014000000}"/>
    <cellStyle name="cf4" xfId="17" xr:uid="{00000000-0005-0000-0000-000015000000}"/>
    <cellStyle name="cf5" xfId="18" xr:uid="{00000000-0005-0000-0000-000016000000}"/>
    <cellStyle name="cf6" xfId="19" xr:uid="{00000000-0005-0000-0000-000017000000}"/>
    <cellStyle name="cf7" xfId="20" xr:uid="{00000000-0005-0000-0000-000018000000}"/>
    <cellStyle name="cf8" xfId="21" xr:uid="{00000000-0005-0000-0000-000019000000}"/>
    <cellStyle name="cf9" xfId="22" xr:uid="{00000000-0005-0000-0000-00001A000000}"/>
    <cellStyle name="Hipervínculo" xfId="1" builtinId="8"/>
    <cellStyle name="Normal" xfId="0" builtinId="0"/>
    <cellStyle name="Resultado" xfId="23" xr:uid="{00000000-0005-0000-0000-00001B000000}"/>
    <cellStyle name="Título" xfId="24" xr:uid="{00000000-0005-0000-0000-00001C000000}"/>
  </cellStyles>
  <dxfs count="3">
    <dxf>
      <font>
        <sz val="11"/>
        <color rgb="FF996600"/>
        <name val="Liberation Sans11"/>
        <charset val="1"/>
      </font>
      <numFmt numFmtId="0" formatCode="General"/>
      <fill>
        <patternFill>
          <bgColor rgb="FFFFFFCC"/>
        </patternFill>
      </fill>
    </dxf>
    <dxf>
      <font>
        <sz val="11"/>
        <color rgb="FFCC0000"/>
        <name val="Liberation Sans11"/>
        <charset val="1"/>
      </font>
      <numFmt numFmtId="0" formatCode="General"/>
      <fill>
        <patternFill>
          <bgColor rgb="FFFFCCCC"/>
        </patternFill>
      </fill>
    </dxf>
    <dxf>
      <font>
        <sz val="11"/>
        <color rgb="FF006600"/>
        <name val="Liberation Sans11"/>
        <charset val="1"/>
      </font>
      <numFmt numFmtId="0" formatCode="General"/>
      <fill>
        <patternFill>
          <bgColor rgb="FFCCFF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6600"/>
      <rgbColor rgb="FF000080"/>
      <rgbColor rgb="FF996600"/>
      <rgbColor rgb="FF800080"/>
      <rgbColor rgb="FF008080"/>
      <rgbColor rgb="FFC0C0C0"/>
      <rgbColor rgb="FF767171"/>
      <rgbColor rgb="FF9999FF"/>
      <rgbColor rgb="FFCC142E"/>
      <rgbColor rgb="FFFFFFCC"/>
      <rgbColor rgb="FFEEEEEE"/>
      <rgbColor rgb="FF660066"/>
      <rgbColor rgb="FFFF8080"/>
      <rgbColor rgb="FF0563C1"/>
      <rgbColor rgb="FFE6E6E6"/>
      <rgbColor rgb="FF000080"/>
      <rgbColor rgb="FFFF00FF"/>
      <rgbColor rgb="FFFFFF00"/>
      <rgbColor rgb="FF00FFFF"/>
      <rgbColor rgb="FF800080"/>
      <rgbColor rgb="FFCC0000"/>
      <rgbColor rgb="FF008080"/>
      <rgbColor rgb="FF0000FF"/>
      <rgbColor rgb="FF00CCFF"/>
      <rgbColor rgb="FFF2F2F2"/>
      <rgbColor rgb="FFCCFFCC"/>
      <rgbColor rgb="FFFFFF99"/>
      <rgbColor rgb="FF8CCFB7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4B99"/>
      <rgbColor rgb="FF339966"/>
      <rgbColor rgb="FF003300"/>
      <rgbColor rgb="FF333300"/>
      <rgbColor rgb="FFC9211E"/>
      <rgbColor rgb="FF993366"/>
      <rgbColor rgb="FF33339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503475</xdr:colOff>
      <xdr:row>15</xdr:row>
      <xdr:rowOff>455400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130200" y="8052840"/>
          <a:ext cx="513000" cy="455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1080</xdr:colOff>
      <xdr:row>14</xdr:row>
      <xdr:rowOff>49680</xdr:rowOff>
    </xdr:from>
    <xdr:to>
      <xdr:col>4</xdr:col>
      <xdr:colOff>423360</xdr:colOff>
      <xdr:row>14</xdr:row>
      <xdr:rowOff>460080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2131280" y="7595280"/>
          <a:ext cx="422280" cy="410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503115</xdr:colOff>
      <xdr:row>12</xdr:row>
      <xdr:rowOff>438120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2130200" y="6562080"/>
          <a:ext cx="512640" cy="438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4305300</xdr:colOff>
      <xdr:row>59</xdr:row>
      <xdr:rowOff>29955</xdr:rowOff>
    </xdr:from>
    <xdr:to>
      <xdr:col>0</xdr:col>
      <xdr:colOff>4735140</xdr:colOff>
      <xdr:row>59</xdr:row>
      <xdr:rowOff>421860</xdr:rowOff>
    </xdr:to>
    <xdr:pic>
      <xdr:nvPicPr>
        <xdr:cNvPr id="5" name="Imagen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05300" y="28366830"/>
          <a:ext cx="429840" cy="39190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3135</xdr:colOff>
      <xdr:row>2</xdr:row>
      <xdr:rowOff>3135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2130200" y="580680"/>
          <a:ext cx="507960" cy="507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503475</xdr:colOff>
      <xdr:row>19</xdr:row>
      <xdr:rowOff>455400</xdr:rowOff>
    </xdr:to>
    <xdr:pic>
      <xdr:nvPicPr>
        <xdr:cNvPr id="8" name="Imagen 2">
          <a:extLst>
            <a:ext uri="{FF2B5EF4-FFF2-40B4-BE49-F238E27FC236}">
              <a16:creationId xmlns:a16="http://schemas.microsoft.com/office/drawing/2014/main" id="{B5143056-E317-4E73-93B1-2A1F7357569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944350" y="10029825"/>
          <a:ext cx="503475" cy="455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ac.fundaciobit.org/citaregistro/reservar-cita;lang=CA" TargetMode="External"/><Relationship Id="rId18" Type="http://schemas.openxmlformats.org/officeDocument/2006/relationships/hyperlink" Target="https://ac.fundaciobit.org/citaregistro/reservar-cita;lang=CA" TargetMode="External"/><Relationship Id="rId26" Type="http://schemas.openxmlformats.org/officeDocument/2006/relationships/hyperlink" Target="https://ac.fundaciobit.org/citaregistro/reservar-cita;lang=CA" TargetMode="External"/><Relationship Id="rId21" Type="http://schemas.openxmlformats.org/officeDocument/2006/relationships/hyperlink" Target="https://www.caib.es/sites/tramitstelematics/ca/cites_i_consultes/" TargetMode="External"/><Relationship Id="rId34" Type="http://schemas.openxmlformats.org/officeDocument/2006/relationships/hyperlink" Target="https://citaprevia.gestorn.com/ceu" TargetMode="External"/><Relationship Id="rId7" Type="http://schemas.openxmlformats.org/officeDocument/2006/relationships/hyperlink" Target="https://ac.fundaciobit.org/citaregistro/reservar-cita;lang=CA" TargetMode="External"/><Relationship Id="rId12" Type="http://schemas.openxmlformats.org/officeDocument/2006/relationships/hyperlink" Target="https://ac.fundaciobit.org/citaregistro/reservar-cita;lang=CA" TargetMode="External"/><Relationship Id="rId17" Type="http://schemas.openxmlformats.org/officeDocument/2006/relationships/hyperlink" Target="https://ac.fundaciobit.org/citaregistro/reservar-cita;lang=CA" TargetMode="External"/><Relationship Id="rId25" Type="http://schemas.openxmlformats.org/officeDocument/2006/relationships/hyperlink" Target="https://ac.fundaciobit.org/citaregistro/reservar-cita;lang=CA" TargetMode="External"/><Relationship Id="rId33" Type="http://schemas.openxmlformats.org/officeDocument/2006/relationships/hyperlink" Target="https://ac.fundaciobit.org/citaregistro/reservar-cita;lang=CA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s://ac.fundaciobit.org/citaregistro/reservar-cita;lang=CA" TargetMode="External"/><Relationship Id="rId16" Type="http://schemas.openxmlformats.org/officeDocument/2006/relationships/hyperlink" Target="https://ac.fundaciobit.org/citaregistro/reservar-cita;lang=CA" TargetMode="External"/><Relationship Id="rId20" Type="http://schemas.openxmlformats.org/officeDocument/2006/relationships/hyperlink" Target="https://ac.fundaciobit.org/citaregistro/reservar-cita;lang=CA" TargetMode="External"/><Relationship Id="rId29" Type="http://schemas.openxmlformats.org/officeDocument/2006/relationships/hyperlink" Target="https://ac.fundaciobit.org/citaregistro/reservar-cita;lang=CA" TargetMode="External"/><Relationship Id="rId1" Type="http://schemas.openxmlformats.org/officeDocument/2006/relationships/hyperlink" Target="https://ac.fundaciobit.org/citaregistro/reservar-cita;lang=CA" TargetMode="External"/><Relationship Id="rId6" Type="http://schemas.openxmlformats.org/officeDocument/2006/relationships/hyperlink" Target="https://ac.fundaciobit.org/citaregistro/reservar-cita;lang=CA" TargetMode="External"/><Relationship Id="rId11" Type="http://schemas.openxmlformats.org/officeDocument/2006/relationships/hyperlink" Target="https://citaprevia.gestorn.com/ceu/" TargetMode="External"/><Relationship Id="rId24" Type="http://schemas.openxmlformats.org/officeDocument/2006/relationships/hyperlink" Target="https://ac.fundaciobit.org/citaregistro/reservar-cita;lang=CA" TargetMode="External"/><Relationship Id="rId32" Type="http://schemas.openxmlformats.org/officeDocument/2006/relationships/hyperlink" Target="https://www.caib.es/sites/tramitstelematics/ca/cites_i_consultes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ac.fundaciobit.org/citaregistro/reservar-cita;lang=CA" TargetMode="External"/><Relationship Id="rId15" Type="http://schemas.openxmlformats.org/officeDocument/2006/relationships/hyperlink" Target="https://ac.fundaciobit.org/citaregistro/reservar-cita;lang=CA" TargetMode="External"/><Relationship Id="rId23" Type="http://schemas.openxmlformats.org/officeDocument/2006/relationships/hyperlink" Target="https://www.caib.es/sites/tramitstelematics/ca/cites_i_consultes/" TargetMode="External"/><Relationship Id="rId28" Type="http://schemas.openxmlformats.org/officeDocument/2006/relationships/hyperlink" Target="https://www.caib.es/sites/tramitstelematics/ca/cites_i_consultes/" TargetMode="External"/><Relationship Id="rId36" Type="http://schemas.openxmlformats.org/officeDocument/2006/relationships/hyperlink" Target="https://ac.fundaciobit.org/citaregistro/reservar-cita;lang=CA" TargetMode="External"/><Relationship Id="rId10" Type="http://schemas.openxmlformats.org/officeDocument/2006/relationships/hyperlink" Target="https://ac.fundaciobit.org/citaregistro/reservar-cita;lang=CA" TargetMode="External"/><Relationship Id="rId19" Type="http://schemas.openxmlformats.org/officeDocument/2006/relationships/hyperlink" Target="https://ac.fundaciobit.org/citaregistro/reservar-cita;lang=CA" TargetMode="External"/><Relationship Id="rId31" Type="http://schemas.openxmlformats.org/officeDocument/2006/relationships/hyperlink" Target="https://ac.fundaciobit.org/citaregistro/reservar-cita;lang=CA" TargetMode="External"/><Relationship Id="rId4" Type="http://schemas.openxmlformats.org/officeDocument/2006/relationships/hyperlink" Target="https://www.caib.es/sites/tramitstelematics/ca/cites_i_consultes/" TargetMode="External"/><Relationship Id="rId9" Type="http://schemas.openxmlformats.org/officeDocument/2006/relationships/hyperlink" Target="https://ac.fundaciobit.org/citaregistro/reservar-cita;lang=CA" TargetMode="External"/><Relationship Id="rId14" Type="http://schemas.openxmlformats.org/officeDocument/2006/relationships/hyperlink" Target="https://ac.fundaciobit.org/citaregistro/reservar-cita;lang=CA" TargetMode="External"/><Relationship Id="rId22" Type="http://schemas.openxmlformats.org/officeDocument/2006/relationships/hyperlink" Target="https://ac.fundaciobit.org/citaregistro/reservar-cita;lang=CA" TargetMode="External"/><Relationship Id="rId27" Type="http://schemas.openxmlformats.org/officeDocument/2006/relationships/hyperlink" Target="https://www.caib.es/sites/tramitstelematics/ca/cites_i_consultes/" TargetMode="External"/><Relationship Id="rId30" Type="http://schemas.openxmlformats.org/officeDocument/2006/relationships/hyperlink" Target="https://ac.fundaciobit.org/citaregistro/reservar-cita;lang=CA" TargetMode="External"/><Relationship Id="rId35" Type="http://schemas.openxmlformats.org/officeDocument/2006/relationships/hyperlink" Target="https://www.caib.es/sites/tramitstelematics/ca/cites_i_consultes/" TargetMode="External"/><Relationship Id="rId8" Type="http://schemas.openxmlformats.org/officeDocument/2006/relationships/hyperlink" Target="https://ac.fundaciobit.org/citaregistro/reservar-cita;lang=CA" TargetMode="External"/><Relationship Id="rId3" Type="http://schemas.openxmlformats.org/officeDocument/2006/relationships/hyperlink" Target="https://ac.fundaciobit.org/citaregistro/reservar-cita;lang=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7"/>
  <sheetViews>
    <sheetView zoomScaleNormal="100" workbookViewId="0"/>
  </sheetViews>
  <sheetFormatPr baseColWidth="10" defaultColWidth="10.875" defaultRowHeight="18"/>
  <cols>
    <col min="1" max="1" width="35" style="1" customWidth="1"/>
    <col min="1024" max="1024" width="8.875" customWidth="1"/>
  </cols>
  <sheetData>
    <row r="1" spans="1:1">
      <c r="A1" s="2" t="s">
        <v>0</v>
      </c>
    </row>
    <row r="2" spans="1:1" ht="13.9" customHeight="1">
      <c r="A2" s="70" t="s">
        <v>1</v>
      </c>
    </row>
    <row r="3" spans="1:1" ht="14.25">
      <c r="A3" s="70"/>
    </row>
    <row r="4" spans="1:1" ht="14.25">
      <c r="A4" s="70"/>
    </row>
    <row r="5" spans="1:1" ht="14.25">
      <c r="A5" s="70"/>
    </row>
    <row r="6" spans="1:1" ht="14.25">
      <c r="A6" s="70"/>
    </row>
    <row r="7" spans="1:1" ht="14.25">
      <c r="A7" s="70"/>
    </row>
    <row r="8" spans="1:1" ht="13.9" customHeight="1">
      <c r="A8" s="70" t="s">
        <v>2</v>
      </c>
    </row>
    <row r="9" spans="1:1" ht="14.25">
      <c r="A9" s="70"/>
    </row>
    <row r="10" spans="1:1" ht="14.25">
      <c r="A10" s="70"/>
    </row>
    <row r="11" spans="1:1" ht="14.25">
      <c r="A11" s="70"/>
    </row>
    <row r="12" spans="1:1" ht="14.25">
      <c r="A12" s="70"/>
    </row>
    <row r="13" spans="1:1" ht="14.25">
      <c r="A13" s="70"/>
    </row>
    <row r="14" spans="1:1" ht="14.25">
      <c r="A14" s="70"/>
    </row>
    <row r="15" spans="1:1" ht="14.25">
      <c r="A15" s="70"/>
    </row>
    <row r="16" spans="1:1" ht="14.25">
      <c r="A16" s="70"/>
    </row>
    <row r="17" spans="1:1" ht="14.25">
      <c r="A17" s="70"/>
    </row>
    <row r="18" spans="1:1" ht="13.9" customHeight="1">
      <c r="A18" s="70" t="s">
        <v>3</v>
      </c>
    </row>
    <row r="19" spans="1:1" ht="14.25">
      <c r="A19" s="70"/>
    </row>
    <row r="20" spans="1:1" ht="14.25">
      <c r="A20" s="70"/>
    </row>
    <row r="21" spans="1:1" ht="14.25">
      <c r="A21" s="70"/>
    </row>
    <row r="22" spans="1:1" ht="14.25">
      <c r="A22" s="70"/>
    </row>
    <row r="23" spans="1:1" ht="14.25">
      <c r="A23" s="70"/>
    </row>
    <row r="24" spans="1:1" ht="14.25">
      <c r="A24" s="70"/>
    </row>
    <row r="25" spans="1:1" ht="14.25">
      <c r="A25" s="70"/>
    </row>
    <row r="26" spans="1:1" ht="14.25">
      <c r="A26" s="70"/>
    </row>
    <row r="27" spans="1:1" ht="14.25">
      <c r="A27" s="70"/>
    </row>
    <row r="28" spans="1:1" ht="14.25">
      <c r="A28" s="70"/>
    </row>
    <row r="29" spans="1:1" ht="14.25">
      <c r="A29" s="70"/>
    </row>
    <row r="30" spans="1:1" ht="13.9" customHeight="1">
      <c r="A30" s="70" t="s">
        <v>4</v>
      </c>
    </row>
    <row r="31" spans="1:1" ht="14.25">
      <c r="A31" s="70"/>
    </row>
    <row r="32" spans="1:1" ht="14.25">
      <c r="A32" s="70"/>
    </row>
    <row r="33" spans="1:1" ht="14.25">
      <c r="A33" s="70"/>
    </row>
    <row r="34" spans="1:1" ht="14.25">
      <c r="A34" s="70"/>
    </row>
    <row r="35" spans="1:1" ht="14.25">
      <c r="A35" s="70"/>
    </row>
    <row r="36" spans="1:1" ht="13.9" customHeight="1">
      <c r="A36" s="70" t="s">
        <v>5</v>
      </c>
    </row>
    <row r="37" spans="1:1" ht="14.25">
      <c r="A37" s="70"/>
    </row>
    <row r="38" spans="1:1" ht="14.25">
      <c r="A38" s="70"/>
    </row>
    <row r="39" spans="1:1" ht="14.25">
      <c r="A39" s="70"/>
    </row>
    <row r="40" spans="1:1" ht="13.9" customHeight="1">
      <c r="A40" s="70" t="s">
        <v>6</v>
      </c>
    </row>
    <row r="41" spans="1:1" ht="14.25">
      <c r="A41" s="70"/>
    </row>
    <row r="42" spans="1:1" ht="14.25">
      <c r="A42" s="70"/>
    </row>
    <row r="43" spans="1:1" ht="14.25">
      <c r="A43" s="70"/>
    </row>
    <row r="44" spans="1:1" ht="13.9" customHeight="1">
      <c r="A44" s="70" t="s">
        <v>7</v>
      </c>
    </row>
    <row r="45" spans="1:1" ht="14.25">
      <c r="A45" s="70"/>
    </row>
    <row r="46" spans="1:1" ht="14.25">
      <c r="A46" s="70"/>
    </row>
    <row r="47" spans="1:1" ht="14.25">
      <c r="A47" s="70"/>
    </row>
    <row r="48" spans="1:1" ht="14.25">
      <c r="A48" s="70"/>
    </row>
    <row r="49" spans="1:1" ht="14.25">
      <c r="A49" s="70"/>
    </row>
    <row r="50" spans="1:1" ht="14.25">
      <c r="A50" s="70"/>
    </row>
    <row r="51" spans="1:1" ht="14.25">
      <c r="A51" s="70"/>
    </row>
    <row r="52" spans="1:1" ht="13.9" customHeight="1">
      <c r="A52" s="70" t="s">
        <v>8</v>
      </c>
    </row>
    <row r="53" spans="1:1" ht="14.25">
      <c r="A53" s="70"/>
    </row>
    <row r="54" spans="1:1" ht="14.25">
      <c r="A54" s="70"/>
    </row>
    <row r="55" spans="1:1" ht="14.25">
      <c r="A55" s="70"/>
    </row>
    <row r="56" spans="1:1" ht="14.25">
      <c r="A56" s="70"/>
    </row>
    <row r="57" spans="1:1" ht="14.25">
      <c r="A57" s="70"/>
    </row>
    <row r="58" spans="1:1" ht="14.25">
      <c r="A58" s="70"/>
    </row>
    <row r="59" spans="1:1" ht="14.25">
      <c r="A59" s="70"/>
    </row>
    <row r="60" spans="1:1" ht="14.25">
      <c r="A60" s="70"/>
    </row>
    <row r="61" spans="1:1" ht="14.25">
      <c r="A61" s="70"/>
    </row>
    <row r="62" spans="1:1" ht="14.25">
      <c r="A62" s="70"/>
    </row>
    <row r="63" spans="1:1" ht="14.25">
      <c r="A63" s="70"/>
    </row>
    <row r="64" spans="1:1" ht="14.25">
      <c r="A64" s="70"/>
    </row>
    <row r="65" spans="1:1" ht="14.25">
      <c r="A65" s="70"/>
    </row>
    <row r="66" spans="1:1" ht="14.25">
      <c r="A66" s="70"/>
    </row>
    <row r="67" spans="1:1" ht="14.25">
      <c r="A67" s="70"/>
    </row>
    <row r="68" spans="1:1" ht="14.25">
      <c r="A68" s="70"/>
    </row>
    <row r="69" spans="1:1" ht="13.9" customHeight="1">
      <c r="A69" s="70" t="s">
        <v>9</v>
      </c>
    </row>
    <row r="70" spans="1:1" ht="14.25">
      <c r="A70" s="70"/>
    </row>
    <row r="71" spans="1:1" ht="14.25">
      <c r="A71" s="70"/>
    </row>
    <row r="72" spans="1:1" ht="13.9" customHeight="1">
      <c r="A72" s="70" t="s">
        <v>10</v>
      </c>
    </row>
    <row r="73" spans="1:1" ht="14.25">
      <c r="A73" s="70"/>
    </row>
    <row r="74" spans="1:1" ht="14.25">
      <c r="A74" s="70"/>
    </row>
    <row r="75" spans="1:1" ht="14.25">
      <c r="A75" s="70"/>
    </row>
    <row r="76" spans="1:1" ht="14.25">
      <c r="A76" s="70"/>
    </row>
    <row r="77" spans="1:1" ht="14.25">
      <c r="A77" s="70"/>
    </row>
    <row r="78" spans="1:1" ht="14.25">
      <c r="A78" s="70"/>
    </row>
    <row r="79" spans="1:1" ht="14.25">
      <c r="A79" s="70"/>
    </row>
    <row r="80" spans="1:1" ht="13.9" customHeight="1">
      <c r="A80" s="70" t="s">
        <v>11</v>
      </c>
    </row>
    <row r="81" spans="1:1" ht="14.25">
      <c r="A81" s="70"/>
    </row>
    <row r="82" spans="1:1" ht="14.25">
      <c r="A82" s="70"/>
    </row>
    <row r="83" spans="1:1" ht="14.25">
      <c r="A83" s="70"/>
    </row>
    <row r="84" spans="1:1" ht="14.25">
      <c r="A84" s="70"/>
    </row>
    <row r="85" spans="1:1" ht="14.25">
      <c r="A85" s="70"/>
    </row>
    <row r="86" spans="1:1" ht="14.25">
      <c r="A86" s="70"/>
    </row>
    <row r="87" spans="1:1">
      <c r="A87" s="3" t="s">
        <v>12</v>
      </c>
    </row>
  </sheetData>
  <mergeCells count="11">
    <mergeCell ref="A80:A86"/>
    <mergeCell ref="A40:A43"/>
    <mergeCell ref="A44:A51"/>
    <mergeCell ref="A52:A68"/>
    <mergeCell ref="A69:A71"/>
    <mergeCell ref="A72:A79"/>
    <mergeCell ref="A2:A7"/>
    <mergeCell ref="A8:A17"/>
    <mergeCell ref="A18:A29"/>
    <mergeCell ref="A30:A35"/>
    <mergeCell ref="A36:A39"/>
  </mergeCells>
  <pageMargins left="0.79305555555555496" right="0.280555555555556" top="0.23958333333333301" bottom="4.5833333333333302E-2" header="0.51180555555555496" footer="0.51180555555555496"/>
  <pageSetup paperSize="77" scale="66" pageOrder="overThenDown" orientation="landscape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02"/>
  <sheetViews>
    <sheetView zoomScaleNormal="100" workbookViewId="0"/>
  </sheetViews>
  <sheetFormatPr baseColWidth="10" defaultColWidth="10.5" defaultRowHeight="16.5"/>
  <cols>
    <col min="1" max="1" width="11.75" style="4" customWidth="1"/>
    <col min="2" max="2" width="25.125" style="5" customWidth="1"/>
    <col min="3" max="3" width="24" style="5" customWidth="1"/>
    <col min="4" max="4" width="33" style="5" customWidth="1"/>
    <col min="5" max="5" width="26" style="6" customWidth="1"/>
    <col min="6" max="6" width="24.125" style="6" customWidth="1"/>
    <col min="7" max="7" width="17.25" style="6" customWidth="1"/>
    <col min="8" max="8" width="16.625" style="6" customWidth="1"/>
    <col min="9" max="10" width="10.5" style="7"/>
    <col min="11" max="1023" width="10.5" style="6"/>
    <col min="1024" max="1024" width="8.875" style="6" customWidth="1"/>
  </cols>
  <sheetData>
    <row r="1" spans="1:1024" ht="38.25">
      <c r="A1" s="8" t="s">
        <v>13</v>
      </c>
      <c r="B1" s="8" t="s">
        <v>14</v>
      </c>
      <c r="C1" s="9" t="s">
        <v>15</v>
      </c>
      <c r="D1" s="9" t="s">
        <v>16</v>
      </c>
      <c r="E1" s="10" t="s">
        <v>17</v>
      </c>
      <c r="F1" s="10" t="s">
        <v>18</v>
      </c>
      <c r="G1" s="10" t="s">
        <v>19</v>
      </c>
      <c r="H1" s="8" t="s">
        <v>20</v>
      </c>
      <c r="I1" s="8" t="s">
        <v>21</v>
      </c>
      <c r="J1" s="8" t="s">
        <v>22</v>
      </c>
      <c r="K1" s="8" t="s">
        <v>23</v>
      </c>
    </row>
    <row r="2" spans="1:1024" ht="49.5">
      <c r="A2" s="11">
        <v>1</v>
      </c>
      <c r="B2" s="12" t="s">
        <v>24</v>
      </c>
      <c r="C2" s="13" t="s">
        <v>25</v>
      </c>
      <c r="D2" s="13" t="s">
        <v>26</v>
      </c>
      <c r="E2" s="14" t="s">
        <v>27</v>
      </c>
      <c r="F2" s="14">
        <v>971177197</v>
      </c>
      <c r="G2" s="14"/>
      <c r="H2" s="15" t="s">
        <v>28</v>
      </c>
      <c r="I2" s="16" t="s">
        <v>21</v>
      </c>
      <c r="J2" s="16" t="s">
        <v>29</v>
      </c>
      <c r="K2" s="17" t="s">
        <v>30</v>
      </c>
      <c r="M2" s="18"/>
      <c r="AMJ2" s="19"/>
    </row>
    <row r="3" spans="1:1024" ht="38.25">
      <c r="A3" s="11">
        <v>2</v>
      </c>
      <c r="B3" s="12" t="s">
        <v>24</v>
      </c>
      <c r="C3" s="13" t="s">
        <v>31</v>
      </c>
      <c r="D3" s="13" t="s">
        <v>32</v>
      </c>
      <c r="E3" s="14" t="s">
        <v>33</v>
      </c>
      <c r="F3" s="14">
        <v>971177700</v>
      </c>
      <c r="G3" s="14">
        <v>971176898</v>
      </c>
      <c r="H3" s="15" t="s">
        <v>34</v>
      </c>
      <c r="I3" s="16" t="s">
        <v>29</v>
      </c>
      <c r="J3" s="16" t="s">
        <v>29</v>
      </c>
      <c r="K3" s="17" t="s">
        <v>35</v>
      </c>
    </row>
    <row r="4" spans="1:1024" ht="38.25">
      <c r="A4" s="11">
        <v>3</v>
      </c>
      <c r="B4" s="12" t="s">
        <v>24</v>
      </c>
      <c r="C4" s="13" t="s">
        <v>36</v>
      </c>
      <c r="D4" s="13" t="s">
        <v>37</v>
      </c>
      <c r="E4" s="14" t="s">
        <v>38</v>
      </c>
      <c r="F4" s="14">
        <v>971177625</v>
      </c>
      <c r="G4" s="14">
        <v>971177620</v>
      </c>
      <c r="H4" s="15" t="s">
        <v>34</v>
      </c>
      <c r="I4" s="16" t="s">
        <v>21</v>
      </c>
      <c r="J4" s="16" t="s">
        <v>29</v>
      </c>
      <c r="K4" s="17" t="s">
        <v>35</v>
      </c>
      <c r="M4" s="20"/>
    </row>
    <row r="5" spans="1:1024" ht="38.25">
      <c r="A5" s="11">
        <v>4</v>
      </c>
      <c r="B5" s="12" t="s">
        <v>24</v>
      </c>
      <c r="C5" s="13" t="s">
        <v>39</v>
      </c>
      <c r="D5" s="13" t="s">
        <v>40</v>
      </c>
      <c r="E5" s="14" t="s">
        <v>41</v>
      </c>
      <c r="F5" s="14">
        <v>971178999</v>
      </c>
      <c r="G5" s="14">
        <v>971178954</v>
      </c>
      <c r="H5" s="15" t="s">
        <v>34</v>
      </c>
      <c r="I5" s="16" t="s">
        <v>21</v>
      </c>
      <c r="J5" s="16" t="s">
        <v>22</v>
      </c>
      <c r="K5" s="17" t="s">
        <v>35</v>
      </c>
    </row>
    <row r="6" spans="1:1024" ht="38.25">
      <c r="A6" s="11">
        <v>5</v>
      </c>
      <c r="B6" s="12" t="s">
        <v>24</v>
      </c>
      <c r="C6" s="13" t="s">
        <v>42</v>
      </c>
      <c r="D6" s="13" t="s">
        <v>43</v>
      </c>
      <c r="E6" s="14" t="s">
        <v>38</v>
      </c>
      <c r="F6" s="14">
        <v>971177700</v>
      </c>
      <c r="G6" s="14">
        <v>971176898</v>
      </c>
      <c r="H6" s="15" t="s">
        <v>34</v>
      </c>
      <c r="I6" s="16" t="s">
        <v>21</v>
      </c>
      <c r="J6" s="16" t="s">
        <v>29</v>
      </c>
      <c r="K6" s="17" t="s">
        <v>35</v>
      </c>
    </row>
    <row r="7" spans="1:1024" ht="49.5">
      <c r="A7" s="11">
        <v>6</v>
      </c>
      <c r="B7" s="12" t="s">
        <v>24</v>
      </c>
      <c r="C7" s="13" t="s">
        <v>44</v>
      </c>
      <c r="D7" s="13" t="s">
        <v>45</v>
      </c>
      <c r="E7" s="14" t="s">
        <v>46</v>
      </c>
      <c r="F7" s="14">
        <v>971311175</v>
      </c>
      <c r="G7" s="14">
        <v>971932187</v>
      </c>
      <c r="H7" s="15" t="s">
        <v>28</v>
      </c>
      <c r="I7" s="16" t="s">
        <v>21</v>
      </c>
      <c r="J7" s="16" t="s">
        <v>29</v>
      </c>
      <c r="K7" s="17" t="s">
        <v>30</v>
      </c>
    </row>
    <row r="8" spans="1:1024" ht="38.25">
      <c r="A8" s="11">
        <v>1</v>
      </c>
      <c r="B8" s="21" t="s">
        <v>47</v>
      </c>
      <c r="C8" s="22" t="s">
        <v>48</v>
      </c>
      <c r="D8" s="22" t="s">
        <v>49</v>
      </c>
      <c r="E8" s="18" t="s">
        <v>50</v>
      </c>
      <c r="F8" s="18">
        <v>971177200</v>
      </c>
      <c r="G8" s="18">
        <v>971179529</v>
      </c>
      <c r="H8" s="23" t="s">
        <v>51</v>
      </c>
      <c r="I8" s="16" t="s">
        <v>21</v>
      </c>
      <c r="J8" s="16" t="s">
        <v>22</v>
      </c>
      <c r="K8" s="17" t="s">
        <v>30</v>
      </c>
      <c r="M8" s="17"/>
    </row>
    <row r="9" spans="1:1024" ht="38.25">
      <c r="A9" s="11">
        <v>2</v>
      </c>
      <c r="B9" s="21" t="s">
        <v>47</v>
      </c>
      <c r="C9" s="22" t="s">
        <v>52</v>
      </c>
      <c r="D9" s="22" t="s">
        <v>53</v>
      </c>
      <c r="E9" s="18" t="s">
        <v>27</v>
      </c>
      <c r="F9" s="18">
        <v>971176031</v>
      </c>
      <c r="G9" s="18">
        <v>971351978</v>
      </c>
      <c r="H9" s="23" t="s">
        <v>34</v>
      </c>
      <c r="I9" s="16" t="s">
        <v>29</v>
      </c>
      <c r="J9" s="16" t="s">
        <v>29</v>
      </c>
      <c r="K9" s="17" t="s">
        <v>35</v>
      </c>
    </row>
    <row r="10" spans="1:1024" ht="38.25">
      <c r="A10" s="11">
        <v>3</v>
      </c>
      <c r="B10" s="21" t="s">
        <v>47</v>
      </c>
      <c r="C10" s="22" t="s">
        <v>54</v>
      </c>
      <c r="D10" s="22" t="s">
        <v>55</v>
      </c>
      <c r="E10" s="18" t="s">
        <v>56</v>
      </c>
      <c r="F10" s="18">
        <v>971177142</v>
      </c>
      <c r="G10" s="18">
        <v>971176374</v>
      </c>
      <c r="H10" s="23" t="s">
        <v>34</v>
      </c>
      <c r="I10" s="16" t="s">
        <v>29</v>
      </c>
      <c r="J10" s="16" t="s">
        <v>29</v>
      </c>
      <c r="K10" s="17" t="s">
        <v>35</v>
      </c>
    </row>
    <row r="11" spans="1:1024" ht="38.25">
      <c r="A11" s="11">
        <v>4</v>
      </c>
      <c r="B11" s="21" t="s">
        <v>47</v>
      </c>
      <c r="C11" s="22" t="s">
        <v>57</v>
      </c>
      <c r="D11" s="22" t="s">
        <v>58</v>
      </c>
      <c r="E11" s="18" t="s">
        <v>59</v>
      </c>
      <c r="F11" s="18">
        <v>971177155</v>
      </c>
      <c r="G11" s="18">
        <v>971176384</v>
      </c>
      <c r="H11" s="23" t="s">
        <v>34</v>
      </c>
      <c r="I11" s="16" t="s">
        <v>29</v>
      </c>
      <c r="J11" s="16" t="s">
        <v>29</v>
      </c>
      <c r="K11" s="17" t="s">
        <v>35</v>
      </c>
    </row>
    <row r="12" spans="1:1024" ht="38.25">
      <c r="A12" s="11">
        <v>5</v>
      </c>
      <c r="B12" s="21" t="s">
        <v>47</v>
      </c>
      <c r="C12" s="22" t="s">
        <v>60</v>
      </c>
      <c r="D12" s="22" t="s">
        <v>61</v>
      </c>
      <c r="E12" s="18" t="s">
        <v>62</v>
      </c>
      <c r="F12" s="18">
        <v>971178991</v>
      </c>
      <c r="G12" s="18">
        <v>971178992</v>
      </c>
      <c r="H12" s="23" t="s">
        <v>34</v>
      </c>
      <c r="I12" s="16" t="s">
        <v>29</v>
      </c>
      <c r="J12" s="16" t="s">
        <v>29</v>
      </c>
      <c r="K12" s="17" t="s">
        <v>35</v>
      </c>
    </row>
    <row r="13" spans="1:1024" ht="38.25">
      <c r="A13" s="11">
        <v>6</v>
      </c>
      <c r="B13" s="21" t="s">
        <v>47</v>
      </c>
      <c r="C13" s="22" t="s">
        <v>63</v>
      </c>
      <c r="D13" s="22" t="s">
        <v>64</v>
      </c>
      <c r="E13" s="18" t="s">
        <v>65</v>
      </c>
      <c r="F13" s="18">
        <v>971176685</v>
      </c>
      <c r="G13" s="18">
        <v>971176997</v>
      </c>
      <c r="H13" s="23" t="s">
        <v>34</v>
      </c>
      <c r="I13" s="16" t="s">
        <v>29</v>
      </c>
      <c r="J13" s="16" t="s">
        <v>29</v>
      </c>
      <c r="K13" s="17" t="s">
        <v>35</v>
      </c>
    </row>
    <row r="14" spans="1:1024" ht="38.25">
      <c r="A14" s="11">
        <v>7</v>
      </c>
      <c r="B14" s="21" t="s">
        <v>47</v>
      </c>
      <c r="C14" s="22" t="s">
        <v>66</v>
      </c>
      <c r="D14" s="22" t="s">
        <v>67</v>
      </c>
      <c r="E14" s="18" t="s">
        <v>68</v>
      </c>
      <c r="F14" s="18">
        <v>971177663</v>
      </c>
      <c r="G14" s="18">
        <v>971176393</v>
      </c>
      <c r="H14" s="23" t="s">
        <v>34</v>
      </c>
      <c r="I14" s="16" t="s">
        <v>29</v>
      </c>
      <c r="J14" s="16" t="s">
        <v>29</v>
      </c>
      <c r="K14" s="17" t="s">
        <v>35</v>
      </c>
    </row>
    <row r="15" spans="1:1024" ht="38.25">
      <c r="A15" s="11">
        <v>8</v>
      </c>
      <c r="B15" s="21" t="s">
        <v>47</v>
      </c>
      <c r="C15" s="22" t="s">
        <v>69</v>
      </c>
      <c r="D15" s="22" t="s">
        <v>70</v>
      </c>
      <c r="E15" s="18" t="s">
        <v>71</v>
      </c>
      <c r="F15" s="18">
        <v>971177899</v>
      </c>
      <c r="G15" s="18">
        <v>971176827</v>
      </c>
      <c r="H15" s="23" t="s">
        <v>34</v>
      </c>
      <c r="I15" s="16" t="s">
        <v>29</v>
      </c>
      <c r="J15" s="16" t="s">
        <v>29</v>
      </c>
      <c r="K15" s="17" t="s">
        <v>35</v>
      </c>
    </row>
    <row r="16" spans="1:1024" ht="38.25">
      <c r="A16" s="11">
        <v>9</v>
      </c>
      <c r="B16" s="21" t="s">
        <v>47</v>
      </c>
      <c r="C16" s="22" t="s">
        <v>72</v>
      </c>
      <c r="D16" s="22" t="s">
        <v>73</v>
      </c>
      <c r="E16" s="18" t="s">
        <v>38</v>
      </c>
      <c r="F16" s="18">
        <v>971432551</v>
      </c>
      <c r="G16" s="18">
        <v>971207250</v>
      </c>
      <c r="H16" s="23" t="s">
        <v>34</v>
      </c>
      <c r="I16" s="16" t="s">
        <v>29</v>
      </c>
      <c r="J16" s="16" t="s">
        <v>29</v>
      </c>
      <c r="K16" s="17" t="s">
        <v>35</v>
      </c>
    </row>
    <row r="17" spans="1:11" ht="38.25">
      <c r="A17" s="11">
        <v>10</v>
      </c>
      <c r="B17" s="21" t="s">
        <v>47</v>
      </c>
      <c r="C17" s="22" t="s">
        <v>74</v>
      </c>
      <c r="D17" s="22" t="s">
        <v>75</v>
      </c>
      <c r="E17" s="18" t="s">
        <v>76</v>
      </c>
      <c r="F17" s="18">
        <v>971177200</v>
      </c>
      <c r="G17" s="18">
        <v>971176440</v>
      </c>
      <c r="H17" s="23" t="s">
        <v>51</v>
      </c>
      <c r="I17" s="16" t="s">
        <v>21</v>
      </c>
      <c r="J17" s="16" t="s">
        <v>29</v>
      </c>
      <c r="K17" s="17" t="s">
        <v>30</v>
      </c>
    </row>
    <row r="18" spans="1:11" ht="38.25">
      <c r="A18" s="11">
        <v>1</v>
      </c>
      <c r="B18" s="21" t="s">
        <v>77</v>
      </c>
      <c r="C18" s="22" t="s">
        <v>78</v>
      </c>
      <c r="D18" s="22" t="s">
        <v>79</v>
      </c>
      <c r="E18" s="18" t="s">
        <v>56</v>
      </c>
      <c r="F18" s="18" t="s">
        <v>80</v>
      </c>
      <c r="G18" s="18"/>
      <c r="H18" s="23" t="s">
        <v>34</v>
      </c>
      <c r="I18" s="16" t="s">
        <v>29</v>
      </c>
      <c r="J18" s="16" t="s">
        <v>29</v>
      </c>
      <c r="K18" s="17" t="s">
        <v>35</v>
      </c>
    </row>
    <row r="19" spans="1:11" ht="38.25">
      <c r="A19" s="11">
        <v>2</v>
      </c>
      <c r="B19" s="21" t="s">
        <v>77</v>
      </c>
      <c r="C19" s="22" t="s">
        <v>81</v>
      </c>
      <c r="D19" s="22" t="s">
        <v>82</v>
      </c>
      <c r="E19" s="18" t="s">
        <v>83</v>
      </c>
      <c r="F19" s="18">
        <v>971177892</v>
      </c>
      <c r="G19" s="18">
        <v>971176821</v>
      </c>
      <c r="H19" s="23" t="s">
        <v>84</v>
      </c>
      <c r="I19" s="16" t="s">
        <v>29</v>
      </c>
      <c r="J19" s="16" t="s">
        <v>29</v>
      </c>
      <c r="K19" s="17" t="s">
        <v>85</v>
      </c>
    </row>
    <row r="20" spans="1:11" ht="38.25">
      <c r="A20" s="11">
        <v>3</v>
      </c>
      <c r="B20" s="21" t="s">
        <v>77</v>
      </c>
      <c r="C20" s="22" t="s">
        <v>86</v>
      </c>
      <c r="D20" s="22" t="s">
        <v>87</v>
      </c>
      <c r="E20" s="18" t="s">
        <v>88</v>
      </c>
      <c r="F20" s="18">
        <v>971381743</v>
      </c>
      <c r="G20" s="18"/>
      <c r="H20" s="23" t="s">
        <v>84</v>
      </c>
      <c r="I20" s="16" t="s">
        <v>29</v>
      </c>
      <c r="J20" s="16" t="s">
        <v>29</v>
      </c>
      <c r="K20" s="17" t="s">
        <v>85</v>
      </c>
    </row>
    <row r="21" spans="1:11" ht="25.5">
      <c r="A21" s="11">
        <v>4</v>
      </c>
      <c r="B21" s="21" t="s">
        <v>77</v>
      </c>
      <c r="C21" s="22" t="s">
        <v>14</v>
      </c>
      <c r="D21" s="22" t="s">
        <v>89</v>
      </c>
      <c r="E21" s="18" t="s">
        <v>38</v>
      </c>
      <c r="F21" s="18">
        <v>971176666</v>
      </c>
      <c r="G21" s="18">
        <v>971177104</v>
      </c>
      <c r="H21" s="24" t="s">
        <v>90</v>
      </c>
      <c r="I21" s="16" t="s">
        <v>21</v>
      </c>
      <c r="J21" s="16" t="s">
        <v>29</v>
      </c>
      <c r="K21" s="17" t="s">
        <v>30</v>
      </c>
    </row>
    <row r="22" spans="1:11" ht="25.5">
      <c r="A22" s="11">
        <v>5</v>
      </c>
      <c r="B22" s="21" t="s">
        <v>77</v>
      </c>
      <c r="C22" s="22" t="s">
        <v>91</v>
      </c>
      <c r="D22" s="22" t="s">
        <v>92</v>
      </c>
      <c r="E22" s="18" t="s">
        <v>65</v>
      </c>
      <c r="F22" s="18">
        <v>971176666</v>
      </c>
      <c r="G22" s="18">
        <v>971177290</v>
      </c>
      <c r="H22" s="23" t="s">
        <v>51</v>
      </c>
      <c r="I22" s="16" t="s">
        <v>29</v>
      </c>
      <c r="J22" s="16" t="s">
        <v>29</v>
      </c>
      <c r="K22" s="17" t="s">
        <v>30</v>
      </c>
    </row>
    <row r="23" spans="1:11" ht="25.5">
      <c r="A23" s="11">
        <v>6</v>
      </c>
      <c r="B23" s="21" t="s">
        <v>77</v>
      </c>
      <c r="C23" s="22" t="s">
        <v>93</v>
      </c>
      <c r="D23" s="22" t="s">
        <v>92</v>
      </c>
      <c r="E23" s="18" t="s">
        <v>65</v>
      </c>
      <c r="F23" s="18">
        <v>971176552</v>
      </c>
      <c r="G23" s="18">
        <v>971176871</v>
      </c>
      <c r="H23" s="23" t="s">
        <v>51</v>
      </c>
      <c r="I23" s="16" t="s">
        <v>29</v>
      </c>
      <c r="J23" s="16" t="s">
        <v>29</v>
      </c>
      <c r="K23" s="17" t="s">
        <v>30</v>
      </c>
    </row>
    <row r="24" spans="1:11" ht="38.25">
      <c r="A24" s="11">
        <v>7</v>
      </c>
      <c r="B24" s="21" t="s">
        <v>77</v>
      </c>
      <c r="C24" s="22" t="s">
        <v>94</v>
      </c>
      <c r="D24" s="22" t="s">
        <v>95</v>
      </c>
      <c r="E24" s="18" t="s">
        <v>96</v>
      </c>
      <c r="F24" s="18">
        <v>971177880</v>
      </c>
      <c r="G24" s="18">
        <v>971176832</v>
      </c>
      <c r="H24" s="23" t="s">
        <v>34</v>
      </c>
      <c r="I24" s="16" t="s">
        <v>29</v>
      </c>
      <c r="J24" s="16" t="s">
        <v>29</v>
      </c>
      <c r="K24" s="17" t="s">
        <v>35</v>
      </c>
    </row>
    <row r="25" spans="1:11" ht="38.25">
      <c r="A25" s="11">
        <v>8</v>
      </c>
      <c r="B25" s="21" t="s">
        <v>77</v>
      </c>
      <c r="C25" s="22" t="s">
        <v>97</v>
      </c>
      <c r="D25" s="22" t="s">
        <v>98</v>
      </c>
      <c r="E25" s="18" t="s">
        <v>99</v>
      </c>
      <c r="F25" s="18">
        <v>971356317</v>
      </c>
      <c r="G25" s="18"/>
      <c r="H25" s="23" t="s">
        <v>84</v>
      </c>
      <c r="I25" s="16" t="s">
        <v>29</v>
      </c>
      <c r="J25" s="16" t="s">
        <v>29</v>
      </c>
      <c r="K25" s="17" t="s">
        <v>85</v>
      </c>
    </row>
    <row r="26" spans="1:11" ht="38.25">
      <c r="A26" s="11">
        <v>9</v>
      </c>
      <c r="B26" s="21" t="s">
        <v>77</v>
      </c>
      <c r="C26" s="22" t="s">
        <v>100</v>
      </c>
      <c r="D26" s="22" t="s">
        <v>101</v>
      </c>
      <c r="E26" s="18" t="s">
        <v>102</v>
      </c>
      <c r="F26" s="18">
        <v>971176083</v>
      </c>
      <c r="G26" s="18">
        <v>971176837</v>
      </c>
      <c r="H26" s="23" t="s">
        <v>34</v>
      </c>
      <c r="I26" s="16" t="s">
        <v>29</v>
      </c>
      <c r="J26" s="16" t="s">
        <v>29</v>
      </c>
      <c r="K26" s="17" t="s">
        <v>35</v>
      </c>
    </row>
    <row r="27" spans="1:11" ht="25.5">
      <c r="A27" s="11">
        <v>10</v>
      </c>
      <c r="B27" s="21" t="s">
        <v>77</v>
      </c>
      <c r="C27" s="22" t="s">
        <v>103</v>
      </c>
      <c r="D27" s="22" t="s">
        <v>104</v>
      </c>
      <c r="E27" s="18" t="s">
        <v>38</v>
      </c>
      <c r="F27" s="18">
        <v>971176132</v>
      </c>
      <c r="G27" s="18">
        <v>971177586</v>
      </c>
      <c r="H27" s="23" t="s">
        <v>51</v>
      </c>
      <c r="I27" s="16" t="s">
        <v>29</v>
      </c>
      <c r="J27" s="16" t="s">
        <v>29</v>
      </c>
      <c r="K27" s="17" t="s">
        <v>30</v>
      </c>
    </row>
    <row r="28" spans="1:11" ht="38.25">
      <c r="A28" s="11">
        <v>11</v>
      </c>
      <c r="B28" s="21" t="s">
        <v>77</v>
      </c>
      <c r="C28" s="22" t="s">
        <v>105</v>
      </c>
      <c r="D28" s="22" t="s">
        <v>106</v>
      </c>
      <c r="E28" s="18" t="s">
        <v>107</v>
      </c>
      <c r="F28" s="18">
        <v>971176087</v>
      </c>
      <c r="G28" s="18">
        <v>971176809</v>
      </c>
      <c r="H28" s="23" t="s">
        <v>84</v>
      </c>
      <c r="I28" s="16" t="s">
        <v>29</v>
      </c>
      <c r="J28" s="16" t="s">
        <v>29</v>
      </c>
      <c r="K28" s="17" t="s">
        <v>85</v>
      </c>
    </row>
    <row r="29" spans="1:11" ht="38.25">
      <c r="A29" s="11">
        <v>12</v>
      </c>
      <c r="B29" s="21" t="s">
        <v>77</v>
      </c>
      <c r="C29" s="22" t="s">
        <v>108</v>
      </c>
      <c r="D29" s="22" t="s">
        <v>109</v>
      </c>
      <c r="E29" s="18" t="s">
        <v>110</v>
      </c>
      <c r="F29" s="18">
        <v>971177896</v>
      </c>
      <c r="G29" s="18">
        <v>971176877</v>
      </c>
      <c r="H29" s="23" t="s">
        <v>34</v>
      </c>
      <c r="I29" s="16" t="s">
        <v>29</v>
      </c>
      <c r="J29" s="16" t="s">
        <v>29</v>
      </c>
      <c r="K29" s="17" t="s">
        <v>35</v>
      </c>
    </row>
    <row r="30" spans="1:11" ht="38.25">
      <c r="A30" s="11">
        <v>1</v>
      </c>
      <c r="B30" s="21" t="s">
        <v>111</v>
      </c>
      <c r="C30" s="22" t="s">
        <v>112</v>
      </c>
      <c r="D30" s="22" t="s">
        <v>113</v>
      </c>
      <c r="E30" s="18" t="s">
        <v>114</v>
      </c>
      <c r="F30" s="18">
        <v>971322340</v>
      </c>
      <c r="G30" s="18">
        <v>971322258</v>
      </c>
      <c r="H30" s="23" t="s">
        <v>34</v>
      </c>
      <c r="I30" s="16" t="s">
        <v>21</v>
      </c>
      <c r="J30" s="16" t="s">
        <v>22</v>
      </c>
      <c r="K30" s="17" t="s">
        <v>35</v>
      </c>
    </row>
    <row r="31" spans="1:11" ht="38.25">
      <c r="A31" s="11">
        <v>2</v>
      </c>
      <c r="B31" s="21" t="s">
        <v>111</v>
      </c>
      <c r="C31" s="22" t="s">
        <v>115</v>
      </c>
      <c r="D31" s="22" t="s">
        <v>116</v>
      </c>
      <c r="E31" s="18" t="s">
        <v>117</v>
      </c>
      <c r="F31" s="18">
        <v>971177634</v>
      </c>
      <c r="G31" s="18">
        <v>971176980</v>
      </c>
      <c r="H31" s="23" t="s">
        <v>34</v>
      </c>
      <c r="I31" s="16" t="s">
        <v>29</v>
      </c>
      <c r="J31" s="16" t="s">
        <v>29</v>
      </c>
      <c r="K31" s="17" t="s">
        <v>35</v>
      </c>
    </row>
    <row r="32" spans="1:11" ht="38.25">
      <c r="A32" s="11">
        <v>3</v>
      </c>
      <c r="B32" s="21" t="s">
        <v>111</v>
      </c>
      <c r="C32" s="22" t="s">
        <v>118</v>
      </c>
      <c r="D32" s="22" t="s">
        <v>119</v>
      </c>
      <c r="E32" s="18" t="s">
        <v>120</v>
      </c>
      <c r="F32" s="18">
        <v>971787372</v>
      </c>
      <c r="G32" s="25"/>
      <c r="H32" s="23" t="s">
        <v>34</v>
      </c>
      <c r="I32" s="16" t="s">
        <v>21</v>
      </c>
      <c r="J32" s="16" t="s">
        <v>29</v>
      </c>
      <c r="K32" s="17" t="s">
        <v>35</v>
      </c>
    </row>
    <row r="33" spans="1:11" ht="38.25">
      <c r="A33" s="11">
        <v>4</v>
      </c>
      <c r="B33" s="21" t="s">
        <v>111</v>
      </c>
      <c r="C33" s="22" t="s">
        <v>121</v>
      </c>
      <c r="D33" s="22" t="s">
        <v>122</v>
      </c>
      <c r="E33" s="18" t="s">
        <v>27</v>
      </c>
      <c r="F33" s="18">
        <v>971176265</v>
      </c>
      <c r="G33" s="18">
        <v>971367058</v>
      </c>
      <c r="H33" s="23" t="s">
        <v>34</v>
      </c>
      <c r="I33" s="16" t="s">
        <v>21</v>
      </c>
      <c r="J33" s="16" t="s">
        <v>22</v>
      </c>
      <c r="K33" s="17" t="s">
        <v>35</v>
      </c>
    </row>
    <row r="34" spans="1:11" ht="38.25">
      <c r="A34" s="11">
        <v>5</v>
      </c>
      <c r="B34" s="21" t="s">
        <v>111</v>
      </c>
      <c r="C34" s="22" t="s">
        <v>39</v>
      </c>
      <c r="D34" s="22" t="s">
        <v>123</v>
      </c>
      <c r="E34" s="18" t="s">
        <v>38</v>
      </c>
      <c r="F34" s="18">
        <v>971177800</v>
      </c>
      <c r="G34" s="18">
        <v>971177249</v>
      </c>
      <c r="H34" s="23" t="s">
        <v>34</v>
      </c>
      <c r="I34" s="16" t="s">
        <v>21</v>
      </c>
      <c r="J34" s="16" t="s">
        <v>22</v>
      </c>
      <c r="K34" s="17" t="s">
        <v>35</v>
      </c>
    </row>
    <row r="35" spans="1:11" ht="38.25">
      <c r="A35" s="11">
        <v>6</v>
      </c>
      <c r="B35" s="21" t="s">
        <v>111</v>
      </c>
      <c r="C35" s="22" t="s">
        <v>124</v>
      </c>
      <c r="D35" s="22" t="s">
        <v>125</v>
      </c>
      <c r="E35" s="18" t="s">
        <v>56</v>
      </c>
      <c r="F35" s="18">
        <v>971310104</v>
      </c>
      <c r="G35" s="18">
        <v>971193362</v>
      </c>
      <c r="H35" s="23" t="s">
        <v>34</v>
      </c>
      <c r="I35" s="16" t="s">
        <v>21</v>
      </c>
      <c r="J35" s="16" t="s">
        <v>22</v>
      </c>
      <c r="K35" s="17" t="s">
        <v>35</v>
      </c>
    </row>
    <row r="36" spans="1:11" ht="38.25">
      <c r="A36" s="11">
        <v>1</v>
      </c>
      <c r="B36" s="21" t="s">
        <v>126</v>
      </c>
      <c r="C36" s="22" t="s">
        <v>127</v>
      </c>
      <c r="D36" s="22" t="s">
        <v>128</v>
      </c>
      <c r="E36" s="18" t="s">
        <v>56</v>
      </c>
      <c r="F36" s="18">
        <v>971317417</v>
      </c>
      <c r="G36" s="18">
        <v>971315170</v>
      </c>
      <c r="H36" s="23" t="s">
        <v>34</v>
      </c>
      <c r="I36" s="16" t="s">
        <v>29</v>
      </c>
      <c r="J36" s="16" t="s">
        <v>29</v>
      </c>
      <c r="K36" s="17" t="s">
        <v>35</v>
      </c>
    </row>
    <row r="37" spans="1:11" ht="63.75">
      <c r="A37" s="11">
        <v>2</v>
      </c>
      <c r="B37" s="21" t="s">
        <v>126</v>
      </c>
      <c r="C37" s="22" t="s">
        <v>129</v>
      </c>
      <c r="D37" s="22" t="s">
        <v>26</v>
      </c>
      <c r="E37" s="18" t="s">
        <v>27</v>
      </c>
      <c r="F37" s="18">
        <v>971179569</v>
      </c>
      <c r="G37" s="18"/>
      <c r="H37" s="23" t="s">
        <v>130</v>
      </c>
      <c r="I37" s="16" t="s">
        <v>29</v>
      </c>
      <c r="J37" s="16" t="s">
        <v>29</v>
      </c>
      <c r="K37" s="17" t="s">
        <v>35</v>
      </c>
    </row>
    <row r="38" spans="1:11" ht="25.5">
      <c r="A38" s="11">
        <v>3</v>
      </c>
      <c r="B38" s="21" t="s">
        <v>126</v>
      </c>
      <c r="C38" s="22" t="s">
        <v>14</v>
      </c>
      <c r="D38" s="22" t="s">
        <v>131</v>
      </c>
      <c r="E38" s="18" t="s">
        <v>132</v>
      </c>
      <c r="F38" s="18">
        <v>971176700</v>
      </c>
      <c r="G38" s="18">
        <v>971176718</v>
      </c>
      <c r="H38" s="23" t="s">
        <v>51</v>
      </c>
      <c r="I38" s="16" t="s">
        <v>21</v>
      </c>
      <c r="J38" s="16" t="s">
        <v>22</v>
      </c>
      <c r="K38" s="17" t="s">
        <v>30</v>
      </c>
    </row>
    <row r="39" spans="1:11" ht="38.25">
      <c r="A39" s="11">
        <v>4</v>
      </c>
      <c r="B39" s="21" t="s">
        <v>126</v>
      </c>
      <c r="C39" s="22" t="s">
        <v>133</v>
      </c>
      <c r="D39" s="22" t="s">
        <v>134</v>
      </c>
      <c r="E39" s="18" t="s">
        <v>135</v>
      </c>
      <c r="F39" s="18" t="s">
        <v>136</v>
      </c>
      <c r="G39" s="18">
        <v>971784324</v>
      </c>
      <c r="H39" s="23" t="s">
        <v>34</v>
      </c>
      <c r="I39" s="16" t="s">
        <v>21</v>
      </c>
      <c r="J39" s="16" t="s">
        <v>22</v>
      </c>
      <c r="K39" s="17" t="s">
        <v>35</v>
      </c>
    </row>
    <row r="40" spans="1:11" ht="38.25">
      <c r="A40" s="11">
        <v>1</v>
      </c>
      <c r="B40" s="21" t="s">
        <v>137</v>
      </c>
      <c r="C40" s="22" t="s">
        <v>138</v>
      </c>
      <c r="D40" s="22" t="s">
        <v>139</v>
      </c>
      <c r="E40" s="18" t="s">
        <v>140</v>
      </c>
      <c r="F40" s="18">
        <v>971177688</v>
      </c>
      <c r="G40" s="18">
        <v>971394795</v>
      </c>
      <c r="H40" s="23" t="s">
        <v>34</v>
      </c>
      <c r="I40" s="16" t="s">
        <v>29</v>
      </c>
      <c r="J40" s="16" t="s">
        <v>29</v>
      </c>
      <c r="K40" s="17" t="s">
        <v>35</v>
      </c>
    </row>
    <row r="41" spans="1:11" ht="38.25">
      <c r="A41" s="11">
        <v>2</v>
      </c>
      <c r="B41" s="21" t="s">
        <v>137</v>
      </c>
      <c r="C41" s="22" t="s">
        <v>141</v>
      </c>
      <c r="D41" s="22" t="s">
        <v>142</v>
      </c>
      <c r="E41" s="18" t="s">
        <v>143</v>
      </c>
      <c r="F41" s="18">
        <v>971177615</v>
      </c>
      <c r="G41" s="18">
        <v>971352148</v>
      </c>
      <c r="H41" s="23" t="s">
        <v>34</v>
      </c>
      <c r="I41" s="16" t="s">
        <v>29</v>
      </c>
      <c r="J41" s="16" t="s">
        <v>29</v>
      </c>
      <c r="K41" s="17" t="s">
        <v>35</v>
      </c>
    </row>
    <row r="42" spans="1:11" ht="25.5">
      <c r="A42" s="11">
        <v>3</v>
      </c>
      <c r="B42" s="21" t="s">
        <v>137</v>
      </c>
      <c r="C42" s="22" t="s">
        <v>14</v>
      </c>
      <c r="D42" s="22" t="s">
        <v>144</v>
      </c>
      <c r="E42" s="18" t="s">
        <v>38</v>
      </c>
      <c r="F42" s="18">
        <v>971176666</v>
      </c>
      <c r="G42" s="18">
        <v>971784083</v>
      </c>
      <c r="H42" s="23" t="s">
        <v>51</v>
      </c>
      <c r="I42" s="16" t="s">
        <v>21</v>
      </c>
      <c r="J42" s="16" t="s">
        <v>22</v>
      </c>
      <c r="K42" s="17" t="s">
        <v>30</v>
      </c>
    </row>
    <row r="43" spans="1:11" ht="25.5">
      <c r="A43" s="11">
        <v>4</v>
      </c>
      <c r="B43" s="21" t="s">
        <v>137</v>
      </c>
      <c r="C43" s="22" t="s">
        <v>145</v>
      </c>
      <c r="D43" s="22" t="s">
        <v>144</v>
      </c>
      <c r="E43" s="18" t="s">
        <v>38</v>
      </c>
      <c r="F43" s="18">
        <v>971177639</v>
      </c>
      <c r="G43" s="18">
        <v>971176615</v>
      </c>
      <c r="H43" s="23" t="s">
        <v>51</v>
      </c>
      <c r="I43" s="16" t="s">
        <v>29</v>
      </c>
      <c r="J43" s="16" t="s">
        <v>29</v>
      </c>
      <c r="K43" s="17" t="s">
        <v>30</v>
      </c>
    </row>
    <row r="44" spans="1:11" ht="45">
      <c r="A44" s="11">
        <v>1</v>
      </c>
      <c r="B44" s="21" t="s">
        <v>146</v>
      </c>
      <c r="C44" s="22" t="s">
        <v>147</v>
      </c>
      <c r="D44" s="22" t="s">
        <v>148</v>
      </c>
      <c r="E44" s="18" t="s">
        <v>96</v>
      </c>
      <c r="F44" s="18">
        <v>971784994</v>
      </c>
      <c r="G44" s="18"/>
      <c r="H44" s="26" t="s">
        <v>149</v>
      </c>
      <c r="I44" s="16" t="s">
        <v>29</v>
      </c>
      <c r="J44" s="16" t="s">
        <v>29</v>
      </c>
      <c r="K44" s="17" t="s">
        <v>85</v>
      </c>
    </row>
    <row r="45" spans="1:11" ht="25.5">
      <c r="A45" s="11">
        <v>2</v>
      </c>
      <c r="B45" s="21" t="s">
        <v>146</v>
      </c>
      <c r="C45" s="22" t="s">
        <v>150</v>
      </c>
      <c r="D45" s="22" t="s">
        <v>151</v>
      </c>
      <c r="E45" s="18" t="s">
        <v>152</v>
      </c>
      <c r="F45" s="18">
        <v>971178968</v>
      </c>
      <c r="G45" s="18"/>
      <c r="H45" s="23" t="s">
        <v>51</v>
      </c>
      <c r="I45" s="16" t="s">
        <v>29</v>
      </c>
      <c r="J45" s="16" t="s">
        <v>29</v>
      </c>
      <c r="K45" s="17" t="s">
        <v>30</v>
      </c>
    </row>
    <row r="46" spans="1:11" ht="83.25">
      <c r="A46" s="11">
        <v>3</v>
      </c>
      <c r="B46" s="21" t="s">
        <v>146</v>
      </c>
      <c r="C46" s="22" t="s">
        <v>153</v>
      </c>
      <c r="D46" s="22" t="s">
        <v>154</v>
      </c>
      <c r="E46" s="18" t="s">
        <v>117</v>
      </c>
      <c r="F46" s="18">
        <v>971177181</v>
      </c>
      <c r="G46" s="18">
        <v>971176365</v>
      </c>
      <c r="H46" s="26" t="s">
        <v>155</v>
      </c>
      <c r="I46" s="16" t="s">
        <v>21</v>
      </c>
      <c r="J46" s="16" t="s">
        <v>29</v>
      </c>
      <c r="K46" s="17" t="s">
        <v>85</v>
      </c>
    </row>
    <row r="47" spans="1:11" ht="25.5">
      <c r="A47" s="11">
        <v>4</v>
      </c>
      <c r="B47" s="21" t="s">
        <v>146</v>
      </c>
      <c r="C47" s="22" t="s">
        <v>14</v>
      </c>
      <c r="D47" s="22" t="s">
        <v>156</v>
      </c>
      <c r="E47" s="18" t="s">
        <v>50</v>
      </c>
      <c r="F47" s="18">
        <v>971784043</v>
      </c>
      <c r="G47" s="18">
        <v>971784086</v>
      </c>
      <c r="H47" s="23" t="s">
        <v>51</v>
      </c>
      <c r="I47" s="16" t="s">
        <v>21</v>
      </c>
      <c r="J47" s="16" t="s">
        <v>22</v>
      </c>
      <c r="K47" s="17" t="s">
        <v>30</v>
      </c>
    </row>
    <row r="48" spans="1:11" ht="25.5">
      <c r="A48" s="11">
        <v>5</v>
      </c>
      <c r="B48" s="21" t="s">
        <v>146</v>
      </c>
      <c r="C48" s="22" t="s">
        <v>157</v>
      </c>
      <c r="D48" s="22" t="s">
        <v>158</v>
      </c>
      <c r="E48" s="18" t="s">
        <v>159</v>
      </c>
      <c r="F48" s="18">
        <v>971178997</v>
      </c>
      <c r="G48" s="18">
        <v>971321161</v>
      </c>
      <c r="H48" s="23" t="s">
        <v>51</v>
      </c>
      <c r="I48" s="16" t="s">
        <v>29</v>
      </c>
      <c r="J48" s="16" t="s">
        <v>29</v>
      </c>
      <c r="K48" s="17" t="s">
        <v>30</v>
      </c>
    </row>
    <row r="49" spans="1:11" ht="25.5">
      <c r="A49" s="11">
        <v>6</v>
      </c>
      <c r="B49" s="21" t="s">
        <v>146</v>
      </c>
      <c r="C49" s="22" t="s">
        <v>160</v>
      </c>
      <c r="D49" s="22" t="s">
        <v>161</v>
      </c>
      <c r="E49" s="18" t="s">
        <v>65</v>
      </c>
      <c r="F49" s="18">
        <v>900700003</v>
      </c>
      <c r="G49" s="18">
        <v>971468829</v>
      </c>
      <c r="H49" s="23" t="s">
        <v>51</v>
      </c>
      <c r="I49" s="16" t="s">
        <v>29</v>
      </c>
      <c r="J49" s="16" t="s">
        <v>29</v>
      </c>
      <c r="K49" s="17" t="s">
        <v>30</v>
      </c>
    </row>
    <row r="50" spans="1:11" ht="25.5">
      <c r="A50" s="11">
        <v>7</v>
      </c>
      <c r="B50" s="21" t="s">
        <v>146</v>
      </c>
      <c r="C50" s="22" t="s">
        <v>162</v>
      </c>
      <c r="D50" s="22" t="s">
        <v>163</v>
      </c>
      <c r="E50" s="18" t="s">
        <v>56</v>
      </c>
      <c r="F50" s="18">
        <v>971176506</v>
      </c>
      <c r="G50" s="18"/>
      <c r="H50" s="23" t="s">
        <v>51</v>
      </c>
      <c r="I50" s="16" t="s">
        <v>29</v>
      </c>
      <c r="J50" s="16" t="s">
        <v>29</v>
      </c>
      <c r="K50" s="17" t="s">
        <v>30</v>
      </c>
    </row>
    <row r="51" spans="1:11" ht="25.5">
      <c r="A51" s="11">
        <v>8</v>
      </c>
      <c r="B51" s="21" t="s">
        <v>146</v>
      </c>
      <c r="C51" s="22" t="s">
        <v>164</v>
      </c>
      <c r="D51" s="22" t="s">
        <v>144</v>
      </c>
      <c r="E51" s="18" t="s">
        <v>38</v>
      </c>
      <c r="F51" s="18" t="s">
        <v>165</v>
      </c>
      <c r="G51" s="18"/>
      <c r="H51" s="23" t="s">
        <v>51</v>
      </c>
      <c r="I51" s="16" t="s">
        <v>29</v>
      </c>
      <c r="J51" s="16" t="s">
        <v>29</v>
      </c>
      <c r="K51" s="17" t="s">
        <v>30</v>
      </c>
    </row>
    <row r="52" spans="1:11" ht="38.25">
      <c r="A52" s="11">
        <v>1</v>
      </c>
      <c r="B52" s="21" t="s">
        <v>166</v>
      </c>
      <c r="C52" s="22" t="s">
        <v>167</v>
      </c>
      <c r="D52" s="22" t="s">
        <v>168</v>
      </c>
      <c r="E52" s="18" t="s">
        <v>96</v>
      </c>
      <c r="F52" s="18">
        <v>971787333</v>
      </c>
      <c r="G52" s="18">
        <v>971176820</v>
      </c>
      <c r="H52" s="23" t="s">
        <v>34</v>
      </c>
      <c r="I52" s="16" t="s">
        <v>29</v>
      </c>
      <c r="J52" s="16" t="s">
        <v>29</v>
      </c>
      <c r="K52" s="17" t="s">
        <v>35</v>
      </c>
    </row>
    <row r="53" spans="1:11" ht="38.25">
      <c r="A53" s="11">
        <v>2</v>
      </c>
      <c r="B53" s="21" t="s">
        <v>166</v>
      </c>
      <c r="C53" s="22" t="s">
        <v>169</v>
      </c>
      <c r="D53" s="22" t="s">
        <v>170</v>
      </c>
      <c r="E53" s="18" t="s">
        <v>56</v>
      </c>
      <c r="F53" s="18">
        <v>971177015</v>
      </c>
      <c r="G53" s="18">
        <v>971391497</v>
      </c>
      <c r="H53" s="23" t="s">
        <v>34</v>
      </c>
      <c r="I53" s="16" t="s">
        <v>29</v>
      </c>
      <c r="J53" s="16" t="s">
        <v>29</v>
      </c>
      <c r="K53" s="17" t="s">
        <v>35</v>
      </c>
    </row>
    <row r="54" spans="1:11" ht="38.25">
      <c r="A54" s="11">
        <v>3</v>
      </c>
      <c r="B54" s="21" t="s">
        <v>166</v>
      </c>
      <c r="C54" s="22" t="s">
        <v>171</v>
      </c>
      <c r="D54" s="22" t="s">
        <v>172</v>
      </c>
      <c r="E54" s="18" t="s">
        <v>173</v>
      </c>
      <c r="F54" s="18" t="s">
        <v>174</v>
      </c>
      <c r="G54" s="18">
        <v>971469004</v>
      </c>
      <c r="H54" s="23" t="s">
        <v>34</v>
      </c>
      <c r="I54" s="16" t="s">
        <v>29</v>
      </c>
      <c r="J54" s="16" t="s">
        <v>29</v>
      </c>
      <c r="K54" s="17" t="s">
        <v>35</v>
      </c>
    </row>
    <row r="55" spans="1:11" ht="38.25">
      <c r="A55" s="11">
        <v>4</v>
      </c>
      <c r="B55" s="21" t="s">
        <v>166</v>
      </c>
      <c r="C55" s="22" t="s">
        <v>175</v>
      </c>
      <c r="D55" s="22" t="s">
        <v>176</v>
      </c>
      <c r="E55" s="18" t="s">
        <v>110</v>
      </c>
      <c r="F55" s="18" t="s">
        <v>177</v>
      </c>
      <c r="G55" s="18">
        <v>971554901</v>
      </c>
      <c r="H55" s="23" t="s">
        <v>34</v>
      </c>
      <c r="I55" s="16" t="s">
        <v>29</v>
      </c>
      <c r="J55" s="16" t="s">
        <v>29</v>
      </c>
      <c r="K55" s="17" t="s">
        <v>35</v>
      </c>
    </row>
    <row r="56" spans="1:11" ht="38.25">
      <c r="A56" s="11">
        <v>5</v>
      </c>
      <c r="B56" s="21" t="s">
        <v>166</v>
      </c>
      <c r="C56" s="22" t="s">
        <v>171</v>
      </c>
      <c r="D56" s="22" t="s">
        <v>178</v>
      </c>
      <c r="E56" s="18" t="s">
        <v>179</v>
      </c>
      <c r="F56" s="18" t="s">
        <v>180</v>
      </c>
      <c r="G56" s="18">
        <v>971176629</v>
      </c>
      <c r="H56" s="23" t="s">
        <v>34</v>
      </c>
      <c r="I56" s="16" t="s">
        <v>29</v>
      </c>
      <c r="J56" s="16" t="s">
        <v>29</v>
      </c>
      <c r="K56" s="17" t="s">
        <v>35</v>
      </c>
    </row>
    <row r="57" spans="1:11" ht="25.5">
      <c r="A57" s="11">
        <v>6</v>
      </c>
      <c r="B57" s="21" t="s">
        <v>166</v>
      </c>
      <c r="C57" s="22" t="s">
        <v>14</v>
      </c>
      <c r="D57" s="22" t="s">
        <v>181</v>
      </c>
      <c r="E57" s="18" t="s">
        <v>182</v>
      </c>
      <c r="F57" s="18">
        <v>971176191</v>
      </c>
      <c r="G57" s="18">
        <v>971176185</v>
      </c>
      <c r="H57" s="23" t="s">
        <v>51</v>
      </c>
      <c r="I57" s="16" t="s">
        <v>21</v>
      </c>
      <c r="J57" s="16" t="s">
        <v>22</v>
      </c>
      <c r="K57" s="17" t="s">
        <v>30</v>
      </c>
    </row>
    <row r="58" spans="1:11" ht="38.25">
      <c r="A58" s="11">
        <v>7</v>
      </c>
      <c r="B58" s="21" t="s">
        <v>166</v>
      </c>
      <c r="C58" s="22" t="s">
        <v>183</v>
      </c>
      <c r="D58" s="22" t="s">
        <v>184</v>
      </c>
      <c r="E58" s="18" t="s">
        <v>159</v>
      </c>
      <c r="F58" s="18">
        <v>971177636</v>
      </c>
      <c r="G58" s="18">
        <v>971321161</v>
      </c>
      <c r="H58" s="23" t="s">
        <v>34</v>
      </c>
      <c r="I58" s="16" t="s">
        <v>29</v>
      </c>
      <c r="J58" s="16" t="s">
        <v>29</v>
      </c>
      <c r="K58" s="17" t="s">
        <v>35</v>
      </c>
    </row>
    <row r="59" spans="1:11" ht="38.25">
      <c r="A59" s="11">
        <v>8</v>
      </c>
      <c r="B59" s="21" t="s">
        <v>166</v>
      </c>
      <c r="C59" s="22" t="s">
        <v>185</v>
      </c>
      <c r="D59" s="22" t="s">
        <v>186</v>
      </c>
      <c r="E59" s="18" t="s">
        <v>107</v>
      </c>
      <c r="F59" s="18">
        <v>971177897</v>
      </c>
      <c r="G59" s="18">
        <v>971176818</v>
      </c>
      <c r="H59" s="23" t="s">
        <v>34</v>
      </c>
      <c r="I59" s="16" t="s">
        <v>29</v>
      </c>
      <c r="J59" s="16" t="s">
        <v>29</v>
      </c>
      <c r="K59" s="17" t="s">
        <v>35</v>
      </c>
    </row>
    <row r="60" spans="1:11" ht="38.25">
      <c r="A60" s="11">
        <v>9</v>
      </c>
      <c r="B60" s="21" t="s">
        <v>166</v>
      </c>
      <c r="C60" s="22" t="s">
        <v>187</v>
      </c>
      <c r="D60" s="22" t="s">
        <v>188</v>
      </c>
      <c r="E60" s="18" t="s">
        <v>88</v>
      </c>
      <c r="F60" s="18">
        <v>971177636</v>
      </c>
      <c r="G60" s="18">
        <v>971482411</v>
      </c>
      <c r="H60" s="23" t="s">
        <v>34</v>
      </c>
      <c r="I60" s="16" t="s">
        <v>29</v>
      </c>
      <c r="J60" s="16" t="s">
        <v>29</v>
      </c>
      <c r="K60" s="17" t="s">
        <v>35</v>
      </c>
    </row>
    <row r="61" spans="1:11" ht="38.25">
      <c r="A61" s="11">
        <v>10</v>
      </c>
      <c r="B61" s="21" t="s">
        <v>166</v>
      </c>
      <c r="C61" s="22" t="s">
        <v>189</v>
      </c>
      <c r="D61" s="22" t="s">
        <v>190</v>
      </c>
      <c r="E61" s="18" t="s">
        <v>191</v>
      </c>
      <c r="F61" s="18">
        <v>971177016</v>
      </c>
      <c r="G61" s="18">
        <v>971804063</v>
      </c>
      <c r="H61" s="23" t="s">
        <v>34</v>
      </c>
      <c r="I61" s="16" t="s">
        <v>29</v>
      </c>
      <c r="J61" s="16" t="s">
        <v>29</v>
      </c>
      <c r="K61" s="17" t="s">
        <v>35</v>
      </c>
    </row>
    <row r="62" spans="1:11" ht="38.25">
      <c r="A62" s="11">
        <v>11</v>
      </c>
      <c r="B62" s="21" t="s">
        <v>166</v>
      </c>
      <c r="C62" s="22" t="s">
        <v>192</v>
      </c>
      <c r="D62" s="22" t="s">
        <v>193</v>
      </c>
      <c r="E62" s="18" t="s">
        <v>194</v>
      </c>
      <c r="F62" s="18" t="s">
        <v>195</v>
      </c>
      <c r="G62" s="18">
        <v>971549387</v>
      </c>
      <c r="H62" s="23" t="s">
        <v>34</v>
      </c>
      <c r="I62" s="16" t="s">
        <v>29</v>
      </c>
      <c r="J62" s="16" t="s">
        <v>29</v>
      </c>
      <c r="K62" s="17" t="s">
        <v>35</v>
      </c>
    </row>
    <row r="63" spans="1:11" ht="38.25">
      <c r="A63" s="11">
        <v>12</v>
      </c>
      <c r="B63" s="21" t="s">
        <v>166</v>
      </c>
      <c r="C63" s="22" t="s">
        <v>196</v>
      </c>
      <c r="D63" s="22" t="s">
        <v>197</v>
      </c>
      <c r="E63" s="18" t="s">
        <v>198</v>
      </c>
      <c r="F63" s="18" t="s">
        <v>199</v>
      </c>
      <c r="G63" s="18">
        <v>971132256</v>
      </c>
      <c r="H63" s="23" t="s">
        <v>34</v>
      </c>
      <c r="I63" s="16" t="s">
        <v>29</v>
      </c>
      <c r="J63" s="16" t="s">
        <v>29</v>
      </c>
      <c r="K63" s="17" t="s">
        <v>35</v>
      </c>
    </row>
    <row r="64" spans="1:11" ht="51">
      <c r="A64" s="11">
        <v>13</v>
      </c>
      <c r="B64" s="21" t="s">
        <v>166</v>
      </c>
      <c r="C64" s="22" t="s">
        <v>200</v>
      </c>
      <c r="D64" s="22" t="s">
        <v>201</v>
      </c>
      <c r="E64" s="18" t="s">
        <v>38</v>
      </c>
      <c r="F64" s="18">
        <v>971784991</v>
      </c>
      <c r="G64" s="18">
        <v>971784942</v>
      </c>
      <c r="H64" s="23" t="s">
        <v>51</v>
      </c>
      <c r="I64" s="16" t="s">
        <v>21</v>
      </c>
      <c r="J64" s="16" t="s">
        <v>29</v>
      </c>
      <c r="K64" s="17" t="s">
        <v>30</v>
      </c>
    </row>
    <row r="65" spans="1:11" ht="38.25">
      <c r="A65" s="11">
        <v>14</v>
      </c>
      <c r="B65" s="21" t="s">
        <v>166</v>
      </c>
      <c r="C65" s="22" t="s">
        <v>202</v>
      </c>
      <c r="D65" s="22" t="s">
        <v>203</v>
      </c>
      <c r="E65" s="18" t="s">
        <v>56</v>
      </c>
      <c r="F65" s="18">
        <v>971177020</v>
      </c>
      <c r="G65" s="18">
        <v>971318061</v>
      </c>
      <c r="H65" s="23" t="s">
        <v>34</v>
      </c>
      <c r="I65" s="16" t="s">
        <v>29</v>
      </c>
      <c r="J65" s="16" t="s">
        <v>29</v>
      </c>
      <c r="K65" s="17" t="s">
        <v>35</v>
      </c>
    </row>
    <row r="66" spans="1:11" ht="51">
      <c r="A66" s="11">
        <v>15</v>
      </c>
      <c r="B66" s="21" t="s">
        <v>166</v>
      </c>
      <c r="C66" s="22" t="s">
        <v>204</v>
      </c>
      <c r="D66" s="22" t="s">
        <v>205</v>
      </c>
      <c r="E66" s="18" t="s">
        <v>173</v>
      </c>
      <c r="F66" s="18">
        <v>971176600</v>
      </c>
      <c r="G66" s="18">
        <v>971176915</v>
      </c>
      <c r="H66" s="23" t="s">
        <v>34</v>
      </c>
      <c r="I66" s="16" t="s">
        <v>21</v>
      </c>
      <c r="J66" s="16" t="s">
        <v>29</v>
      </c>
      <c r="K66" s="17" t="s">
        <v>35</v>
      </c>
    </row>
    <row r="67" spans="1:11" ht="25.5">
      <c r="A67" s="11">
        <v>16</v>
      </c>
      <c r="B67" s="21" t="s">
        <v>166</v>
      </c>
      <c r="C67" s="22" t="s">
        <v>206</v>
      </c>
      <c r="D67" s="22" t="s">
        <v>207</v>
      </c>
      <c r="E67" s="18" t="s">
        <v>38</v>
      </c>
      <c r="F67" s="18">
        <v>971178900</v>
      </c>
      <c r="G67" s="18" t="s">
        <v>208</v>
      </c>
      <c r="H67" s="23" t="s">
        <v>51</v>
      </c>
      <c r="I67" s="16" t="s">
        <v>29</v>
      </c>
      <c r="J67" s="16" t="s">
        <v>29</v>
      </c>
      <c r="K67" s="17" t="s">
        <v>30</v>
      </c>
    </row>
    <row r="68" spans="1:11" ht="38.25">
      <c r="A68" s="11">
        <v>17</v>
      </c>
      <c r="B68" s="21" t="s">
        <v>166</v>
      </c>
      <c r="C68" s="22" t="s">
        <v>209</v>
      </c>
      <c r="D68" s="22" t="s">
        <v>210</v>
      </c>
      <c r="E68" s="18" t="s">
        <v>211</v>
      </c>
      <c r="F68" s="18">
        <v>971787340</v>
      </c>
      <c r="G68" s="18">
        <v>971176822</v>
      </c>
      <c r="H68" s="23" t="s">
        <v>34</v>
      </c>
      <c r="I68" s="16" t="s">
        <v>29</v>
      </c>
      <c r="J68" s="16" t="s">
        <v>29</v>
      </c>
      <c r="K68" s="17" t="s">
        <v>35</v>
      </c>
    </row>
    <row r="69" spans="1:11" ht="51">
      <c r="A69" s="11">
        <v>1</v>
      </c>
      <c r="B69" s="21" t="s">
        <v>212</v>
      </c>
      <c r="C69" s="22" t="s">
        <v>213</v>
      </c>
      <c r="D69" s="22" t="s">
        <v>214</v>
      </c>
      <c r="E69" s="22" t="s">
        <v>215</v>
      </c>
      <c r="F69" s="22" t="s">
        <v>216</v>
      </c>
      <c r="G69" s="22" t="s">
        <v>217</v>
      </c>
      <c r="H69" s="23" t="s">
        <v>51</v>
      </c>
      <c r="I69" s="16" t="s">
        <v>21</v>
      </c>
      <c r="J69" s="16"/>
      <c r="K69" s="17" t="s">
        <v>30</v>
      </c>
    </row>
    <row r="70" spans="1:11" ht="25.5">
      <c r="A70" s="11">
        <v>2</v>
      </c>
      <c r="B70" s="21" t="s">
        <v>212</v>
      </c>
      <c r="C70" s="22" t="s">
        <v>218</v>
      </c>
      <c r="D70" s="22" t="s">
        <v>219</v>
      </c>
      <c r="E70" s="27" t="s">
        <v>65</v>
      </c>
      <c r="F70" s="18">
        <v>971178989</v>
      </c>
      <c r="G70" s="18">
        <v>971178924</v>
      </c>
      <c r="H70" s="24" t="s">
        <v>51</v>
      </c>
      <c r="I70" s="16" t="s">
        <v>21</v>
      </c>
      <c r="J70" s="16"/>
      <c r="K70" s="17" t="s">
        <v>30</v>
      </c>
    </row>
    <row r="71" spans="1:11" ht="25.5">
      <c r="A71" s="11">
        <v>3</v>
      </c>
      <c r="B71" s="21" t="s">
        <v>212</v>
      </c>
      <c r="C71" s="22" t="s">
        <v>14</v>
      </c>
      <c r="D71" s="22" t="s">
        <v>220</v>
      </c>
      <c r="E71" s="18" t="s">
        <v>76</v>
      </c>
      <c r="F71" s="18" t="s">
        <v>221</v>
      </c>
      <c r="G71" s="18">
        <v>971176264</v>
      </c>
      <c r="H71" s="24" t="s">
        <v>51</v>
      </c>
      <c r="I71" s="16" t="s">
        <v>21</v>
      </c>
      <c r="J71" s="16" t="s">
        <v>22</v>
      </c>
      <c r="K71" s="17" t="s">
        <v>30</v>
      </c>
    </row>
    <row r="72" spans="1:11" ht="38.25">
      <c r="A72" s="11">
        <v>1</v>
      </c>
      <c r="B72" s="21" t="s">
        <v>222</v>
      </c>
      <c r="C72" s="22" t="s">
        <v>223</v>
      </c>
      <c r="D72" s="22" t="s">
        <v>224</v>
      </c>
      <c r="E72" s="18" t="s">
        <v>27</v>
      </c>
      <c r="F72" s="18">
        <v>971360426</v>
      </c>
      <c r="G72" s="18">
        <v>971369175</v>
      </c>
      <c r="H72" s="23" t="s">
        <v>51</v>
      </c>
      <c r="I72" s="16" t="s">
        <v>29</v>
      </c>
      <c r="J72" s="16" t="s">
        <v>29</v>
      </c>
      <c r="K72" s="17" t="s">
        <v>30</v>
      </c>
    </row>
    <row r="73" spans="1:11" ht="38.25">
      <c r="A73" s="11">
        <v>2</v>
      </c>
      <c r="B73" s="21" t="s">
        <v>222</v>
      </c>
      <c r="C73" s="22" t="s">
        <v>225</v>
      </c>
      <c r="D73" s="22" t="s">
        <v>226</v>
      </c>
      <c r="E73" s="18" t="s">
        <v>173</v>
      </c>
      <c r="F73" s="18" t="s">
        <v>227</v>
      </c>
      <c r="G73" s="18">
        <v>971179554</v>
      </c>
      <c r="H73" s="23" t="s">
        <v>34</v>
      </c>
      <c r="I73" s="16" t="s">
        <v>21</v>
      </c>
      <c r="J73" s="16" t="s">
        <v>29</v>
      </c>
      <c r="K73" s="17" t="s">
        <v>35</v>
      </c>
    </row>
    <row r="74" spans="1:11" ht="63.75">
      <c r="A74" s="11">
        <v>3</v>
      </c>
      <c r="B74" s="21" t="s">
        <v>222</v>
      </c>
      <c r="C74" s="22" t="s">
        <v>228</v>
      </c>
      <c r="D74" s="22" t="s">
        <v>229</v>
      </c>
      <c r="E74" s="18" t="s">
        <v>230</v>
      </c>
      <c r="F74" s="18">
        <v>971175955</v>
      </c>
      <c r="G74" s="18">
        <v>971724260</v>
      </c>
      <c r="H74" s="23" t="s">
        <v>51</v>
      </c>
      <c r="I74" s="16" t="s">
        <v>21</v>
      </c>
      <c r="J74" s="16" t="s">
        <v>22</v>
      </c>
      <c r="K74" s="17" t="s">
        <v>30</v>
      </c>
    </row>
    <row r="75" spans="1:11" ht="25.5">
      <c r="A75" s="11">
        <v>4</v>
      </c>
      <c r="B75" s="21" t="s">
        <v>222</v>
      </c>
      <c r="C75" s="22" t="s">
        <v>231</v>
      </c>
      <c r="D75" s="22" t="s">
        <v>232</v>
      </c>
      <c r="E75" s="18" t="s">
        <v>96</v>
      </c>
      <c r="F75" s="18">
        <v>971176050</v>
      </c>
      <c r="G75" s="18">
        <v>971880966</v>
      </c>
      <c r="H75" s="23" t="s">
        <v>51</v>
      </c>
      <c r="I75" s="16" t="s">
        <v>21</v>
      </c>
      <c r="J75" s="16" t="s">
        <v>29</v>
      </c>
      <c r="K75" s="17" t="s">
        <v>30</v>
      </c>
    </row>
    <row r="76" spans="1:11" ht="38.25">
      <c r="A76" s="11">
        <v>5</v>
      </c>
      <c r="B76" s="21" t="s">
        <v>222</v>
      </c>
      <c r="C76" s="22" t="s">
        <v>233</v>
      </c>
      <c r="D76" s="22" t="s">
        <v>234</v>
      </c>
      <c r="E76" s="18" t="s">
        <v>110</v>
      </c>
      <c r="F76" s="18">
        <v>971176035</v>
      </c>
      <c r="G76" s="18">
        <v>971555245</v>
      </c>
      <c r="H76" s="23" t="s">
        <v>51</v>
      </c>
      <c r="I76" s="16" t="s">
        <v>21</v>
      </c>
      <c r="J76" s="16" t="s">
        <v>29</v>
      </c>
      <c r="K76" s="17" t="s">
        <v>30</v>
      </c>
    </row>
    <row r="77" spans="1:11" ht="25.5">
      <c r="A77" s="11">
        <v>6</v>
      </c>
      <c r="B77" s="21" t="s">
        <v>222</v>
      </c>
      <c r="C77" s="22" t="s">
        <v>14</v>
      </c>
      <c r="D77" s="22" t="s">
        <v>235</v>
      </c>
      <c r="E77" s="18" t="s">
        <v>59</v>
      </c>
      <c r="F77" s="18">
        <v>971177383</v>
      </c>
      <c r="G77" s="18">
        <v>971177969</v>
      </c>
      <c r="H77" s="23" t="s">
        <v>51</v>
      </c>
      <c r="I77" s="16" t="s">
        <v>21</v>
      </c>
      <c r="J77" s="16" t="s">
        <v>22</v>
      </c>
      <c r="K77" s="17" t="s">
        <v>30</v>
      </c>
    </row>
    <row r="78" spans="1:11" ht="51">
      <c r="A78" s="11">
        <v>7</v>
      </c>
      <c r="B78" s="21" t="s">
        <v>222</v>
      </c>
      <c r="C78" s="22" t="s">
        <v>236</v>
      </c>
      <c r="D78" s="22" t="s">
        <v>237</v>
      </c>
      <c r="E78" s="18" t="s">
        <v>56</v>
      </c>
      <c r="F78" s="18" t="s">
        <v>238</v>
      </c>
      <c r="G78" s="18">
        <v>971399838</v>
      </c>
      <c r="H78" s="23" t="s">
        <v>51</v>
      </c>
      <c r="I78" s="16" t="s">
        <v>29</v>
      </c>
      <c r="J78" s="16" t="s">
        <v>29</v>
      </c>
      <c r="K78" s="17" t="s">
        <v>30</v>
      </c>
    </row>
    <row r="79" spans="1:11" ht="38.25">
      <c r="A79" s="11">
        <v>1</v>
      </c>
      <c r="B79" s="21" t="s">
        <v>11</v>
      </c>
      <c r="C79" s="22" t="s">
        <v>239</v>
      </c>
      <c r="D79" s="22" t="s">
        <v>240</v>
      </c>
      <c r="E79" s="18" t="s">
        <v>56</v>
      </c>
      <c r="F79" s="18">
        <v>971195473</v>
      </c>
      <c r="G79" s="18">
        <v>971307416</v>
      </c>
      <c r="H79" s="23" t="s">
        <v>34</v>
      </c>
      <c r="I79" s="16" t="s">
        <v>29</v>
      </c>
      <c r="J79" s="16" t="s">
        <v>29</v>
      </c>
      <c r="K79" s="17" t="s">
        <v>35</v>
      </c>
    </row>
    <row r="80" spans="1:11" ht="41.25">
      <c r="A80" s="11">
        <v>2</v>
      </c>
      <c r="B80" s="21" t="s">
        <v>11</v>
      </c>
      <c r="C80" s="22" t="s">
        <v>241</v>
      </c>
      <c r="D80" s="22" t="s">
        <v>242</v>
      </c>
      <c r="E80" s="18" t="s">
        <v>152</v>
      </c>
      <c r="F80" s="18">
        <v>971365150</v>
      </c>
      <c r="G80" s="18">
        <v>971362130</v>
      </c>
      <c r="H80" s="23" t="s">
        <v>243</v>
      </c>
      <c r="I80" s="16" t="s">
        <v>29</v>
      </c>
      <c r="J80" s="16" t="s">
        <v>29</v>
      </c>
      <c r="K80" s="17" t="s">
        <v>35</v>
      </c>
    </row>
    <row r="81" spans="1:11" ht="38.25">
      <c r="A81" s="11">
        <v>3</v>
      </c>
      <c r="B81" s="21" t="s">
        <v>11</v>
      </c>
      <c r="C81" s="22" t="s">
        <v>244</v>
      </c>
      <c r="D81" s="22" t="s">
        <v>245</v>
      </c>
      <c r="E81" s="18" t="s">
        <v>135</v>
      </c>
      <c r="F81" s="18" t="s">
        <v>246</v>
      </c>
      <c r="G81" s="18">
        <v>971784556</v>
      </c>
      <c r="H81" s="23" t="s">
        <v>34</v>
      </c>
      <c r="I81" s="16" t="s">
        <v>21</v>
      </c>
      <c r="J81" s="16" t="s">
        <v>29</v>
      </c>
      <c r="K81" s="17" t="s">
        <v>35</v>
      </c>
    </row>
    <row r="82" spans="1:11" ht="38.25">
      <c r="A82" s="11">
        <v>4</v>
      </c>
      <c r="B82" s="21" t="s">
        <v>11</v>
      </c>
      <c r="C82" s="22" t="s">
        <v>247</v>
      </c>
      <c r="D82" s="22" t="s">
        <v>87</v>
      </c>
      <c r="E82" s="18" t="s">
        <v>88</v>
      </c>
      <c r="F82" s="18">
        <v>971481154</v>
      </c>
      <c r="G82" s="18">
        <v>971481154</v>
      </c>
      <c r="H82" s="23" t="s">
        <v>34</v>
      </c>
      <c r="I82" s="16" t="s">
        <v>29</v>
      </c>
      <c r="J82" s="16" t="s">
        <v>29</v>
      </c>
      <c r="K82" s="17" t="s">
        <v>35</v>
      </c>
    </row>
    <row r="83" spans="1:11" ht="51">
      <c r="A83" s="11">
        <v>5</v>
      </c>
      <c r="B83" s="21" t="s">
        <v>11</v>
      </c>
      <c r="C83" s="22" t="s">
        <v>248</v>
      </c>
      <c r="D83" s="22" t="s">
        <v>249</v>
      </c>
      <c r="E83" s="18" t="s">
        <v>96</v>
      </c>
      <c r="F83" s="18" t="s">
        <v>250</v>
      </c>
      <c r="G83" s="18">
        <v>971887001</v>
      </c>
      <c r="H83" s="23" t="s">
        <v>34</v>
      </c>
      <c r="I83" s="16" t="s">
        <v>21</v>
      </c>
      <c r="J83" s="16" t="s">
        <v>22</v>
      </c>
      <c r="K83" s="17" t="s">
        <v>35</v>
      </c>
    </row>
    <row r="84" spans="1:11" ht="51">
      <c r="A84" s="11">
        <v>6</v>
      </c>
      <c r="B84" s="21" t="s">
        <v>11</v>
      </c>
      <c r="C84" s="22" t="s">
        <v>251</v>
      </c>
      <c r="D84" s="22" t="s">
        <v>252</v>
      </c>
      <c r="E84" s="18" t="s">
        <v>110</v>
      </c>
      <c r="F84" s="18">
        <v>971552183</v>
      </c>
      <c r="G84" s="18">
        <v>971555245</v>
      </c>
      <c r="H84" s="23" t="s">
        <v>34</v>
      </c>
      <c r="I84" s="16" t="s">
        <v>21</v>
      </c>
      <c r="J84" s="16" t="s">
        <v>22</v>
      </c>
      <c r="K84" s="17" t="s">
        <v>35</v>
      </c>
    </row>
    <row r="85" spans="1:11" ht="38.25">
      <c r="A85" s="11">
        <v>7</v>
      </c>
      <c r="B85" s="21" t="s">
        <v>11</v>
      </c>
      <c r="C85" s="22" t="s">
        <v>253</v>
      </c>
      <c r="D85" s="22" t="s">
        <v>207</v>
      </c>
      <c r="E85" s="18" t="s">
        <v>38</v>
      </c>
      <c r="F85" s="18">
        <v>971178900</v>
      </c>
      <c r="G85" s="18" t="s">
        <v>208</v>
      </c>
      <c r="H85" s="24" t="s">
        <v>51</v>
      </c>
      <c r="I85" s="16" t="s">
        <v>21</v>
      </c>
      <c r="J85" s="16" t="s">
        <v>22</v>
      </c>
      <c r="K85" s="17" t="s">
        <v>30</v>
      </c>
    </row>
    <row r="86" spans="1:11" ht="41.25">
      <c r="A86" s="11">
        <v>8</v>
      </c>
      <c r="B86" s="21" t="s">
        <v>11</v>
      </c>
      <c r="C86" s="22" t="s">
        <v>254</v>
      </c>
      <c r="D86" s="22" t="s">
        <v>207</v>
      </c>
      <c r="E86" s="18" t="s">
        <v>38</v>
      </c>
      <c r="F86" s="18">
        <v>971178900</v>
      </c>
      <c r="G86" s="18" t="s">
        <v>208</v>
      </c>
      <c r="H86" s="23" t="s">
        <v>255</v>
      </c>
      <c r="I86" s="16" t="s">
        <v>29</v>
      </c>
      <c r="J86" s="16" t="s">
        <v>29</v>
      </c>
      <c r="K86" s="17" t="s">
        <v>35</v>
      </c>
    </row>
    <row r="87" spans="1:11">
      <c r="B87" s="28" t="s">
        <v>256</v>
      </c>
      <c r="C87" s="29"/>
      <c r="D87" s="29"/>
      <c r="E87" s="30"/>
      <c r="F87" s="30"/>
      <c r="G87" s="30"/>
      <c r="H87" s="6" t="s">
        <v>257</v>
      </c>
      <c r="I87" s="31">
        <f>COUNTIF(I2:I86,"SIR")</f>
        <v>33</v>
      </c>
      <c r="J87" s="31">
        <f>COUNTIF(J2:J86,"CLAVE")</f>
        <v>17</v>
      </c>
      <c r="K87" s="7">
        <f>COUNTIF($K$2:$K$86,"A")</f>
        <v>30</v>
      </c>
    </row>
    <row r="88" spans="1:11">
      <c r="B88" s="32"/>
      <c r="H88" s="6" t="s">
        <v>258</v>
      </c>
      <c r="K88" s="7">
        <f>COUNTIF($K$2:$K$86,"P")</f>
        <v>6</v>
      </c>
    </row>
    <row r="89" spans="1:11">
      <c r="B89" s="32"/>
      <c r="H89" s="6" t="s">
        <v>259</v>
      </c>
      <c r="K89" s="7">
        <f>COUNTIF($K$2:$K$86,"C")</f>
        <v>49</v>
      </c>
    </row>
    <row r="90" spans="1:11">
      <c r="B90" s="32"/>
      <c r="H90" s="6" t="s">
        <v>260</v>
      </c>
      <c r="K90" s="30">
        <f>SUM(K87:K89)</f>
        <v>85</v>
      </c>
    </row>
    <row r="91" spans="1:11">
      <c r="B91" s="32"/>
    </row>
    <row r="92" spans="1:11">
      <c r="B92" s="32"/>
    </row>
    <row r="93" spans="1:11">
      <c r="B93" s="32"/>
    </row>
    <row r="94" spans="1:11">
      <c r="B94" s="32"/>
    </row>
    <row r="95" spans="1:11">
      <c r="B95" s="32"/>
    </row>
    <row r="96" spans="1:11">
      <c r="B96" s="32"/>
    </row>
    <row r="97" spans="2:2">
      <c r="B97" s="32"/>
    </row>
    <row r="98" spans="2:2">
      <c r="B98" s="32"/>
    </row>
    <row r="99" spans="2:2">
      <c r="B99" s="32"/>
    </row>
    <row r="100" spans="2:2">
      <c r="B100" s="32"/>
    </row>
    <row r="101" spans="2:2">
      <c r="B101" s="32"/>
    </row>
    <row r="102" spans="2:2">
      <c r="B102" s="32"/>
    </row>
  </sheetData>
  <pageMargins left="0.79305555555555496" right="0.280555555555556" top="0.23958333333333301" bottom="4.5833333333333302E-2" header="0.51180555555555496" footer="0.51180555555555496"/>
  <pageSetup paperSize="77" scale="66" firstPageNumber="0" pageOrder="overThenDown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1"/>
  <sheetViews>
    <sheetView tabSelected="1" topLeftCell="A46" zoomScaleNormal="100" workbookViewId="0">
      <selection activeCell="F49" sqref="F49"/>
    </sheetView>
  </sheetViews>
  <sheetFormatPr baseColWidth="10" defaultColWidth="10.5" defaultRowHeight="16.5"/>
  <cols>
    <col min="1" max="1" width="62.75" style="51" customWidth="1"/>
    <col min="2" max="2" width="58" style="52" customWidth="1"/>
    <col min="3" max="3" width="19.875" style="52" customWidth="1"/>
    <col min="4" max="4" width="16.125" style="52" customWidth="1"/>
    <col min="5" max="5" width="6.625" style="52" customWidth="1"/>
    <col min="6" max="6" width="54.25" style="52" customWidth="1"/>
    <col min="7" max="7" width="13.75" style="55" customWidth="1"/>
  </cols>
  <sheetData>
    <row r="1" spans="1:7" ht="45.75" customHeight="1">
      <c r="A1" s="67" t="s">
        <v>261</v>
      </c>
      <c r="B1" s="67"/>
      <c r="C1" s="67"/>
      <c r="D1" s="67"/>
      <c r="E1" s="67"/>
      <c r="F1" s="67"/>
      <c r="G1" s="67"/>
    </row>
    <row r="2" spans="1:7" ht="39.950000000000003" customHeight="1">
      <c r="A2" s="33" t="s">
        <v>262</v>
      </c>
      <c r="B2" s="34" t="s">
        <v>263</v>
      </c>
      <c r="C2" s="34" t="s">
        <v>264</v>
      </c>
      <c r="D2" s="34" t="s">
        <v>265</v>
      </c>
      <c r="E2" s="35"/>
      <c r="F2" s="36" t="s">
        <v>266</v>
      </c>
      <c r="G2" s="37" t="s">
        <v>267</v>
      </c>
    </row>
    <row r="3" spans="1:7" s="42" customFormat="1" ht="39.950000000000003" customHeight="1">
      <c r="A3" s="65" t="s">
        <v>268</v>
      </c>
      <c r="B3" s="38" t="s">
        <v>269</v>
      </c>
      <c r="C3" s="38" t="s">
        <v>270</v>
      </c>
      <c r="D3" s="38">
        <v>971176688</v>
      </c>
      <c r="E3" s="39"/>
      <c r="F3" s="40" t="s">
        <v>271</v>
      </c>
      <c r="G3" s="41"/>
    </row>
    <row r="4" spans="1:7" s="42" customFormat="1" ht="37.5">
      <c r="A4" s="65" t="s">
        <v>272</v>
      </c>
      <c r="B4" s="38" t="s">
        <v>273</v>
      </c>
      <c r="C4" s="38" t="s">
        <v>270</v>
      </c>
      <c r="D4" s="38">
        <v>971177285</v>
      </c>
      <c r="E4" s="39"/>
      <c r="F4" s="40" t="s">
        <v>274</v>
      </c>
      <c r="G4" s="41" t="s">
        <v>275</v>
      </c>
    </row>
    <row r="5" spans="1:7" s="42" customFormat="1" ht="56.25">
      <c r="A5" s="65" t="s">
        <v>276</v>
      </c>
      <c r="B5" s="38" t="s">
        <v>277</v>
      </c>
      <c r="C5" s="38" t="s">
        <v>278</v>
      </c>
      <c r="D5" s="38" t="s">
        <v>279</v>
      </c>
      <c r="E5" s="39"/>
      <c r="F5" s="43" t="s">
        <v>280</v>
      </c>
      <c r="G5" s="41" t="s">
        <v>275</v>
      </c>
    </row>
    <row r="6" spans="1:7" s="42" customFormat="1" ht="39.950000000000003" customHeight="1">
      <c r="A6" s="65" t="s">
        <v>281</v>
      </c>
      <c r="B6" s="38" t="s">
        <v>235</v>
      </c>
      <c r="C6" s="38" t="s">
        <v>278</v>
      </c>
      <c r="D6" s="38">
        <v>971177400</v>
      </c>
      <c r="E6" s="39"/>
      <c r="F6" s="40" t="s">
        <v>282</v>
      </c>
      <c r="G6" s="41" t="s">
        <v>275</v>
      </c>
    </row>
    <row r="7" spans="1:7" s="42" customFormat="1" ht="39.950000000000003" customHeight="1">
      <c r="A7" s="65" t="s">
        <v>283</v>
      </c>
      <c r="B7" s="38" t="s">
        <v>284</v>
      </c>
      <c r="C7" s="38" t="s">
        <v>278</v>
      </c>
      <c r="D7" s="38" t="s">
        <v>285</v>
      </c>
      <c r="E7" s="39"/>
      <c r="F7" s="40" t="s">
        <v>282</v>
      </c>
      <c r="G7" s="41" t="s">
        <v>275</v>
      </c>
    </row>
    <row r="8" spans="1:7" s="42" customFormat="1" ht="39.950000000000003" customHeight="1">
      <c r="A8" s="65" t="s">
        <v>286</v>
      </c>
      <c r="B8" s="38" t="s">
        <v>287</v>
      </c>
      <c r="C8" s="38" t="s">
        <v>288</v>
      </c>
      <c r="D8" s="38">
        <v>971175955</v>
      </c>
      <c r="E8" s="39"/>
      <c r="F8" s="40" t="s">
        <v>282</v>
      </c>
      <c r="G8" s="41" t="s">
        <v>275</v>
      </c>
    </row>
    <row r="9" spans="1:7" ht="56.25">
      <c r="A9" s="65" t="s">
        <v>289</v>
      </c>
      <c r="B9" s="38" t="s">
        <v>290</v>
      </c>
      <c r="C9" s="38" t="s">
        <v>288</v>
      </c>
      <c r="D9" s="38">
        <v>971177300</v>
      </c>
      <c r="E9" s="39"/>
      <c r="F9" s="43" t="s">
        <v>291</v>
      </c>
      <c r="G9" s="41" t="s">
        <v>275</v>
      </c>
    </row>
    <row r="10" spans="1:7" ht="39.950000000000003" customHeight="1">
      <c r="A10" s="65" t="s">
        <v>292</v>
      </c>
      <c r="B10" s="38" t="s">
        <v>293</v>
      </c>
      <c r="C10" s="38" t="s">
        <v>294</v>
      </c>
      <c r="D10" s="38">
        <v>971177634</v>
      </c>
      <c r="E10" s="39"/>
      <c r="F10" s="40" t="s">
        <v>271</v>
      </c>
      <c r="G10" s="41"/>
    </row>
    <row r="11" spans="1:7" ht="39.950000000000003" customHeight="1">
      <c r="A11" s="65" t="s">
        <v>295</v>
      </c>
      <c r="B11" s="38" t="s">
        <v>296</v>
      </c>
      <c r="C11" s="38" t="s">
        <v>294</v>
      </c>
      <c r="D11" s="38">
        <v>971177181</v>
      </c>
      <c r="E11" s="39"/>
      <c r="F11" s="40" t="s">
        <v>282</v>
      </c>
      <c r="G11" s="41" t="s">
        <v>275</v>
      </c>
    </row>
    <row r="12" spans="1:7" ht="39.950000000000003" customHeight="1">
      <c r="A12" s="65" t="s">
        <v>297</v>
      </c>
      <c r="B12" s="38" t="s">
        <v>298</v>
      </c>
      <c r="C12" s="38" t="s">
        <v>299</v>
      </c>
      <c r="D12" s="38" t="s">
        <v>300</v>
      </c>
      <c r="E12" s="39"/>
      <c r="F12" s="40" t="s">
        <v>271</v>
      </c>
      <c r="G12" s="44"/>
    </row>
    <row r="13" spans="1:7" ht="37.5">
      <c r="A13" s="65" t="s">
        <v>301</v>
      </c>
      <c r="B13" s="38" t="s">
        <v>302</v>
      </c>
      <c r="C13" s="38" t="s">
        <v>303</v>
      </c>
      <c r="D13" s="38">
        <v>971178989</v>
      </c>
      <c r="E13" s="39"/>
      <c r="F13" s="40" t="s">
        <v>271</v>
      </c>
      <c r="G13" s="41"/>
    </row>
    <row r="14" spans="1:7" ht="39.950000000000003" customHeight="1">
      <c r="A14" s="65" t="s">
        <v>304</v>
      </c>
      <c r="B14" s="38" t="s">
        <v>305</v>
      </c>
      <c r="C14" s="38" t="s">
        <v>306</v>
      </c>
      <c r="D14" s="38">
        <v>971178900</v>
      </c>
      <c r="E14" s="39"/>
      <c r="F14" s="40" t="s">
        <v>282</v>
      </c>
      <c r="G14" s="41" t="s">
        <v>275</v>
      </c>
    </row>
    <row r="15" spans="1:7" ht="39.950000000000003" customHeight="1">
      <c r="A15" s="65" t="s">
        <v>307</v>
      </c>
      <c r="B15" s="38" t="s">
        <v>308</v>
      </c>
      <c r="C15" s="38" t="s">
        <v>306</v>
      </c>
      <c r="D15" s="38">
        <v>971177557</v>
      </c>
      <c r="E15" s="45">
        <v>1</v>
      </c>
      <c r="F15" s="40" t="s">
        <v>282</v>
      </c>
      <c r="G15" s="41" t="s">
        <v>275</v>
      </c>
    </row>
    <row r="16" spans="1:7" ht="37.5">
      <c r="A16" s="65" t="s">
        <v>309</v>
      </c>
      <c r="B16" s="38" t="s">
        <v>310</v>
      </c>
      <c r="C16" s="38" t="s">
        <v>306</v>
      </c>
      <c r="D16" s="38">
        <v>971784991</v>
      </c>
      <c r="E16" s="39"/>
      <c r="F16" s="43" t="s">
        <v>311</v>
      </c>
      <c r="G16" s="41" t="s">
        <v>275</v>
      </c>
    </row>
    <row r="17" spans="1:7" ht="39.950000000000003" customHeight="1">
      <c r="A17" s="65" t="s">
        <v>312</v>
      </c>
      <c r="B17" s="38" t="s">
        <v>313</v>
      </c>
      <c r="C17" s="38" t="s">
        <v>314</v>
      </c>
      <c r="D17" s="38" t="s">
        <v>315</v>
      </c>
      <c r="E17" s="39"/>
      <c r="F17" s="40" t="s">
        <v>316</v>
      </c>
      <c r="G17" s="44"/>
    </row>
    <row r="18" spans="1:7" ht="39.950000000000003" customHeight="1">
      <c r="A18" s="65" t="s">
        <v>317</v>
      </c>
      <c r="B18" s="38" t="s">
        <v>318</v>
      </c>
      <c r="C18" s="38" t="s">
        <v>314</v>
      </c>
      <c r="D18" s="38">
        <v>971177800</v>
      </c>
      <c r="E18" s="39"/>
      <c r="F18" s="40" t="s">
        <v>282</v>
      </c>
      <c r="G18" s="41" t="s">
        <v>275</v>
      </c>
    </row>
    <row r="19" spans="1:7" ht="39.950000000000003" customHeight="1">
      <c r="A19" s="65" t="s">
        <v>319</v>
      </c>
      <c r="B19" s="38" t="s">
        <v>320</v>
      </c>
      <c r="C19" s="38" t="s">
        <v>321</v>
      </c>
      <c r="D19" s="38" t="s">
        <v>322</v>
      </c>
      <c r="E19" s="39"/>
      <c r="F19" s="40" t="s">
        <v>282</v>
      </c>
      <c r="G19" s="41" t="s">
        <v>275</v>
      </c>
    </row>
    <row r="20" spans="1:7" ht="39.950000000000003" customHeight="1">
      <c r="A20" s="65" t="s">
        <v>323</v>
      </c>
      <c r="B20" s="38" t="s">
        <v>324</v>
      </c>
      <c r="C20" s="38" t="s">
        <v>321</v>
      </c>
      <c r="D20" s="38">
        <v>971179500</v>
      </c>
      <c r="E20" s="39"/>
      <c r="F20" s="40" t="s">
        <v>325</v>
      </c>
      <c r="G20" s="41" t="s">
        <v>275</v>
      </c>
    </row>
    <row r="21" spans="1:7" ht="39.950000000000003" customHeight="1">
      <c r="A21" s="65" t="s">
        <v>326</v>
      </c>
      <c r="B21" s="38" t="s">
        <v>327</v>
      </c>
      <c r="C21" s="38" t="s">
        <v>328</v>
      </c>
      <c r="D21" s="38">
        <v>971285854</v>
      </c>
      <c r="E21" s="39"/>
      <c r="F21" s="40" t="s">
        <v>282</v>
      </c>
      <c r="G21" s="41" t="s">
        <v>275</v>
      </c>
    </row>
    <row r="22" spans="1:7" ht="39.950000000000003" customHeight="1">
      <c r="A22" s="65" t="s">
        <v>329</v>
      </c>
      <c r="B22" s="38" t="s">
        <v>330</v>
      </c>
      <c r="C22" s="38" t="s">
        <v>331</v>
      </c>
      <c r="D22" s="38">
        <v>971176191</v>
      </c>
      <c r="E22" s="39"/>
      <c r="F22" s="40" t="s">
        <v>282</v>
      </c>
      <c r="G22" s="41" t="s">
        <v>275</v>
      </c>
    </row>
    <row r="23" spans="1:7" ht="39.950000000000003" customHeight="1">
      <c r="A23" s="65" t="s">
        <v>332</v>
      </c>
      <c r="B23" s="38" t="s">
        <v>333</v>
      </c>
      <c r="C23" s="38" t="s">
        <v>331</v>
      </c>
      <c r="D23" s="38">
        <v>971177100</v>
      </c>
      <c r="E23" s="39"/>
      <c r="F23" s="40" t="s">
        <v>282</v>
      </c>
      <c r="G23" s="41" t="s">
        <v>275</v>
      </c>
    </row>
    <row r="24" spans="1:7" ht="37.5">
      <c r="A24" s="65" t="s">
        <v>334</v>
      </c>
      <c r="B24" s="38" t="s">
        <v>335</v>
      </c>
      <c r="C24" s="38" t="s">
        <v>336</v>
      </c>
      <c r="D24" s="38" t="s">
        <v>337</v>
      </c>
      <c r="E24" s="39"/>
      <c r="F24" s="40" t="s">
        <v>282</v>
      </c>
      <c r="G24" s="41" t="s">
        <v>275</v>
      </c>
    </row>
    <row r="25" spans="1:7" ht="37.5">
      <c r="A25" s="65" t="s">
        <v>338</v>
      </c>
      <c r="B25" s="38" t="s">
        <v>339</v>
      </c>
      <c r="C25" s="38" t="s">
        <v>340</v>
      </c>
      <c r="D25" s="38" t="s">
        <v>341</v>
      </c>
      <c r="E25" s="39"/>
      <c r="F25" s="40" t="s">
        <v>282</v>
      </c>
      <c r="G25" s="41" t="s">
        <v>275</v>
      </c>
    </row>
    <row r="26" spans="1:7" ht="37.5">
      <c r="A26" s="65" t="s">
        <v>342</v>
      </c>
      <c r="B26" s="38" t="s">
        <v>343</v>
      </c>
      <c r="C26" s="38" t="s">
        <v>344</v>
      </c>
      <c r="D26" s="38">
        <v>971176087</v>
      </c>
      <c r="E26" s="39"/>
      <c r="F26" s="40" t="s">
        <v>271</v>
      </c>
      <c r="G26" s="44"/>
    </row>
    <row r="27" spans="1:7" ht="37.5">
      <c r="A27" s="65" t="s">
        <v>345</v>
      </c>
      <c r="B27" s="38" t="s">
        <v>346</v>
      </c>
      <c r="C27" s="38" t="s">
        <v>347</v>
      </c>
      <c r="D27" s="38">
        <v>971176050</v>
      </c>
      <c r="E27" s="39"/>
      <c r="F27" s="43" t="s">
        <v>348</v>
      </c>
      <c r="G27" s="41" t="s">
        <v>275</v>
      </c>
    </row>
    <row r="28" spans="1:7" ht="37.5">
      <c r="A28" s="65" t="s">
        <v>349</v>
      </c>
      <c r="B28" s="38" t="s">
        <v>350</v>
      </c>
      <c r="C28" s="38" t="s">
        <v>347</v>
      </c>
      <c r="D28" s="38" t="s">
        <v>351</v>
      </c>
      <c r="E28" s="39"/>
      <c r="F28" s="43" t="s">
        <v>352</v>
      </c>
      <c r="G28" s="44"/>
    </row>
    <row r="29" spans="1:7" ht="37.5">
      <c r="A29" s="65" t="s">
        <v>353</v>
      </c>
      <c r="B29" s="38" t="s">
        <v>354</v>
      </c>
      <c r="C29" s="38" t="s">
        <v>355</v>
      </c>
      <c r="D29" s="38" t="s">
        <v>356</v>
      </c>
      <c r="E29" s="39"/>
      <c r="F29" s="40" t="s">
        <v>282</v>
      </c>
      <c r="G29" s="41" t="s">
        <v>275</v>
      </c>
    </row>
    <row r="30" spans="1:7" ht="37.5">
      <c r="A30" s="65" t="s">
        <v>357</v>
      </c>
      <c r="B30" s="38" t="s">
        <v>350</v>
      </c>
      <c r="C30" s="38" t="s">
        <v>355</v>
      </c>
      <c r="D30" s="38" t="s">
        <v>356</v>
      </c>
      <c r="E30" s="39"/>
      <c r="F30" s="40" t="s">
        <v>282</v>
      </c>
      <c r="G30" s="41" t="s">
        <v>275</v>
      </c>
    </row>
    <row r="31" spans="1:7" ht="39.950000000000003" customHeight="1">
      <c r="A31" s="65" t="s">
        <v>358</v>
      </c>
      <c r="B31" s="38" t="s">
        <v>359</v>
      </c>
      <c r="C31" s="38" t="s">
        <v>360</v>
      </c>
      <c r="D31" s="38">
        <v>971176871</v>
      </c>
      <c r="E31" s="39"/>
      <c r="F31" s="40" t="s">
        <v>361</v>
      </c>
      <c r="G31" s="46"/>
    </row>
    <row r="32" spans="1:7" ht="37.5">
      <c r="A32" s="65" t="s">
        <v>362</v>
      </c>
      <c r="B32" s="38" t="s">
        <v>363</v>
      </c>
      <c r="C32" s="38" t="s">
        <v>364</v>
      </c>
      <c r="D32" s="38">
        <v>971847001</v>
      </c>
      <c r="E32" s="39"/>
      <c r="F32" s="40" t="s">
        <v>282</v>
      </c>
      <c r="G32" s="41" t="s">
        <v>275</v>
      </c>
    </row>
    <row r="33" spans="1:7" ht="37.5">
      <c r="A33" s="65" t="s">
        <v>365</v>
      </c>
      <c r="B33" s="38" t="s">
        <v>366</v>
      </c>
      <c r="C33" s="38" t="s">
        <v>364</v>
      </c>
      <c r="D33" s="38">
        <v>971177896</v>
      </c>
      <c r="E33" s="39"/>
      <c r="F33" s="40" t="s">
        <v>271</v>
      </c>
      <c r="G33" s="46"/>
    </row>
    <row r="34" spans="1:7" ht="37.5">
      <c r="A34" s="65" t="s">
        <v>367</v>
      </c>
      <c r="B34" s="38" t="s">
        <v>368</v>
      </c>
      <c r="C34" s="38" t="s">
        <v>364</v>
      </c>
      <c r="D34" s="38">
        <v>971179560</v>
      </c>
      <c r="E34" s="39"/>
      <c r="F34" s="40" t="s">
        <v>282</v>
      </c>
      <c r="G34" s="41" t="s">
        <v>275</v>
      </c>
    </row>
    <row r="35" spans="1:7" ht="37.5">
      <c r="A35" s="65" t="s">
        <v>369</v>
      </c>
      <c r="B35" s="38" t="s">
        <v>370</v>
      </c>
      <c r="C35" s="38" t="s">
        <v>371</v>
      </c>
      <c r="D35" s="38">
        <v>971177892</v>
      </c>
      <c r="E35" s="39"/>
      <c r="F35" s="40" t="s">
        <v>271</v>
      </c>
      <c r="G35" s="46"/>
    </row>
    <row r="36" spans="1:7" ht="56.25">
      <c r="A36" s="65" t="s">
        <v>372</v>
      </c>
      <c r="B36" s="38" t="s">
        <v>373</v>
      </c>
      <c r="C36" s="38" t="s">
        <v>374</v>
      </c>
      <c r="D36" s="38">
        <v>971177027</v>
      </c>
      <c r="E36" s="39"/>
      <c r="F36" s="40" t="s">
        <v>430</v>
      </c>
      <c r="G36" s="41" t="s">
        <v>275</v>
      </c>
    </row>
    <row r="37" spans="1:7" ht="37.5">
      <c r="A37" s="65" t="s">
        <v>375</v>
      </c>
      <c r="B37" s="38" t="s">
        <v>376</v>
      </c>
      <c r="C37" s="38" t="s">
        <v>377</v>
      </c>
      <c r="D37" s="38">
        <v>971177333</v>
      </c>
      <c r="E37" s="39"/>
      <c r="F37" s="40" t="s">
        <v>282</v>
      </c>
      <c r="G37" s="41" t="s">
        <v>275</v>
      </c>
    </row>
    <row r="38" spans="1:7" ht="37.5">
      <c r="A38" s="65" t="s">
        <v>378</v>
      </c>
      <c r="B38" s="38" t="s">
        <v>379</v>
      </c>
      <c r="C38" s="38" t="s">
        <v>377</v>
      </c>
      <c r="D38" s="38">
        <v>971179569</v>
      </c>
      <c r="E38" s="39"/>
      <c r="F38" s="40" t="s">
        <v>271</v>
      </c>
      <c r="G38" s="41"/>
    </row>
    <row r="39" spans="1:7" ht="37.5">
      <c r="A39" s="65" t="s">
        <v>380</v>
      </c>
      <c r="B39" s="38" t="s">
        <v>379</v>
      </c>
      <c r="C39" s="38" t="s">
        <v>377</v>
      </c>
      <c r="D39" s="38">
        <v>971177197</v>
      </c>
      <c r="E39" s="39"/>
      <c r="F39" s="40" t="s">
        <v>282</v>
      </c>
      <c r="G39" s="41" t="s">
        <v>275</v>
      </c>
    </row>
    <row r="40" spans="1:7" ht="37.5">
      <c r="A40" s="65" t="s">
        <v>381</v>
      </c>
      <c r="B40" s="38" t="s">
        <v>382</v>
      </c>
      <c r="C40" s="38" t="s">
        <v>377</v>
      </c>
      <c r="D40" s="38" t="s">
        <v>383</v>
      </c>
      <c r="E40" s="39"/>
      <c r="F40" s="40" t="s">
        <v>271</v>
      </c>
      <c r="G40" s="41"/>
    </row>
    <row r="41" spans="1:7" ht="37.5">
      <c r="A41" s="65" t="s">
        <v>384</v>
      </c>
      <c r="B41" s="38" t="s">
        <v>385</v>
      </c>
      <c r="C41" s="38" t="s">
        <v>377</v>
      </c>
      <c r="D41" s="38">
        <v>971177615</v>
      </c>
      <c r="E41" s="39"/>
      <c r="F41" s="40" t="s">
        <v>271</v>
      </c>
      <c r="G41" s="44"/>
    </row>
    <row r="42" spans="1:7" ht="37.5">
      <c r="A42" s="65" t="s">
        <v>386</v>
      </c>
      <c r="B42" s="38" t="s">
        <v>387</v>
      </c>
      <c r="C42" s="38" t="s">
        <v>377</v>
      </c>
      <c r="D42" s="38">
        <v>971176265</v>
      </c>
      <c r="E42" s="39"/>
      <c r="F42" s="40" t="s">
        <v>271</v>
      </c>
      <c r="G42" s="41"/>
    </row>
    <row r="43" spans="1:7" ht="37.5">
      <c r="A43" s="65" t="s">
        <v>388</v>
      </c>
      <c r="B43" s="38" t="s">
        <v>389</v>
      </c>
      <c r="C43" s="38" t="s">
        <v>390</v>
      </c>
      <c r="D43" s="38">
        <v>971176039</v>
      </c>
      <c r="E43" s="39"/>
      <c r="F43" s="40" t="s">
        <v>282</v>
      </c>
      <c r="G43" s="41" t="s">
        <v>275</v>
      </c>
    </row>
    <row r="44" spans="1:7" ht="37.5">
      <c r="A44" s="65" t="s">
        <v>391</v>
      </c>
      <c r="B44" s="38" t="s">
        <v>392</v>
      </c>
      <c r="C44" s="38" t="s">
        <v>393</v>
      </c>
      <c r="D44" s="38">
        <v>971176040</v>
      </c>
      <c r="E44" s="39"/>
      <c r="F44" s="40" t="s">
        <v>282</v>
      </c>
      <c r="G44" s="41" t="s">
        <v>275</v>
      </c>
    </row>
    <row r="45" spans="1:7" ht="37.5">
      <c r="A45" s="65" t="s">
        <v>394</v>
      </c>
      <c r="B45" s="38" t="s">
        <v>395</v>
      </c>
      <c r="C45" s="38" t="s">
        <v>396</v>
      </c>
      <c r="D45" s="38">
        <v>971179576</v>
      </c>
      <c r="E45" s="39"/>
      <c r="F45" s="40" t="s">
        <v>271</v>
      </c>
      <c r="G45" s="41"/>
    </row>
    <row r="46" spans="1:7" ht="56.25">
      <c r="A46" s="65" t="s">
        <v>397</v>
      </c>
      <c r="B46" s="38" t="s">
        <v>237</v>
      </c>
      <c r="C46" s="38" t="s">
        <v>396</v>
      </c>
      <c r="D46" s="38" t="s">
        <v>398</v>
      </c>
      <c r="E46" s="39"/>
      <c r="F46" s="64" t="s">
        <v>399</v>
      </c>
      <c r="G46" s="41" t="s">
        <v>275</v>
      </c>
    </row>
    <row r="47" spans="1:7" ht="37.5">
      <c r="A47" s="65" t="s">
        <v>400</v>
      </c>
      <c r="B47" s="38" t="s">
        <v>401</v>
      </c>
      <c r="C47" s="38" t="s">
        <v>396</v>
      </c>
      <c r="D47" s="38">
        <v>971176029</v>
      </c>
      <c r="E47" s="39"/>
      <c r="F47" s="40" t="s">
        <v>271</v>
      </c>
      <c r="G47" s="41"/>
    </row>
    <row r="48" spans="1:7" ht="37.5">
      <c r="A48" s="65" t="s">
        <v>402</v>
      </c>
      <c r="B48" s="38" t="s">
        <v>403</v>
      </c>
      <c r="C48" s="38" t="s">
        <v>396</v>
      </c>
      <c r="D48" s="38" t="s">
        <v>404</v>
      </c>
      <c r="E48" s="39"/>
      <c r="F48" s="40" t="s">
        <v>282</v>
      </c>
      <c r="G48" s="41" t="s">
        <v>275</v>
      </c>
    </row>
    <row r="49" spans="1:7" ht="37.5">
      <c r="A49" s="65" t="s">
        <v>405</v>
      </c>
      <c r="B49" s="38" t="s">
        <v>406</v>
      </c>
      <c r="C49" s="38" t="s">
        <v>396</v>
      </c>
      <c r="D49" s="38">
        <v>971177688</v>
      </c>
      <c r="E49" s="39"/>
      <c r="F49" s="43" t="s">
        <v>431</v>
      </c>
      <c r="G49" s="44"/>
    </row>
    <row r="50" spans="1:7" ht="37.5">
      <c r="A50" s="65" t="s">
        <v>407</v>
      </c>
      <c r="B50" s="38" t="s">
        <v>408</v>
      </c>
      <c r="C50" s="38" t="s">
        <v>396</v>
      </c>
      <c r="D50" s="38">
        <v>971177020</v>
      </c>
      <c r="E50" s="39"/>
      <c r="F50" s="40" t="s">
        <v>282</v>
      </c>
      <c r="G50" s="41" t="s">
        <v>275</v>
      </c>
    </row>
    <row r="51" spans="1:7" ht="37.5">
      <c r="A51" s="65" t="s">
        <v>409</v>
      </c>
      <c r="B51" s="38" t="s">
        <v>410</v>
      </c>
      <c r="C51" s="38" t="s">
        <v>396</v>
      </c>
      <c r="D51" s="38">
        <v>971176095</v>
      </c>
      <c r="E51" s="39"/>
      <c r="F51" s="40" t="s">
        <v>282</v>
      </c>
      <c r="G51" s="41" t="s">
        <v>275</v>
      </c>
    </row>
    <row r="52" spans="1:7" ht="37.5">
      <c r="A52" s="65" t="s">
        <v>411</v>
      </c>
      <c r="B52" s="38" t="s">
        <v>412</v>
      </c>
      <c r="C52" s="38" t="s">
        <v>413</v>
      </c>
      <c r="D52" s="38">
        <v>971177689</v>
      </c>
      <c r="E52" s="39"/>
      <c r="F52" s="40" t="s">
        <v>271</v>
      </c>
      <c r="G52" s="41"/>
    </row>
    <row r="53" spans="1:7" ht="37.5">
      <c r="A53" s="65" t="s">
        <v>414</v>
      </c>
      <c r="B53" s="38" t="s">
        <v>415</v>
      </c>
      <c r="C53" s="38" t="s">
        <v>416</v>
      </c>
      <c r="D53" s="38">
        <v>971321212</v>
      </c>
      <c r="E53" s="39"/>
      <c r="F53" s="40" t="s">
        <v>271</v>
      </c>
      <c r="G53" s="41"/>
    </row>
    <row r="54" spans="1:7" ht="37.5">
      <c r="A54" s="65" t="s">
        <v>417</v>
      </c>
      <c r="B54" s="38" t="s">
        <v>418</v>
      </c>
      <c r="C54" s="38" t="s">
        <v>416</v>
      </c>
      <c r="D54" s="38">
        <v>971322258</v>
      </c>
      <c r="E54" s="39"/>
      <c r="F54" s="40" t="s">
        <v>271</v>
      </c>
      <c r="G54" s="41"/>
    </row>
    <row r="55" spans="1:7" ht="37.5">
      <c r="A55" s="66" t="s">
        <v>419</v>
      </c>
      <c r="B55" s="47" t="s">
        <v>420</v>
      </c>
      <c r="C55" s="47" t="s">
        <v>416</v>
      </c>
      <c r="D55" s="47">
        <v>971176044</v>
      </c>
      <c r="E55" s="48"/>
      <c r="F55" s="49" t="s">
        <v>421</v>
      </c>
      <c r="G55" s="50" t="s">
        <v>275</v>
      </c>
    </row>
    <row r="56" spans="1:7">
      <c r="D56" s="53"/>
      <c r="E56" s="53"/>
      <c r="F56" s="54"/>
    </row>
    <row r="57" spans="1:7" s="57" customFormat="1" ht="15.75" customHeight="1">
      <c r="A57" s="56" t="s">
        <v>422</v>
      </c>
      <c r="B57" s="68" t="s">
        <v>423</v>
      </c>
      <c r="C57" s="68"/>
      <c r="E57" s="58"/>
      <c r="F57" s="59"/>
      <c r="G57" s="60"/>
    </row>
    <row r="58" spans="1:7" s="57" customFormat="1" ht="15.75" customHeight="1">
      <c r="A58" s="56" t="s">
        <v>424</v>
      </c>
      <c r="B58" s="69" t="s">
        <v>425</v>
      </c>
      <c r="C58" s="69"/>
      <c r="E58" s="58"/>
      <c r="F58" s="59"/>
      <c r="G58" s="60"/>
    </row>
    <row r="59" spans="1:7" s="57" customFormat="1" ht="15.75" customHeight="1">
      <c r="A59" s="56" t="s">
        <v>426</v>
      </c>
      <c r="B59" s="69" t="s">
        <v>427</v>
      </c>
      <c r="C59" s="69"/>
      <c r="E59" s="58"/>
      <c r="F59" s="59"/>
      <c r="G59" s="60"/>
    </row>
    <row r="60" spans="1:7" ht="34.5" customHeight="1">
      <c r="A60" s="52"/>
      <c r="B60" s="61" t="s">
        <v>428</v>
      </c>
      <c r="C60" s="62"/>
    </row>
    <row r="61" spans="1:7">
      <c r="A61" s="63">
        <v>1</v>
      </c>
      <c r="B61" s="62" t="s">
        <v>429</v>
      </c>
    </row>
  </sheetData>
  <mergeCells count="4">
    <mergeCell ref="A1:G1"/>
    <mergeCell ref="B57:C57"/>
    <mergeCell ref="B58:C58"/>
    <mergeCell ref="B59:C59"/>
  </mergeCells>
  <conditionalFormatting sqref="G3:G55 E57:F58">
    <cfRule type="cellIs" dxfId="2" priority="2" operator="equal">
      <formula>"A"</formula>
    </cfRule>
    <cfRule type="cellIs" dxfId="1" priority="3" operator="equal">
      <formula>"C"</formula>
    </cfRule>
    <cfRule type="cellIs" dxfId="0" priority="4" operator="equal">
      <formula>"p"</formula>
    </cfRule>
  </conditionalFormatting>
  <hyperlinks>
    <hyperlink ref="G4" r:id="rId1" xr:uid="{00000000-0004-0000-0200-000000000000}"/>
    <hyperlink ref="G5" r:id="rId2" xr:uid="{00000000-0004-0000-0200-000001000000}"/>
    <hyperlink ref="G6" r:id="rId3" xr:uid="{00000000-0004-0000-0200-000002000000}"/>
    <hyperlink ref="G7" r:id="rId4" xr:uid="{00000000-0004-0000-0200-000003000000}"/>
    <hyperlink ref="G8" r:id="rId5" xr:uid="{00000000-0004-0000-0200-000004000000}"/>
    <hyperlink ref="G9" r:id="rId6" xr:uid="{00000000-0004-0000-0200-000005000000}"/>
    <hyperlink ref="G11" r:id="rId7" xr:uid="{00000000-0004-0000-0200-000006000000}"/>
    <hyperlink ref="G14" r:id="rId8" xr:uid="{00000000-0004-0000-0200-000007000000}"/>
    <hyperlink ref="G15" r:id="rId9" xr:uid="{00000000-0004-0000-0200-000008000000}"/>
    <hyperlink ref="G16" r:id="rId10" xr:uid="{00000000-0004-0000-0200-000009000000}"/>
    <hyperlink ref="G18" r:id="rId11" location="nbb" xr:uid="{00000000-0004-0000-0200-00000A000000}"/>
    <hyperlink ref="G19" r:id="rId12" xr:uid="{00000000-0004-0000-0200-00000B000000}"/>
    <hyperlink ref="G20" r:id="rId13" xr:uid="{00000000-0004-0000-0200-00000C000000}"/>
    <hyperlink ref="G21" r:id="rId14" xr:uid="{00000000-0004-0000-0200-00000D000000}"/>
    <hyperlink ref="G22" r:id="rId15" xr:uid="{00000000-0004-0000-0200-00000E000000}"/>
    <hyperlink ref="G23" r:id="rId16" xr:uid="{00000000-0004-0000-0200-00000F000000}"/>
    <hyperlink ref="G24" r:id="rId17" xr:uid="{00000000-0004-0000-0200-000010000000}"/>
    <hyperlink ref="G25" r:id="rId18" xr:uid="{00000000-0004-0000-0200-000011000000}"/>
    <hyperlink ref="G27" r:id="rId19" xr:uid="{00000000-0004-0000-0200-000012000000}"/>
    <hyperlink ref="G29" r:id="rId20" xr:uid="{00000000-0004-0000-0200-000013000000}"/>
    <hyperlink ref="G30" r:id="rId21" xr:uid="{00000000-0004-0000-0200-000014000000}"/>
    <hyperlink ref="G32" r:id="rId22" xr:uid="{00000000-0004-0000-0200-000015000000}"/>
    <hyperlink ref="G34" r:id="rId23" xr:uid="{00000000-0004-0000-0200-000016000000}"/>
    <hyperlink ref="G36" r:id="rId24" xr:uid="{00000000-0004-0000-0200-000017000000}"/>
    <hyperlink ref="G37" r:id="rId25" xr:uid="{00000000-0004-0000-0200-000018000000}"/>
    <hyperlink ref="G39" r:id="rId26" xr:uid="{00000000-0004-0000-0200-000019000000}"/>
    <hyperlink ref="G43" r:id="rId27" xr:uid="{00000000-0004-0000-0200-00001A000000}"/>
    <hyperlink ref="G44" r:id="rId28" xr:uid="{00000000-0004-0000-0200-00001B000000}"/>
    <hyperlink ref="G46" r:id="rId29" xr:uid="{00000000-0004-0000-0200-00001C000000}"/>
    <hyperlink ref="G48" r:id="rId30" xr:uid="{00000000-0004-0000-0200-00001D000000}"/>
    <hyperlink ref="G50" r:id="rId31" xr:uid="{00000000-0004-0000-0200-00001E000000}"/>
    <hyperlink ref="G51" r:id="rId32" xr:uid="{00000000-0004-0000-0200-00001F000000}"/>
    <hyperlink ref="G55" r:id="rId33" xr:uid="{00000000-0004-0000-0200-000020000000}"/>
    <hyperlink ref="B57" r:id="rId34" xr:uid="{00000000-0004-0000-0200-000021000000}"/>
    <hyperlink ref="B58" r:id="rId35" xr:uid="{00000000-0004-0000-0200-000022000000}"/>
    <hyperlink ref="B59" r:id="rId36" xr:uid="{00000000-0004-0000-0200-000023000000}"/>
  </hyperlinks>
  <printOptions horizontalCentered="1"/>
  <pageMargins left="0.31527777777777799" right="0.35416666666666702" top="0.51180555555555596" bottom="0.31527777777777799" header="0.23611111111111099" footer="0.51180555555555496"/>
  <pageSetup paperSize="9" scale="55" fitToHeight="7" pageOrder="overThenDown" orientation="landscape" useFirstPageNumber="1" horizontalDpi="300" verticalDpi="300" r:id="rId37"/>
  <headerFooter>
    <oddHeader>&amp;C&amp;"Arial,Normal"&amp;10 &amp;D &amp;A</oddHeader>
  </headerFooter>
  <rowBreaks count="1" manualBreakCount="1">
    <brk id="29" max="16383" man="1"/>
  </rowBreaks>
  <drawing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29cfda6-8a1d-42e3-8e1d-065441f3d7b9">FAHV5MWFUTA2-1591596185-448111</_dlc_DocId>
    <lcf76f155ced4ddcb4097134ff3c332f xmlns="15503faf-92c4-4e0f-9428-cc52c10d7edf">
      <Terms xmlns="http://schemas.microsoft.com/office/infopath/2007/PartnerControls"/>
    </lcf76f155ced4ddcb4097134ff3c332f>
    <TaxCatchAll xmlns="629cfda6-8a1d-42e3-8e1d-065441f3d7b9" xsi:nil="true"/>
    <_dlc_DocIdUrl xmlns="629cfda6-8a1d-42e3-8e1d-065441f3d7b9">
      <Url>https://caib.sharepoint.com/sites/ARXIUS-DGMAD/_layouts/15/DocIdRedir.aspx?ID=FAHV5MWFUTA2-1591596185-448111</Url>
      <Description>FAHV5MWFUTA2-1591596185-448111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1569AF29C2543820058E54D2CCEEB" ma:contentTypeVersion="15" ma:contentTypeDescription="Crea un document nou" ma:contentTypeScope="" ma:versionID="8c19859c518466af42a4917c1f22e458">
  <xsd:schema xmlns:xsd="http://www.w3.org/2001/XMLSchema" xmlns:xs="http://www.w3.org/2001/XMLSchema" xmlns:p="http://schemas.microsoft.com/office/2006/metadata/properties" xmlns:ns2="629cfda6-8a1d-42e3-8e1d-065441f3d7b9" xmlns:ns3="15503faf-92c4-4e0f-9428-cc52c10d7edf" targetNamespace="http://schemas.microsoft.com/office/2006/metadata/properties" ma:root="true" ma:fieldsID="2531abdf675e68cf678c9a9ccceefa2d" ns2:_="" ns3:_="">
    <xsd:import namespace="629cfda6-8a1d-42e3-8e1d-065441f3d7b9"/>
    <xsd:import namespace="15503faf-92c4-4e0f-9428-cc52c10d7e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cfda6-8a1d-42e3-8e1d-065441f3d7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56266e4-c819-4c16-b273-0e7a0399b759}" ma:internalName="TaxCatchAll" ma:readOnly="false" ma:showField="CatchAllData" ma:web="629cfda6-8a1d-42e3-8e1d-065441f3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03faf-92c4-4e0f-9428-cc52c10d7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7DF237-23E8-400B-A36E-1FFEA28A1A3B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15503faf-92c4-4e0f-9428-cc52c10d7edf"/>
    <ds:schemaRef ds:uri="629cfda6-8a1d-42e3-8e1d-065441f3d7b9"/>
  </ds:schemaRefs>
</ds:datastoreItem>
</file>

<file path=customXml/itemProps2.xml><?xml version="1.0" encoding="utf-8"?>
<ds:datastoreItem xmlns:ds="http://schemas.openxmlformats.org/officeDocument/2006/customXml" ds:itemID="{EB1F55F8-99B3-4570-AE96-D9BC30B521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423544-35EF-4523-92A3-665DC6E9108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9865EC5-9A44-4060-B510-3BF1185AB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9cfda6-8a1d-42e3-8e1d-065441f3d7b9"/>
    <ds:schemaRef ds:uri="15503faf-92c4-4e0f-9428-cc52c10d7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segona_columna</vt:lpstr>
      <vt:lpstr>AMAGAR_FULL_X_imprimir</vt:lpstr>
      <vt:lpstr>OAMR-CAT</vt:lpstr>
      <vt:lpstr>'OAMR-CAT'!Área_de_impresión</vt:lpstr>
      <vt:lpstr>'OAMR-CAT'!Print_Titles_0</vt:lpstr>
      <vt:lpstr>'OAMR-CAT'!Títulos_a_imprimir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María Dolores Santaella Esparrell</cp:lastModifiedBy>
  <cp:revision>1</cp:revision>
  <cp:lastPrinted>2026-07-23T07:54:35Z</cp:lastPrinted>
  <dcterms:created xsi:type="dcterms:W3CDTF">2026-05-11T12:45:54Z</dcterms:created>
  <dcterms:modified xsi:type="dcterms:W3CDTF">2026-08-10T12:19:40Z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0x01010035C1569AF29C2543820058E54D2CCEEB</vt:lpwstr>
  </property>
  <property fmtid="{D5CDD505-2E9C-101B-9397-08002B2CF9AE}" pid="3" name="MediaServiceImageTags">
    <vt:lpwstr/>
  </property>
  <property fmtid="{D5CDD505-2E9C-101B-9397-08002B2CF9AE}" pid="4" name="_dlc_DocIdItemGuid">
    <vt:lpwstr>aa6f36ab-e3ee-4629-948f-ab607b5cc512</vt:lpwstr>
  </property>
</Properties>
</file>