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3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customXml/item4.xml" ContentType="application/xml"/>
  <Override PartName="/customXml/itemProps4.xml" ContentType="application/vnd.openxmlformats-officedocument.customXmlProperties+xml"/>
  <Override PartName="/customXml/item5.xml" ContentType="application/xml"/>
  <Override PartName="/customXml/itemProps5.xml" ContentType="application/vnd.openxmlformats-officedocument.customXmlProperties+xml"/>
  <Override PartName="/customXml/item6.xml" ContentType="application/xml"/>
  <Override PartName="/customXml/itemProps6.xml" ContentType="application/vnd.openxmlformats-officedocument.customXmlProperties+xml"/>
  <Override PartName="/customXml/item7.xml" ContentType="application/xml"/>
  <Override PartName="/customXml/itemProps7.xml" ContentType="application/vnd.openxmlformats-officedocument.customXmlProperties+xml"/>
  <Override PartName="/customXml/item8.xml" ContentType="application/xml"/>
  <Override PartName="/customXml/itemProps8.xml" ContentType="application/vnd.openxmlformats-officedocument.customXmlProperties+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_rels/item4.xml.rels" ContentType="application/vnd.openxmlformats-package.relationships+xml"/>
  <Override PartName="/customXml/_rels/item5.xml.rels" ContentType="application/vnd.openxmlformats-package.relationships+xml"/>
  <Override PartName="/customXml/_rels/item6.xml.rels" ContentType="application/vnd.openxmlformats-package.relationships+xml"/>
  <Override PartName="/customXml/_rels/item7.xml.rels" ContentType="application/vnd.openxmlformats-package.relationships+xml"/>
  <Override PartName="/customXml/_rels/item8.xml.rels" ContentType="application/vnd.openxmlformats-package.relationship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xl/_rels/workbook.xml.rels" ContentType="application/vnd.openxmlformats-package.relationships+xml"/>
  <Override PartName="/customXml/itemProps12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<Relationship Id="rId9" Type="http://schemas.openxmlformats.org/officeDocument/2006/relationships/customXml" Target="../customXml/item5.xml"/><Relationship Id="rId10" Type="http://schemas.openxmlformats.org/officeDocument/2006/relationships/customXml" Target="../customXml/item6.xml"/><Relationship Id="rId11" Type="http://schemas.openxmlformats.org/officeDocument/2006/relationships/customXml" Target="../customXml/item7.xml"/><Relationship Id="rId12" Type="http://schemas.openxmlformats.org/officeDocument/2006/relationships/customXml" Target="../customXml/item8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segona_columna" sheetId="1" state="hidden" r:id="rId2"/>
    <sheet name="AMAGAR_FULL_X_imprimir" sheetId="2" state="hidden" r:id="rId3"/>
    <sheet name="OAMR-CAT" sheetId="3" state="visible" r:id="rId4"/>
  </sheets>
  <definedNames>
    <definedName function="false" hidden="false" localSheetId="2" name="_xlnm.Print_Area" vbProcedure="false">'OAMR-CAT'!$A$1:$I$58</definedName>
    <definedName function="false" hidden="false" localSheetId="2" name="_xlnm.Print_Titles" vbProcedure="false">'OAMR-CAT'!$1:$1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<sst xmlns="http://schemas.openxmlformats.org/spreadsheetml/2006/main" count="1122" uniqueCount="404">
  <si>
    <t xml:space="preserve">Conselleria</t>
  </si>
  <si>
    <t xml:space="preserve">Administracions Públiques</t>
  </si>
  <si>
    <t xml:space="preserve">Afers Socials i Esports</t>
  </si>
  <si>
    <t xml:space="preserve">Agricultura, Pesca i Alimentació</t>
  </si>
  <si>
    <t xml:space="preserve">Educació, Universitat i Recerca</t>
  </si>
  <si>
    <t xml:space="preserve">Hisenda i Relacions Exteriors</t>
  </si>
  <si>
    <t xml:space="preserve">Medi Ambient i Territori</t>
  </si>
  <si>
    <t xml:space="preserve">Mobilitat i Habitatge</t>
  </si>
  <si>
    <t xml:space="preserve">Model Econòmic, Turisme i Treball</t>
  </si>
  <si>
    <t xml:space="preserve">Presidència, Cultura i Igualtat</t>
  </si>
  <si>
    <t xml:space="preserve">Salut i Consum</t>
  </si>
  <si>
    <t xml:space="preserve">Transició Energètica i Sectors Productius</t>
  </si>
  <si>
    <t xml:space="preserve">TOTALS</t>
  </si>
  <si>
    <t xml:space="preserve">Nº oficinas por consejería</t>
  </si>
  <si>
    <t xml:space="preserve">Consejería</t>
  </si>
  <si>
    <t xml:space="preserve">Unidad</t>
  </si>
  <si>
    <t xml:space="preserve">Dirección</t>
  </si>
  <si>
    <t xml:space="preserve">C.P.</t>
  </si>
  <si>
    <t xml:space="preserve">Teléfono</t>
  </si>
  <si>
    <t xml:space="preserve">Fax</t>
  </si>
  <si>
    <t xml:space="preserve">Horario de atención</t>
  </si>
  <si>
    <t xml:space="preserve">SIR</t>
  </si>
  <si>
    <t xml:space="preserve">CLAVE</t>
  </si>
  <si>
    <t xml:space="preserve">A/P/C</t>
  </si>
  <si>
    <t xml:space="preserve">Administraciones Públicas</t>
  </si>
  <si>
    <t xml:space="preserve">EBAP Menorca
</t>
  </si>
  <si>
    <t xml:space="preserve">C/ Bisbe Gonyalons, 20</t>
  </si>
  <si>
    <t xml:space="preserve">07703 Maó</t>
  </si>
  <si>
    <r>
      <rPr>
        <sz val="10"/>
        <color rgb="FF000000"/>
        <rFont val="Liberation Sans1"/>
        <family val="0"/>
        <charset val="1"/>
      </rPr>
      <t xml:space="preserve">De lunes a viernes: 09.00 h - 14.00 h </t>
    </r>
    <r>
      <rPr>
        <b val="true"/>
        <sz val="10"/>
        <color rgb="FF000000"/>
        <rFont val="Liberation Sans1"/>
        <family val="0"/>
        <charset val="1"/>
      </rPr>
      <t xml:space="preserve">SOLO ABRIRÁ </t>
    </r>
    <r>
      <rPr>
        <b val="true"/>
        <sz val="8"/>
        <color rgb="FF000000"/>
        <rFont val="Liberation Sans1"/>
        <family val="0"/>
        <charset val="1"/>
      </rPr>
      <t xml:space="preserve">del 4 al 22 de mayo</t>
    </r>
  </si>
  <si>
    <t xml:space="preserve">-</t>
  </si>
  <si>
    <t xml:space="preserve">A</t>
  </si>
  <si>
    <t xml:space="preserve">D.G. d'Emergencias e Interior</t>
  </si>
  <si>
    <t xml:space="preserve">C/ de Francesc Salvà i Pizà, s/n</t>
  </si>
  <si>
    <t xml:space="preserve">07141 Es Pont d'Inca (Marratxí)</t>
  </si>
  <si>
    <r>
      <rPr>
        <sz val="10"/>
        <color rgb="FF000000"/>
        <rFont val="Liberation Sans1"/>
        <family val="0"/>
        <charset val="1"/>
      </rPr>
      <t xml:space="preserve">De lunes a viernes: 09.00 h - 14.00 h </t>
    </r>
    <r>
      <rPr>
        <b val="true"/>
        <sz val="10"/>
        <color rgb="FF000000"/>
        <rFont val="Liberation Sans1"/>
        <family val="0"/>
        <charset val="1"/>
      </rPr>
      <t xml:space="preserve">CERRADA</t>
    </r>
  </si>
  <si>
    <t xml:space="preserve">C</t>
  </si>
  <si>
    <t xml:space="preserve">EBAP
</t>
  </si>
  <si>
    <t xml:space="preserve">C/ Gremi Corredors, 10 3º Pol. Son Rossinyol
</t>
  </si>
  <si>
    <t xml:space="preserve">07009 Palma</t>
  </si>
  <si>
    <t xml:space="preserve">Consejería
</t>
  </si>
  <si>
    <t xml:space="preserve">C/ Uruguai s/n Edif. Velòdrom Illes Balears
</t>
  </si>
  <si>
    <t xml:space="preserve">07010  Palma</t>
  </si>
  <si>
    <t xml:space="preserve">D.G. Función Pública y Adm. Públicas
</t>
  </si>
  <si>
    <t xml:space="preserve">Polígon Son Rossinyol, Gremi de Corredors, 10
</t>
  </si>
  <si>
    <t xml:space="preserve">EBAP Ibiza</t>
  </si>
  <si>
    <t xml:space="preserve">Sa Coma, ctra. de Sant Antoni, Km 2,300</t>
  </si>
  <si>
    <t xml:space="preserve">07819 Sant Antoni de Portmany</t>
  </si>
  <si>
    <t xml:space="preserve">Asuntos Sociales y Deportes</t>
  </si>
  <si>
    <t xml:space="preserve">D.G. de Atención a la Dependencia
</t>
  </si>
  <si>
    <t xml:space="preserve">Av. Gabriel Alomar i Villalonga, 33</t>
  </si>
  <si>
    <t xml:space="preserve">07003  Palma</t>
  </si>
  <si>
    <t xml:space="preserve">De lunes a viernes: 09.00 h - 14.00 h</t>
  </si>
  <si>
    <t xml:space="preserve">
Delegación de Menorca
</t>
  </si>
  <si>
    <t xml:space="preserve">Av. Vives Llull, 42</t>
  </si>
  <si>
    <t xml:space="preserve">
Delegación de Ibiza
</t>
  </si>
  <si>
    <t xml:space="preserve">C/ Abad y Lassierra, 47, bxs.</t>
  </si>
  <si>
    <t xml:space="preserve">07800 Eivissa</t>
  </si>
  <si>
    <t xml:space="preserve">D.G. Infancia, Joventud y Familias</t>
  </si>
  <si>
    <t xml:space="preserve">C/ de Sant Joan de la Salle, 4 b</t>
  </si>
  <si>
    <t xml:space="preserve">07003 Palma</t>
  </si>
  <si>
    <t xml:space="preserve">Centro Base Palma</t>
  </si>
  <si>
    <t xml:space="preserve">C/ Joan Crespí, 11</t>
  </si>
  <si>
    <t xml:space="preserve">07014 Palma</t>
  </si>
  <si>
    <t xml:space="preserve">Centro Base Palma II</t>
  </si>
  <si>
    <t xml:space="preserve">C/ Joan Maragall, 17A</t>
  </si>
  <si>
    <t xml:space="preserve">07006 Palma</t>
  </si>
  <si>
    <t xml:space="preserve">Oficina Manacor</t>
  </si>
  <si>
    <t xml:space="preserve">C/ Mossèn Andreu Pont, 4 Loc. 2</t>
  </si>
  <si>
    <t xml:space="preserve">Manacor</t>
  </si>
  <si>
    <t xml:space="preserve">Oficina Inca</t>
  </si>
  <si>
    <t xml:space="preserve">C/ Ramon Llull, 73</t>
  </si>
  <si>
    <t xml:space="preserve">Inca</t>
  </si>
  <si>
    <t xml:space="preserve">Polideportivo Príncipes de España</t>
  </si>
  <si>
    <t xml:space="preserve">Gremi de Foners, 4-Polígon Son Castelló</t>
  </si>
  <si>
    <t xml:space="preserve">
Conselleria
</t>
  </si>
  <si>
    <t xml:space="preserve">Plaça Drassana, núm. 4</t>
  </si>
  <si>
    <t xml:space="preserve">07012  Palma</t>
  </si>
  <si>
    <t xml:space="preserve">Agricultura, Pesca y Alimentación</t>
  </si>
  <si>
    <t xml:space="preserve">Fogaiba Ibiza</t>
  </si>
  <si>
    <t xml:space="preserve">Av. d'Espanya, 49</t>
  </si>
  <si>
    <t xml:space="preserve">971195900O</t>
  </si>
  <si>
    <t xml:space="preserve">Fogaiba Campos</t>
  </si>
  <si>
    <t xml:space="preserve">Av.Nicolau Oliver Fullana,30</t>
  </si>
  <si>
    <t xml:space="preserve">07630 Campos</t>
  </si>
  <si>
    <r>
      <rPr>
        <sz val="10"/>
        <color rgb="FF000000"/>
        <rFont val="Liberation Sans1"/>
        <family val="0"/>
        <charset val="1"/>
      </rPr>
      <t xml:space="preserve">De lunes a viernes: 09.00 h - 14.00 h</t>
    </r>
    <r>
      <rPr>
        <b val="true"/>
        <sz val="10"/>
        <color rgb="FF000000"/>
        <rFont val="Liberation Sans1"/>
        <family val="0"/>
        <charset val="1"/>
      </rPr>
      <t xml:space="preserve"> Solo cita previa</t>
    </r>
  </si>
  <si>
    <t xml:space="preserve">P</t>
  </si>
  <si>
    <t xml:space="preserve">Fogaiba Ciudadela</t>
  </si>
  <si>
    <t xml:space="preserve">C/ Bijuters, 36</t>
  </si>
  <si>
    <t xml:space="preserve">07760 Ciutadella</t>
  </si>
  <si>
    <t xml:space="preserve">C/ Eusebi Estada, 145</t>
  </si>
  <si>
    <t xml:space="preserve">De lunes a viernes 08.30 h – 13.30 h</t>
  </si>
  <si>
    <t xml:space="preserve">D.G. de Agricultura y Ganadería</t>
  </si>
  <si>
    <t xml:space="preserve">C/ Reina Constança, 4</t>
  </si>
  <si>
    <t xml:space="preserve">Servicios Centrales Fogaiba</t>
  </si>
  <si>
    <t xml:space="preserve">Fogaiba Inca</t>
  </si>
  <si>
    <t xml:space="preserve">C/ Selleters, 25 (CentreBit)</t>
  </si>
  <si>
    <t xml:space="preserve">07300 Inca</t>
  </si>
  <si>
    <t xml:space="preserve">Fogaiba Mahón</t>
  </si>
  <si>
    <t xml:space="preserve">Carret. Maó-Es Grau km. 0,5</t>
  </si>
  <si>
    <t xml:space="preserve">07700 Maó</t>
  </si>
  <si>
    <t xml:space="preserve">Fogaiba Sa Pobla</t>
  </si>
  <si>
    <t xml:space="preserve">Ctra. Sa Pobla Muro, Km.1,5 (Pol. De Sa Vileta)</t>
  </si>
  <si>
    <t xml:space="preserve">07420  Sa Pobla</t>
  </si>
  <si>
    <t xml:space="preserve">Fogaiba Palma</t>
  </si>
  <si>
    <t xml:space="preserve">Eusebi Estada, 145 baixos porta dreta</t>
  </si>
  <si>
    <t xml:space="preserve">Fogaiba Felanitx</t>
  </si>
  <si>
    <t xml:space="preserve">Passeig Ramón Llull 17, baixos</t>
  </si>
  <si>
    <t xml:space="preserve">07200 Felanitx</t>
  </si>
  <si>
    <t xml:space="preserve">Fogaiba Manacor</t>
  </si>
  <si>
    <t xml:space="preserve">Via Portugal, 41 bxs.</t>
  </si>
  <si>
    <t xml:space="preserve">07500 Manacor</t>
  </si>
  <si>
    <t xml:space="preserve">Educación, Universidad y Investigación</t>
  </si>
  <si>
    <t xml:space="preserve">Delegación Territorial de Formentera
</t>
  </si>
  <si>
    <t xml:space="preserve">Avda. Porto-Salé, 87</t>
  </si>
  <si>
    <t xml:space="preserve">07860 Formentera</t>
  </si>
  <si>
    <t xml:space="preserve">Dirección General de Política Lingüística</t>
  </si>
  <si>
    <t xml:space="preserve">C/ d’Alfons el Magnànim, 29</t>
  </si>
  <si>
    <t xml:space="preserve">07004 Palma</t>
  </si>
  <si>
    <t xml:space="preserve">Dirección General de Política Universitaria y Investigación
</t>
  </si>
  <si>
    <t xml:space="preserve">Ctra. de Valldemossa Km. 7,4 Parc Bit. Edif. Naorte Bloc A 3ªplanta</t>
  </si>
  <si>
    <t xml:space="preserve">07121 Palma</t>
  </si>
  <si>
    <t xml:space="preserve">Delegación Territorial de Educación en Menorca
</t>
  </si>
  <si>
    <t xml:space="preserve">Josep M. Quadrado, 33 Maó</t>
  </si>
  <si>
    <t xml:space="preserve">Ter, 16. Polígon Son Fuster</t>
  </si>
  <si>
    <t xml:space="preserve">Delegación Territorial de Educación en Ibiza</t>
  </si>
  <si>
    <t xml:space="preserve">Via Púnica, 23, bxs.</t>
  </si>
  <si>
    <t xml:space="preserve">Hacienda y Relaciones Exteriores</t>
  </si>
  <si>
    <t xml:space="preserve">Delegación ATIB de Ibiza</t>
  </si>
  <si>
    <t xml:space="preserve">C/ Antoni Jaume, 8</t>
  </si>
  <si>
    <t xml:space="preserve">Delegación ATIB de Menorca</t>
  </si>
  <si>
    <r>
      <rPr>
        <sz val="10"/>
        <color rgb="FF000000"/>
        <rFont val="Liberation Sans1"/>
        <family val="0"/>
        <charset val="1"/>
      </rPr>
      <t xml:space="preserve">De lunes a viernes: 09.00 h - 14.00 h (los jueves: Passeig del Born, 15 Ciudadela)</t>
    </r>
    <r>
      <rPr>
        <b val="true"/>
        <sz val="8"/>
        <color rgb="FF000000"/>
        <rFont val="Liberation Sans1"/>
        <family val="0"/>
        <charset val="1"/>
      </rPr>
      <t xml:space="preserve"> </t>
    </r>
    <r>
      <rPr>
        <b val="true"/>
        <sz val="10"/>
        <color rgb="FF000000"/>
        <rFont val="Liberation Sans1"/>
        <family val="0"/>
        <charset val="1"/>
      </rPr>
      <t xml:space="preserve">CERRADA</t>
    </r>
  </si>
  <si>
    <t xml:space="preserve">C/ Palau Reial, 17</t>
  </si>
  <si>
    <t xml:space="preserve">07001 Palma</t>
  </si>
  <si>
    <t xml:space="preserve">Servicios Centrales ATIB
</t>
  </si>
  <si>
    <t xml:space="preserve">C/ Troncoso, 1</t>
  </si>
  <si>
    <t xml:space="preserve">07002 Palma</t>
  </si>
  <si>
    <t xml:space="preserve">902201530  971177010</t>
  </si>
  <si>
    <t xml:space="preserve">Medio Ambiente y Territorio</t>
  </si>
  <si>
    <t xml:space="preserve">Delegación Ibiza</t>
  </si>
  <si>
    <t xml:space="preserve">C/ Murcia, 6</t>
  </si>
  <si>
    <t xml:space="preserve">Eivissa</t>
  </si>
  <si>
    <t xml:space="preserve">Delegación Menorca</t>
  </si>
  <si>
    <t xml:space="preserve">C/ Ses quatre boques, 11 POIMA</t>
  </si>
  <si>
    <t xml:space="preserve">Maó</t>
  </si>
  <si>
    <t xml:space="preserve">Polígon Son Rossinyol, Gremi de Corredors, 10</t>
  </si>
  <si>
    <t xml:space="preserve">IBANAT</t>
  </si>
  <si>
    <t xml:space="preserve">Mobilidad y Vivienda</t>
  </si>
  <si>
    <t xml:space="preserve">IBAVI Inca</t>
  </si>
  <si>
    <t xml:space="preserve">Ajuntament d'Inca Plaça d'Espanya 1</t>
  </si>
  <si>
    <r>
      <rPr>
        <b val="true"/>
        <sz val="11"/>
        <color rgb="FF000000"/>
        <rFont val="Liberation Sans1"/>
        <family val="0"/>
        <charset val="1"/>
      </rPr>
      <t xml:space="preserve">1</t>
    </r>
    <r>
      <rPr>
        <b val="true"/>
        <vertAlign val="superscript"/>
        <sz val="11"/>
        <color rgb="FF000000"/>
        <rFont val="Liberation Sans1"/>
        <family val="0"/>
        <charset val="1"/>
      </rPr>
      <t xml:space="preserve">r</t>
    </r>
    <r>
      <rPr>
        <b val="true"/>
        <sz val="11"/>
        <color rgb="FF000000"/>
        <rFont val="Liberation Sans1"/>
        <family val="0"/>
        <charset val="1"/>
      </rPr>
      <t xml:space="preserve"> y 3</t>
    </r>
    <r>
      <rPr>
        <b val="true"/>
        <vertAlign val="superscript"/>
        <sz val="11"/>
        <color rgb="FF000000"/>
        <rFont val="Liberation Sans1"/>
        <family val="0"/>
        <charset val="1"/>
      </rPr>
      <t xml:space="preserve">r</t>
    </r>
    <r>
      <rPr>
        <b val="true"/>
        <sz val="11"/>
        <color rgb="FF000000"/>
        <rFont val="Liberation Sans1"/>
        <family val="0"/>
        <charset val="1"/>
      </rPr>
      <t xml:space="preserve"> jueves de cada mes</t>
    </r>
    <r>
      <rPr>
        <sz val="10"/>
        <color rgb="FF000000"/>
        <rFont val="Noto Sans1"/>
        <family val="0"/>
        <charset val="1"/>
      </rPr>
      <t xml:space="preserve"> 09.00 h – 14.00 h</t>
    </r>
  </si>
  <si>
    <t xml:space="preserve">IBAVI Mahón</t>
  </si>
  <si>
    <t xml:space="preserve">C/ del Carme, 1 baixos</t>
  </si>
  <si>
    <t xml:space="preserve">07714 Maó</t>
  </si>
  <si>
    <t xml:space="preserve">D.G. Transportes
</t>
  </si>
  <si>
    <t xml:space="preserve">C/ Eusebi Estada, 28</t>
  </si>
  <si>
    <r>
      <rPr>
        <b val="true"/>
        <sz val="11"/>
        <color rgb="FF000000"/>
        <rFont val="Liberation Sans1"/>
        <family val="0"/>
        <charset val="1"/>
      </rPr>
      <t xml:space="preserve">JUEVES SOLO para CHÓFERS (</t>
    </r>
    <r>
      <rPr>
        <sz val="10"/>
        <color rgb="FF000000"/>
        <rFont val="Default Sans Serif"/>
        <family val="0"/>
        <charset val="1"/>
      </rPr>
      <t xml:space="preserve">TARGETA DE TACÓGRAFO DIGITAL) 9.00 h- 14.00 h</t>
    </r>
  </si>
  <si>
    <t xml:space="preserve">C/ La Palma, 4</t>
  </si>
  <si>
    <t xml:space="preserve">IBAVI Formentera</t>
  </si>
  <si>
    <t xml:space="preserve">C/ Pla del Rei, 120</t>
  </si>
  <si>
    <t xml:space="preserve">07860 Sant Francesc Xavier</t>
  </si>
  <si>
    <t xml:space="preserve">IBAVI</t>
  </si>
  <si>
    <t xml:space="preserve">C/Manuel Azaña, 9</t>
  </si>
  <si>
    <t xml:space="preserve">IBAVI Ibiza</t>
  </si>
  <si>
    <t xml:space="preserve">Consell d'Eivissa. Avinguda d'Espanya, 49, quarta planta</t>
  </si>
  <si>
    <t xml:space="preserve">Dirección General de Puertos y Aeropuertos</t>
  </si>
  <si>
    <t xml:space="preserve">971784800 (ext. 67425)</t>
  </si>
  <si>
    <t xml:space="preserve">Modelo Económico, Turismo y Trabajo</t>
  </si>
  <si>
    <t xml:space="preserve">SOIB Inca</t>
  </si>
  <si>
    <t xml:space="preserve">Av. des Raiguer, 99</t>
  </si>
  <si>
    <t xml:space="preserve">SOIB Ibiza</t>
  </si>
  <si>
    <t xml:space="preserve">Av. Isidoro Macavich, 57</t>
  </si>
  <si>
    <t xml:space="preserve">SOIB Palma</t>
  </si>
  <si>
    <t xml:space="preserve">C/ Jordi Villalonga i Velasco, 2</t>
  </si>
  <si>
    <t xml:space="preserve">07010 Palma</t>
  </si>
  <si>
    <t xml:space="preserve">971469151 971464200</t>
  </si>
  <si>
    <t xml:space="preserve">SOIB Manacor</t>
  </si>
  <si>
    <t xml:space="preserve">C/ Menéndez Pelayo, 44</t>
  </si>
  <si>
    <t xml:space="preserve">971554901 971553397</t>
  </si>
  <si>
    <t xml:space="preserve">C/ Miquel Marqués, 13</t>
  </si>
  <si>
    <t xml:space="preserve">07005 Palma</t>
  </si>
  <si>
    <t xml:space="preserve">971770975 971465863</t>
  </si>
  <si>
    <t xml:space="preserve">C/ Montenegro, 5</t>
  </si>
  <si>
    <t xml:space="preserve">07012 Palma</t>
  </si>
  <si>
    <t xml:space="preserve">SOIB Formentera</t>
  </si>
  <si>
    <t xml:space="preserve">C/ Pla del Rei, 120-121</t>
  </si>
  <si>
    <t xml:space="preserve">SOIB Felanitx</t>
  </si>
  <si>
    <t xml:space="preserve">C/ Sant Agustí, 13</t>
  </si>
  <si>
    <t xml:space="preserve">SOIB Ciudadela</t>
  </si>
  <si>
    <t xml:space="preserve">C/ Sant Antoni Maria Claret, 70</t>
  </si>
  <si>
    <t xml:space="preserve">SOIB Sant Antoni de Portmany</t>
  </si>
  <si>
    <t xml:space="preserve">C/ Soledat, 54</t>
  </si>
  <si>
    <t xml:space="preserve">07820  Sant Antoni de Portmany</t>
  </si>
  <si>
    <t xml:space="preserve">SOIB Puerto de Alcudia</t>
  </si>
  <si>
    <t xml:space="preserve">C/ Teodoro Canet, 31 bxs.</t>
  </si>
  <si>
    <t xml:space="preserve">07410 Port d'Alcudia</t>
  </si>
  <si>
    <t xml:space="preserve">971549398 971549379</t>
  </si>
  <si>
    <t xml:space="preserve">SOIB Magaluf</t>
  </si>
  <si>
    <t xml:space="preserve">Camí de la Porrassa, 6</t>
  </si>
  <si>
    <t xml:space="preserve">07181 Magaluf</t>
  </si>
  <si>
    <t xml:space="preserve">971132182 971132168</t>
  </si>
  <si>
    <t xml:space="preserve">
SOIB (Oficina Principal)
</t>
  </si>
  <si>
    <t xml:space="preserve">Camí vell de Bunyola, 43 1ª Planta</t>
  </si>
  <si>
    <t xml:space="preserve">SOIB Ibiza Centro Blancadona</t>
  </si>
  <si>
    <t xml:space="preserve">Carret. D'Eivissa a Sant Antoni, Km. 1,2</t>
  </si>
  <si>
    <t xml:space="preserve">Dirección General de Turismo. Departamento de Ordenación y Planificación Turística
</t>
  </si>
  <si>
    <t xml:space="preserve">Ctra. de Valldemossa Km. 7,4 Parc Bit. C/ Blaise Pascal s/n Edif. Adduno</t>
  </si>
  <si>
    <t xml:space="preserve">IBASSAL</t>
  </si>
  <si>
    <t xml:space="preserve">Plaça de Son Castelló, 1 (Polígon Son Castelló)</t>
  </si>
  <si>
    <t xml:space="preserve">971176319   971784162</t>
  </si>
  <si>
    <t xml:space="preserve">SOIB Mahón</t>
  </si>
  <si>
    <t xml:space="preserve">Plaça Miranda, s/n</t>
  </si>
  <si>
    <t xml:space="preserve">07701 Maó</t>
  </si>
  <si>
    <t xml:space="preserve"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</si>
  <si>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</si>
  <si>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</si>
  <si>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</si>
  <si>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</si>
  <si>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</si>
  <si>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 xml:space="preserve">Instituto Balear de la Mujer</t>
  </si>
  <si>
    <t xml:space="preserve">C/ Aragó, 26, 1ª E</t>
  </si>
  <si>
    <t xml:space="preserve">Passeig Sagrera, 2</t>
  </si>
  <si>
    <t xml:space="preserve">971176473  971176565</t>
  </si>
  <si>
    <t xml:space="preserve">Salud y Consumo</t>
  </si>
  <si>
    <t xml:space="preserve">Centro Insular de Salud y Consumo de Menorca
</t>
  </si>
  <si>
    <t xml:space="preserve">Av. José Maria Quadrado, 17</t>
  </si>
  <si>
    <t xml:space="preserve">D.G. de Consumo; D.G. de Salud Pública y Participación
</t>
  </si>
  <si>
    <t xml:space="preserve">C/ de Jesús, 38</t>
  </si>
  <si>
    <t xml:space="preserve">971177383   900166000   971784996</t>
  </si>
  <si>
    <t xml:space="preserve">Servicio de Salud de las Illes Balears
(ib-salut)
</t>
  </si>
  <si>
    <t xml:space="preserve">C/ de la Reina Esclaramunda, 9</t>
  </si>
  <si>
    <t xml:space="preserve">7004 Palma</t>
  </si>
  <si>
    <t xml:space="preserve">Delegación Comarcal de Inca
</t>
  </si>
  <si>
    <t xml:space="preserve">C/ Ramón des Brull, 73</t>
  </si>
  <si>
    <t xml:space="preserve">Delegación Comarcal de Manacor
</t>
  </si>
  <si>
    <t xml:space="preserve">Camí de Bandrís, s/n</t>
  </si>
  <si>
    <t xml:space="preserve">Plaça d'Espanya, 9</t>
  </si>
  <si>
    <t xml:space="preserve">Centro Insular de Salud yi Consumo de Ibiza y Formentera
</t>
  </si>
  <si>
    <t xml:space="preserve">Via Romana, 81</t>
  </si>
  <si>
    <t xml:space="preserve">971306700 971306764</t>
  </si>
  <si>
    <t xml:space="preserve">UDIT. D.G. Política Industrial. Delegación Ibiza</t>
  </si>
  <si>
    <t xml:space="preserve">Av. Espanya, 49, 2ª</t>
  </si>
  <si>
    <t xml:space="preserve">UDIT. D.G. Política Industrial. Delegación Mahón
</t>
  </si>
  <si>
    <t xml:space="preserve">C/ Bajolí, 40 (dins recinte ITV)</t>
  </si>
  <si>
    <r>
      <rPr>
        <sz val="10"/>
        <color rgb="FF000000"/>
        <rFont val="Liberation Sans1"/>
        <family val="0"/>
        <charset val="1"/>
      </rPr>
      <t xml:space="preserve">De lunes a viernes: 08.30 h - 13.30 h </t>
    </r>
    <r>
      <rPr>
        <b val="true"/>
        <sz val="12"/>
        <color rgb="FF000000"/>
        <rFont val="Liberation Sans1"/>
        <family val="0"/>
        <charset val="1"/>
      </rPr>
      <t xml:space="preserve">CERRADA</t>
    </r>
  </si>
  <si>
    <t xml:space="preserve">UDIT Centro - D.G. Política Industrial
</t>
  </si>
  <si>
    <t xml:space="preserve">C/ Bastió de Sanoguera, 2</t>
  </si>
  <si>
    <t xml:space="preserve">971784995 971784556</t>
  </si>
  <si>
    <t xml:space="preserve">UDIT. D.G. Política Industrial. Delegación Ciudadela
</t>
  </si>
  <si>
    <t xml:space="preserve">UDIT - D.G. Política Industrial. Delegación Inca
</t>
  </si>
  <si>
    <t xml:space="preserve">C/ Selleters, 25 (Pol. Can Matgarí)</t>
  </si>
  <si>
    <t xml:space="preserve">971887000 971887010</t>
  </si>
  <si>
    <t xml:space="preserve">UDIT - D.G. Política Industrial. Delegación Manacor
</t>
  </si>
  <si>
    <t xml:space="preserve"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</si>
  <si>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</si>
  <si>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</si>
  <si>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family val="0"/>
        <charset val="1"/>
      </rPr>
      <t xml:space="preserve">De lunes a viernes: 09.00 h - 13.00 h </t>
    </r>
    <r>
      <rPr>
        <b val="true"/>
        <sz val="12"/>
        <color rgb="FF000000"/>
        <rFont val="Liberation Sans1"/>
        <family val="0"/>
        <charset val="1"/>
      </rPr>
      <t xml:space="preserve">CERRADA</t>
    </r>
  </si>
  <si>
    <t xml:space="preserve">TOTALES</t>
  </si>
  <si>
    <t xml:space="preserve">OF. ABIERTAS</t>
  </si>
  <si>
    <t xml:space="preserve">OF. PARCIALMENTE ABIERTAS</t>
  </si>
  <si>
    <t xml:space="preserve">OF. CERRADAS</t>
  </si>
  <si>
    <t xml:space="preserve">TOTAL OFICINAS</t>
  </si>
  <si>
    <t xml:space="preserve">Unitat</t>
  </si>
  <si>
    <t xml:space="preserve">Direcció</t>
  </si>
  <si>
    <t xml:space="preserve">CP</t>
  </si>
  <si>
    <t xml:space="preserve">Telèfon</t>
  </si>
  <si>
    <t xml:space="preserve">Horari d’atenció</t>
  </si>
  <si>
    <t xml:space="preserve">URL de cita prèvia</t>
  </si>
  <si>
    <t xml:space="preserve">Agricultura, Pesca i Medi Natural</t>
  </si>
  <si>
    <t xml:space="preserve">C. d’Eusebi Estada, 145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</si>
  <si>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 val="true"/>
        <sz val="10"/>
        <color rgb="FF000000"/>
        <rFont val="Noto Sans"/>
        <family val="2"/>
        <charset val="1"/>
      </rPr>
      <t xml:space="preserve">Cita prèvia TELEFÒNICA</t>
    </r>
  </si>
  <si>
    <t xml:space="preserve">DG. d’Agricultura, Ramaderia i Desenvolupament Rural</t>
  </si>
  <si>
    <t xml:space="preserve">C. de la Reina Constança, 4</t>
  </si>
  <si>
    <t xml:space="preserve">De dilluns a divendres: 09.00 h - 14.00 h</t>
  </si>
  <si>
    <t xml:space="preserve">Delegació Eivissa</t>
  </si>
  <si>
    <t xml:space="preserve"> Ctra. d'Eivissa a Sant Antoni de Portmany (Parc Insular de sa Coma), Pavelló 201 d'IBANAT</t>
  </si>
  <si>
    <t xml:space="preserve">             De dilluns a divendres: 09.00 h - 14.00 h -</t>
  </si>
  <si>
    <t xml:space="preserve">Delegació Menorca</t>
  </si>
  <si>
    <t xml:space="preserve">C. de Ses quatre boques, 11 (POIMA)</t>
  </si>
  <si>
    <t xml:space="preserve">FOGAIBA Felanitx</t>
  </si>
  <si>
    <t xml:space="preserve">Passeig de Ramón Llull, 9</t>
  </si>
  <si>
    <t xml:space="preserve">FOGAIBA Inca</t>
  </si>
  <si>
    <t xml:space="preserve">C. dels Selleters, 25 (Polígon de Can Matzarí)</t>
  </si>
  <si>
    <t xml:space="preserve">971 177880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</si>
  <si>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 val="true"/>
        <sz val="10"/>
        <color rgb="FFFF0000"/>
        <rFont val="Noto Sans"/>
        <family val="2"/>
        <charset val="1"/>
      </rPr>
      <t xml:space="preserve">Oficina tancada temporalment</t>
    </r>
  </si>
  <si>
    <t xml:space="preserve">FOGAIBA Sa Pobla</t>
  </si>
  <si>
    <t xml:space="preserve">Ctra. de Sa Pobla-Muro, Km 1,5 (Polígon de sa Vileta)</t>
  </si>
  <si>
    <t xml:space="preserve">07420 Sa Pobla</t>
  </si>
  <si>
    <t xml:space="preserve">FOGAIBA Manacor</t>
  </si>
  <si>
    <t xml:space="preserve">Via Portugal, 41, bxs</t>
  </si>
  <si>
    <t xml:space="preserve">FOGAIBA Campos</t>
  </si>
  <si>
    <t xml:space="preserve">Av. de Nicolau Oliver Fullana, 30</t>
  </si>
  <si>
    <t xml:space="preserve">Economia, Hisenda i Innovació</t>
  </si>
  <si>
    <t xml:space="preserve">C. del Palau Reial, 17</t>
  </si>
  <si>
    <r>
      <rPr>
        <sz val="10"/>
        <color rgb="FF000000"/>
        <rFont val="Noto Sans"/>
        <family val="2"/>
        <charset val="1"/>
      </rPr>
      <t xml:space="preserve">De dilluns a divendres: 09.00 h - 14.00 h </t>
    </r>
    <r>
      <rPr>
        <b val="true"/>
        <sz val="11"/>
        <color rgb="FF000000"/>
        <rFont val="Noto Sans"/>
        <family val="2"/>
        <charset val="1"/>
      </rPr>
      <t xml:space="preserve">APCP</t>
    </r>
  </si>
  <si>
    <t xml:space="preserve">****</t>
  </si>
  <si>
    <t xml:space="preserve">Economia, Hisenda i Innovació -
Famílies, Benestar Social i Atenció a la Dependència </t>
  </si>
  <si>
    <t xml:space="preserve">Oficina C. de l’Uruguai</t>
  </si>
  <si>
    <t xml:space="preserve">C. de l’Uruguai, s/n Velòdrom Illes Balears</t>
  </si>
  <si>
    <t xml:space="preserve">ATIB Serveis Centrals</t>
  </si>
  <si>
    <t xml:space="preserve">C. de Can Troncoso, 1</t>
  </si>
  <si>
    <t xml:space="preserve">ATIB Delegació de Menorca</t>
  </si>
  <si>
    <t xml:space="preserve">C. del Bisbe Gonyalons, 20</t>
  </si>
  <si>
    <t xml:space="preserve">ATIB Delegació d’Eivissa</t>
  </si>
  <si>
    <t xml:space="preserve">C. de Canàries, 31, torre 5,3r  Edifici CETIS</t>
  </si>
  <si>
    <t xml:space="preserve">Educació i Universitats</t>
  </si>
  <si>
    <t xml:space="preserve">C. del Ter, 16 (Polígon de Son Fuster)</t>
  </si>
  <si>
    <t xml:space="preserve">*</t>
  </si>
  <si>
    <t xml:space="preserve">Direcció Territorial d’Educació d’Eivissa i Formentera</t>
  </si>
  <si>
    <t xml:space="preserve">Via Púnica, 23</t>
  </si>
  <si>
    <t xml:space="preserve">Direcció Territorial d’Educació de Menorca</t>
  </si>
  <si>
    <t xml:space="preserve">C. de Josep M. Quadrado, 33</t>
  </si>
  <si>
    <t xml:space="preserve">Unitat Delegada d’Educació de Formentera</t>
  </si>
  <si>
    <t xml:space="preserve">Av. de Porto-Salé, 87</t>
  </si>
  <si>
    <t xml:space="preserve">Empresa, Autònoms i Energia</t>
  </si>
  <si>
    <t xml:space="preserve">Conselleria  </t>
  </si>
  <si>
    <t xml:space="preserve">Plaça de Son Castelló, 1 (Polígon de Son Castelló)</t>
  </si>
  <si>
    <t xml:space="preserve">UDIT Centre</t>
  </si>
  <si>
    <t xml:space="preserve">C. del Bastió d’en Sanoguera, 2</t>
  </si>
  <si>
    <t xml:space="preserve">UDIT Delegació Inca</t>
  </si>
  <si>
    <t xml:space="preserve">UDIT Delegació Manacor</t>
  </si>
  <si>
    <t xml:space="preserve">UDIT Delegació Maó</t>
  </si>
  <si>
    <t xml:space="preserve">C. de Bajolí, 40 (dins recinte ITV)</t>
  </si>
  <si>
    <t xml:space="preserve">UDIT Delegació Ciutadella</t>
  </si>
  <si>
    <t xml:space="preserve">C. dels Bijuters, 36</t>
  </si>
  <si>
    <r>
      <rPr>
        <sz val="10"/>
        <color rgb="FF000000"/>
        <rFont val="Noto Sans"/>
        <family val="2"/>
        <charset val="1"/>
      </rPr>
      <t xml:space="preserve">De dilluns a divendres: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rFont val="Noto Sans"/>
        <family val="2"/>
        <charset val="1"/>
      </rPr>
      <t xml:space="preserve">09.00 h – 14.00 h</t>
    </r>
  </si>
  <si>
    <t xml:space="preserve">UDIT Delegació Eivissa</t>
  </si>
  <si>
    <t xml:space="preserve">Av. d’Espanya, 49</t>
  </si>
  <si>
    <t xml:space="preserve">Famílies, Benestar Social i Atenció a la Dependència </t>
  </si>
  <si>
    <t xml:space="preserve">Institut Balear de la Dona</t>
  </si>
  <si>
    <t xml:space="preserve">C. d’Aragó, 26, 1r E</t>
  </si>
  <si>
    <t xml:space="preserve">Habitatge, Territori i Mobilitat</t>
  </si>
  <si>
    <t xml:space="preserve">C. de la Palma, 4</t>
  </si>
  <si>
    <r>
      <rPr>
        <sz val="10"/>
        <color rgb="FF000000"/>
        <rFont val="Noto Sans"/>
        <family val="2"/>
        <charset val="1"/>
      </rPr>
      <t xml:space="preserve">De dilluns a divendres: 09.00 h - 14.00 h</t>
    </r>
    <r>
      <rPr>
        <b val="true"/>
        <sz val="11"/>
        <color rgb="FF000000"/>
        <rFont val="Noto Sans"/>
        <family val="2"/>
        <charset val="1"/>
      </rPr>
      <t xml:space="preserve"> APCP</t>
    </r>
  </si>
  <si>
    <t xml:space="preserve">DG. Mobilitat</t>
  </si>
  <si>
    <t xml:space="preserve">C. d’Eusebi Estada, 28</t>
  </si>
  <si>
    <t xml:space="preserve">Mar i del Cicle de l’Aigua, Treball, Funció Pública i Diàleg Social </t>
  </si>
  <si>
    <t xml:space="preserve">Oficina Son Rossinyol</t>
  </si>
  <si>
    <t xml:space="preserve">C. de Gremi de Corredors, 10 (Polígon de Son Rossinyol)</t>
  </si>
  <si>
    <t xml:space="preserve">Presidència, Coordinació de l'Acció de Govern i Cooperació Local</t>
  </si>
  <si>
    <t xml:space="preserve">Passeig de Sagrera, 2</t>
  </si>
  <si>
    <t xml:space="preserve">Salut</t>
  </si>
  <si>
    <t xml:space="preserve">DG. de Salut Pública</t>
  </si>
  <si>
    <t xml:space="preserve">C. de Jesús, 38</t>
  </si>
  <si>
    <t xml:space="preserve">971179512 971177390</t>
  </si>
  <si>
    <t xml:space="preserve">Delegació Comarcal d’Inca</t>
  </si>
  <si>
    <t xml:space="preserve">C. de Ramón des Brull, 73</t>
  </si>
  <si>
    <r>
      <rPr>
        <sz val="9"/>
        <color rgb="FF000000"/>
        <rFont val="Noto Sans"/>
        <family val="2"/>
        <charset val="1"/>
      </rPr>
      <t xml:space="preserve">De dimarts a divendres:</t>
    </r>
    <r>
      <rPr>
        <sz val="9"/>
        <color rgb="FFC9211E"/>
        <rFont val="Noto Sans"/>
        <family val="2"/>
        <charset val="1"/>
      </rPr>
      <t xml:space="preserve"> </t>
    </r>
    <r>
      <rPr>
        <sz val="9"/>
        <color rgb="FFFF0000"/>
        <rFont val="Noto Sans"/>
        <family val="2"/>
        <charset val="1"/>
      </rPr>
      <t xml:space="preserve">10.00 h – 12.00 h</t>
    </r>
    <r>
      <rPr>
        <sz val="9"/>
        <color rgb="FFC9211E"/>
        <rFont val="Noto Sans"/>
        <family val="2"/>
        <charset val="1"/>
      </rPr>
      <t xml:space="preserve"> </t>
    </r>
    <r>
      <rPr>
        <b val="true"/>
        <sz val="11"/>
        <color rgb="FF000000"/>
        <rFont val="Noto Sans"/>
        <family val="2"/>
        <charset val="1"/>
      </rPr>
      <t xml:space="preserve">APCP</t>
    </r>
  </si>
  <si>
    <t xml:space="preserve">Centre Insular de Salut de Menorca</t>
  </si>
  <si>
    <t xml:space="preserve">C. de Josep Maria Quadrado, 17</t>
  </si>
  <si>
    <t xml:space="preserve">Centre Insular de Salut d’Eivissa i Formentera</t>
  </si>
  <si>
    <t xml:space="preserve">971 177067</t>
  </si>
  <si>
    <t xml:space="preserve">971 176861</t>
  </si>
  <si>
    <t xml:space="preserve">IB-Salut - Gerència Atenció Primària Mallorca</t>
  </si>
  <si>
    <t xml:space="preserve">C. de l’Escola Graduada, 3</t>
  </si>
  <si>
    <t xml:space="preserve">971175890 971170052</t>
  </si>
  <si>
    <r>
      <rPr>
        <sz val="10"/>
        <color rgb="FF000000"/>
        <rFont val="Noto Sans"/>
        <family val="2"/>
        <charset val="1"/>
      </rPr>
      <t xml:space="preserve">De dilluns a divendres: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color rgb="FFFF0000"/>
        <rFont val="Noto Sans"/>
        <family val="2"/>
        <charset val="1"/>
      </rPr>
      <t xml:space="preserve">08.30 h – 14.30</t>
    </r>
    <r>
      <rPr>
        <sz val="10"/>
        <color rgb="FFC9211E"/>
        <rFont val="Noto Sans"/>
        <family val="2"/>
        <charset val="1"/>
      </rPr>
      <t xml:space="preserve"> </t>
    </r>
    <r>
      <rPr>
        <sz val="10"/>
        <color rgb="FF000000"/>
        <rFont val="Noto Sans"/>
        <family val="2"/>
        <charset val="1"/>
      </rPr>
      <t xml:space="preserve">h </t>
    </r>
    <r>
      <rPr>
        <b val="true"/>
        <sz val="11"/>
        <color rgb="FF000000"/>
        <rFont val="Noto Sans"/>
        <family val="2"/>
        <charset val="1"/>
      </rPr>
      <t xml:space="preserve">APCP</t>
    </r>
  </si>
  <si>
    <t xml:space="preserve">IB-Salut - Servei de Salut de les Illes Balears</t>
  </si>
  <si>
    <t xml:space="preserve">C. del Carme, 18</t>
  </si>
  <si>
    <t xml:space="preserve">IB-Salut - Gerència 061</t>
  </si>
  <si>
    <t xml:space="preserve">C. del Calçat, 2, 1r (Polígon de Son Valentí)</t>
  </si>
  <si>
    <t xml:space="preserve">07011 Palma</t>
  </si>
  <si>
    <t xml:space="preserve">IB-Salut - Hosp. Son Llàtzer</t>
  </si>
  <si>
    <t xml:space="preserve">Carretera de Manacor, Km. 4</t>
  </si>
  <si>
    <t xml:space="preserve">07198 Palma</t>
  </si>
  <si>
    <t xml:space="preserve">IB-Salut - Hosp. U. Son Espases</t>
  </si>
  <si>
    <t xml:space="preserve">Carretera de Valldemossa, 79</t>
  </si>
  <si>
    <t xml:space="preserve">07210 Palma</t>
  </si>
  <si>
    <t xml:space="preserve">IB-Salut - Hosp. Inca</t>
  </si>
  <si>
    <t xml:space="preserve">Carretera Vella de Llubí, s/n</t>
  </si>
  <si>
    <t xml:space="preserve">971888599 971888549</t>
  </si>
  <si>
    <t xml:space="preserve">IB-Salut - Hosp. Manacor</t>
  </si>
  <si>
    <t xml:space="preserve">Carretera de Manacor- Alcúdia, s/n</t>
  </si>
  <si>
    <t xml:space="preserve">IB-Salut - Hosp. Mateu Orfila</t>
  </si>
  <si>
    <t xml:space="preserve">Ronda de Malbúger, 1</t>
  </si>
  <si>
    <t xml:space="preserve">971487010 971487011</t>
  </si>
  <si>
    <t xml:space="preserve">IB-Salut - Hosp. Can Misses</t>
  </si>
  <si>
    <t xml:space="preserve">C. de la Corona, s/n</t>
  </si>
  <si>
    <t xml:space="preserve">IB-Salut - Hosp. Formentera</t>
  </si>
  <si>
    <t xml:space="preserve">C. Vénda des Brolls, s/n</t>
  </si>
  <si>
    <t xml:space="preserve">Treball, Funció Pública i Diàleg Social </t>
  </si>
  <si>
    <t xml:space="preserve">SOIB Oficina principal</t>
  </si>
  <si>
    <t xml:space="preserve">C. de Gremi Hortolans, 11, 1 (Polígon de Son Rossinyol)</t>
  </si>
  <si>
    <r>
      <rPr>
        <sz val="10"/>
        <color rgb="FF000000"/>
        <rFont val="Noto Sans"/>
        <family val="2"/>
        <charset val="1"/>
      </rPr>
      <t xml:space="preserve">      De dilluns a divendres: 09.00 h - 14.00 h </t>
    </r>
    <r>
      <rPr>
        <b val="true"/>
        <sz val="11"/>
        <color rgb="FF000000"/>
        <rFont val="Noto Sans"/>
        <family val="2"/>
        <charset val="1"/>
      </rPr>
      <t xml:space="preserve">APCP</t>
    </r>
  </si>
  <si>
    <t xml:space="preserve">SOIB Menorca (Centre de la Mar)</t>
  </si>
  <si>
    <t xml:space="preserve">C. de Ruiz i Pablo, 13</t>
  </si>
  <si>
    <t xml:space="preserve">07702 Maó</t>
  </si>
  <si>
    <t xml:space="preserve">SOIB Eivissa</t>
  </si>
  <si>
    <t xml:space="preserve">C. de Canàries, 35, 1er Edifici CETIS</t>
  </si>
  <si>
    <t xml:space="preserve">C. des Pla del Rei, 120, Sant Francesc Xavier</t>
  </si>
  <si>
    <t xml:space="preserve">971 176044</t>
  </si>
  <si>
    <r>
      <rPr>
        <sz val="10"/>
        <color rgb="FF000000"/>
        <rFont val="Noto Sans"/>
        <family val="2"/>
        <charset val="1"/>
      </rPr>
      <t xml:space="preserve">De dilluns a divendres: </t>
    </r>
    <r>
      <rPr>
        <sz val="10"/>
        <color rgb="FFFF0000"/>
        <rFont val="Noto Sans"/>
        <family val="2"/>
        <charset val="1"/>
      </rPr>
      <t xml:space="preserve">11.00 h - 14.00 h</t>
    </r>
    <r>
      <rPr>
        <sz val="10"/>
        <color rgb="FF000000"/>
        <rFont val="Noto Sans"/>
        <family val="2"/>
        <charset val="1"/>
      </rPr>
      <t xml:space="preserve"> </t>
    </r>
    <r>
      <rPr>
        <b val="true"/>
        <sz val="11"/>
        <color rgb="FF000000"/>
        <rFont val="Noto Sans"/>
        <family val="2"/>
        <charset val="1"/>
      </rPr>
      <t xml:space="preserve">APCP</t>
    </r>
  </si>
  <si>
    <t xml:space="preserve">EBAP Menorca</t>
  </si>
  <si>
    <r>
      <rPr>
        <sz val="10"/>
        <color rgb="FF000000"/>
        <rFont val="Noto Sans"/>
        <family val="2"/>
        <charset val="1"/>
      </rPr>
      <t xml:space="preserve">De dilluns a divendres,: 09.00 h – 14.00 h </t>
    </r>
    <r>
      <rPr>
        <b val="true"/>
        <sz val="11"/>
        <color rgb="FF000000"/>
        <rFont val="Noto Sans"/>
        <family val="2"/>
        <charset val="1"/>
      </rPr>
      <t xml:space="preserve">APCP</t>
    </r>
  </si>
  <si>
    <t xml:space="preserve">EBAP Eivissa</t>
  </si>
  <si>
    <t xml:space="preserve">C. de Canàries, 35, 4, 3er Edifici CETIS</t>
  </si>
  <si>
    <t xml:space="preserve">Turisme, Cultura i Esports</t>
  </si>
  <si>
    <t xml:space="preserve">C. de Montenegro, 5</t>
  </si>
  <si>
    <r>
      <rPr>
        <sz val="10"/>
        <color rgb="FF000000"/>
        <rFont val="Noto Sans"/>
        <family val="2"/>
        <charset val="1"/>
      </rPr>
      <t xml:space="preserve">Dimarts, dijous i divendres,: 09,00 h – 14,00 h </t>
    </r>
    <r>
      <rPr>
        <b val="true"/>
        <sz val="11"/>
        <color rgb="FF000000"/>
        <rFont val="Noto Sans"/>
        <family val="2"/>
        <charset val="1"/>
      </rPr>
      <t xml:space="preserve">APCP</t>
    </r>
  </si>
  <si>
    <t xml:space="preserve">Institut d’Estudis Baleàrics</t>
  </si>
  <si>
    <t xml:space="preserve">C. d’Alfons el Magnànim, 29, 1er, porta 5</t>
  </si>
  <si>
    <t xml:space="preserve">https://citaprevia.gestorn.com/ceu.</t>
  </si>
  <si>
    <t xml:space="preserve">https://ac.fundaciobit.org/citaregistro/reservar-cita;lang=CA</t>
  </si>
  <si>
    <t xml:space="preserve">APCP</t>
  </si>
  <si>
    <t xml:space="preserve">Atenció preferent amb cita prèvia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</si>
</sst>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42">
    <font>
      <sz val="11"/>
      <color rgb="FF000000"/>
      <name val="Liberation Sans11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6600"/>
      <name val="Liberation Sans11"/>
      <family val="0"/>
      <charset val="1"/>
    </font>
    <font>
      <sz val="11"/>
      <color rgb="FFCC0000"/>
      <name val="Liberation Sans11"/>
      <family val="0"/>
      <charset val="1"/>
    </font>
    <font>
      <sz val="11"/>
      <color rgb="FF996600"/>
      <name val="Liberation Sans11"/>
      <family val="0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family val="0"/>
      <charset val="1"/>
    </font>
    <font>
      <b val="true"/>
      <sz val="14"/>
      <color rgb="FFFFFFFF"/>
      <name val="Noto Sans1"/>
      <family val="0"/>
      <charset val="1"/>
    </font>
    <font>
      <b val="true"/>
      <sz val="14"/>
      <color rgb="FF000000"/>
      <name val="Noto Sans1"/>
      <family val="0"/>
      <charset val="1"/>
    </font>
    <font>
      <b val="true"/>
      <sz val="14"/>
      <color rgb="FF000000"/>
      <name val="Liberation Sans11"/>
      <family val="0"/>
      <charset val="1"/>
    </font>
    <font>
      <b val="true"/>
      <sz val="13"/>
      <color rgb="FF000000"/>
      <name val="Liberation Sans11"/>
      <family val="0"/>
      <charset val="1"/>
    </font>
    <font>
      <b val="true"/>
      <sz val="11"/>
      <color rgb="FF000000"/>
      <name val="Liberation Sans11"/>
      <family val="0"/>
      <charset val="1"/>
    </font>
    <font>
      <b val="true"/>
      <sz val="10"/>
      <color rgb="FFFFFFFF"/>
      <name val="Noto Sans1"/>
      <family val="0"/>
      <charset val="1"/>
    </font>
    <font>
      <b val="true"/>
      <sz val="10"/>
      <color rgb="FF000000"/>
      <name val="Noto Sans1"/>
      <family val="0"/>
      <charset val="1"/>
    </font>
    <font>
      <sz val="10"/>
      <color rgb="FF000000"/>
      <name val="Noto Sans1"/>
      <family val="0"/>
      <charset val="1"/>
    </font>
    <font>
      <sz val="10"/>
      <color rgb="FF000000"/>
      <name val="Liberation Sans1"/>
      <family val="0"/>
      <charset val="1"/>
    </font>
    <font>
      <b val="true"/>
      <sz val="10"/>
      <color rgb="FF000000"/>
      <name val="Liberation Sans1"/>
      <family val="0"/>
      <charset val="1"/>
    </font>
    <font>
      <b val="true"/>
      <sz val="8"/>
      <color rgb="FF000000"/>
      <name val="Liberation Sans1"/>
      <family val="0"/>
      <charset val="1"/>
    </font>
    <font>
      <sz val="12"/>
      <color rgb="FF000000"/>
      <name val="Liberation Sans11"/>
      <family val="0"/>
      <charset val="1"/>
    </font>
    <font>
      <b val="true"/>
      <sz val="11"/>
      <color rgb="FF000000"/>
      <name val="Liberation Sans1"/>
      <family val="0"/>
      <charset val="1"/>
    </font>
    <font>
      <b val="true"/>
      <vertAlign val="superscript"/>
      <sz val="11"/>
      <color rgb="FF000000"/>
      <name val="Liberation Sans1"/>
      <family val="0"/>
      <charset val="1"/>
    </font>
    <font>
      <sz val="10"/>
      <color rgb="FF000000"/>
      <name val="Default Sans Serif"/>
      <family val="0"/>
      <charset val="1"/>
    </font>
    <font>
      <b val="true"/>
      <sz val="12"/>
      <color rgb="FF000000"/>
      <name val="Liberation Sans1"/>
      <family val="0"/>
      <charset val="1"/>
    </font>
    <font>
      <b val="true"/>
      <sz val="12"/>
      <color rgb="FF000000"/>
      <name val="Liberation Sans11"/>
      <family val="0"/>
      <charset val="1"/>
    </font>
    <font>
      <sz val="11"/>
      <color rgb="FF000000"/>
      <name val="Noto Sans"/>
      <family val="2"/>
      <charset val="1"/>
    </font>
    <font>
      <b val="true"/>
      <sz val="11"/>
      <color rgb="FFFFFFFF"/>
      <name val="Noto Sans"/>
      <family val="2"/>
      <charset val="1"/>
    </font>
    <font>
      <b val="true"/>
      <sz val="9"/>
      <color rgb="FFFFFFFF"/>
      <name val="Noto Sans"/>
      <family val="2"/>
      <charset val="1"/>
    </font>
    <font>
      <b val="true"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 val="true"/>
      <sz val="9"/>
      <color rgb="FF000000"/>
      <name val="Noto Sans"/>
      <family val="2"/>
      <charset val="1"/>
    </font>
    <font>
      <b val="true"/>
      <sz val="10"/>
      <color rgb="FFFF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sz val="10"/>
      <color rgb="FFC00000"/>
      <name val="Noto Sans"/>
      <family val="2"/>
      <charset val="1"/>
    </font>
    <font>
      <sz val="10"/>
      <name val="Noto Sans"/>
      <family val="2"/>
      <charset val="1"/>
    </font>
    <font>
      <sz val="9"/>
      <color rgb="FFC9211E"/>
      <name val="Noto Sans"/>
      <family val="2"/>
      <charset val="1"/>
    </font>
    <font>
      <sz val="9"/>
      <color rgb="FFFF0000"/>
      <name val="Noto Sans"/>
      <family val="2"/>
      <charset val="1"/>
    </font>
    <font>
      <sz val="10"/>
      <color rgb="FFFF0000"/>
      <name val="Noto Sans"/>
      <family val="2"/>
      <charset val="1"/>
    </font>
    <font>
      <sz val="10"/>
      <color rgb="FFC9211E"/>
      <name val="Noto Sans"/>
      <family val="2"/>
      <charset val="1"/>
    </font>
    <font>
      <u val="single"/>
      <sz val="11"/>
      <color rgb="FF0563C1"/>
      <name val="Liberation Sans11"/>
      <family val="0"/>
      <charset val="1"/>
    </font>
  </fonts>
  <fills count="11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/>
      <right/>
      <top style="hair"/>
      <bottom style="hair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1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6" fillId="4" borderId="0" applyFont="true" applyBorder="false" applyAlignment="true" applyProtection="false">
      <alignment horizontal="general" vertical="bottom" textRotation="0" wrapText="false" indent="0" shrinkToFit="false"/>
    </xf>
    <xf numFmtId="164" fontId="7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4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5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5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7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7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7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7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8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8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6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6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6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6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1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1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6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1" fillId="6" borderId="2" xfId="20" applyFont="true" applyBorder="true" applyAlignment="true" applyProtection="true">
      <alignment horizontal="left" vertical="center" textRotation="0" wrapText="tru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f1" xfId="21"/>
    <cellStyle name="cf10" xfId="22"/>
    <cellStyle name="cf11" xfId="23"/>
    <cellStyle name="cf12" xfId="24"/>
    <cellStyle name="cf13" xfId="25"/>
    <cellStyle name="cf14" xfId="26"/>
    <cellStyle name="cf15" xfId="27"/>
    <cellStyle name="cf16" xfId="28"/>
    <cellStyle name="cf17" xfId="29"/>
    <cellStyle name="cf18" xfId="30"/>
    <cellStyle name="cf19" xfId="31"/>
    <cellStyle name="cf2" xfId="32"/>
    <cellStyle name="cf20" xfId="33"/>
    <cellStyle name="cf21" xfId="34"/>
    <cellStyle name="cf3" xfId="35"/>
    <cellStyle name="cf4" xfId="36"/>
    <cellStyle name="cf5" xfId="37"/>
    <cellStyle name="cf6" xfId="38"/>
    <cellStyle name="cf7" xfId="39"/>
    <cellStyle name="cf8" xfId="40"/>
    <cellStyle name="cf9" xfId="41"/>
    <cellStyle name="Resultado" xfId="42"/>
    <cellStyle name="Título" xfId="43"/>
    <cellStyle name="*unknown*" xfId="20" builtinId="8"/>
  </cellStyles>
  <dxfs count="84"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  <dxf>
      <font>
        <name val="Liberation Sans11"/>
        <charset val="1"/>
        <family val="0"/>
        <color rgb="FF006600"/>
        <sz val="11"/>
      </font>
      <numFmt numFmtId="164" formatCode="General"/>
      <fill>
        <patternFill>
          <bgColor rgb="FFCCFFCC"/>
        </patternFill>
      </fill>
    </dxf>
    <dxf>
      <font>
        <name val="Liberation Sans11"/>
        <charset val="1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Liberation Sans11"/>
        <charset val="1"/>
        <family val="0"/>
        <color rgb="FF996600"/>
        <sz val="11"/>
      </font>
      <numFmt numFmtId="164" formatCode="General"/>
      <fill>
        <patternFill>
          <bgColor rgb="FFFFFFCC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1.xml"/><Relationship Id="rId3" Type="http://schemas.openxmlformats.org/officeDocument/2006/relationships/worksheet" Target="worksheets/sheet2.xml"/><Relationship Id="rId7" Type="http://schemas.openxmlformats.org/officeDocument/2006/relationships/customXml" Target="../customXml/item10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9.xml"/><Relationship Id="rId5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customXml" Target="../customXml/item12.xml"/>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https://ac.fundaciobit.org/citaregistro/reservar-cita;lang=CA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0.85546875" defaultRowHeight="18" zeroHeight="false" outlineLevelRow="0" outlineLevelCol="0"/>
  <cols>
    <col collapsed="false" customWidth="true" hidden="false" outlineLevel="0" max="1" min="1" style="1" width="35"/>
    <col collapsed="false" customWidth="true" hidden="false" outlineLevel="0" max="1024" min="1024" style="0" width="8.88"/>
  </cols>
  <sheetData>
    <row r="1" customFormat="false" ht="18" hidden="false" customHeight="false" outlineLevel="0" collapsed="false">
      <c r="A1" s="2" t="s">
        <v>0</v>
      </c>
    </row>
    <row r="2" customFormat="false" ht="13.9" hidden="false" customHeight="true" outlineLevel="0" collapsed="false">
      <c r="A2" s="3" t="s">
        <v>1</v>
      </c>
    </row>
    <row r="3" customFormat="false" ht="14.25" hidden="false" customHeight="false" outlineLevel="0" collapsed="false">
      <c r="A3" s="3"/>
    </row>
    <row r="4" customFormat="false" ht="14.25" hidden="false" customHeight="false" outlineLevel="0" collapsed="false">
      <c r="A4" s="3"/>
    </row>
    <row r="5" customFormat="false" ht="14.25" hidden="false" customHeight="false" outlineLevel="0" collapsed="false">
      <c r="A5" s="3"/>
    </row>
    <row r="6" customFormat="false" ht="14.25" hidden="false" customHeight="false" outlineLevel="0" collapsed="false">
      <c r="A6" s="3"/>
    </row>
    <row r="7" customFormat="false" ht="14.25" hidden="false" customHeight="false" outlineLevel="0" collapsed="false">
      <c r="A7" s="3"/>
    </row>
    <row r="8" customFormat="false" ht="13.9" hidden="false" customHeight="true" outlineLevel="0" collapsed="false">
      <c r="A8" s="3" t="s">
        <v>2</v>
      </c>
    </row>
    <row r="9" customFormat="false" ht="14.25" hidden="false" customHeight="false" outlineLevel="0" collapsed="false">
      <c r="A9" s="3"/>
    </row>
    <row r="10" customFormat="false" ht="14.25" hidden="false" customHeight="false" outlineLevel="0" collapsed="false">
      <c r="A10" s="3"/>
    </row>
    <row r="11" customFormat="false" ht="14.25" hidden="false" customHeight="false" outlineLevel="0" collapsed="false">
      <c r="A11" s="3"/>
    </row>
    <row r="12" customFormat="false" ht="14.25" hidden="false" customHeight="false" outlineLevel="0" collapsed="false">
      <c r="A12" s="3"/>
    </row>
    <row r="13" customFormat="false" ht="14.25" hidden="false" customHeight="false" outlineLevel="0" collapsed="false">
      <c r="A13" s="3"/>
    </row>
    <row r="14" customFormat="false" ht="14.25" hidden="false" customHeight="false" outlineLevel="0" collapsed="false">
      <c r="A14" s="3"/>
    </row>
    <row r="15" customFormat="false" ht="14.25" hidden="false" customHeight="false" outlineLevel="0" collapsed="false">
      <c r="A15" s="3"/>
    </row>
    <row r="16" customFormat="false" ht="14.25" hidden="false" customHeight="false" outlineLevel="0" collapsed="false">
      <c r="A16" s="3"/>
    </row>
    <row r="17" customFormat="false" ht="14.25" hidden="false" customHeight="false" outlineLevel="0" collapsed="false">
      <c r="A17" s="3"/>
    </row>
    <row r="18" customFormat="false" ht="13.9" hidden="false" customHeight="true" outlineLevel="0" collapsed="false">
      <c r="A18" s="3" t="s">
        <v>3</v>
      </c>
    </row>
    <row r="19" customFormat="false" ht="14.25" hidden="false" customHeight="false" outlineLevel="0" collapsed="false">
      <c r="A19" s="3"/>
    </row>
    <row r="20" customFormat="false" ht="14.25" hidden="false" customHeight="false" outlineLevel="0" collapsed="false">
      <c r="A20" s="3"/>
    </row>
    <row r="21" customFormat="false" ht="14.25" hidden="false" customHeight="false" outlineLevel="0" collapsed="false">
      <c r="A21" s="3"/>
    </row>
    <row r="22" customFormat="false" ht="14.25" hidden="false" customHeight="false" outlineLevel="0" collapsed="false">
      <c r="A22" s="3"/>
    </row>
    <row r="23" customFormat="false" ht="14.25" hidden="false" customHeight="false" outlineLevel="0" collapsed="false">
      <c r="A23" s="3"/>
    </row>
    <row r="24" customFormat="false" ht="14.25" hidden="false" customHeight="false" outlineLevel="0" collapsed="false">
      <c r="A24" s="3"/>
    </row>
    <row r="25" customFormat="false" ht="14.25" hidden="false" customHeight="false" outlineLevel="0" collapsed="false">
      <c r="A25" s="3"/>
    </row>
    <row r="26" customFormat="false" ht="14.25" hidden="false" customHeight="false" outlineLevel="0" collapsed="false">
      <c r="A26" s="3"/>
    </row>
    <row r="27" customFormat="false" ht="14.25" hidden="false" customHeight="false" outlineLevel="0" collapsed="false">
      <c r="A27" s="3"/>
    </row>
    <row r="28" customFormat="false" ht="14.25" hidden="false" customHeight="false" outlineLevel="0" collapsed="false">
      <c r="A28" s="3"/>
    </row>
    <row r="29" customFormat="false" ht="14.25" hidden="false" customHeight="false" outlineLevel="0" collapsed="false">
      <c r="A29" s="3"/>
    </row>
    <row r="30" customFormat="false" ht="13.9" hidden="false" customHeight="true" outlineLevel="0" collapsed="false">
      <c r="A30" s="3" t="s">
        <v>4</v>
      </c>
    </row>
    <row r="31" customFormat="false" ht="14.25" hidden="false" customHeight="false" outlineLevel="0" collapsed="false">
      <c r="A31" s="3"/>
    </row>
    <row r="32" customFormat="false" ht="14.25" hidden="false" customHeight="false" outlineLevel="0" collapsed="false">
      <c r="A32" s="3"/>
    </row>
    <row r="33" customFormat="false" ht="14.25" hidden="false" customHeight="false" outlineLevel="0" collapsed="false">
      <c r="A33" s="3"/>
    </row>
    <row r="34" customFormat="false" ht="14.25" hidden="false" customHeight="false" outlineLevel="0" collapsed="false">
      <c r="A34" s="3"/>
    </row>
    <row r="35" customFormat="false" ht="14.25" hidden="false" customHeight="false" outlineLevel="0" collapsed="false">
      <c r="A35" s="3"/>
    </row>
    <row r="36" customFormat="false" ht="13.9" hidden="false" customHeight="true" outlineLevel="0" collapsed="false">
      <c r="A36" s="3" t="s">
        <v>5</v>
      </c>
    </row>
    <row r="37" customFormat="false" ht="14.25" hidden="false" customHeight="false" outlineLevel="0" collapsed="false">
      <c r="A37" s="3"/>
    </row>
    <row r="38" customFormat="false" ht="14.25" hidden="false" customHeight="false" outlineLevel="0" collapsed="false">
      <c r="A38" s="3"/>
    </row>
    <row r="39" customFormat="false" ht="14.25" hidden="false" customHeight="false" outlineLevel="0" collapsed="false">
      <c r="A39" s="3"/>
    </row>
    <row r="40" customFormat="false" ht="13.9" hidden="false" customHeight="true" outlineLevel="0" collapsed="false">
      <c r="A40" s="3" t="s">
        <v>6</v>
      </c>
    </row>
    <row r="41" customFormat="false" ht="14.25" hidden="false" customHeight="false" outlineLevel="0" collapsed="false">
      <c r="A41" s="3"/>
    </row>
    <row r="42" customFormat="false" ht="14.25" hidden="false" customHeight="false" outlineLevel="0" collapsed="false">
      <c r="A42" s="3"/>
    </row>
    <row r="43" customFormat="false" ht="14.25" hidden="false" customHeight="false" outlineLevel="0" collapsed="false">
      <c r="A43" s="3"/>
    </row>
    <row r="44" customFormat="false" ht="13.9" hidden="false" customHeight="true" outlineLevel="0" collapsed="false">
      <c r="A44" s="3" t="s">
        <v>7</v>
      </c>
    </row>
    <row r="45" customFormat="false" ht="14.25" hidden="false" customHeight="false" outlineLevel="0" collapsed="false">
      <c r="A45" s="3"/>
    </row>
    <row r="46" customFormat="false" ht="14.25" hidden="false" customHeight="false" outlineLevel="0" collapsed="false">
      <c r="A46" s="3"/>
    </row>
    <row r="47" customFormat="false" ht="14.25" hidden="false" customHeight="false" outlineLevel="0" collapsed="false">
      <c r="A47" s="3"/>
    </row>
    <row r="48" customFormat="false" ht="14.25" hidden="false" customHeight="false" outlineLevel="0" collapsed="false">
      <c r="A48" s="3"/>
    </row>
    <row r="49" customFormat="false" ht="14.25" hidden="false" customHeight="false" outlineLevel="0" collapsed="false">
      <c r="A49" s="3"/>
    </row>
    <row r="50" customFormat="false" ht="14.25" hidden="false" customHeight="false" outlineLevel="0" collapsed="false">
      <c r="A50" s="3"/>
    </row>
    <row r="51" customFormat="false" ht="14.25" hidden="false" customHeight="false" outlineLevel="0" collapsed="false">
      <c r="A51" s="3"/>
    </row>
    <row r="52" customFormat="false" ht="13.9" hidden="false" customHeight="true" outlineLevel="0" collapsed="false">
      <c r="A52" s="3" t="s">
        <v>8</v>
      </c>
    </row>
    <row r="53" customFormat="false" ht="14.25" hidden="false" customHeight="false" outlineLevel="0" collapsed="false">
      <c r="A53" s="3"/>
    </row>
    <row r="54" customFormat="false" ht="14.25" hidden="false" customHeight="false" outlineLevel="0" collapsed="false">
      <c r="A54" s="3"/>
    </row>
    <row r="55" customFormat="false" ht="14.25" hidden="false" customHeight="false" outlineLevel="0" collapsed="false">
      <c r="A55" s="3"/>
    </row>
    <row r="56" customFormat="false" ht="14.25" hidden="false" customHeight="false" outlineLevel="0" collapsed="false">
      <c r="A56" s="3"/>
    </row>
    <row r="57" customFormat="false" ht="14.25" hidden="false" customHeight="false" outlineLevel="0" collapsed="false">
      <c r="A57" s="3"/>
    </row>
    <row r="58" customFormat="false" ht="14.25" hidden="false" customHeight="false" outlineLevel="0" collapsed="false">
      <c r="A58" s="3"/>
    </row>
    <row r="59" customFormat="false" ht="14.25" hidden="false" customHeight="false" outlineLevel="0" collapsed="false">
      <c r="A59" s="3"/>
    </row>
    <row r="60" customFormat="false" ht="14.25" hidden="false" customHeight="false" outlineLevel="0" collapsed="false">
      <c r="A60" s="3"/>
    </row>
    <row r="61" customFormat="false" ht="14.25" hidden="false" customHeight="false" outlineLevel="0" collapsed="false">
      <c r="A61" s="3"/>
    </row>
    <row r="62" customFormat="false" ht="14.25" hidden="false" customHeight="false" outlineLevel="0" collapsed="false">
      <c r="A62" s="3"/>
    </row>
    <row r="63" customFormat="false" ht="14.25" hidden="false" customHeight="false" outlineLevel="0" collapsed="false">
      <c r="A63" s="3"/>
    </row>
    <row r="64" customFormat="false" ht="14.25" hidden="false" customHeight="false" outlineLevel="0" collapsed="false">
      <c r="A64" s="3"/>
    </row>
    <row r="65" customFormat="false" ht="14.25" hidden="false" customHeight="false" outlineLevel="0" collapsed="false">
      <c r="A65" s="3"/>
    </row>
    <row r="66" customFormat="false" ht="14.25" hidden="false" customHeight="false" outlineLevel="0" collapsed="false">
      <c r="A66" s="3"/>
    </row>
    <row r="67" customFormat="false" ht="14.25" hidden="false" customHeight="false" outlineLevel="0" collapsed="false">
      <c r="A67" s="3"/>
    </row>
    <row r="68" customFormat="false" ht="14.25" hidden="false" customHeight="false" outlineLevel="0" collapsed="false">
      <c r="A68" s="3"/>
    </row>
    <row r="69" customFormat="false" ht="13.9" hidden="false" customHeight="true" outlineLevel="0" collapsed="false">
      <c r="A69" s="3" t="s">
        <v>9</v>
      </c>
    </row>
    <row r="70" customFormat="false" ht="14.25" hidden="false" customHeight="false" outlineLevel="0" collapsed="false">
      <c r="A70" s="3"/>
    </row>
    <row r="71" customFormat="false" ht="14.25" hidden="false" customHeight="false" outlineLevel="0" collapsed="false">
      <c r="A71" s="3"/>
    </row>
    <row r="72" customFormat="false" ht="13.9" hidden="false" customHeight="true" outlineLevel="0" collapsed="false">
      <c r="A72" s="3" t="s">
        <v>10</v>
      </c>
    </row>
    <row r="73" customFormat="false" ht="14.25" hidden="false" customHeight="false" outlineLevel="0" collapsed="false">
      <c r="A73" s="3"/>
    </row>
    <row r="74" customFormat="false" ht="14.25" hidden="false" customHeight="false" outlineLevel="0" collapsed="false">
      <c r="A74" s="3"/>
    </row>
    <row r="75" customFormat="false" ht="14.25" hidden="false" customHeight="false" outlineLevel="0" collapsed="false">
      <c r="A75" s="3"/>
    </row>
    <row r="76" customFormat="false" ht="14.25" hidden="false" customHeight="false" outlineLevel="0" collapsed="false">
      <c r="A76" s="3"/>
    </row>
    <row r="77" customFormat="false" ht="14.25" hidden="false" customHeight="false" outlineLevel="0" collapsed="false">
      <c r="A77" s="3"/>
    </row>
    <row r="78" customFormat="false" ht="14.25" hidden="false" customHeight="false" outlineLevel="0" collapsed="false">
      <c r="A78" s="3"/>
    </row>
    <row r="79" customFormat="false" ht="14.25" hidden="false" customHeight="false" outlineLevel="0" collapsed="false">
      <c r="A79" s="3"/>
    </row>
    <row r="80" customFormat="false" ht="13.9" hidden="false" customHeight="true" outlineLevel="0" collapsed="false">
      <c r="A80" s="3" t="s">
        <v>11</v>
      </c>
    </row>
    <row r="81" customFormat="false" ht="14.25" hidden="false" customHeight="false" outlineLevel="0" collapsed="false">
      <c r="A81" s="3"/>
    </row>
    <row r="82" customFormat="false" ht="14.25" hidden="false" customHeight="false" outlineLevel="0" collapsed="false">
      <c r="A82" s="3"/>
    </row>
    <row r="83" customFormat="false" ht="14.25" hidden="false" customHeight="false" outlineLevel="0" collapsed="false">
      <c r="A83" s="3"/>
    </row>
    <row r="84" customFormat="false" ht="14.25" hidden="false" customHeight="false" outlineLevel="0" collapsed="false">
      <c r="A84" s="3"/>
    </row>
    <row r="85" customFormat="false" ht="14.25" hidden="false" customHeight="false" outlineLevel="0" collapsed="false">
      <c r="A85" s="3"/>
    </row>
    <row r="86" customFormat="false" ht="14.25" hidden="false" customHeight="false" outlineLevel="0" collapsed="false">
      <c r="A86" s="3"/>
    </row>
    <row r="87" customFormat="false" ht="18" hidden="false" customHeight="false" outlineLevel="0" collapsed="false">
      <c r="A87" s="4" t="s">
        <v>12</v>
      </c>
    </row>
  </sheetData>
  <mergeCells count="11">
    <mergeCell ref="A2:A7"/>
    <mergeCell ref="A8:A17"/>
    <mergeCell ref="A18:A29"/>
    <mergeCell ref="A30:A35"/>
    <mergeCell ref="A36:A39"/>
    <mergeCell ref="A40:A43"/>
    <mergeCell ref="A44:A51"/>
    <mergeCell ref="A52:A68"/>
    <mergeCell ref="A69:A71"/>
    <mergeCell ref="A72:A79"/>
    <mergeCell ref="A80:A86"/>
  </mergeCells>
  <printOptions headings="false" gridLines="false" gridLinesSet="true" horizontalCentered="false" verticalCentered="false"/>
  <pageMargins left="0.793055555555555" right="0.280555555555556" top="0.239583333333333" bottom="0.0458333333333333" header="0.511805555555555" footer="0.511805555555555"/>
  <pageSetup paperSize="77" scale="66" firstPageNumber="1" fitToWidth="1" fitToHeight="1" pageOrder="overThenDown" orientation="landscape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0.4921875" defaultRowHeight="16.5" zeroHeight="false" outlineLevelRow="0" outlineLevelCol="0"/>
  <cols>
    <col collapsed="false" customWidth="true" hidden="false" outlineLevel="0" max="1" min="1" style="5" width="11.75"/>
    <col collapsed="false" customWidth="true" hidden="false" outlineLevel="0" max="2" min="2" style="6" width="25.13"/>
    <col collapsed="false" customWidth="true" hidden="false" outlineLevel="0" max="3" min="3" style="6" width="24"/>
    <col collapsed="false" customWidth="true" hidden="false" outlineLevel="0" max="4" min="4" style="6" width="33"/>
    <col collapsed="false" customWidth="true" hidden="false" outlineLevel="0" max="5" min="5" style="7" width="26"/>
    <col collapsed="false" customWidth="true" hidden="false" outlineLevel="0" max="6" min="6" style="7" width="24.13"/>
    <col collapsed="false" customWidth="true" hidden="false" outlineLevel="0" max="7" min="7" style="7" width="17.25"/>
    <col collapsed="false" customWidth="true" hidden="false" outlineLevel="0" max="8" min="8" style="7" width="16.62"/>
    <col collapsed="false" customWidth="false" hidden="false" outlineLevel="0" max="10" min="9" style="8" width="10.5"/>
    <col collapsed="false" customWidth="false" hidden="false" outlineLevel="0" max="1023" min="11" style="7" width="10.5"/>
    <col collapsed="false" customWidth="true" hidden="false" outlineLevel="0" max="1024" min="1024" style="7" width="8.88"/>
  </cols>
  <sheetData>
    <row r="1" customFormat="false" ht="38.25" hidden="false" customHeight="false" outlineLevel="0" collapsed="false">
      <c r="A1" s="9" t="s">
        <v>13</v>
      </c>
      <c r="B1" s="9" t="s">
        <v>14</v>
      </c>
      <c r="C1" s="10" t="s">
        <v>15</v>
      </c>
      <c r="D1" s="10" t="s">
        <v>16</v>
      </c>
      <c r="E1" s="11" t="s">
        <v>17</v>
      </c>
      <c r="F1" s="11" t="s">
        <v>18</v>
      </c>
      <c r="G1" s="11" t="s">
        <v>19</v>
      </c>
      <c r="H1" s="9" t="s">
        <v>20</v>
      </c>
      <c r="I1" s="9" t="s">
        <v>21</v>
      </c>
      <c r="J1" s="9" t="s">
        <v>22</v>
      </c>
      <c r="K1" s="9" t="s">
        <v>23</v>
      </c>
    </row>
    <row r="2" customFormat="false" ht="49.5" hidden="false" customHeight="false" outlineLevel="0" collapsed="false">
      <c r="A2" s="12" t="n">
        <v>1</v>
      </c>
      <c r="B2" s="13" t="s">
        <v>24</v>
      </c>
      <c r="C2" s="14" t="s">
        <v>25</v>
      </c>
      <c r="D2" s="14" t="s">
        <v>26</v>
      </c>
      <c r="E2" s="15" t="s">
        <v>27</v>
      </c>
      <c r="F2" s="15" t="n">
        <v>971177197</v>
      </c>
      <c r="G2" s="15"/>
      <c r="H2" s="16" t="s">
        <v>28</v>
      </c>
      <c r="I2" s="17" t="s">
        <v>21</v>
      </c>
      <c r="J2" s="17" t="s">
        <v>29</v>
      </c>
      <c r="K2" s="18" t="s">
        <v>30</v>
      </c>
      <c r="M2" s="19"/>
      <c r="AMJ2" s="20"/>
    </row>
    <row r="3" customFormat="false" ht="38.25" hidden="false" customHeight="false" outlineLevel="0" collapsed="false">
      <c r="A3" s="12" t="n">
        <v>2</v>
      </c>
      <c r="B3" s="13" t="s">
        <v>24</v>
      </c>
      <c r="C3" s="14" t="s">
        <v>31</v>
      </c>
      <c r="D3" s="14" t="s">
        <v>32</v>
      </c>
      <c r="E3" s="15" t="s">
        <v>33</v>
      </c>
      <c r="F3" s="15" t="n">
        <v>971177700</v>
      </c>
      <c r="G3" s="15" t="n">
        <v>971176898</v>
      </c>
      <c r="H3" s="16" t="s">
        <v>34</v>
      </c>
      <c r="I3" s="17" t="s">
        <v>29</v>
      </c>
      <c r="J3" s="17" t="s">
        <v>29</v>
      </c>
      <c r="K3" s="18" t="s">
        <v>35</v>
      </c>
    </row>
    <row r="4" customFormat="false" ht="38.25" hidden="false" customHeight="false" outlineLevel="0" collapsed="false">
      <c r="A4" s="12" t="n">
        <v>3</v>
      </c>
      <c r="B4" s="13" t="s">
        <v>24</v>
      </c>
      <c r="C4" s="14" t="s">
        <v>36</v>
      </c>
      <c r="D4" s="14" t="s">
        <v>37</v>
      </c>
      <c r="E4" s="15" t="s">
        <v>38</v>
      </c>
      <c r="F4" s="15" t="n">
        <v>971177625</v>
      </c>
      <c r="G4" s="15" t="n">
        <v>971177620</v>
      </c>
      <c r="H4" s="16" t="s">
        <v>34</v>
      </c>
      <c r="I4" s="17" t="s">
        <v>21</v>
      </c>
      <c r="J4" s="17" t="s">
        <v>29</v>
      </c>
      <c r="K4" s="18" t="s">
        <v>35</v>
      </c>
      <c r="M4" s="21"/>
    </row>
    <row r="5" customFormat="false" ht="38.25" hidden="false" customHeight="false" outlineLevel="0" collapsed="false">
      <c r="A5" s="12" t="n">
        <v>4</v>
      </c>
      <c r="B5" s="13" t="s">
        <v>24</v>
      </c>
      <c r="C5" s="14" t="s">
        <v>39</v>
      </c>
      <c r="D5" s="14" t="s">
        <v>40</v>
      </c>
      <c r="E5" s="15" t="s">
        <v>41</v>
      </c>
      <c r="F5" s="15" t="n">
        <v>971178999</v>
      </c>
      <c r="G5" s="15" t="n">
        <v>971178954</v>
      </c>
      <c r="H5" s="16" t="s">
        <v>34</v>
      </c>
      <c r="I5" s="17" t="s">
        <v>21</v>
      </c>
      <c r="J5" s="17" t="s">
        <v>22</v>
      </c>
      <c r="K5" s="18" t="s">
        <v>35</v>
      </c>
    </row>
    <row r="6" customFormat="false" ht="38.25" hidden="false" customHeight="false" outlineLevel="0" collapsed="false">
      <c r="A6" s="12" t="n">
        <v>5</v>
      </c>
      <c r="B6" s="13" t="s">
        <v>24</v>
      </c>
      <c r="C6" s="14" t="s">
        <v>42</v>
      </c>
      <c r="D6" s="14" t="s">
        <v>43</v>
      </c>
      <c r="E6" s="15" t="s">
        <v>38</v>
      </c>
      <c r="F6" s="15" t="n">
        <v>971177700</v>
      </c>
      <c r="G6" s="15" t="n">
        <v>971176898</v>
      </c>
      <c r="H6" s="16" t="s">
        <v>34</v>
      </c>
      <c r="I6" s="17" t="s">
        <v>21</v>
      </c>
      <c r="J6" s="17" t="s">
        <v>29</v>
      </c>
      <c r="K6" s="18" t="s">
        <v>35</v>
      </c>
    </row>
    <row r="7" customFormat="false" ht="49.5" hidden="false" customHeight="false" outlineLevel="0" collapsed="false">
      <c r="A7" s="12" t="n">
        <v>6</v>
      </c>
      <c r="B7" s="13" t="s">
        <v>24</v>
      </c>
      <c r="C7" s="14" t="s">
        <v>44</v>
      </c>
      <c r="D7" s="14" t="s">
        <v>45</v>
      </c>
      <c r="E7" s="15" t="s">
        <v>46</v>
      </c>
      <c r="F7" s="15" t="n">
        <v>971311175</v>
      </c>
      <c r="G7" s="15" t="n">
        <v>971932187</v>
      </c>
      <c r="H7" s="16" t="s">
        <v>28</v>
      </c>
      <c r="I7" s="17" t="s">
        <v>21</v>
      </c>
      <c r="J7" s="17" t="s">
        <v>29</v>
      </c>
      <c r="K7" s="18" t="s">
        <v>30</v>
      </c>
    </row>
    <row r="8" customFormat="false" ht="38.25" hidden="false" customHeight="false" outlineLevel="0" collapsed="false">
      <c r="A8" s="12" t="n">
        <v>1</v>
      </c>
      <c r="B8" s="22" t="s">
        <v>47</v>
      </c>
      <c r="C8" s="23" t="s">
        <v>48</v>
      </c>
      <c r="D8" s="23" t="s">
        <v>49</v>
      </c>
      <c r="E8" s="19" t="s">
        <v>50</v>
      </c>
      <c r="F8" s="19" t="n">
        <v>971177200</v>
      </c>
      <c r="G8" s="19" t="n">
        <v>971179529</v>
      </c>
      <c r="H8" s="24" t="s">
        <v>51</v>
      </c>
      <c r="I8" s="17" t="s">
        <v>21</v>
      </c>
      <c r="J8" s="17" t="s">
        <v>22</v>
      </c>
      <c r="K8" s="18" t="s">
        <v>30</v>
      </c>
      <c r="M8" s="18"/>
    </row>
    <row r="9" customFormat="false" ht="38.25" hidden="false" customHeight="false" outlineLevel="0" collapsed="false">
      <c r="A9" s="12" t="n">
        <v>2</v>
      </c>
      <c r="B9" s="22" t="s">
        <v>47</v>
      </c>
      <c r="C9" s="23" t="s">
        <v>52</v>
      </c>
      <c r="D9" s="23" t="s">
        <v>53</v>
      </c>
      <c r="E9" s="19" t="s">
        <v>27</v>
      </c>
      <c r="F9" s="19" t="n">
        <v>971176031</v>
      </c>
      <c r="G9" s="19" t="n">
        <v>971351978</v>
      </c>
      <c r="H9" s="24" t="s">
        <v>34</v>
      </c>
      <c r="I9" s="17" t="s">
        <v>29</v>
      </c>
      <c r="J9" s="17" t="s">
        <v>29</v>
      </c>
      <c r="K9" s="18" t="s">
        <v>35</v>
      </c>
    </row>
    <row r="10" customFormat="false" ht="38.25" hidden="false" customHeight="false" outlineLevel="0" collapsed="false">
      <c r="A10" s="12" t="n">
        <v>3</v>
      </c>
      <c r="B10" s="22" t="s">
        <v>47</v>
      </c>
      <c r="C10" s="23" t="s">
        <v>54</v>
      </c>
      <c r="D10" s="23" t="s">
        <v>55</v>
      </c>
      <c r="E10" s="19" t="s">
        <v>56</v>
      </c>
      <c r="F10" s="19" t="n">
        <v>971177142</v>
      </c>
      <c r="G10" s="19" t="n">
        <v>971176374</v>
      </c>
      <c r="H10" s="24" t="s">
        <v>34</v>
      </c>
      <c r="I10" s="17" t="s">
        <v>29</v>
      </c>
      <c r="J10" s="17" t="s">
        <v>29</v>
      </c>
      <c r="K10" s="18" t="s">
        <v>35</v>
      </c>
    </row>
    <row r="11" customFormat="false" ht="38.25" hidden="false" customHeight="false" outlineLevel="0" collapsed="false">
      <c r="A11" s="12" t="n">
        <v>4</v>
      </c>
      <c r="B11" s="22" t="s">
        <v>47</v>
      </c>
      <c r="C11" s="23" t="s">
        <v>57</v>
      </c>
      <c r="D11" s="23" t="s">
        <v>58</v>
      </c>
      <c r="E11" s="19" t="s">
        <v>59</v>
      </c>
      <c r="F11" s="19" t="n">
        <v>971177155</v>
      </c>
      <c r="G11" s="19" t="n">
        <v>971176384</v>
      </c>
      <c r="H11" s="24" t="s">
        <v>34</v>
      </c>
      <c r="I11" s="17" t="s">
        <v>29</v>
      </c>
      <c r="J11" s="17" t="s">
        <v>29</v>
      </c>
      <c r="K11" s="18" t="s">
        <v>35</v>
      </c>
    </row>
    <row r="12" customFormat="false" ht="38.25" hidden="false" customHeight="false" outlineLevel="0" collapsed="false">
      <c r="A12" s="12" t="n">
        <v>5</v>
      </c>
      <c r="B12" s="22" t="s">
        <v>47</v>
      </c>
      <c r="C12" s="23" t="s">
        <v>60</v>
      </c>
      <c r="D12" s="23" t="s">
        <v>61</v>
      </c>
      <c r="E12" s="19" t="s">
        <v>62</v>
      </c>
      <c r="F12" s="19" t="n">
        <v>971178991</v>
      </c>
      <c r="G12" s="19" t="n">
        <v>971178992</v>
      </c>
      <c r="H12" s="24" t="s">
        <v>34</v>
      </c>
      <c r="I12" s="17" t="s">
        <v>29</v>
      </c>
      <c r="J12" s="17" t="s">
        <v>29</v>
      </c>
      <c r="K12" s="18" t="s">
        <v>35</v>
      </c>
    </row>
    <row r="13" customFormat="false" ht="38.25" hidden="false" customHeight="false" outlineLevel="0" collapsed="false">
      <c r="A13" s="12" t="n">
        <v>6</v>
      </c>
      <c r="B13" s="22" t="s">
        <v>47</v>
      </c>
      <c r="C13" s="23" t="s">
        <v>63</v>
      </c>
      <c r="D13" s="23" t="s">
        <v>64</v>
      </c>
      <c r="E13" s="19" t="s">
        <v>65</v>
      </c>
      <c r="F13" s="19" t="n">
        <v>971176685</v>
      </c>
      <c r="G13" s="19" t="n">
        <v>971176997</v>
      </c>
      <c r="H13" s="24" t="s">
        <v>34</v>
      </c>
      <c r="I13" s="17" t="s">
        <v>29</v>
      </c>
      <c r="J13" s="17" t="s">
        <v>29</v>
      </c>
      <c r="K13" s="18" t="s">
        <v>35</v>
      </c>
    </row>
    <row r="14" customFormat="false" ht="38.25" hidden="false" customHeight="false" outlineLevel="0" collapsed="false">
      <c r="A14" s="12" t="n">
        <v>7</v>
      </c>
      <c r="B14" s="22" t="s">
        <v>47</v>
      </c>
      <c r="C14" s="23" t="s">
        <v>66</v>
      </c>
      <c r="D14" s="23" t="s">
        <v>67</v>
      </c>
      <c r="E14" s="19" t="s">
        <v>68</v>
      </c>
      <c r="F14" s="19" t="n">
        <v>971177663</v>
      </c>
      <c r="G14" s="19" t="n">
        <v>971176393</v>
      </c>
      <c r="H14" s="24" t="s">
        <v>34</v>
      </c>
      <c r="I14" s="17" t="s">
        <v>29</v>
      </c>
      <c r="J14" s="17" t="s">
        <v>29</v>
      </c>
      <c r="K14" s="18" t="s">
        <v>35</v>
      </c>
    </row>
    <row r="15" customFormat="false" ht="38.25" hidden="false" customHeight="false" outlineLevel="0" collapsed="false">
      <c r="A15" s="12" t="n">
        <v>8</v>
      </c>
      <c r="B15" s="22" t="s">
        <v>47</v>
      </c>
      <c r="C15" s="23" t="s">
        <v>69</v>
      </c>
      <c r="D15" s="23" t="s">
        <v>70</v>
      </c>
      <c r="E15" s="19" t="s">
        <v>71</v>
      </c>
      <c r="F15" s="19" t="n">
        <v>971177899</v>
      </c>
      <c r="G15" s="19" t="n">
        <v>971176827</v>
      </c>
      <c r="H15" s="24" t="s">
        <v>34</v>
      </c>
      <c r="I15" s="17" t="s">
        <v>29</v>
      </c>
      <c r="J15" s="17" t="s">
        <v>29</v>
      </c>
      <c r="K15" s="18" t="s">
        <v>35</v>
      </c>
    </row>
    <row r="16" customFormat="false" ht="38.25" hidden="false" customHeight="false" outlineLevel="0" collapsed="false">
      <c r="A16" s="12" t="n">
        <v>9</v>
      </c>
      <c r="B16" s="22" t="s">
        <v>47</v>
      </c>
      <c r="C16" s="23" t="s">
        <v>72</v>
      </c>
      <c r="D16" s="23" t="s">
        <v>73</v>
      </c>
      <c r="E16" s="19" t="s">
        <v>38</v>
      </c>
      <c r="F16" s="19" t="n">
        <v>971432551</v>
      </c>
      <c r="G16" s="19" t="n">
        <v>971207250</v>
      </c>
      <c r="H16" s="24" t="s">
        <v>34</v>
      </c>
      <c r="I16" s="17" t="s">
        <v>29</v>
      </c>
      <c r="J16" s="17" t="s">
        <v>29</v>
      </c>
      <c r="K16" s="18" t="s">
        <v>35</v>
      </c>
    </row>
    <row r="17" customFormat="false" ht="38.25" hidden="false" customHeight="false" outlineLevel="0" collapsed="false">
      <c r="A17" s="12" t="n">
        <v>10</v>
      </c>
      <c r="B17" s="22" t="s">
        <v>47</v>
      </c>
      <c r="C17" s="23" t="s">
        <v>74</v>
      </c>
      <c r="D17" s="23" t="s">
        <v>75</v>
      </c>
      <c r="E17" s="19" t="s">
        <v>76</v>
      </c>
      <c r="F17" s="19" t="n">
        <v>971177200</v>
      </c>
      <c r="G17" s="19" t="n">
        <v>971176440</v>
      </c>
      <c r="H17" s="24" t="s">
        <v>51</v>
      </c>
      <c r="I17" s="17" t="s">
        <v>21</v>
      </c>
      <c r="J17" s="17" t="s">
        <v>29</v>
      </c>
      <c r="K17" s="18" t="s">
        <v>30</v>
      </c>
    </row>
    <row r="18" customFormat="false" ht="38.25" hidden="false" customHeight="false" outlineLevel="0" collapsed="false">
      <c r="A18" s="12" t="n">
        <v>1</v>
      </c>
      <c r="B18" s="22" t="s">
        <v>77</v>
      </c>
      <c r="C18" s="23" t="s">
        <v>78</v>
      </c>
      <c r="D18" s="23" t="s">
        <v>79</v>
      </c>
      <c r="E18" s="19" t="s">
        <v>56</v>
      </c>
      <c r="F18" s="19" t="s">
        <v>80</v>
      </c>
      <c r="G18" s="19"/>
      <c r="H18" s="24" t="s">
        <v>34</v>
      </c>
      <c r="I18" s="17" t="s">
        <v>29</v>
      </c>
      <c r="J18" s="17" t="s">
        <v>29</v>
      </c>
      <c r="K18" s="18" t="s">
        <v>35</v>
      </c>
    </row>
    <row r="19" customFormat="false" ht="38.25" hidden="false" customHeight="false" outlineLevel="0" collapsed="false">
      <c r="A19" s="12" t="n">
        <v>2</v>
      </c>
      <c r="B19" s="22" t="s">
        <v>77</v>
      </c>
      <c r="C19" s="23" t="s">
        <v>81</v>
      </c>
      <c r="D19" s="23" t="s">
        <v>82</v>
      </c>
      <c r="E19" s="19" t="s">
        <v>83</v>
      </c>
      <c r="F19" s="19" t="n">
        <v>971177892</v>
      </c>
      <c r="G19" s="19" t="n">
        <v>971176821</v>
      </c>
      <c r="H19" s="24" t="s">
        <v>84</v>
      </c>
      <c r="I19" s="17" t="s">
        <v>29</v>
      </c>
      <c r="J19" s="17" t="s">
        <v>29</v>
      </c>
      <c r="K19" s="18" t="s">
        <v>85</v>
      </c>
    </row>
    <row r="20" customFormat="false" ht="38.25" hidden="false" customHeight="false" outlineLevel="0" collapsed="false">
      <c r="A20" s="12" t="n">
        <v>3</v>
      </c>
      <c r="B20" s="22" t="s">
        <v>77</v>
      </c>
      <c r="C20" s="23" t="s">
        <v>86</v>
      </c>
      <c r="D20" s="23" t="s">
        <v>87</v>
      </c>
      <c r="E20" s="19" t="s">
        <v>88</v>
      </c>
      <c r="F20" s="19" t="n">
        <v>971381743</v>
      </c>
      <c r="G20" s="19"/>
      <c r="H20" s="24" t="s">
        <v>84</v>
      </c>
      <c r="I20" s="17" t="s">
        <v>29</v>
      </c>
      <c r="J20" s="17" t="s">
        <v>29</v>
      </c>
      <c r="K20" s="18" t="s">
        <v>85</v>
      </c>
    </row>
    <row r="21" customFormat="false" ht="25.5" hidden="false" customHeight="false" outlineLevel="0" collapsed="false">
      <c r="A21" s="12" t="n">
        <v>4</v>
      </c>
      <c r="B21" s="22" t="s">
        <v>77</v>
      </c>
      <c r="C21" s="23" t="s">
        <v>14</v>
      </c>
      <c r="D21" s="23" t="s">
        <v>89</v>
      </c>
      <c r="E21" s="19" t="s">
        <v>38</v>
      </c>
      <c r="F21" s="19" t="n">
        <v>971176666</v>
      </c>
      <c r="G21" s="19" t="n">
        <v>971177104</v>
      </c>
      <c r="H21" s="25" t="s">
        <v>90</v>
      </c>
      <c r="I21" s="17" t="s">
        <v>21</v>
      </c>
      <c r="J21" s="17" t="s">
        <v>29</v>
      </c>
      <c r="K21" s="18" t="s">
        <v>30</v>
      </c>
    </row>
    <row r="22" customFormat="false" ht="25.5" hidden="false" customHeight="false" outlineLevel="0" collapsed="false">
      <c r="A22" s="12" t="n">
        <v>5</v>
      </c>
      <c r="B22" s="22" t="s">
        <v>77</v>
      </c>
      <c r="C22" s="23" t="s">
        <v>91</v>
      </c>
      <c r="D22" s="23" t="s">
        <v>92</v>
      </c>
      <c r="E22" s="19" t="s">
        <v>65</v>
      </c>
      <c r="F22" s="19" t="n">
        <v>971176666</v>
      </c>
      <c r="G22" s="19" t="n">
        <v>971177290</v>
      </c>
      <c r="H22" s="24" t="s">
        <v>51</v>
      </c>
      <c r="I22" s="17" t="s">
        <v>29</v>
      </c>
      <c r="J22" s="17" t="s">
        <v>29</v>
      </c>
      <c r="K22" s="18" t="s">
        <v>30</v>
      </c>
    </row>
    <row r="23" customFormat="false" ht="25.5" hidden="false" customHeight="false" outlineLevel="0" collapsed="false">
      <c r="A23" s="12" t="n">
        <v>6</v>
      </c>
      <c r="B23" s="22" t="s">
        <v>77</v>
      </c>
      <c r="C23" s="23" t="s">
        <v>93</v>
      </c>
      <c r="D23" s="23" t="s">
        <v>92</v>
      </c>
      <c r="E23" s="19" t="s">
        <v>65</v>
      </c>
      <c r="F23" s="19" t="n">
        <v>971176552</v>
      </c>
      <c r="G23" s="19" t="n">
        <v>971176871</v>
      </c>
      <c r="H23" s="24" t="s">
        <v>51</v>
      </c>
      <c r="I23" s="17" t="s">
        <v>29</v>
      </c>
      <c r="J23" s="17" t="s">
        <v>29</v>
      </c>
      <c r="K23" s="18" t="s">
        <v>30</v>
      </c>
    </row>
    <row r="24" customFormat="false" ht="38.25" hidden="false" customHeight="false" outlineLevel="0" collapsed="false">
      <c r="A24" s="12" t="n">
        <v>7</v>
      </c>
      <c r="B24" s="22" t="s">
        <v>77</v>
      </c>
      <c r="C24" s="23" t="s">
        <v>94</v>
      </c>
      <c r="D24" s="23" t="s">
        <v>95</v>
      </c>
      <c r="E24" s="19" t="s">
        <v>96</v>
      </c>
      <c r="F24" s="19" t="n">
        <v>971177880</v>
      </c>
      <c r="G24" s="19" t="n">
        <v>971176832</v>
      </c>
      <c r="H24" s="24" t="s">
        <v>34</v>
      </c>
      <c r="I24" s="17" t="s">
        <v>29</v>
      </c>
      <c r="J24" s="17" t="s">
        <v>29</v>
      </c>
      <c r="K24" s="18" t="s">
        <v>35</v>
      </c>
    </row>
    <row r="25" customFormat="false" ht="38.25" hidden="false" customHeight="false" outlineLevel="0" collapsed="false">
      <c r="A25" s="12" t="n">
        <v>8</v>
      </c>
      <c r="B25" s="22" t="s">
        <v>77</v>
      </c>
      <c r="C25" s="23" t="s">
        <v>97</v>
      </c>
      <c r="D25" s="23" t="s">
        <v>98</v>
      </c>
      <c r="E25" s="19" t="s">
        <v>99</v>
      </c>
      <c r="F25" s="19" t="n">
        <v>971356317</v>
      </c>
      <c r="G25" s="19"/>
      <c r="H25" s="24" t="s">
        <v>84</v>
      </c>
      <c r="I25" s="17" t="s">
        <v>29</v>
      </c>
      <c r="J25" s="17" t="s">
        <v>29</v>
      </c>
      <c r="K25" s="18" t="s">
        <v>85</v>
      </c>
    </row>
    <row r="26" customFormat="false" ht="38.25" hidden="false" customHeight="false" outlineLevel="0" collapsed="false">
      <c r="A26" s="12" t="n">
        <v>9</v>
      </c>
      <c r="B26" s="22" t="s">
        <v>77</v>
      </c>
      <c r="C26" s="23" t="s">
        <v>100</v>
      </c>
      <c r="D26" s="23" t="s">
        <v>101</v>
      </c>
      <c r="E26" s="19" t="s">
        <v>102</v>
      </c>
      <c r="F26" s="19" t="n">
        <v>971176083</v>
      </c>
      <c r="G26" s="19" t="n">
        <v>971176837</v>
      </c>
      <c r="H26" s="24" t="s">
        <v>34</v>
      </c>
      <c r="I26" s="17" t="s">
        <v>29</v>
      </c>
      <c r="J26" s="17" t="s">
        <v>29</v>
      </c>
      <c r="K26" s="18" t="s">
        <v>35</v>
      </c>
    </row>
    <row r="27" customFormat="false" ht="25.5" hidden="false" customHeight="false" outlineLevel="0" collapsed="false">
      <c r="A27" s="12" t="n">
        <v>10</v>
      </c>
      <c r="B27" s="22" t="s">
        <v>77</v>
      </c>
      <c r="C27" s="23" t="s">
        <v>103</v>
      </c>
      <c r="D27" s="23" t="s">
        <v>104</v>
      </c>
      <c r="E27" s="19" t="s">
        <v>38</v>
      </c>
      <c r="F27" s="19" t="n">
        <v>971176132</v>
      </c>
      <c r="G27" s="19" t="n">
        <v>971177586</v>
      </c>
      <c r="H27" s="24" t="s">
        <v>51</v>
      </c>
      <c r="I27" s="17" t="s">
        <v>29</v>
      </c>
      <c r="J27" s="17" t="s">
        <v>29</v>
      </c>
      <c r="K27" s="18" t="s">
        <v>30</v>
      </c>
    </row>
    <row r="28" customFormat="false" ht="38.25" hidden="false" customHeight="false" outlineLevel="0" collapsed="false">
      <c r="A28" s="12" t="n">
        <v>11</v>
      </c>
      <c r="B28" s="22" t="s">
        <v>77</v>
      </c>
      <c r="C28" s="23" t="s">
        <v>105</v>
      </c>
      <c r="D28" s="23" t="s">
        <v>106</v>
      </c>
      <c r="E28" s="19" t="s">
        <v>107</v>
      </c>
      <c r="F28" s="19" t="n">
        <v>971176087</v>
      </c>
      <c r="G28" s="19" t="n">
        <v>971176809</v>
      </c>
      <c r="H28" s="24" t="s">
        <v>84</v>
      </c>
      <c r="I28" s="17" t="s">
        <v>29</v>
      </c>
      <c r="J28" s="17" t="s">
        <v>29</v>
      </c>
      <c r="K28" s="18" t="s">
        <v>85</v>
      </c>
    </row>
    <row r="29" customFormat="false" ht="38.25" hidden="false" customHeight="false" outlineLevel="0" collapsed="false">
      <c r="A29" s="12" t="n">
        <v>12</v>
      </c>
      <c r="B29" s="22" t="s">
        <v>77</v>
      </c>
      <c r="C29" s="23" t="s">
        <v>108</v>
      </c>
      <c r="D29" s="23" t="s">
        <v>109</v>
      </c>
      <c r="E29" s="19" t="s">
        <v>110</v>
      </c>
      <c r="F29" s="19" t="n">
        <v>971177896</v>
      </c>
      <c r="G29" s="19" t="n">
        <v>971176877</v>
      </c>
      <c r="H29" s="24" t="s">
        <v>34</v>
      </c>
      <c r="I29" s="17" t="s">
        <v>29</v>
      </c>
      <c r="J29" s="17" t="s">
        <v>29</v>
      </c>
      <c r="K29" s="18" t="s">
        <v>35</v>
      </c>
    </row>
    <row r="30" customFormat="false" ht="38.25" hidden="false" customHeight="false" outlineLevel="0" collapsed="false">
      <c r="A30" s="12" t="n">
        <v>1</v>
      </c>
      <c r="B30" s="22" t="s">
        <v>111</v>
      </c>
      <c r="C30" s="23" t="s">
        <v>112</v>
      </c>
      <c r="D30" s="23" t="s">
        <v>113</v>
      </c>
      <c r="E30" s="19" t="s">
        <v>114</v>
      </c>
      <c r="F30" s="19" t="n">
        <v>971322340</v>
      </c>
      <c r="G30" s="19" t="n">
        <v>971322258</v>
      </c>
      <c r="H30" s="24" t="s">
        <v>34</v>
      </c>
      <c r="I30" s="17" t="s">
        <v>21</v>
      </c>
      <c r="J30" s="17" t="s">
        <v>22</v>
      </c>
      <c r="K30" s="18" t="s">
        <v>35</v>
      </c>
    </row>
    <row r="31" customFormat="false" ht="38.25" hidden="false" customHeight="false" outlineLevel="0" collapsed="false">
      <c r="A31" s="12" t="n">
        <v>2</v>
      </c>
      <c r="B31" s="22" t="s">
        <v>111</v>
      </c>
      <c r="C31" s="23" t="s">
        <v>115</v>
      </c>
      <c r="D31" s="23" t="s">
        <v>116</v>
      </c>
      <c r="E31" s="19" t="s">
        <v>117</v>
      </c>
      <c r="F31" s="19" t="n">
        <v>971177634</v>
      </c>
      <c r="G31" s="19" t="n">
        <v>971176980</v>
      </c>
      <c r="H31" s="24" t="s">
        <v>34</v>
      </c>
      <c r="I31" s="17" t="s">
        <v>29</v>
      </c>
      <c r="J31" s="17" t="s">
        <v>29</v>
      </c>
      <c r="K31" s="18" t="s">
        <v>35</v>
      </c>
    </row>
    <row r="32" customFormat="false" ht="38.25" hidden="false" customHeight="false" outlineLevel="0" collapsed="false">
      <c r="A32" s="12" t="n">
        <v>3</v>
      </c>
      <c r="B32" s="22" t="s">
        <v>111</v>
      </c>
      <c r="C32" s="23" t="s">
        <v>118</v>
      </c>
      <c r="D32" s="23" t="s">
        <v>119</v>
      </c>
      <c r="E32" s="19" t="s">
        <v>120</v>
      </c>
      <c r="F32" s="19" t="n">
        <v>971787372</v>
      </c>
      <c r="G32" s="26"/>
      <c r="H32" s="24" t="s">
        <v>34</v>
      </c>
      <c r="I32" s="17" t="s">
        <v>21</v>
      </c>
      <c r="J32" s="17" t="s">
        <v>29</v>
      </c>
      <c r="K32" s="18" t="s">
        <v>35</v>
      </c>
    </row>
    <row r="33" customFormat="false" ht="38.25" hidden="false" customHeight="false" outlineLevel="0" collapsed="false">
      <c r="A33" s="12" t="n">
        <v>4</v>
      </c>
      <c r="B33" s="22" t="s">
        <v>111</v>
      </c>
      <c r="C33" s="23" t="s">
        <v>121</v>
      </c>
      <c r="D33" s="23" t="s">
        <v>122</v>
      </c>
      <c r="E33" s="19" t="s">
        <v>27</v>
      </c>
      <c r="F33" s="19" t="n">
        <v>971176265</v>
      </c>
      <c r="G33" s="19" t="n">
        <v>971367058</v>
      </c>
      <c r="H33" s="24" t="s">
        <v>34</v>
      </c>
      <c r="I33" s="17" t="s">
        <v>21</v>
      </c>
      <c r="J33" s="17" t="s">
        <v>22</v>
      </c>
      <c r="K33" s="18" t="s">
        <v>35</v>
      </c>
    </row>
    <row r="34" customFormat="false" ht="38.25" hidden="false" customHeight="false" outlineLevel="0" collapsed="false">
      <c r="A34" s="12" t="n">
        <v>5</v>
      </c>
      <c r="B34" s="22" t="s">
        <v>111</v>
      </c>
      <c r="C34" s="23" t="s">
        <v>39</v>
      </c>
      <c r="D34" s="23" t="s">
        <v>123</v>
      </c>
      <c r="E34" s="19" t="s">
        <v>38</v>
      </c>
      <c r="F34" s="19" t="n">
        <v>971177800</v>
      </c>
      <c r="G34" s="19" t="n">
        <v>971177249</v>
      </c>
      <c r="H34" s="24" t="s">
        <v>34</v>
      </c>
      <c r="I34" s="17" t="s">
        <v>21</v>
      </c>
      <c r="J34" s="17" t="s">
        <v>22</v>
      </c>
      <c r="K34" s="18" t="s">
        <v>35</v>
      </c>
    </row>
    <row r="35" customFormat="false" ht="38.25" hidden="false" customHeight="false" outlineLevel="0" collapsed="false">
      <c r="A35" s="12" t="n">
        <v>6</v>
      </c>
      <c r="B35" s="22" t="s">
        <v>111</v>
      </c>
      <c r="C35" s="23" t="s">
        <v>124</v>
      </c>
      <c r="D35" s="23" t="s">
        <v>125</v>
      </c>
      <c r="E35" s="19" t="s">
        <v>56</v>
      </c>
      <c r="F35" s="19" t="n">
        <v>971310104</v>
      </c>
      <c r="G35" s="19" t="n">
        <v>971193362</v>
      </c>
      <c r="H35" s="24" t="s">
        <v>34</v>
      </c>
      <c r="I35" s="17" t="s">
        <v>21</v>
      </c>
      <c r="J35" s="17" t="s">
        <v>22</v>
      </c>
      <c r="K35" s="18" t="s">
        <v>35</v>
      </c>
    </row>
    <row r="36" customFormat="false" ht="38.25" hidden="false" customHeight="false" outlineLevel="0" collapsed="false">
      <c r="A36" s="12" t="n">
        <v>1</v>
      </c>
      <c r="B36" s="22" t="s">
        <v>126</v>
      </c>
      <c r="C36" s="23" t="s">
        <v>127</v>
      </c>
      <c r="D36" s="23" t="s">
        <v>128</v>
      </c>
      <c r="E36" s="19" t="s">
        <v>56</v>
      </c>
      <c r="F36" s="19" t="n">
        <v>971317417</v>
      </c>
      <c r="G36" s="19" t="n">
        <v>971315170</v>
      </c>
      <c r="H36" s="24" t="s">
        <v>34</v>
      </c>
      <c r="I36" s="17" t="s">
        <v>29</v>
      </c>
      <c r="J36" s="17" t="s">
        <v>29</v>
      </c>
      <c r="K36" s="18" t="s">
        <v>35</v>
      </c>
    </row>
    <row r="37" customFormat="false" ht="63.75" hidden="false" customHeight="false" outlineLevel="0" collapsed="false">
      <c r="A37" s="12" t="n">
        <v>2</v>
      </c>
      <c r="B37" s="22" t="s">
        <v>126</v>
      </c>
      <c r="C37" s="23" t="s">
        <v>129</v>
      </c>
      <c r="D37" s="23" t="s">
        <v>26</v>
      </c>
      <c r="E37" s="19" t="s">
        <v>27</v>
      </c>
      <c r="F37" s="19" t="n">
        <v>971179569</v>
      </c>
      <c r="G37" s="19"/>
      <c r="H37" s="24" t="s">
        <v>130</v>
      </c>
      <c r="I37" s="17" t="s">
        <v>29</v>
      </c>
      <c r="J37" s="17" t="s">
        <v>29</v>
      </c>
      <c r="K37" s="18" t="s">
        <v>35</v>
      </c>
    </row>
    <row r="38" customFormat="false" ht="25.5" hidden="false" customHeight="false" outlineLevel="0" collapsed="false">
      <c r="A38" s="12" t="n">
        <v>3</v>
      </c>
      <c r="B38" s="22" t="s">
        <v>126</v>
      </c>
      <c r="C38" s="23" t="s">
        <v>14</v>
      </c>
      <c r="D38" s="23" t="s">
        <v>131</v>
      </c>
      <c r="E38" s="19" t="s">
        <v>132</v>
      </c>
      <c r="F38" s="19" t="n">
        <v>971176700</v>
      </c>
      <c r="G38" s="19" t="n">
        <v>971176718</v>
      </c>
      <c r="H38" s="24" t="s">
        <v>51</v>
      </c>
      <c r="I38" s="17" t="s">
        <v>21</v>
      </c>
      <c r="J38" s="17" t="s">
        <v>22</v>
      </c>
      <c r="K38" s="18" t="s">
        <v>30</v>
      </c>
    </row>
    <row r="39" customFormat="false" ht="38.25" hidden="false" customHeight="false" outlineLevel="0" collapsed="false">
      <c r="A39" s="12" t="n">
        <v>4</v>
      </c>
      <c r="B39" s="22" t="s">
        <v>126</v>
      </c>
      <c r="C39" s="23" t="s">
        <v>133</v>
      </c>
      <c r="D39" s="23" t="s">
        <v>134</v>
      </c>
      <c r="E39" s="19" t="s">
        <v>135</v>
      </c>
      <c r="F39" s="19" t="s">
        <v>136</v>
      </c>
      <c r="G39" s="19" t="n">
        <v>971784324</v>
      </c>
      <c r="H39" s="24" t="s">
        <v>34</v>
      </c>
      <c r="I39" s="17" t="s">
        <v>21</v>
      </c>
      <c r="J39" s="17" t="s">
        <v>22</v>
      </c>
      <c r="K39" s="18" t="s">
        <v>35</v>
      </c>
    </row>
    <row r="40" customFormat="false" ht="38.25" hidden="false" customHeight="false" outlineLevel="0" collapsed="false">
      <c r="A40" s="12" t="n">
        <v>1</v>
      </c>
      <c r="B40" s="22" t="s">
        <v>137</v>
      </c>
      <c r="C40" s="23" t="s">
        <v>138</v>
      </c>
      <c r="D40" s="23" t="s">
        <v>139</v>
      </c>
      <c r="E40" s="19" t="s">
        <v>140</v>
      </c>
      <c r="F40" s="19" t="n">
        <v>971177688</v>
      </c>
      <c r="G40" s="19" t="n">
        <v>971394795</v>
      </c>
      <c r="H40" s="24" t="s">
        <v>34</v>
      </c>
      <c r="I40" s="17" t="s">
        <v>29</v>
      </c>
      <c r="J40" s="17" t="s">
        <v>29</v>
      </c>
      <c r="K40" s="18" t="s">
        <v>35</v>
      </c>
    </row>
    <row r="41" customFormat="false" ht="38.25" hidden="false" customHeight="false" outlineLevel="0" collapsed="false">
      <c r="A41" s="12" t="n">
        <v>2</v>
      </c>
      <c r="B41" s="22" t="s">
        <v>137</v>
      </c>
      <c r="C41" s="23" t="s">
        <v>141</v>
      </c>
      <c r="D41" s="23" t="s">
        <v>142</v>
      </c>
      <c r="E41" s="19" t="s">
        <v>143</v>
      </c>
      <c r="F41" s="19" t="n">
        <v>971177615</v>
      </c>
      <c r="G41" s="19" t="n">
        <v>971352148</v>
      </c>
      <c r="H41" s="24" t="s">
        <v>34</v>
      </c>
      <c r="I41" s="17" t="s">
        <v>29</v>
      </c>
      <c r="J41" s="17" t="s">
        <v>29</v>
      </c>
      <c r="K41" s="18" t="s">
        <v>35</v>
      </c>
    </row>
    <row r="42" customFormat="false" ht="25.5" hidden="false" customHeight="false" outlineLevel="0" collapsed="false">
      <c r="A42" s="12" t="n">
        <v>3</v>
      </c>
      <c r="B42" s="22" t="s">
        <v>137</v>
      </c>
      <c r="C42" s="23" t="s">
        <v>14</v>
      </c>
      <c r="D42" s="23" t="s">
        <v>144</v>
      </c>
      <c r="E42" s="19" t="s">
        <v>38</v>
      </c>
      <c r="F42" s="19" t="n">
        <v>971176666</v>
      </c>
      <c r="G42" s="19" t="n">
        <v>971784083</v>
      </c>
      <c r="H42" s="24" t="s">
        <v>51</v>
      </c>
      <c r="I42" s="17" t="s">
        <v>21</v>
      </c>
      <c r="J42" s="17" t="s">
        <v>22</v>
      </c>
      <c r="K42" s="18" t="s">
        <v>30</v>
      </c>
    </row>
    <row r="43" customFormat="false" ht="25.5" hidden="false" customHeight="false" outlineLevel="0" collapsed="false">
      <c r="A43" s="12" t="n">
        <v>4</v>
      </c>
      <c r="B43" s="22" t="s">
        <v>137</v>
      </c>
      <c r="C43" s="23" t="s">
        <v>145</v>
      </c>
      <c r="D43" s="23" t="s">
        <v>144</v>
      </c>
      <c r="E43" s="19" t="s">
        <v>38</v>
      </c>
      <c r="F43" s="19" t="n">
        <v>971177639</v>
      </c>
      <c r="G43" s="19" t="n">
        <v>971176615</v>
      </c>
      <c r="H43" s="24" t="s">
        <v>51</v>
      </c>
      <c r="I43" s="17" t="s">
        <v>29</v>
      </c>
      <c r="J43" s="17" t="s">
        <v>29</v>
      </c>
      <c r="K43" s="18" t="s">
        <v>30</v>
      </c>
    </row>
    <row r="44" customFormat="false" ht="45" hidden="false" customHeight="false" outlineLevel="0" collapsed="false">
      <c r="A44" s="12" t="n">
        <v>1</v>
      </c>
      <c r="B44" s="22" t="s">
        <v>146</v>
      </c>
      <c r="C44" s="23" t="s">
        <v>147</v>
      </c>
      <c r="D44" s="23" t="s">
        <v>148</v>
      </c>
      <c r="E44" s="19" t="s">
        <v>96</v>
      </c>
      <c r="F44" s="19" t="n">
        <v>971784994</v>
      </c>
      <c r="G44" s="19"/>
      <c r="H44" s="27" t="s">
        <v>149</v>
      </c>
      <c r="I44" s="17" t="s">
        <v>29</v>
      </c>
      <c r="J44" s="17" t="s">
        <v>29</v>
      </c>
      <c r="K44" s="18" t="s">
        <v>85</v>
      </c>
    </row>
    <row r="45" customFormat="false" ht="25.5" hidden="false" customHeight="false" outlineLevel="0" collapsed="false">
      <c r="A45" s="12" t="n">
        <v>2</v>
      </c>
      <c r="B45" s="22" t="s">
        <v>146</v>
      </c>
      <c r="C45" s="23" t="s">
        <v>150</v>
      </c>
      <c r="D45" s="23" t="s">
        <v>151</v>
      </c>
      <c r="E45" s="19" t="s">
        <v>152</v>
      </c>
      <c r="F45" s="19" t="n">
        <v>971178968</v>
      </c>
      <c r="G45" s="19"/>
      <c r="H45" s="24" t="s">
        <v>51</v>
      </c>
      <c r="I45" s="17" t="s">
        <v>29</v>
      </c>
      <c r="J45" s="17" t="s">
        <v>29</v>
      </c>
      <c r="K45" s="18" t="s">
        <v>30</v>
      </c>
    </row>
    <row r="46" customFormat="false" ht="83.25" hidden="false" customHeight="false" outlineLevel="0" collapsed="false">
      <c r="A46" s="12" t="n">
        <v>3</v>
      </c>
      <c r="B46" s="22" t="s">
        <v>146</v>
      </c>
      <c r="C46" s="23" t="s">
        <v>153</v>
      </c>
      <c r="D46" s="23" t="s">
        <v>154</v>
      </c>
      <c r="E46" s="19" t="s">
        <v>117</v>
      </c>
      <c r="F46" s="19" t="n">
        <v>971177181</v>
      </c>
      <c r="G46" s="19" t="n">
        <v>971176365</v>
      </c>
      <c r="H46" s="27" t="s">
        <v>155</v>
      </c>
      <c r="I46" s="17" t="s">
        <v>21</v>
      </c>
      <c r="J46" s="17" t="s">
        <v>29</v>
      </c>
      <c r="K46" s="18" t="s">
        <v>85</v>
      </c>
    </row>
    <row r="47" customFormat="false" ht="25.5" hidden="false" customHeight="false" outlineLevel="0" collapsed="false">
      <c r="A47" s="12" t="n">
        <v>4</v>
      </c>
      <c r="B47" s="22" t="s">
        <v>146</v>
      </c>
      <c r="C47" s="23" t="s">
        <v>14</v>
      </c>
      <c r="D47" s="23" t="s">
        <v>156</v>
      </c>
      <c r="E47" s="19" t="s">
        <v>50</v>
      </c>
      <c r="F47" s="19" t="n">
        <v>971784043</v>
      </c>
      <c r="G47" s="19" t="n">
        <v>971784086</v>
      </c>
      <c r="H47" s="24" t="s">
        <v>51</v>
      </c>
      <c r="I47" s="17" t="s">
        <v>21</v>
      </c>
      <c r="J47" s="17" t="s">
        <v>22</v>
      </c>
      <c r="K47" s="18" t="s">
        <v>30</v>
      </c>
    </row>
    <row r="48" customFormat="false" ht="25.5" hidden="false" customHeight="false" outlineLevel="0" collapsed="false">
      <c r="A48" s="12" t="n">
        <v>5</v>
      </c>
      <c r="B48" s="22" t="s">
        <v>146</v>
      </c>
      <c r="C48" s="23" t="s">
        <v>157</v>
      </c>
      <c r="D48" s="23" t="s">
        <v>158</v>
      </c>
      <c r="E48" s="19" t="s">
        <v>159</v>
      </c>
      <c r="F48" s="19" t="n">
        <v>971178997</v>
      </c>
      <c r="G48" s="19" t="n">
        <v>971321161</v>
      </c>
      <c r="H48" s="24" t="s">
        <v>51</v>
      </c>
      <c r="I48" s="17" t="s">
        <v>29</v>
      </c>
      <c r="J48" s="17" t="s">
        <v>29</v>
      </c>
      <c r="K48" s="18" t="s">
        <v>30</v>
      </c>
    </row>
    <row r="49" customFormat="false" ht="25.5" hidden="false" customHeight="false" outlineLevel="0" collapsed="false">
      <c r="A49" s="12" t="n">
        <v>6</v>
      </c>
      <c r="B49" s="22" t="s">
        <v>146</v>
      </c>
      <c r="C49" s="23" t="s">
        <v>160</v>
      </c>
      <c r="D49" s="23" t="s">
        <v>161</v>
      </c>
      <c r="E49" s="19" t="s">
        <v>65</v>
      </c>
      <c r="F49" s="19" t="n">
        <v>900700003</v>
      </c>
      <c r="G49" s="19" t="n">
        <v>971468829</v>
      </c>
      <c r="H49" s="24" t="s">
        <v>51</v>
      </c>
      <c r="I49" s="17" t="s">
        <v>29</v>
      </c>
      <c r="J49" s="17" t="s">
        <v>29</v>
      </c>
      <c r="K49" s="18" t="s">
        <v>30</v>
      </c>
    </row>
    <row r="50" customFormat="false" ht="25.5" hidden="false" customHeight="false" outlineLevel="0" collapsed="false">
      <c r="A50" s="12" t="n">
        <v>7</v>
      </c>
      <c r="B50" s="22" t="s">
        <v>146</v>
      </c>
      <c r="C50" s="23" t="s">
        <v>162</v>
      </c>
      <c r="D50" s="23" t="s">
        <v>163</v>
      </c>
      <c r="E50" s="19" t="s">
        <v>56</v>
      </c>
      <c r="F50" s="19" t="n">
        <v>971176506</v>
      </c>
      <c r="G50" s="19"/>
      <c r="H50" s="24" t="s">
        <v>51</v>
      </c>
      <c r="I50" s="17" t="s">
        <v>29</v>
      </c>
      <c r="J50" s="17" t="s">
        <v>29</v>
      </c>
      <c r="K50" s="18" t="s">
        <v>30</v>
      </c>
    </row>
    <row r="51" customFormat="false" ht="25.5" hidden="false" customHeight="false" outlineLevel="0" collapsed="false">
      <c r="A51" s="12" t="n">
        <v>8</v>
      </c>
      <c r="B51" s="22" t="s">
        <v>146</v>
      </c>
      <c r="C51" s="23" t="s">
        <v>164</v>
      </c>
      <c r="D51" s="23" t="s">
        <v>144</v>
      </c>
      <c r="E51" s="19" t="s">
        <v>38</v>
      </c>
      <c r="F51" s="19" t="s">
        <v>165</v>
      </c>
      <c r="G51" s="19"/>
      <c r="H51" s="24" t="s">
        <v>51</v>
      </c>
      <c r="I51" s="17" t="s">
        <v>29</v>
      </c>
      <c r="J51" s="17" t="s">
        <v>29</v>
      </c>
      <c r="K51" s="18" t="s">
        <v>30</v>
      </c>
    </row>
    <row r="52" customFormat="false" ht="38.25" hidden="false" customHeight="false" outlineLevel="0" collapsed="false">
      <c r="A52" s="12" t="n">
        <v>1</v>
      </c>
      <c r="B52" s="22" t="s">
        <v>166</v>
      </c>
      <c r="C52" s="23" t="s">
        <v>167</v>
      </c>
      <c r="D52" s="23" t="s">
        <v>168</v>
      </c>
      <c r="E52" s="19" t="s">
        <v>96</v>
      </c>
      <c r="F52" s="19" t="n">
        <v>971787333</v>
      </c>
      <c r="G52" s="19" t="n">
        <v>971176820</v>
      </c>
      <c r="H52" s="24" t="s">
        <v>34</v>
      </c>
      <c r="I52" s="17" t="s">
        <v>29</v>
      </c>
      <c r="J52" s="17" t="s">
        <v>29</v>
      </c>
      <c r="K52" s="18" t="s">
        <v>35</v>
      </c>
    </row>
    <row r="53" customFormat="false" ht="38.25" hidden="false" customHeight="false" outlineLevel="0" collapsed="false">
      <c r="A53" s="12" t="n">
        <v>2</v>
      </c>
      <c r="B53" s="22" t="s">
        <v>166</v>
      </c>
      <c r="C53" s="23" t="s">
        <v>169</v>
      </c>
      <c r="D53" s="23" t="s">
        <v>170</v>
      </c>
      <c r="E53" s="19" t="s">
        <v>56</v>
      </c>
      <c r="F53" s="19" t="n">
        <v>971177015</v>
      </c>
      <c r="G53" s="19" t="n">
        <v>971391497</v>
      </c>
      <c r="H53" s="24" t="s">
        <v>34</v>
      </c>
      <c r="I53" s="17" t="s">
        <v>29</v>
      </c>
      <c r="J53" s="17" t="s">
        <v>29</v>
      </c>
      <c r="K53" s="18" t="s">
        <v>35</v>
      </c>
    </row>
    <row r="54" customFormat="false" ht="38.25" hidden="false" customHeight="false" outlineLevel="0" collapsed="false">
      <c r="A54" s="12" t="n">
        <v>3</v>
      </c>
      <c r="B54" s="22" t="s">
        <v>166</v>
      </c>
      <c r="C54" s="23" t="s">
        <v>171</v>
      </c>
      <c r="D54" s="23" t="s">
        <v>172</v>
      </c>
      <c r="E54" s="19" t="s">
        <v>173</v>
      </c>
      <c r="F54" s="19" t="s">
        <v>174</v>
      </c>
      <c r="G54" s="19" t="n">
        <v>971469004</v>
      </c>
      <c r="H54" s="24" t="s">
        <v>34</v>
      </c>
      <c r="I54" s="17" t="s">
        <v>29</v>
      </c>
      <c r="J54" s="17" t="s">
        <v>29</v>
      </c>
      <c r="K54" s="18" t="s">
        <v>35</v>
      </c>
    </row>
    <row r="55" customFormat="false" ht="38.25" hidden="false" customHeight="false" outlineLevel="0" collapsed="false">
      <c r="A55" s="12" t="n">
        <v>4</v>
      </c>
      <c r="B55" s="22" t="s">
        <v>166</v>
      </c>
      <c r="C55" s="23" t="s">
        <v>175</v>
      </c>
      <c r="D55" s="23" t="s">
        <v>176</v>
      </c>
      <c r="E55" s="19" t="s">
        <v>110</v>
      </c>
      <c r="F55" s="19" t="s">
        <v>177</v>
      </c>
      <c r="G55" s="19" t="n">
        <v>971554901</v>
      </c>
      <c r="H55" s="24" t="s">
        <v>34</v>
      </c>
      <c r="I55" s="17" t="s">
        <v>29</v>
      </c>
      <c r="J55" s="17" t="s">
        <v>29</v>
      </c>
      <c r="K55" s="18" t="s">
        <v>35</v>
      </c>
    </row>
    <row r="56" customFormat="false" ht="38.25" hidden="false" customHeight="false" outlineLevel="0" collapsed="false">
      <c r="A56" s="12" t="n">
        <v>5</v>
      </c>
      <c r="B56" s="22" t="s">
        <v>166</v>
      </c>
      <c r="C56" s="23" t="s">
        <v>171</v>
      </c>
      <c r="D56" s="23" t="s">
        <v>178</v>
      </c>
      <c r="E56" s="19" t="s">
        <v>179</v>
      </c>
      <c r="F56" s="19" t="s">
        <v>180</v>
      </c>
      <c r="G56" s="19" t="n">
        <v>971176629</v>
      </c>
      <c r="H56" s="24" t="s">
        <v>34</v>
      </c>
      <c r="I56" s="17" t="s">
        <v>29</v>
      </c>
      <c r="J56" s="17" t="s">
        <v>29</v>
      </c>
      <c r="K56" s="18" t="s">
        <v>35</v>
      </c>
    </row>
    <row r="57" customFormat="false" ht="25.5" hidden="false" customHeight="false" outlineLevel="0" collapsed="false">
      <c r="A57" s="12" t="n">
        <v>6</v>
      </c>
      <c r="B57" s="22" t="s">
        <v>166</v>
      </c>
      <c r="C57" s="23" t="s">
        <v>14</v>
      </c>
      <c r="D57" s="23" t="s">
        <v>181</v>
      </c>
      <c r="E57" s="19" t="s">
        <v>182</v>
      </c>
      <c r="F57" s="19" t="n">
        <v>971176191</v>
      </c>
      <c r="G57" s="19" t="n">
        <v>971176185</v>
      </c>
      <c r="H57" s="24" t="s">
        <v>51</v>
      </c>
      <c r="I57" s="17" t="s">
        <v>21</v>
      </c>
      <c r="J57" s="17" t="s">
        <v>22</v>
      </c>
      <c r="K57" s="18" t="s">
        <v>30</v>
      </c>
    </row>
    <row r="58" customFormat="false" ht="38.25" hidden="false" customHeight="false" outlineLevel="0" collapsed="false">
      <c r="A58" s="12" t="n">
        <v>7</v>
      </c>
      <c r="B58" s="22" t="s">
        <v>166</v>
      </c>
      <c r="C58" s="23" t="s">
        <v>183</v>
      </c>
      <c r="D58" s="23" t="s">
        <v>184</v>
      </c>
      <c r="E58" s="19" t="s">
        <v>159</v>
      </c>
      <c r="F58" s="19" t="n">
        <v>971177636</v>
      </c>
      <c r="G58" s="19" t="n">
        <v>971321161</v>
      </c>
      <c r="H58" s="24" t="s">
        <v>34</v>
      </c>
      <c r="I58" s="17" t="s">
        <v>29</v>
      </c>
      <c r="J58" s="17" t="s">
        <v>29</v>
      </c>
      <c r="K58" s="18" t="s">
        <v>35</v>
      </c>
    </row>
    <row r="59" customFormat="false" ht="38.25" hidden="false" customHeight="false" outlineLevel="0" collapsed="false">
      <c r="A59" s="12" t="n">
        <v>8</v>
      </c>
      <c r="B59" s="22" t="s">
        <v>166</v>
      </c>
      <c r="C59" s="23" t="s">
        <v>185</v>
      </c>
      <c r="D59" s="23" t="s">
        <v>186</v>
      </c>
      <c r="E59" s="19" t="s">
        <v>107</v>
      </c>
      <c r="F59" s="19" t="n">
        <v>971177897</v>
      </c>
      <c r="G59" s="19" t="n">
        <v>971176818</v>
      </c>
      <c r="H59" s="24" t="s">
        <v>34</v>
      </c>
      <c r="I59" s="17" t="s">
        <v>29</v>
      </c>
      <c r="J59" s="17" t="s">
        <v>29</v>
      </c>
      <c r="K59" s="18" t="s">
        <v>35</v>
      </c>
    </row>
    <row r="60" customFormat="false" ht="38.25" hidden="false" customHeight="false" outlineLevel="0" collapsed="false">
      <c r="A60" s="12" t="n">
        <v>9</v>
      </c>
      <c r="B60" s="22" t="s">
        <v>166</v>
      </c>
      <c r="C60" s="23" t="s">
        <v>187</v>
      </c>
      <c r="D60" s="23" t="s">
        <v>188</v>
      </c>
      <c r="E60" s="19" t="s">
        <v>88</v>
      </c>
      <c r="F60" s="19" t="n">
        <v>971177636</v>
      </c>
      <c r="G60" s="19" t="n">
        <v>971482411</v>
      </c>
      <c r="H60" s="24" t="s">
        <v>34</v>
      </c>
      <c r="I60" s="17" t="s">
        <v>29</v>
      </c>
      <c r="J60" s="17" t="s">
        <v>29</v>
      </c>
      <c r="K60" s="18" t="s">
        <v>35</v>
      </c>
    </row>
    <row r="61" customFormat="false" ht="38.25" hidden="false" customHeight="false" outlineLevel="0" collapsed="false">
      <c r="A61" s="12" t="n">
        <v>10</v>
      </c>
      <c r="B61" s="22" t="s">
        <v>166</v>
      </c>
      <c r="C61" s="23" t="s">
        <v>189</v>
      </c>
      <c r="D61" s="23" t="s">
        <v>190</v>
      </c>
      <c r="E61" s="19" t="s">
        <v>191</v>
      </c>
      <c r="F61" s="19" t="n">
        <v>971177016</v>
      </c>
      <c r="G61" s="19" t="n">
        <v>971804063</v>
      </c>
      <c r="H61" s="24" t="s">
        <v>34</v>
      </c>
      <c r="I61" s="17" t="s">
        <v>29</v>
      </c>
      <c r="J61" s="17" t="s">
        <v>29</v>
      </c>
      <c r="K61" s="18" t="s">
        <v>35</v>
      </c>
    </row>
    <row r="62" customFormat="false" ht="38.25" hidden="false" customHeight="false" outlineLevel="0" collapsed="false">
      <c r="A62" s="12" t="n">
        <v>11</v>
      </c>
      <c r="B62" s="22" t="s">
        <v>166</v>
      </c>
      <c r="C62" s="23" t="s">
        <v>192</v>
      </c>
      <c r="D62" s="23" t="s">
        <v>193</v>
      </c>
      <c r="E62" s="19" t="s">
        <v>194</v>
      </c>
      <c r="F62" s="19" t="s">
        <v>195</v>
      </c>
      <c r="G62" s="19" t="n">
        <v>971549387</v>
      </c>
      <c r="H62" s="24" t="s">
        <v>34</v>
      </c>
      <c r="I62" s="17" t="s">
        <v>29</v>
      </c>
      <c r="J62" s="17" t="s">
        <v>29</v>
      </c>
      <c r="K62" s="18" t="s">
        <v>35</v>
      </c>
    </row>
    <row r="63" customFormat="false" ht="38.25" hidden="false" customHeight="false" outlineLevel="0" collapsed="false">
      <c r="A63" s="12" t="n">
        <v>12</v>
      </c>
      <c r="B63" s="22" t="s">
        <v>166</v>
      </c>
      <c r="C63" s="23" t="s">
        <v>196</v>
      </c>
      <c r="D63" s="23" t="s">
        <v>197</v>
      </c>
      <c r="E63" s="19" t="s">
        <v>198</v>
      </c>
      <c r="F63" s="19" t="s">
        <v>199</v>
      </c>
      <c r="G63" s="19" t="n">
        <v>971132256</v>
      </c>
      <c r="H63" s="24" t="s">
        <v>34</v>
      </c>
      <c r="I63" s="17" t="s">
        <v>29</v>
      </c>
      <c r="J63" s="17" t="s">
        <v>29</v>
      </c>
      <c r="K63" s="18" t="s">
        <v>35</v>
      </c>
    </row>
    <row r="64" customFormat="false" ht="51" hidden="false" customHeight="false" outlineLevel="0" collapsed="false">
      <c r="A64" s="12" t="n">
        <v>13</v>
      </c>
      <c r="B64" s="22" t="s">
        <v>166</v>
      </c>
      <c r="C64" s="23" t="s">
        <v>200</v>
      </c>
      <c r="D64" s="23" t="s">
        <v>201</v>
      </c>
      <c r="E64" s="19" t="s">
        <v>38</v>
      </c>
      <c r="F64" s="19" t="n">
        <v>971784991</v>
      </c>
      <c r="G64" s="19" t="n">
        <v>971784942</v>
      </c>
      <c r="H64" s="24" t="s">
        <v>51</v>
      </c>
      <c r="I64" s="17" t="s">
        <v>21</v>
      </c>
      <c r="J64" s="17" t="s">
        <v>29</v>
      </c>
      <c r="K64" s="18" t="s">
        <v>30</v>
      </c>
    </row>
    <row r="65" customFormat="false" ht="38.25" hidden="false" customHeight="false" outlineLevel="0" collapsed="false">
      <c r="A65" s="12" t="n">
        <v>14</v>
      </c>
      <c r="B65" s="22" t="s">
        <v>166</v>
      </c>
      <c r="C65" s="23" t="s">
        <v>202</v>
      </c>
      <c r="D65" s="23" t="s">
        <v>203</v>
      </c>
      <c r="E65" s="19" t="s">
        <v>56</v>
      </c>
      <c r="F65" s="19" t="n">
        <v>971177020</v>
      </c>
      <c r="G65" s="19" t="n">
        <v>971318061</v>
      </c>
      <c r="H65" s="24" t="s">
        <v>34</v>
      </c>
      <c r="I65" s="17" t="s">
        <v>29</v>
      </c>
      <c r="J65" s="17" t="s">
        <v>29</v>
      </c>
      <c r="K65" s="18" t="s">
        <v>35</v>
      </c>
    </row>
    <row r="66" customFormat="false" ht="51" hidden="false" customHeight="false" outlineLevel="0" collapsed="false">
      <c r="A66" s="12" t="n">
        <v>15</v>
      </c>
      <c r="B66" s="22" t="s">
        <v>166</v>
      </c>
      <c r="C66" s="23" t="s">
        <v>204</v>
      </c>
      <c r="D66" s="23" t="s">
        <v>205</v>
      </c>
      <c r="E66" s="19" t="s">
        <v>173</v>
      </c>
      <c r="F66" s="19" t="n">
        <v>971176600</v>
      </c>
      <c r="G66" s="19" t="n">
        <v>971176915</v>
      </c>
      <c r="H66" s="24" t="s">
        <v>34</v>
      </c>
      <c r="I66" s="17" t="s">
        <v>21</v>
      </c>
      <c r="J66" s="17" t="s">
        <v>29</v>
      </c>
      <c r="K66" s="18" t="s">
        <v>35</v>
      </c>
    </row>
    <row r="67" customFormat="false" ht="25.5" hidden="false" customHeight="false" outlineLevel="0" collapsed="false">
      <c r="A67" s="12" t="n">
        <v>16</v>
      </c>
      <c r="B67" s="22" t="s">
        <v>166</v>
      </c>
      <c r="C67" s="23" t="s">
        <v>206</v>
      </c>
      <c r="D67" s="23" t="s">
        <v>207</v>
      </c>
      <c r="E67" s="19" t="s">
        <v>38</v>
      </c>
      <c r="F67" s="19" t="n">
        <v>971178900</v>
      </c>
      <c r="G67" s="19" t="s">
        <v>208</v>
      </c>
      <c r="H67" s="24" t="s">
        <v>51</v>
      </c>
      <c r="I67" s="17" t="s">
        <v>29</v>
      </c>
      <c r="J67" s="17" t="s">
        <v>29</v>
      </c>
      <c r="K67" s="18" t="s">
        <v>30</v>
      </c>
    </row>
    <row r="68" customFormat="false" ht="38.25" hidden="false" customHeight="false" outlineLevel="0" collapsed="false">
      <c r="A68" s="12" t="n">
        <v>17</v>
      </c>
      <c r="B68" s="22" t="s">
        <v>166</v>
      </c>
      <c r="C68" s="23" t="s">
        <v>209</v>
      </c>
      <c r="D68" s="23" t="s">
        <v>210</v>
      </c>
      <c r="E68" s="19" t="s">
        <v>211</v>
      </c>
      <c r="F68" s="19" t="n">
        <v>971787340</v>
      </c>
      <c r="G68" s="19" t="n">
        <v>971176822</v>
      </c>
      <c r="H68" s="24" t="s">
        <v>34</v>
      </c>
      <c r="I68" s="17" t="s">
        <v>29</v>
      </c>
      <c r="J68" s="17" t="s">
        <v>29</v>
      </c>
      <c r="K68" s="18" t="s">
        <v>35</v>
      </c>
    </row>
    <row r="69" customFormat="false" ht="51" hidden="false" customHeight="false" outlineLevel="0" collapsed="false">
      <c r="A69" s="12" t="n">
        <v>1</v>
      </c>
      <c r="B69" s="22" t="s">
        <v>212</v>
      </c>
      <c r="C69" s="23" t="s">
        <v>213</v>
      </c>
      <c r="D69" s="23" t="s">
        <v>214</v>
      </c>
      <c r="E69" s="23" t="s">
        <v>215</v>
      </c>
      <c r="F69" s="23" t="s">
        <v>216</v>
      </c>
      <c r="G69" s="23" t="s">
        <v>217</v>
      </c>
      <c r="H69" s="24" t="s">
        <v>51</v>
      </c>
      <c r="I69" s="17" t="s">
        <v>21</v>
      </c>
      <c r="J69" s="17"/>
      <c r="K69" s="18" t="s">
        <v>30</v>
      </c>
    </row>
    <row r="70" customFormat="false" ht="25.5" hidden="false" customHeight="false" outlineLevel="0" collapsed="false">
      <c r="A70" s="12" t="n">
        <v>2</v>
      </c>
      <c r="B70" s="22" t="s">
        <v>212</v>
      </c>
      <c r="C70" s="23" t="s">
        <v>218</v>
      </c>
      <c r="D70" s="23" t="s">
        <v>219</v>
      </c>
      <c r="E70" s="28" t="s">
        <v>65</v>
      </c>
      <c r="F70" s="19" t="n">
        <v>971178989</v>
      </c>
      <c r="G70" s="19" t="n">
        <v>971178924</v>
      </c>
      <c r="H70" s="25" t="s">
        <v>51</v>
      </c>
      <c r="I70" s="17" t="s">
        <v>21</v>
      </c>
      <c r="J70" s="17"/>
      <c r="K70" s="18" t="s">
        <v>30</v>
      </c>
    </row>
    <row r="71" customFormat="false" ht="25.5" hidden="false" customHeight="false" outlineLevel="0" collapsed="false">
      <c r="A71" s="12" t="n">
        <v>3</v>
      </c>
      <c r="B71" s="22" t="s">
        <v>212</v>
      </c>
      <c r="C71" s="23" t="s">
        <v>14</v>
      </c>
      <c r="D71" s="23" t="s">
        <v>220</v>
      </c>
      <c r="E71" s="19" t="s">
        <v>76</v>
      </c>
      <c r="F71" s="19" t="s">
        <v>221</v>
      </c>
      <c r="G71" s="19" t="n">
        <v>971176264</v>
      </c>
      <c r="H71" s="25" t="s">
        <v>51</v>
      </c>
      <c r="I71" s="17" t="s">
        <v>21</v>
      </c>
      <c r="J71" s="17" t="s">
        <v>22</v>
      </c>
      <c r="K71" s="18" t="s">
        <v>30</v>
      </c>
    </row>
    <row r="72" customFormat="false" ht="38.25" hidden="false" customHeight="false" outlineLevel="0" collapsed="false">
      <c r="A72" s="12" t="n">
        <v>1</v>
      </c>
      <c r="B72" s="22" t="s">
        <v>222</v>
      </c>
      <c r="C72" s="23" t="s">
        <v>223</v>
      </c>
      <c r="D72" s="23" t="s">
        <v>224</v>
      </c>
      <c r="E72" s="19" t="s">
        <v>27</v>
      </c>
      <c r="F72" s="19" t="n">
        <v>971360426</v>
      </c>
      <c r="G72" s="19" t="n">
        <v>971369175</v>
      </c>
      <c r="H72" s="24" t="s">
        <v>51</v>
      </c>
      <c r="I72" s="17" t="s">
        <v>29</v>
      </c>
      <c r="J72" s="17" t="s">
        <v>29</v>
      </c>
      <c r="K72" s="18" t="s">
        <v>30</v>
      </c>
    </row>
    <row r="73" customFormat="false" ht="38.25" hidden="false" customHeight="false" outlineLevel="0" collapsed="false">
      <c r="A73" s="12" t="n">
        <v>2</v>
      </c>
      <c r="B73" s="22" t="s">
        <v>222</v>
      </c>
      <c r="C73" s="23" t="s">
        <v>225</v>
      </c>
      <c r="D73" s="23" t="s">
        <v>226</v>
      </c>
      <c r="E73" s="19" t="s">
        <v>173</v>
      </c>
      <c r="F73" s="19" t="s">
        <v>227</v>
      </c>
      <c r="G73" s="19" t="n">
        <v>971179554</v>
      </c>
      <c r="H73" s="24" t="s">
        <v>34</v>
      </c>
      <c r="I73" s="17" t="s">
        <v>21</v>
      </c>
      <c r="J73" s="17" t="s">
        <v>29</v>
      </c>
      <c r="K73" s="18" t="s">
        <v>35</v>
      </c>
    </row>
    <row r="74" customFormat="false" ht="63.75" hidden="false" customHeight="false" outlineLevel="0" collapsed="false">
      <c r="A74" s="12" t="n">
        <v>3</v>
      </c>
      <c r="B74" s="22" t="s">
        <v>222</v>
      </c>
      <c r="C74" s="23" t="s">
        <v>228</v>
      </c>
      <c r="D74" s="23" t="s">
        <v>229</v>
      </c>
      <c r="E74" s="19" t="s">
        <v>230</v>
      </c>
      <c r="F74" s="19" t="n">
        <v>971175955</v>
      </c>
      <c r="G74" s="19" t="n">
        <v>971724260</v>
      </c>
      <c r="H74" s="24" t="s">
        <v>51</v>
      </c>
      <c r="I74" s="17" t="s">
        <v>21</v>
      </c>
      <c r="J74" s="17" t="s">
        <v>22</v>
      </c>
      <c r="K74" s="18" t="s">
        <v>30</v>
      </c>
    </row>
    <row r="75" customFormat="false" ht="25.5" hidden="false" customHeight="false" outlineLevel="0" collapsed="false">
      <c r="A75" s="12" t="n">
        <v>4</v>
      </c>
      <c r="B75" s="22" t="s">
        <v>222</v>
      </c>
      <c r="C75" s="23" t="s">
        <v>231</v>
      </c>
      <c r="D75" s="23" t="s">
        <v>232</v>
      </c>
      <c r="E75" s="19" t="s">
        <v>96</v>
      </c>
      <c r="F75" s="19" t="n">
        <v>971176050</v>
      </c>
      <c r="G75" s="19" t="n">
        <v>971880966</v>
      </c>
      <c r="H75" s="24" t="s">
        <v>51</v>
      </c>
      <c r="I75" s="17" t="s">
        <v>21</v>
      </c>
      <c r="J75" s="17" t="s">
        <v>29</v>
      </c>
      <c r="K75" s="18" t="s">
        <v>30</v>
      </c>
    </row>
    <row r="76" customFormat="false" ht="38.25" hidden="false" customHeight="false" outlineLevel="0" collapsed="false">
      <c r="A76" s="12" t="n">
        <v>5</v>
      </c>
      <c r="B76" s="22" t="s">
        <v>222</v>
      </c>
      <c r="C76" s="23" t="s">
        <v>233</v>
      </c>
      <c r="D76" s="23" t="s">
        <v>234</v>
      </c>
      <c r="E76" s="19" t="s">
        <v>110</v>
      </c>
      <c r="F76" s="19" t="n">
        <v>971176035</v>
      </c>
      <c r="G76" s="19" t="n">
        <v>971555245</v>
      </c>
      <c r="H76" s="24" t="s">
        <v>51</v>
      </c>
      <c r="I76" s="17" t="s">
        <v>21</v>
      </c>
      <c r="J76" s="17" t="s">
        <v>29</v>
      </c>
      <c r="K76" s="18" t="s">
        <v>30</v>
      </c>
    </row>
    <row r="77" customFormat="false" ht="25.5" hidden="false" customHeight="false" outlineLevel="0" collapsed="false">
      <c r="A77" s="12" t="n">
        <v>6</v>
      </c>
      <c r="B77" s="22" t="s">
        <v>222</v>
      </c>
      <c r="C77" s="23" t="s">
        <v>14</v>
      </c>
      <c r="D77" s="23" t="s">
        <v>235</v>
      </c>
      <c r="E77" s="19" t="s">
        <v>59</v>
      </c>
      <c r="F77" s="19" t="n">
        <v>971177383</v>
      </c>
      <c r="G77" s="19" t="n">
        <v>971177969</v>
      </c>
      <c r="H77" s="24" t="s">
        <v>51</v>
      </c>
      <c r="I77" s="17" t="s">
        <v>21</v>
      </c>
      <c r="J77" s="17" t="s">
        <v>22</v>
      </c>
      <c r="K77" s="18" t="s">
        <v>30</v>
      </c>
    </row>
    <row r="78" customFormat="false" ht="51" hidden="false" customHeight="false" outlineLevel="0" collapsed="false">
      <c r="A78" s="12" t="n">
        <v>7</v>
      </c>
      <c r="B78" s="22" t="s">
        <v>222</v>
      </c>
      <c r="C78" s="23" t="s">
        <v>236</v>
      </c>
      <c r="D78" s="23" t="s">
        <v>237</v>
      </c>
      <c r="E78" s="19" t="s">
        <v>56</v>
      </c>
      <c r="F78" s="19" t="s">
        <v>238</v>
      </c>
      <c r="G78" s="19" t="n">
        <v>971399838</v>
      </c>
      <c r="H78" s="24" t="s">
        <v>51</v>
      </c>
      <c r="I78" s="17" t="s">
        <v>29</v>
      </c>
      <c r="J78" s="17" t="s">
        <v>29</v>
      </c>
      <c r="K78" s="18" t="s">
        <v>30</v>
      </c>
    </row>
    <row r="79" customFormat="false" ht="38.25" hidden="false" customHeight="false" outlineLevel="0" collapsed="false">
      <c r="A79" s="12" t="n">
        <v>1</v>
      </c>
      <c r="B79" s="22" t="s">
        <v>11</v>
      </c>
      <c r="C79" s="23" t="s">
        <v>239</v>
      </c>
      <c r="D79" s="23" t="s">
        <v>240</v>
      </c>
      <c r="E79" s="19" t="s">
        <v>56</v>
      </c>
      <c r="F79" s="19" t="n">
        <v>971195473</v>
      </c>
      <c r="G79" s="19" t="n">
        <v>971307416</v>
      </c>
      <c r="H79" s="24" t="s">
        <v>34</v>
      </c>
      <c r="I79" s="17" t="s">
        <v>29</v>
      </c>
      <c r="J79" s="17" t="s">
        <v>29</v>
      </c>
      <c r="K79" s="18" t="s">
        <v>35</v>
      </c>
    </row>
    <row r="80" customFormat="false" ht="41.25" hidden="false" customHeight="false" outlineLevel="0" collapsed="false">
      <c r="A80" s="12" t="n">
        <v>2</v>
      </c>
      <c r="B80" s="22" t="s">
        <v>11</v>
      </c>
      <c r="C80" s="23" t="s">
        <v>241</v>
      </c>
      <c r="D80" s="23" t="s">
        <v>242</v>
      </c>
      <c r="E80" s="19" t="s">
        <v>152</v>
      </c>
      <c r="F80" s="19" t="n">
        <v>971365150</v>
      </c>
      <c r="G80" s="19" t="n">
        <v>971362130</v>
      </c>
      <c r="H80" s="24" t="s">
        <v>243</v>
      </c>
      <c r="I80" s="17" t="s">
        <v>29</v>
      </c>
      <c r="J80" s="17" t="s">
        <v>29</v>
      </c>
      <c r="K80" s="18" t="s">
        <v>35</v>
      </c>
    </row>
    <row r="81" customFormat="false" ht="38.25" hidden="false" customHeight="false" outlineLevel="0" collapsed="false">
      <c r="A81" s="12" t="n">
        <v>3</v>
      </c>
      <c r="B81" s="22" t="s">
        <v>11</v>
      </c>
      <c r="C81" s="23" t="s">
        <v>244</v>
      </c>
      <c r="D81" s="23" t="s">
        <v>245</v>
      </c>
      <c r="E81" s="19" t="s">
        <v>135</v>
      </c>
      <c r="F81" s="19" t="s">
        <v>246</v>
      </c>
      <c r="G81" s="19" t="n">
        <v>971784556</v>
      </c>
      <c r="H81" s="24" t="s">
        <v>34</v>
      </c>
      <c r="I81" s="17" t="s">
        <v>21</v>
      </c>
      <c r="J81" s="17" t="s">
        <v>29</v>
      </c>
      <c r="K81" s="18" t="s">
        <v>35</v>
      </c>
    </row>
    <row r="82" customFormat="false" ht="38.25" hidden="false" customHeight="false" outlineLevel="0" collapsed="false">
      <c r="A82" s="12" t="n">
        <v>4</v>
      </c>
      <c r="B82" s="22" t="s">
        <v>11</v>
      </c>
      <c r="C82" s="23" t="s">
        <v>247</v>
      </c>
      <c r="D82" s="23" t="s">
        <v>87</v>
      </c>
      <c r="E82" s="19" t="s">
        <v>88</v>
      </c>
      <c r="F82" s="19" t="n">
        <v>971481154</v>
      </c>
      <c r="G82" s="19" t="n">
        <v>971481154</v>
      </c>
      <c r="H82" s="24" t="s">
        <v>34</v>
      </c>
      <c r="I82" s="17" t="s">
        <v>29</v>
      </c>
      <c r="J82" s="17" t="s">
        <v>29</v>
      </c>
      <c r="K82" s="18" t="s">
        <v>35</v>
      </c>
    </row>
    <row r="83" customFormat="false" ht="51" hidden="false" customHeight="false" outlineLevel="0" collapsed="false">
      <c r="A83" s="12" t="n">
        <v>5</v>
      </c>
      <c r="B83" s="22" t="s">
        <v>11</v>
      </c>
      <c r="C83" s="23" t="s">
        <v>248</v>
      </c>
      <c r="D83" s="23" t="s">
        <v>249</v>
      </c>
      <c r="E83" s="19" t="s">
        <v>96</v>
      </c>
      <c r="F83" s="19" t="s">
        <v>250</v>
      </c>
      <c r="G83" s="19" t="n">
        <v>971887001</v>
      </c>
      <c r="H83" s="24" t="s">
        <v>34</v>
      </c>
      <c r="I83" s="17" t="s">
        <v>21</v>
      </c>
      <c r="J83" s="17" t="s">
        <v>22</v>
      </c>
      <c r="K83" s="18" t="s">
        <v>35</v>
      </c>
    </row>
    <row r="84" customFormat="false" ht="51" hidden="false" customHeight="false" outlineLevel="0" collapsed="false">
      <c r="A84" s="12" t="n">
        <v>6</v>
      </c>
      <c r="B84" s="22" t="s">
        <v>11</v>
      </c>
      <c r="C84" s="23" t="s">
        <v>251</v>
      </c>
      <c r="D84" s="23" t="s">
        <v>252</v>
      </c>
      <c r="E84" s="19" t="s">
        <v>110</v>
      </c>
      <c r="F84" s="19" t="n">
        <v>971552183</v>
      </c>
      <c r="G84" s="19" t="n">
        <v>971555245</v>
      </c>
      <c r="H84" s="24" t="s">
        <v>34</v>
      </c>
      <c r="I84" s="17" t="s">
        <v>21</v>
      </c>
      <c r="J84" s="17" t="s">
        <v>22</v>
      </c>
      <c r="K84" s="18" t="s">
        <v>35</v>
      </c>
    </row>
    <row r="85" customFormat="false" ht="38.25" hidden="false" customHeight="false" outlineLevel="0" collapsed="false">
      <c r="A85" s="12" t="n">
        <v>7</v>
      </c>
      <c r="B85" s="22" t="s">
        <v>11</v>
      </c>
      <c r="C85" s="23" t="s">
        <v>253</v>
      </c>
      <c r="D85" s="23" t="s">
        <v>207</v>
      </c>
      <c r="E85" s="19" t="s">
        <v>38</v>
      </c>
      <c r="F85" s="19" t="n">
        <v>971178900</v>
      </c>
      <c r="G85" s="19" t="s">
        <v>208</v>
      </c>
      <c r="H85" s="25" t="s">
        <v>51</v>
      </c>
      <c r="I85" s="17" t="s">
        <v>21</v>
      </c>
      <c r="J85" s="17" t="s">
        <v>22</v>
      </c>
      <c r="K85" s="18" t="s">
        <v>30</v>
      </c>
    </row>
    <row r="86" customFormat="false" ht="41.25" hidden="false" customHeight="false" outlineLevel="0" collapsed="false">
      <c r="A86" s="12" t="n">
        <v>8</v>
      </c>
      <c r="B86" s="22" t="s">
        <v>11</v>
      </c>
      <c r="C86" s="23" t="s">
        <v>254</v>
      </c>
      <c r="D86" s="23" t="s">
        <v>207</v>
      </c>
      <c r="E86" s="19" t="s">
        <v>38</v>
      </c>
      <c r="F86" s="19" t="n">
        <v>971178900</v>
      </c>
      <c r="G86" s="19" t="s">
        <v>208</v>
      </c>
      <c r="H86" s="24" t="s">
        <v>255</v>
      </c>
      <c r="I86" s="17" t="s">
        <v>29</v>
      </c>
      <c r="J86" s="17" t="s">
        <v>29</v>
      </c>
      <c r="K86" s="18" t="s">
        <v>35</v>
      </c>
    </row>
    <row r="87" customFormat="false" ht="16.5" hidden="false" customHeight="false" outlineLevel="0" collapsed="false">
      <c r="B87" s="29" t="s">
        <v>256</v>
      </c>
      <c r="C87" s="30"/>
      <c r="D87" s="30"/>
      <c r="E87" s="31"/>
      <c r="F87" s="31"/>
      <c r="G87" s="31"/>
      <c r="H87" s="7" t="s">
        <v>257</v>
      </c>
      <c r="I87" s="32" t="n">
        <f aca="false">COUNTIF(I2:I86,"SIR")</f>
        <v>33</v>
      </c>
      <c r="J87" s="32" t="n">
        <f aca="false">COUNTIF(J2:J86,"CLAVE")</f>
        <v>17</v>
      </c>
      <c r="K87" s="8" t="n">
        <f aca="false">COUNTIF($K$2:$K$86,"A")</f>
        <v>30</v>
      </c>
    </row>
    <row r="88" customFormat="false" ht="16.5" hidden="false" customHeight="false" outlineLevel="0" collapsed="false">
      <c r="B88" s="33"/>
      <c r="H88" s="7" t="s">
        <v>258</v>
      </c>
      <c r="K88" s="8" t="n">
        <f aca="false">COUNTIF($K$2:$K$86,"P")</f>
        <v>6</v>
      </c>
    </row>
    <row r="89" customFormat="false" ht="16.5" hidden="false" customHeight="false" outlineLevel="0" collapsed="false">
      <c r="B89" s="33"/>
      <c r="H89" s="7" t="s">
        <v>259</v>
      </c>
      <c r="K89" s="8" t="n">
        <f aca="false">COUNTIF($K$2:$K$86,"C")</f>
        <v>49</v>
      </c>
    </row>
    <row r="90" customFormat="false" ht="16.5" hidden="false" customHeight="false" outlineLevel="0" collapsed="false">
      <c r="B90" s="33"/>
      <c r="H90" s="7" t="s">
        <v>260</v>
      </c>
      <c r="K90" s="31" t="n">
        <f aca="false">SUM(K87:K89)</f>
        <v>85</v>
      </c>
    </row>
    <row r="91" customFormat="false" ht="16.5" hidden="false" customHeight="false" outlineLevel="0" collapsed="false">
      <c r="B91" s="33"/>
    </row>
    <row r="92" customFormat="false" ht="16.5" hidden="false" customHeight="false" outlineLevel="0" collapsed="false">
      <c r="B92" s="33"/>
    </row>
    <row r="93" customFormat="false" ht="16.5" hidden="false" customHeight="false" outlineLevel="0" collapsed="false">
      <c r="B93" s="33"/>
    </row>
    <row r="94" customFormat="false" ht="16.5" hidden="false" customHeight="false" outlineLevel="0" collapsed="false">
      <c r="B94" s="33"/>
    </row>
    <row r="95" customFormat="false" ht="16.5" hidden="false" customHeight="false" outlineLevel="0" collapsed="false">
      <c r="B95" s="33"/>
    </row>
    <row r="96" customFormat="false" ht="16.5" hidden="false" customHeight="false" outlineLevel="0" collapsed="false">
      <c r="B96" s="33"/>
    </row>
    <row r="97" customFormat="false" ht="16.5" hidden="false" customHeight="false" outlineLevel="0" collapsed="false">
      <c r="B97" s="33"/>
    </row>
    <row r="98" customFormat="false" ht="16.5" hidden="false" customHeight="false" outlineLevel="0" collapsed="false">
      <c r="B98" s="33"/>
    </row>
    <row r="99" customFormat="false" ht="16.5" hidden="false" customHeight="false" outlineLevel="0" collapsed="false">
      <c r="B99" s="33"/>
    </row>
    <row r="100" customFormat="false" ht="16.5" hidden="false" customHeight="false" outlineLevel="0" collapsed="false">
      <c r="B100" s="33"/>
    </row>
    <row r="101" customFormat="false" ht="16.5" hidden="false" customHeight="false" outlineLevel="0" collapsed="false">
      <c r="B101" s="33"/>
    </row>
    <row r="102" customFormat="false" ht="16.5" hidden="false" customHeight="false" outlineLevel="0" collapsed="false">
      <c r="B102" s="33"/>
    </row>
  </sheetData>
  <printOptions headings="false" gridLines="false" gridLinesSet="true" horizontalCentered="false" verticalCentered="false"/>
  <pageMargins left="0.793055555555555" right="0.280555555555556" top="0.239583333333333" bottom="0.0458333333333333" header="0.511805555555555" footer="0.511805555555555"/>
  <pageSetup paperSize="77" scale="66" firstPageNumber="0" fitToWidth="1" fitToHeight="1" pageOrder="overThenDown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1048576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0" ySplit="1" topLeftCell="A2" activePane="bottomLeft" state="frozen"/>
      <selection pane="topLeft" activeCell="A1" activeCellId="0" sqref="A1"/>
      <selection pane="bottomLeft" activeCell="A32" activeCellId="0" sqref="A32"/>
    </sheetView>
  </sheetViews>
  <sheetFormatPr defaultColWidth="10.4921875" defaultRowHeight="16.5" zeroHeight="false" outlineLevelRow="0" outlineLevelCol="0"/>
  <cols>
    <col collapsed="false" customWidth="true" hidden="false" outlineLevel="0" max="1" min="1" style="34" width="31.63"/>
    <col collapsed="false" customWidth="true" hidden="false" outlineLevel="0" max="2" min="2" style="34" width="35.87"/>
    <col collapsed="false" customWidth="true" hidden="false" outlineLevel="0" max="3" min="3" style="34" width="41.75"/>
    <col collapsed="false" customWidth="true" hidden="false" outlineLevel="0" max="4" min="4" style="34" width="15.75"/>
    <col collapsed="false" customWidth="false" hidden="false" outlineLevel="0" max="5" min="5" style="34" width="10.5"/>
    <col collapsed="false" customWidth="true" hidden="false" outlineLevel="0" max="6" min="6" style="34" width="12"/>
    <col collapsed="false" customWidth="true" hidden="false" outlineLevel="0" max="7" min="7" style="35" width="42"/>
    <col collapsed="false" customWidth="false" hidden="true" outlineLevel="0" max="8" min="8" style="34" width="10.5"/>
    <col collapsed="false" customWidth="false" hidden="false" outlineLevel="0" max="1023" min="9" style="34" width="10.5"/>
    <col collapsed="false" customWidth="true" hidden="false" outlineLevel="0" max="1024" min="1024" style="34" width="8.88"/>
  </cols>
  <sheetData>
    <row r="1" customFormat="false" ht="28.5" hidden="false" customHeight="false" outlineLevel="0" collapsed="false">
      <c r="A1" s="36" t="s">
        <v>0</v>
      </c>
      <c r="B1" s="36" t="s">
        <v>261</v>
      </c>
      <c r="C1" s="36" t="s">
        <v>262</v>
      </c>
      <c r="D1" s="36" t="s">
        <v>263</v>
      </c>
      <c r="E1" s="36" t="s">
        <v>264</v>
      </c>
      <c r="F1" s="36" t="s">
        <v>19</v>
      </c>
      <c r="G1" s="37" t="s">
        <v>265</v>
      </c>
      <c r="H1" s="38" t="s">
        <v>21</v>
      </c>
      <c r="I1" s="38" t="s">
        <v>266</v>
      </c>
    </row>
    <row r="2" customFormat="false" ht="30" hidden="false" customHeight="false" outlineLevel="0" collapsed="false">
      <c r="A2" s="39" t="s">
        <v>267</v>
      </c>
      <c r="B2" s="40" t="s">
        <v>0</v>
      </c>
      <c r="C2" s="40" t="s">
        <v>268</v>
      </c>
      <c r="D2" s="40" t="s">
        <v>38</v>
      </c>
      <c r="E2" s="40" t="n">
        <v>971176100</v>
      </c>
      <c r="F2" s="41" t="n">
        <v>971784990</v>
      </c>
      <c r="G2" s="42" t="s">
        <v>269</v>
      </c>
      <c r="H2" s="43" t="s">
        <v>21</v>
      </c>
      <c r="I2" s="44" t="s">
        <v>29</v>
      </c>
    </row>
    <row r="3" customFormat="false" ht="30" hidden="false" customHeight="false" outlineLevel="0" collapsed="false">
      <c r="A3" s="39" t="s">
        <v>267</v>
      </c>
      <c r="B3" s="40" t="s">
        <v>270</v>
      </c>
      <c r="C3" s="40" t="s">
        <v>271</v>
      </c>
      <c r="D3" s="40" t="s">
        <v>65</v>
      </c>
      <c r="E3" s="40" t="n">
        <v>971177798</v>
      </c>
      <c r="F3" s="41" t="n">
        <v>971176880</v>
      </c>
      <c r="G3" s="40" t="s">
        <v>272</v>
      </c>
      <c r="H3" s="43" t="s">
        <v>21</v>
      </c>
      <c r="I3" s="44" t="s">
        <v>29</v>
      </c>
    </row>
    <row r="4" customFormat="false" ht="30" hidden="false" customHeight="false" outlineLevel="0" collapsed="false">
      <c r="A4" s="39" t="s">
        <v>267</v>
      </c>
      <c r="B4" s="40" t="s">
        <v>273</v>
      </c>
      <c r="C4" s="40" t="s">
        <v>274</v>
      </c>
      <c r="D4" s="40" t="s">
        <v>56</v>
      </c>
      <c r="E4" s="40" t="n">
        <v>971177688</v>
      </c>
      <c r="F4" s="41" t="n">
        <v>971394795</v>
      </c>
      <c r="G4" s="40" t="s">
        <v>275</v>
      </c>
      <c r="H4" s="43" t="s">
        <v>21</v>
      </c>
      <c r="I4" s="44" t="s">
        <v>29</v>
      </c>
    </row>
    <row r="5" customFormat="false" ht="16.5" hidden="false" customHeight="false" outlineLevel="0" collapsed="false">
      <c r="A5" s="39" t="s">
        <v>267</v>
      </c>
      <c r="B5" s="40" t="s">
        <v>276</v>
      </c>
      <c r="C5" s="40" t="s">
        <v>277</v>
      </c>
      <c r="D5" s="40" t="s">
        <v>27</v>
      </c>
      <c r="E5" s="40" t="n">
        <v>971177615</v>
      </c>
      <c r="F5" s="41" t="n">
        <v>971352148</v>
      </c>
      <c r="G5" s="40" t="s">
        <v>272</v>
      </c>
      <c r="H5" s="43" t="s">
        <v>21</v>
      </c>
      <c r="I5" s="44" t="s">
        <v>29</v>
      </c>
    </row>
    <row r="6" customFormat="false" ht="16.5" hidden="false" customHeight="false" outlineLevel="0" collapsed="false">
      <c r="A6" s="39" t="s">
        <v>267</v>
      </c>
      <c r="B6" s="40" t="s">
        <v>278</v>
      </c>
      <c r="C6" s="40" t="s">
        <v>279</v>
      </c>
      <c r="D6" s="40" t="s">
        <v>107</v>
      </c>
      <c r="E6" s="40" t="n">
        <v>971176087</v>
      </c>
      <c r="F6" s="41" t="n">
        <v>971176809</v>
      </c>
      <c r="G6" s="40" t="s">
        <v>272</v>
      </c>
      <c r="H6" s="43" t="s">
        <v>21</v>
      </c>
      <c r="I6" s="44" t="s">
        <v>29</v>
      </c>
    </row>
    <row r="7" customFormat="false" ht="30" hidden="false" customHeight="false" outlineLevel="0" collapsed="false">
      <c r="A7" s="39" t="s">
        <v>267</v>
      </c>
      <c r="B7" s="40" t="s">
        <v>280</v>
      </c>
      <c r="C7" s="40" t="s">
        <v>281</v>
      </c>
      <c r="D7" s="40" t="s">
        <v>96</v>
      </c>
      <c r="E7" s="40" t="s">
        <v>282</v>
      </c>
      <c r="F7" s="41" t="n">
        <v>971176871</v>
      </c>
      <c r="G7" s="42" t="s">
        <v>283</v>
      </c>
      <c r="H7" s="43" t="s">
        <v>21</v>
      </c>
      <c r="I7" s="44" t="s">
        <v>29</v>
      </c>
    </row>
    <row r="8" customFormat="false" ht="16.5" hidden="false" customHeight="false" outlineLevel="0" collapsed="false">
      <c r="A8" s="39" t="s">
        <v>267</v>
      </c>
      <c r="B8" s="40" t="s">
        <v>284</v>
      </c>
      <c r="C8" s="40" t="s">
        <v>285</v>
      </c>
      <c r="D8" s="40" t="s">
        <v>286</v>
      </c>
      <c r="E8" s="40" t="n">
        <v>971176871</v>
      </c>
      <c r="F8" s="41" t="n">
        <v>971176837</v>
      </c>
      <c r="G8" s="40" t="s">
        <v>272</v>
      </c>
      <c r="H8" s="43" t="s">
        <v>21</v>
      </c>
      <c r="I8" s="44" t="s">
        <v>29</v>
      </c>
    </row>
    <row r="9" customFormat="false" ht="16.5" hidden="false" customHeight="false" outlineLevel="0" collapsed="false">
      <c r="A9" s="39" t="s">
        <v>267</v>
      </c>
      <c r="B9" s="40" t="s">
        <v>287</v>
      </c>
      <c r="C9" s="40" t="s">
        <v>288</v>
      </c>
      <c r="D9" s="40" t="s">
        <v>110</v>
      </c>
      <c r="E9" s="40" t="n">
        <v>971177896</v>
      </c>
      <c r="F9" s="41" t="n">
        <v>971176877</v>
      </c>
      <c r="G9" s="42" t="s">
        <v>272</v>
      </c>
      <c r="H9" s="43" t="s">
        <v>21</v>
      </c>
      <c r="I9" s="44" t="s">
        <v>29</v>
      </c>
    </row>
    <row r="10" customFormat="false" ht="16.5" hidden="false" customHeight="false" outlineLevel="0" collapsed="false">
      <c r="A10" s="39" t="s">
        <v>267</v>
      </c>
      <c r="B10" s="40" t="s">
        <v>289</v>
      </c>
      <c r="C10" s="40" t="s">
        <v>290</v>
      </c>
      <c r="D10" s="40" t="s">
        <v>83</v>
      </c>
      <c r="E10" s="40" t="n">
        <v>971177892</v>
      </c>
      <c r="F10" s="41" t="n">
        <v>971176821</v>
      </c>
      <c r="G10" s="40" t="s">
        <v>272</v>
      </c>
      <c r="H10" s="43" t="s">
        <v>21</v>
      </c>
      <c r="I10" s="44" t="s">
        <v>29</v>
      </c>
    </row>
    <row r="11" customFormat="false" ht="16.5" hidden="false" customHeight="false" outlineLevel="0" collapsed="false">
      <c r="A11" s="45" t="s">
        <v>291</v>
      </c>
      <c r="B11" s="46" t="s">
        <v>0</v>
      </c>
      <c r="C11" s="46" t="s">
        <v>292</v>
      </c>
      <c r="D11" s="46" t="s">
        <v>132</v>
      </c>
      <c r="E11" s="46" t="n">
        <v>971176700</v>
      </c>
      <c r="F11" s="47" t="n">
        <v>971176718</v>
      </c>
      <c r="G11" s="46" t="s">
        <v>293</v>
      </c>
      <c r="H11" s="48" t="s">
        <v>21</v>
      </c>
      <c r="I11" s="48" t="s">
        <v>294</v>
      </c>
    </row>
    <row r="12" customFormat="false" ht="43.75" hidden="false" customHeight="false" outlineLevel="0" collapsed="false">
      <c r="A12" s="45" t="s">
        <v>295</v>
      </c>
      <c r="B12" s="46" t="s">
        <v>296</v>
      </c>
      <c r="C12" s="46" t="s">
        <v>297</v>
      </c>
      <c r="D12" s="46" t="s">
        <v>173</v>
      </c>
      <c r="E12" s="46" t="n">
        <v>971179500</v>
      </c>
      <c r="F12" s="47"/>
      <c r="G12" s="46" t="s">
        <v>293</v>
      </c>
      <c r="H12" s="48" t="s">
        <v>21</v>
      </c>
      <c r="I12" s="48" t="s">
        <v>294</v>
      </c>
    </row>
    <row r="13" customFormat="false" ht="16.5" hidden="false" customHeight="false" outlineLevel="0" collapsed="false">
      <c r="A13" s="45" t="s">
        <v>291</v>
      </c>
      <c r="B13" s="46" t="s">
        <v>298</v>
      </c>
      <c r="C13" s="46" t="s">
        <v>299</v>
      </c>
      <c r="D13" s="46" t="s">
        <v>132</v>
      </c>
      <c r="E13" s="46" t="n">
        <v>971176688</v>
      </c>
      <c r="F13" s="47" t="n">
        <v>971176323</v>
      </c>
      <c r="G13" s="46" t="s">
        <v>272</v>
      </c>
      <c r="H13" s="48" t="s">
        <v>21</v>
      </c>
      <c r="I13" s="48" t="s">
        <v>29</v>
      </c>
    </row>
    <row r="14" customFormat="false" ht="16.5" hidden="false" customHeight="false" outlineLevel="0" collapsed="false">
      <c r="A14" s="45" t="s">
        <v>291</v>
      </c>
      <c r="B14" s="46" t="s">
        <v>300</v>
      </c>
      <c r="C14" s="46" t="s">
        <v>301</v>
      </c>
      <c r="D14" s="46" t="s">
        <v>27</v>
      </c>
      <c r="E14" s="46" t="n">
        <v>971179569</v>
      </c>
      <c r="F14" s="47"/>
      <c r="G14" s="46" t="s">
        <v>272</v>
      </c>
      <c r="H14" s="48" t="s">
        <v>21</v>
      </c>
      <c r="I14" s="48" t="s">
        <v>29</v>
      </c>
    </row>
    <row r="15" customFormat="false" ht="16.5" hidden="false" customHeight="false" outlineLevel="0" collapsed="false">
      <c r="A15" s="45" t="s">
        <v>291</v>
      </c>
      <c r="B15" s="46" t="s">
        <v>302</v>
      </c>
      <c r="C15" s="46" t="s">
        <v>303</v>
      </c>
      <c r="D15" s="46" t="s">
        <v>56</v>
      </c>
      <c r="E15" s="46" t="n">
        <v>971179576</v>
      </c>
      <c r="F15" s="47"/>
      <c r="G15" s="46" t="s">
        <v>272</v>
      </c>
      <c r="H15" s="48" t="s">
        <v>21</v>
      </c>
      <c r="I15" s="48" t="s">
        <v>29</v>
      </c>
    </row>
    <row r="16" customFormat="false" ht="30" hidden="false" customHeight="false" outlineLevel="0" collapsed="false">
      <c r="A16" s="39" t="s">
        <v>304</v>
      </c>
      <c r="B16" s="49" t="s">
        <v>0</v>
      </c>
      <c r="C16" s="49" t="s">
        <v>305</v>
      </c>
      <c r="D16" s="49" t="s">
        <v>38</v>
      </c>
      <c r="E16" s="49" t="n">
        <v>971177800</v>
      </c>
      <c r="F16" s="50" t="n">
        <v>971177249</v>
      </c>
      <c r="G16" s="40" t="s">
        <v>269</v>
      </c>
      <c r="H16" s="51" t="s">
        <v>21</v>
      </c>
      <c r="I16" s="51" t="s">
        <v>306</v>
      </c>
    </row>
    <row r="17" customFormat="false" ht="30" hidden="false" customHeight="false" outlineLevel="0" collapsed="false">
      <c r="A17" s="39" t="s">
        <v>304</v>
      </c>
      <c r="B17" s="49" t="s">
        <v>307</v>
      </c>
      <c r="C17" s="49" t="s">
        <v>308</v>
      </c>
      <c r="D17" s="49" t="s">
        <v>56</v>
      </c>
      <c r="E17" s="49" t="n">
        <v>971176029</v>
      </c>
      <c r="F17" s="50" t="n">
        <v>971176357</v>
      </c>
      <c r="G17" s="40" t="s">
        <v>272</v>
      </c>
      <c r="H17" s="51" t="s">
        <v>21</v>
      </c>
      <c r="I17" s="51" t="s">
        <v>29</v>
      </c>
    </row>
    <row r="18" customFormat="false" ht="16.5" hidden="false" customHeight="false" outlineLevel="0" collapsed="false">
      <c r="A18" s="39" t="s">
        <v>304</v>
      </c>
      <c r="B18" s="49" t="s">
        <v>309</v>
      </c>
      <c r="C18" s="49" t="s">
        <v>310</v>
      </c>
      <c r="D18" s="49" t="s">
        <v>27</v>
      </c>
      <c r="E18" s="49" t="n">
        <v>971176265</v>
      </c>
      <c r="F18" s="50" t="n">
        <v>971367058</v>
      </c>
      <c r="G18" s="40" t="s">
        <v>272</v>
      </c>
      <c r="H18" s="51" t="s">
        <v>21</v>
      </c>
      <c r="I18" s="51" t="s">
        <v>29</v>
      </c>
    </row>
    <row r="19" customFormat="false" ht="16.5" hidden="false" customHeight="false" outlineLevel="0" collapsed="false">
      <c r="A19" s="39" t="s">
        <v>304</v>
      </c>
      <c r="B19" s="49" t="s">
        <v>311</v>
      </c>
      <c r="C19" s="49" t="s">
        <v>312</v>
      </c>
      <c r="D19" s="49" t="s">
        <v>114</v>
      </c>
      <c r="E19" s="49" t="n">
        <v>971322258</v>
      </c>
      <c r="F19" s="50" t="n">
        <v>971176357</v>
      </c>
      <c r="G19" s="49" t="s">
        <v>272</v>
      </c>
      <c r="H19" s="51" t="s">
        <v>21</v>
      </c>
      <c r="I19" s="51" t="s">
        <v>29</v>
      </c>
    </row>
    <row r="20" customFormat="false" ht="16.5" hidden="false" customHeight="false" outlineLevel="0" collapsed="false">
      <c r="A20" s="45" t="s">
        <v>313</v>
      </c>
      <c r="B20" s="46" t="s">
        <v>314</v>
      </c>
      <c r="C20" s="46" t="s">
        <v>315</v>
      </c>
      <c r="D20" s="46" t="s">
        <v>38</v>
      </c>
      <c r="E20" s="46" t="n">
        <v>971178900</v>
      </c>
      <c r="F20" s="47" t="n">
        <v>971176965</v>
      </c>
      <c r="G20" s="46" t="s">
        <v>293</v>
      </c>
      <c r="H20" s="48" t="s">
        <v>21</v>
      </c>
      <c r="I20" s="48" t="s">
        <v>294</v>
      </c>
    </row>
    <row r="21" customFormat="false" ht="30" hidden="false" customHeight="false" outlineLevel="0" collapsed="false">
      <c r="A21" s="45" t="s">
        <v>313</v>
      </c>
      <c r="B21" s="46" t="s">
        <v>316</v>
      </c>
      <c r="C21" s="46" t="s">
        <v>317</v>
      </c>
      <c r="D21" s="46" t="s">
        <v>135</v>
      </c>
      <c r="E21" s="46" t="s">
        <v>246</v>
      </c>
      <c r="F21" s="47" t="n">
        <v>971784556</v>
      </c>
      <c r="G21" s="46" t="s">
        <v>293</v>
      </c>
      <c r="H21" s="48" t="s">
        <v>21</v>
      </c>
      <c r="I21" s="48" t="s">
        <v>294</v>
      </c>
    </row>
    <row r="22" customFormat="false" ht="30" hidden="false" customHeight="false" outlineLevel="0" collapsed="false">
      <c r="A22" s="45" t="s">
        <v>313</v>
      </c>
      <c r="B22" s="46" t="s">
        <v>318</v>
      </c>
      <c r="C22" s="46" t="s">
        <v>281</v>
      </c>
      <c r="D22" s="46" t="s">
        <v>96</v>
      </c>
      <c r="E22" s="46" t="s">
        <v>250</v>
      </c>
      <c r="F22" s="47" t="n">
        <v>971887001</v>
      </c>
      <c r="G22" s="46" t="s">
        <v>272</v>
      </c>
      <c r="H22" s="48" t="s">
        <v>21</v>
      </c>
      <c r="I22" s="48" t="s">
        <v>29</v>
      </c>
    </row>
    <row r="23" customFormat="false" ht="16.5" hidden="false" customHeight="false" outlineLevel="0" collapsed="false">
      <c r="A23" s="45" t="s">
        <v>313</v>
      </c>
      <c r="B23" s="46" t="s">
        <v>319</v>
      </c>
      <c r="C23" s="46" t="s">
        <v>252</v>
      </c>
      <c r="D23" s="46" t="s">
        <v>110</v>
      </c>
      <c r="E23" s="46" t="n">
        <v>971552183</v>
      </c>
      <c r="F23" s="47" t="n">
        <v>971555245</v>
      </c>
      <c r="G23" s="46" t="s">
        <v>272</v>
      </c>
      <c r="H23" s="48" t="s">
        <v>21</v>
      </c>
      <c r="I23" s="48" t="s">
        <v>29</v>
      </c>
    </row>
    <row r="24" customFormat="false" ht="16.5" hidden="false" customHeight="false" outlineLevel="0" collapsed="false">
      <c r="A24" s="45" t="s">
        <v>313</v>
      </c>
      <c r="B24" s="46" t="s">
        <v>320</v>
      </c>
      <c r="C24" s="46" t="s">
        <v>321</v>
      </c>
      <c r="D24" s="46" t="s">
        <v>152</v>
      </c>
      <c r="E24" s="46" t="n">
        <v>971176039</v>
      </c>
      <c r="F24" s="47" t="n">
        <v>971362130</v>
      </c>
      <c r="G24" s="46" t="s">
        <v>272</v>
      </c>
      <c r="H24" s="48" t="s">
        <v>21</v>
      </c>
      <c r="I24" s="48" t="s">
        <v>29</v>
      </c>
    </row>
    <row r="25" customFormat="false" ht="16.5" hidden="false" customHeight="false" outlineLevel="0" collapsed="false">
      <c r="A25" s="45" t="s">
        <v>313</v>
      </c>
      <c r="B25" s="46" t="s">
        <v>322</v>
      </c>
      <c r="C25" s="46" t="s">
        <v>323</v>
      </c>
      <c r="D25" s="46" t="s">
        <v>88</v>
      </c>
      <c r="E25" s="46" t="n">
        <v>971176040</v>
      </c>
      <c r="F25" s="47" t="n">
        <v>971481154</v>
      </c>
      <c r="G25" s="46" t="s">
        <v>324</v>
      </c>
      <c r="H25" s="48" t="s">
        <v>21</v>
      </c>
      <c r="I25" s="48" t="s">
        <v>29</v>
      </c>
    </row>
    <row r="26" customFormat="false" ht="16.5" hidden="false" customHeight="false" outlineLevel="0" collapsed="false">
      <c r="A26" s="45" t="s">
        <v>313</v>
      </c>
      <c r="B26" s="46" t="s">
        <v>325</v>
      </c>
      <c r="C26" s="46" t="s">
        <v>326</v>
      </c>
      <c r="D26" s="46" t="s">
        <v>56</v>
      </c>
      <c r="E26" s="46" t="n">
        <v>971176095</v>
      </c>
      <c r="F26" s="47" t="n">
        <v>971176806</v>
      </c>
      <c r="G26" s="46" t="s">
        <v>272</v>
      </c>
      <c r="H26" s="48" t="s">
        <v>21</v>
      </c>
      <c r="I26" s="48" t="s">
        <v>29</v>
      </c>
    </row>
    <row r="27" customFormat="false" ht="30" hidden="false" customHeight="false" outlineLevel="0" collapsed="false">
      <c r="A27" s="39" t="s">
        <v>327</v>
      </c>
      <c r="B27" s="49" t="s">
        <v>328</v>
      </c>
      <c r="C27" s="49" t="s">
        <v>329</v>
      </c>
      <c r="D27" s="49" t="s">
        <v>65</v>
      </c>
      <c r="E27" s="49" t="n">
        <v>971178989</v>
      </c>
      <c r="F27" s="50" t="n">
        <v>971178924</v>
      </c>
      <c r="G27" s="49" t="s">
        <v>272</v>
      </c>
      <c r="H27" s="51" t="s">
        <v>21</v>
      </c>
      <c r="I27" s="51" t="s">
        <v>29</v>
      </c>
    </row>
    <row r="28" customFormat="false" ht="16.5" hidden="false" customHeight="false" outlineLevel="0" collapsed="false">
      <c r="A28" s="45" t="s">
        <v>330</v>
      </c>
      <c r="B28" s="46" t="s">
        <v>0</v>
      </c>
      <c r="C28" s="46" t="s">
        <v>331</v>
      </c>
      <c r="D28" s="46" t="s">
        <v>59</v>
      </c>
      <c r="E28" s="46" t="n">
        <v>971784043</v>
      </c>
      <c r="F28" s="47" t="n">
        <v>971784086</v>
      </c>
      <c r="G28" s="46" t="s">
        <v>332</v>
      </c>
      <c r="H28" s="48" t="s">
        <v>21</v>
      </c>
      <c r="I28" s="48" t="s">
        <v>294</v>
      </c>
    </row>
    <row r="29" customFormat="false" ht="16.5" hidden="false" customHeight="false" outlineLevel="0" collapsed="false">
      <c r="A29" s="45" t="s">
        <v>330</v>
      </c>
      <c r="B29" s="46" t="s">
        <v>333</v>
      </c>
      <c r="C29" s="46" t="s">
        <v>334</v>
      </c>
      <c r="D29" s="46" t="s">
        <v>117</v>
      </c>
      <c r="E29" s="46" t="n">
        <v>971177181</v>
      </c>
      <c r="F29" s="47" t="n">
        <v>971176365</v>
      </c>
      <c r="G29" s="46" t="s">
        <v>332</v>
      </c>
      <c r="H29" s="48" t="s">
        <v>21</v>
      </c>
      <c r="I29" s="48" t="s">
        <v>294</v>
      </c>
    </row>
    <row r="30" customFormat="false" ht="30" hidden="false" customHeight="false" outlineLevel="0" collapsed="false">
      <c r="A30" s="39" t="s">
        <v>335</v>
      </c>
      <c r="B30" s="49" t="s">
        <v>336</v>
      </c>
      <c r="C30" s="49" t="s">
        <v>337</v>
      </c>
      <c r="D30" s="49" t="s">
        <v>38</v>
      </c>
      <c r="E30" s="49" t="n">
        <v>971177557</v>
      </c>
      <c r="F30" s="50"/>
      <c r="G30" s="49" t="s">
        <v>293</v>
      </c>
      <c r="H30" s="51" t="s">
        <v>21</v>
      </c>
      <c r="I30" s="51" t="s">
        <v>294</v>
      </c>
    </row>
    <row r="31" customFormat="false" ht="30" hidden="false" customHeight="false" outlineLevel="0" collapsed="false">
      <c r="A31" s="45" t="s">
        <v>338</v>
      </c>
      <c r="B31" s="46" t="s">
        <v>0</v>
      </c>
      <c r="C31" s="46" t="s">
        <v>339</v>
      </c>
      <c r="D31" s="46" t="s">
        <v>182</v>
      </c>
      <c r="E31" s="46" t="s">
        <v>221</v>
      </c>
      <c r="F31" s="47" t="n">
        <v>971176264</v>
      </c>
      <c r="G31" s="46" t="s">
        <v>332</v>
      </c>
      <c r="H31" s="48" t="s">
        <v>21</v>
      </c>
      <c r="I31" s="48" t="s">
        <v>294</v>
      </c>
    </row>
    <row r="32" customFormat="false" ht="16.5" hidden="false" customHeight="false" outlineLevel="0" collapsed="false">
      <c r="A32" s="39" t="s">
        <v>340</v>
      </c>
      <c r="B32" s="49" t="s">
        <v>0</v>
      </c>
      <c r="C32" s="49" t="s">
        <v>235</v>
      </c>
      <c r="D32" s="49" t="s">
        <v>135</v>
      </c>
      <c r="E32" s="49" t="n">
        <v>971177383</v>
      </c>
      <c r="F32" s="50" t="n">
        <v>971177969</v>
      </c>
      <c r="G32" s="49" t="s">
        <v>293</v>
      </c>
      <c r="H32" s="51" t="s">
        <v>21</v>
      </c>
      <c r="I32" s="51" t="s">
        <v>294</v>
      </c>
    </row>
    <row r="33" customFormat="false" ht="30" hidden="false" customHeight="false" outlineLevel="0" collapsed="false">
      <c r="A33" s="39" t="s">
        <v>340</v>
      </c>
      <c r="B33" s="49" t="s">
        <v>341</v>
      </c>
      <c r="C33" s="49" t="s">
        <v>342</v>
      </c>
      <c r="D33" s="49" t="s">
        <v>173</v>
      </c>
      <c r="E33" s="49" t="s">
        <v>343</v>
      </c>
      <c r="F33" s="50" t="n">
        <v>971179554</v>
      </c>
      <c r="G33" s="49" t="s">
        <v>293</v>
      </c>
      <c r="H33" s="51" t="s">
        <v>21</v>
      </c>
      <c r="I33" s="51" t="s">
        <v>294</v>
      </c>
    </row>
    <row r="34" customFormat="false" ht="47.25" hidden="false" customHeight="true" outlineLevel="0" collapsed="false">
      <c r="A34" s="39" t="s">
        <v>340</v>
      </c>
      <c r="B34" s="49" t="s">
        <v>344</v>
      </c>
      <c r="C34" s="49" t="s">
        <v>345</v>
      </c>
      <c r="D34" s="49" t="s">
        <v>96</v>
      </c>
      <c r="E34" s="49" t="n">
        <v>971176050</v>
      </c>
      <c r="F34" s="50" t="n">
        <v>971880966</v>
      </c>
      <c r="G34" s="51" t="s">
        <v>346</v>
      </c>
      <c r="H34" s="51" t="s">
        <v>21</v>
      </c>
      <c r="I34" s="51" t="s">
        <v>294</v>
      </c>
    </row>
    <row r="35" customFormat="false" ht="16.5" hidden="false" customHeight="false" outlineLevel="0" collapsed="false">
      <c r="A35" s="39" t="s">
        <v>340</v>
      </c>
      <c r="B35" s="49" t="s">
        <v>347</v>
      </c>
      <c r="C35" s="49" t="s">
        <v>348</v>
      </c>
      <c r="D35" s="49" t="s">
        <v>27</v>
      </c>
      <c r="E35" s="49" t="n">
        <v>971177333</v>
      </c>
      <c r="F35" s="50" t="n">
        <v>971176914</v>
      </c>
      <c r="G35" s="49" t="s">
        <v>293</v>
      </c>
      <c r="H35" s="51" t="s">
        <v>21</v>
      </c>
      <c r="I35" s="51" t="s">
        <v>294</v>
      </c>
    </row>
    <row r="36" customFormat="false" ht="28.35" hidden="false" customHeight="true" outlineLevel="0" collapsed="false">
      <c r="A36" s="39" t="s">
        <v>340</v>
      </c>
      <c r="B36" s="49" t="s">
        <v>349</v>
      </c>
      <c r="C36" s="49" t="s">
        <v>237</v>
      </c>
      <c r="D36" s="49" t="s">
        <v>56</v>
      </c>
      <c r="E36" s="49" t="s">
        <v>350</v>
      </c>
      <c r="F36" s="50" t="s">
        <v>351</v>
      </c>
      <c r="G36" s="49" t="s">
        <v>293</v>
      </c>
      <c r="H36" s="51" t="s">
        <v>21</v>
      </c>
      <c r="I36" s="51" t="s">
        <v>294</v>
      </c>
    </row>
    <row r="37" customFormat="false" ht="30" hidden="false" customHeight="false" outlineLevel="0" collapsed="false">
      <c r="A37" s="39" t="s">
        <v>340</v>
      </c>
      <c r="B37" s="49" t="s">
        <v>352</v>
      </c>
      <c r="C37" s="49" t="s">
        <v>353</v>
      </c>
      <c r="D37" s="49" t="s">
        <v>135</v>
      </c>
      <c r="E37" s="49" t="s">
        <v>354</v>
      </c>
      <c r="F37" s="50"/>
      <c r="G37" s="49" t="s">
        <v>355</v>
      </c>
      <c r="H37" s="51" t="s">
        <v>21</v>
      </c>
      <c r="I37" s="51" t="s">
        <v>294</v>
      </c>
    </row>
    <row r="38" customFormat="false" ht="16.5" hidden="false" customHeight="false" outlineLevel="0" collapsed="false">
      <c r="A38" s="39" t="s">
        <v>340</v>
      </c>
      <c r="B38" s="49" t="s">
        <v>356</v>
      </c>
      <c r="C38" s="49" t="s">
        <v>357</v>
      </c>
      <c r="D38" s="49" t="s">
        <v>59</v>
      </c>
      <c r="E38" s="49" t="n">
        <v>971175955</v>
      </c>
      <c r="F38" s="50" t="n">
        <v>971724260</v>
      </c>
      <c r="G38" s="49" t="s">
        <v>293</v>
      </c>
      <c r="H38" s="51" t="s">
        <v>21</v>
      </c>
      <c r="I38" s="51" t="s">
        <v>294</v>
      </c>
    </row>
    <row r="39" customFormat="false" ht="16.5" hidden="false" customHeight="false" outlineLevel="0" collapsed="false">
      <c r="A39" s="39" t="s">
        <v>340</v>
      </c>
      <c r="B39" s="49" t="s">
        <v>358</v>
      </c>
      <c r="C39" s="49" t="s">
        <v>359</v>
      </c>
      <c r="D39" s="49" t="s">
        <v>360</v>
      </c>
      <c r="E39" s="49" t="n">
        <v>971285854</v>
      </c>
      <c r="F39" s="50" t="n">
        <v>971285848</v>
      </c>
      <c r="G39" s="49" t="s">
        <v>293</v>
      </c>
      <c r="H39" s="51" t="s">
        <v>21</v>
      </c>
      <c r="I39" s="51" t="s">
        <v>294</v>
      </c>
    </row>
    <row r="40" customFormat="false" ht="16.5" hidden="false" customHeight="false" outlineLevel="0" collapsed="false">
      <c r="A40" s="39" t="s">
        <v>340</v>
      </c>
      <c r="B40" s="49" t="s">
        <v>361</v>
      </c>
      <c r="C40" s="49" t="s">
        <v>362</v>
      </c>
      <c r="D40" s="49" t="s">
        <v>363</v>
      </c>
      <c r="E40" s="49" t="n">
        <v>871202181</v>
      </c>
      <c r="F40" s="50"/>
      <c r="G40" s="49" t="s">
        <v>293</v>
      </c>
      <c r="H40" s="51" t="s">
        <v>21</v>
      </c>
      <c r="I40" s="51" t="s">
        <v>294</v>
      </c>
    </row>
    <row r="41" customFormat="false" ht="16.5" hidden="false" customHeight="false" outlineLevel="0" collapsed="false">
      <c r="A41" s="39" t="s">
        <v>340</v>
      </c>
      <c r="B41" s="49" t="s">
        <v>364</v>
      </c>
      <c r="C41" s="49" t="s">
        <v>365</v>
      </c>
      <c r="D41" s="49" t="s">
        <v>366</v>
      </c>
      <c r="E41" s="49" t="n">
        <v>871205000</v>
      </c>
      <c r="F41" s="50"/>
      <c r="G41" s="49" t="s">
        <v>293</v>
      </c>
      <c r="H41" s="51" t="s">
        <v>21</v>
      </c>
      <c r="I41" s="51" t="s">
        <v>294</v>
      </c>
    </row>
    <row r="42" customFormat="false" ht="30" hidden="false" customHeight="false" outlineLevel="0" collapsed="false">
      <c r="A42" s="39" t="s">
        <v>340</v>
      </c>
      <c r="B42" s="49" t="s">
        <v>367</v>
      </c>
      <c r="C42" s="49" t="s">
        <v>368</v>
      </c>
      <c r="D42" s="49" t="s">
        <v>96</v>
      </c>
      <c r="E42" s="49" t="s">
        <v>369</v>
      </c>
      <c r="F42" s="50"/>
      <c r="G42" s="49" t="s">
        <v>293</v>
      </c>
      <c r="H42" s="51" t="s">
        <v>21</v>
      </c>
      <c r="I42" s="51" t="s">
        <v>294</v>
      </c>
    </row>
    <row r="43" customFormat="false" ht="16.5" hidden="false" customHeight="false" outlineLevel="0" collapsed="false">
      <c r="A43" s="39" t="s">
        <v>340</v>
      </c>
      <c r="B43" s="49" t="s">
        <v>370</v>
      </c>
      <c r="C43" s="49" t="s">
        <v>371</v>
      </c>
      <c r="D43" s="49" t="s">
        <v>110</v>
      </c>
      <c r="E43" s="49" t="n">
        <v>971847001</v>
      </c>
      <c r="F43" s="50" t="n">
        <v>971847010</v>
      </c>
      <c r="G43" s="49" t="s">
        <v>293</v>
      </c>
      <c r="H43" s="51" t="s">
        <v>21</v>
      </c>
      <c r="I43" s="51" t="s">
        <v>294</v>
      </c>
    </row>
    <row r="44" customFormat="false" ht="30" hidden="false" customHeight="false" outlineLevel="0" collapsed="false">
      <c r="A44" s="39" t="s">
        <v>340</v>
      </c>
      <c r="B44" s="49" t="s">
        <v>372</v>
      </c>
      <c r="C44" s="49" t="s">
        <v>373</v>
      </c>
      <c r="D44" s="49" t="s">
        <v>27</v>
      </c>
      <c r="E44" s="49" t="s">
        <v>374</v>
      </c>
      <c r="F44" s="50"/>
      <c r="G44" s="49" t="s">
        <v>293</v>
      </c>
      <c r="H44" s="51" t="s">
        <v>21</v>
      </c>
      <c r="I44" s="51" t="s">
        <v>29</v>
      </c>
    </row>
    <row r="45" customFormat="false" ht="16.5" hidden="false" customHeight="false" outlineLevel="0" collapsed="false">
      <c r="A45" s="39" t="s">
        <v>340</v>
      </c>
      <c r="B45" s="49" t="s">
        <v>375</v>
      </c>
      <c r="C45" s="49" t="s">
        <v>376</v>
      </c>
      <c r="D45" s="49" t="s">
        <v>56</v>
      </c>
      <c r="E45" s="49" t="n">
        <v>971397000</v>
      </c>
      <c r="F45" s="50" t="n">
        <v>971397121</v>
      </c>
      <c r="G45" s="49" t="s">
        <v>293</v>
      </c>
      <c r="H45" s="51" t="s">
        <v>21</v>
      </c>
      <c r="I45" s="51" t="s">
        <v>294</v>
      </c>
    </row>
    <row r="46" customFormat="false" ht="16.5" hidden="false" customHeight="false" outlineLevel="0" collapsed="false">
      <c r="A46" s="39" t="s">
        <v>340</v>
      </c>
      <c r="B46" s="49" t="s">
        <v>377</v>
      </c>
      <c r="C46" s="49" t="s">
        <v>378</v>
      </c>
      <c r="D46" s="49" t="s">
        <v>114</v>
      </c>
      <c r="E46" s="49" t="n">
        <v>971321212</v>
      </c>
      <c r="F46" s="50"/>
      <c r="G46" s="49" t="s">
        <v>293</v>
      </c>
      <c r="H46" s="51" t="s">
        <v>21</v>
      </c>
      <c r="I46" s="51" t="s">
        <v>29</v>
      </c>
    </row>
    <row r="47" customFormat="false" ht="28.35" hidden="false" customHeight="true" outlineLevel="0" collapsed="false">
      <c r="A47" s="45" t="s">
        <v>379</v>
      </c>
      <c r="B47" s="46" t="s">
        <v>380</v>
      </c>
      <c r="C47" s="46" t="s">
        <v>381</v>
      </c>
      <c r="D47" s="46" t="s">
        <v>38</v>
      </c>
      <c r="E47" s="46" t="n">
        <v>971784991</v>
      </c>
      <c r="F47" s="47" t="n">
        <v>971784942</v>
      </c>
      <c r="G47" s="46" t="s">
        <v>382</v>
      </c>
      <c r="H47" s="48" t="s">
        <v>21</v>
      </c>
      <c r="I47" s="48" t="s">
        <v>294</v>
      </c>
    </row>
    <row r="48" customFormat="false" ht="28.35" hidden="false" customHeight="true" outlineLevel="0" collapsed="false">
      <c r="A48" s="45" t="s">
        <v>379</v>
      </c>
      <c r="B48" s="46" t="s">
        <v>383</v>
      </c>
      <c r="C48" s="46" t="s">
        <v>384</v>
      </c>
      <c r="D48" s="46" t="s">
        <v>385</v>
      </c>
      <c r="E48" s="46" t="n">
        <v>971177027</v>
      </c>
      <c r="F48" s="47" t="n">
        <v>971176822</v>
      </c>
      <c r="G48" s="46" t="s">
        <v>293</v>
      </c>
      <c r="H48" s="52" t="s">
        <v>21</v>
      </c>
      <c r="I48" s="48" t="s">
        <v>294</v>
      </c>
    </row>
    <row r="49" customFormat="false" ht="28.35" hidden="false" customHeight="true" outlineLevel="0" collapsed="false">
      <c r="A49" s="45" t="s">
        <v>379</v>
      </c>
      <c r="B49" s="46" t="s">
        <v>386</v>
      </c>
      <c r="C49" s="46" t="s">
        <v>387</v>
      </c>
      <c r="D49" s="46" t="s">
        <v>56</v>
      </c>
      <c r="E49" s="46" t="n">
        <v>971177020</v>
      </c>
      <c r="F49" s="47" t="n">
        <v>971318061</v>
      </c>
      <c r="G49" s="46" t="s">
        <v>293</v>
      </c>
      <c r="H49" s="48" t="s">
        <v>21</v>
      </c>
      <c r="I49" s="48" t="s">
        <v>294</v>
      </c>
    </row>
    <row r="50" customFormat="false" ht="28.35" hidden="false" customHeight="true" outlineLevel="0" collapsed="false">
      <c r="A50" s="45" t="s">
        <v>379</v>
      </c>
      <c r="B50" s="46" t="s">
        <v>183</v>
      </c>
      <c r="C50" s="46" t="s">
        <v>388</v>
      </c>
      <c r="D50" s="46" t="s">
        <v>114</v>
      </c>
      <c r="E50" s="46" t="s">
        <v>389</v>
      </c>
      <c r="F50" s="47"/>
      <c r="G50" s="46" t="s">
        <v>390</v>
      </c>
      <c r="H50" s="52" t="s">
        <v>21</v>
      </c>
      <c r="I50" s="48" t="s">
        <v>294</v>
      </c>
    </row>
    <row r="51" customFormat="false" ht="28.35" hidden="false" customHeight="true" outlineLevel="0" collapsed="false">
      <c r="A51" s="45" t="s">
        <v>379</v>
      </c>
      <c r="B51" s="46" t="s">
        <v>391</v>
      </c>
      <c r="C51" s="46" t="s">
        <v>301</v>
      </c>
      <c r="D51" s="46" t="s">
        <v>27</v>
      </c>
      <c r="E51" s="46" t="n">
        <v>971177197</v>
      </c>
      <c r="F51" s="47"/>
      <c r="G51" s="46" t="s">
        <v>392</v>
      </c>
      <c r="H51" s="48" t="s">
        <v>21</v>
      </c>
      <c r="I51" s="48" t="s">
        <v>294</v>
      </c>
    </row>
    <row r="52" customFormat="false" ht="28.35" hidden="false" customHeight="true" outlineLevel="0" collapsed="false">
      <c r="A52" s="45" t="s">
        <v>379</v>
      </c>
      <c r="B52" s="46" t="s">
        <v>393</v>
      </c>
      <c r="C52" s="46" t="s">
        <v>394</v>
      </c>
      <c r="D52" s="46" t="s">
        <v>56</v>
      </c>
      <c r="E52" s="46" t="n">
        <v>971311175</v>
      </c>
      <c r="F52" s="47" t="n">
        <v>971932187</v>
      </c>
      <c r="G52" s="46" t="s">
        <v>272</v>
      </c>
      <c r="H52" s="48" t="s">
        <v>21</v>
      </c>
      <c r="I52" s="48" t="s">
        <v>29</v>
      </c>
    </row>
    <row r="53" customFormat="false" ht="16.5" hidden="false" customHeight="false" outlineLevel="0" collapsed="false">
      <c r="A53" s="39" t="s">
        <v>395</v>
      </c>
      <c r="B53" s="49" t="s">
        <v>0</v>
      </c>
      <c r="C53" s="49" t="s">
        <v>396</v>
      </c>
      <c r="D53" s="49" t="s">
        <v>182</v>
      </c>
      <c r="E53" s="49" t="n">
        <v>971176191</v>
      </c>
      <c r="F53" s="50" t="n">
        <v>971176185</v>
      </c>
      <c r="G53" s="49" t="s">
        <v>397</v>
      </c>
      <c r="H53" s="51" t="s">
        <v>21</v>
      </c>
      <c r="I53" s="51" t="s">
        <v>294</v>
      </c>
    </row>
    <row r="54" customFormat="false" ht="16.5" hidden="false" customHeight="false" outlineLevel="0" collapsed="false">
      <c r="A54" s="39" t="s">
        <v>395</v>
      </c>
      <c r="B54" s="49" t="s">
        <v>398</v>
      </c>
      <c r="C54" s="49" t="s">
        <v>399</v>
      </c>
      <c r="D54" s="49" t="s">
        <v>117</v>
      </c>
      <c r="E54" s="49" t="n">
        <v>971177634</v>
      </c>
      <c r="F54" s="50" t="n">
        <v>971176980</v>
      </c>
      <c r="G54" s="49" t="s">
        <v>272</v>
      </c>
      <c r="H54" s="51" t="s">
        <v>21</v>
      </c>
      <c r="I54" s="51" t="s">
        <v>29</v>
      </c>
    </row>
    <row r="55" customFormat="false" ht="16.5" hidden="false" customHeight="false" outlineLevel="0" collapsed="false">
      <c r="C55" s="53"/>
      <c r="D55" s="53"/>
      <c r="E55" s="53"/>
      <c r="F55" s="54"/>
      <c r="G55" s="54"/>
      <c r="H55" s="55"/>
      <c r="I55" s="54"/>
    </row>
    <row r="56" customFormat="false" ht="15.75" hidden="false" customHeight="true" outlineLevel="0" collapsed="false">
      <c r="A56" s="39" t="s">
        <v>306</v>
      </c>
      <c r="B56" s="39" t="s">
        <v>400</v>
      </c>
      <c r="C56" s="53"/>
      <c r="D56" s="53"/>
      <c r="E56" s="53"/>
      <c r="F56" s="54"/>
      <c r="G56" s="54"/>
      <c r="H56" s="55"/>
      <c r="I56" s="54"/>
    </row>
    <row r="57" customFormat="false" ht="15.75" hidden="false" customHeight="true" outlineLevel="0" collapsed="false">
      <c r="A57" s="39" t="s">
        <v>294</v>
      </c>
      <c r="B57" s="56" t="s">
        <v>401</v>
      </c>
      <c r="C57" s="56"/>
      <c r="D57" s="53"/>
      <c r="E57" s="53"/>
      <c r="F57" s="54"/>
      <c r="G57" s="54"/>
      <c r="H57" s="55"/>
      <c r="I57" s="54"/>
    </row>
    <row r="58" customFormat="false" ht="15.75" hidden="false" customHeight="true" outlineLevel="0" collapsed="false">
      <c r="A58" s="39" t="s">
        <v>402</v>
      </c>
      <c r="B58" s="39" t="s">
        <v>403</v>
      </c>
      <c r="E58" s="53"/>
      <c r="F58" s="54"/>
      <c r="G58" s="54"/>
      <c r="H58" s="55"/>
      <c r="I58" s="54"/>
    </row>
    <row r="1048576" customFormat="false" ht="12.8" hidden="false" customHeight="false" outlineLevel="0" collapsed="false"/>
  </sheetData>
  <mergeCells count="1">
    <mergeCell ref="B57:C57"/>
  </mergeCells>
  <conditionalFormatting sqref="C56:F56 I22:I30 I2:I19">
    <cfRule type="cellIs" priority="2" operator="equal" aboveAverage="0" equalAverage="0" bottom="0" percent="0" rank="0" text="" dxfId="0">
      <formula>"A"</formula>
    </cfRule>
    <cfRule type="cellIs" priority="3" operator="equal" aboveAverage="0" equalAverage="0" bottom="0" percent="0" rank="0" text="" dxfId="1">
      <formula>"C"</formula>
    </cfRule>
    <cfRule type="cellIs" priority="4" operator="equal" aboveAverage="0" equalAverage="0" bottom="0" percent="0" rank="0" text="" dxfId="2">
      <formula>"p"</formula>
    </cfRule>
  </conditionalFormatting>
  <conditionalFormatting sqref="I21">
    <cfRule type="cellIs" priority="5" operator="equal" aboveAverage="0" equalAverage="0" bottom="0" percent="0" rank="0" text="" dxfId="3">
      <formula>"A"</formula>
    </cfRule>
    <cfRule type="cellIs" priority="6" operator="equal" aboveAverage="0" equalAverage="0" bottom="0" percent="0" rank="0" text="" dxfId="4">
      <formula>"C"</formula>
    </cfRule>
    <cfRule type="cellIs" priority="7" operator="equal" aboveAverage="0" equalAverage="0" bottom="0" percent="0" rank="0" text="" dxfId="5">
      <formula>"p"</formula>
    </cfRule>
    <cfRule type="cellIs" priority="8" operator="equal" aboveAverage="0" equalAverage="0" bottom="0" percent="0" rank="0" text="" dxfId="6">
      <formula>"O"</formula>
    </cfRule>
    <cfRule type="cellIs" priority="9" operator="equal" aboveAverage="0" equalAverage="0" bottom="0" percent="0" rank="0" text="" dxfId="7">
      <formula>"T"</formula>
    </cfRule>
    <cfRule type="cellIs" priority="10" operator="equal" aboveAverage="0" equalAverage="0" bottom="0" percent="0" rank="0" text="" dxfId="8">
      <formula>"P"</formula>
    </cfRule>
  </conditionalFormatting>
  <conditionalFormatting sqref="I20">
    <cfRule type="cellIs" priority="11" operator="equal" aboveAverage="0" equalAverage="0" bottom="0" percent="0" rank="0" text="" dxfId="9">
      <formula>"O"</formula>
    </cfRule>
    <cfRule type="cellIs" priority="12" operator="equal" aboveAverage="0" equalAverage="0" bottom="0" percent="0" rank="0" text="" dxfId="10">
      <formula>"T"</formula>
    </cfRule>
    <cfRule type="cellIs" priority="13" operator="equal" aboveAverage="0" equalAverage="0" bottom="0" percent="0" rank="0" text="" dxfId="11">
      <formula>"p"</formula>
    </cfRule>
  </conditionalFormatting>
  <conditionalFormatting sqref="I31">
    <cfRule type="cellIs" priority="14" operator="equal" aboveAverage="0" equalAverage="0" bottom="0" percent="0" rank="0" text="" dxfId="12">
      <formula>"A"</formula>
    </cfRule>
    <cfRule type="cellIs" priority="15" operator="equal" aboveAverage="0" equalAverage="0" bottom="0" percent="0" rank="0" text="" dxfId="13">
      <formula>"C"</formula>
    </cfRule>
    <cfRule type="cellIs" priority="16" operator="equal" aboveAverage="0" equalAverage="0" bottom="0" percent="0" rank="0" text="" dxfId="14">
      <formula>"p"</formula>
    </cfRule>
  </conditionalFormatting>
  <conditionalFormatting sqref="I33">
    <cfRule type="cellIs" priority="17" operator="equal" aboveAverage="0" equalAverage="0" bottom="0" percent="0" rank="0" text="" dxfId="15">
      <formula>"A"</formula>
    </cfRule>
    <cfRule type="cellIs" priority="18" operator="equal" aboveAverage="0" equalAverage="0" bottom="0" percent="0" rank="0" text="" dxfId="16">
      <formula>"C"</formula>
    </cfRule>
    <cfRule type="cellIs" priority="19" operator="equal" aboveAverage="0" equalAverage="0" bottom="0" percent="0" rank="0" text="" dxfId="17">
      <formula>"p"</formula>
    </cfRule>
  </conditionalFormatting>
  <conditionalFormatting sqref="I38">
    <cfRule type="cellIs" priority="20" operator="equal" aboveAverage="0" equalAverage="0" bottom="0" percent="0" rank="0" text="" dxfId="18">
      <formula>"A"</formula>
    </cfRule>
    <cfRule type="cellIs" priority="21" operator="equal" aboveAverage="0" equalAverage="0" bottom="0" percent="0" rank="0" text="" dxfId="19">
      <formula>"C"</formula>
    </cfRule>
    <cfRule type="cellIs" priority="22" operator="equal" aboveAverage="0" equalAverage="0" bottom="0" percent="0" rank="0" text="" dxfId="20">
      <formula>"p"</formula>
    </cfRule>
  </conditionalFormatting>
  <conditionalFormatting sqref="I39">
    <cfRule type="cellIs" priority="23" operator="equal" aboveAverage="0" equalAverage="0" bottom="0" percent="0" rank="0" text="" dxfId="21">
      <formula>"A"</formula>
    </cfRule>
    <cfRule type="cellIs" priority="24" operator="equal" aboveAverage="0" equalAverage="0" bottom="0" percent="0" rank="0" text="" dxfId="22">
      <formula>"C"</formula>
    </cfRule>
    <cfRule type="cellIs" priority="25" operator="equal" aboveAverage="0" equalAverage="0" bottom="0" percent="0" rank="0" text="" dxfId="23">
      <formula>"p"</formula>
    </cfRule>
  </conditionalFormatting>
  <conditionalFormatting sqref="I41">
    <cfRule type="cellIs" priority="26" operator="equal" aboveAverage="0" equalAverage="0" bottom="0" percent="0" rank="0" text="" dxfId="24">
      <formula>"A"</formula>
    </cfRule>
    <cfRule type="cellIs" priority="27" operator="equal" aboveAverage="0" equalAverage="0" bottom="0" percent="0" rank="0" text="" dxfId="25">
      <formula>"C"</formula>
    </cfRule>
    <cfRule type="cellIs" priority="28" operator="equal" aboveAverage="0" equalAverage="0" bottom="0" percent="0" rank="0" text="" dxfId="26">
      <formula>"p"</formula>
    </cfRule>
  </conditionalFormatting>
  <conditionalFormatting sqref="I40">
    <cfRule type="cellIs" priority="29" operator="equal" aboveAverage="0" equalAverage="0" bottom="0" percent="0" rank="0" text="" dxfId="27">
      <formula>"A"</formula>
    </cfRule>
    <cfRule type="cellIs" priority="30" operator="equal" aboveAverage="0" equalAverage="0" bottom="0" percent="0" rank="0" text="" dxfId="28">
      <formula>"C"</formula>
    </cfRule>
    <cfRule type="cellIs" priority="31" operator="equal" aboveAverage="0" equalAverage="0" bottom="0" percent="0" rank="0" text="" dxfId="29">
      <formula>"p"</formula>
    </cfRule>
  </conditionalFormatting>
  <conditionalFormatting sqref="I42">
    <cfRule type="cellIs" priority="32" operator="equal" aboveAverage="0" equalAverage="0" bottom="0" percent="0" rank="0" text="" dxfId="30">
      <formula>"A"</formula>
    </cfRule>
    <cfRule type="cellIs" priority="33" operator="equal" aboveAverage="0" equalAverage="0" bottom="0" percent="0" rank="0" text="" dxfId="31">
      <formula>"C"</formula>
    </cfRule>
    <cfRule type="cellIs" priority="34" operator="equal" aboveAverage="0" equalAverage="0" bottom="0" percent="0" rank="0" text="" dxfId="32">
      <formula>"p"</formula>
    </cfRule>
  </conditionalFormatting>
  <conditionalFormatting sqref="I43">
    <cfRule type="cellIs" priority="35" operator="equal" aboveAverage="0" equalAverage="0" bottom="0" percent="0" rank="0" text="" dxfId="33">
      <formula>"A"</formula>
    </cfRule>
    <cfRule type="cellIs" priority="36" operator="equal" aboveAverage="0" equalAverage="0" bottom="0" percent="0" rank="0" text="" dxfId="34">
      <formula>"C"</formula>
    </cfRule>
    <cfRule type="cellIs" priority="37" operator="equal" aboveAverage="0" equalAverage="0" bottom="0" percent="0" rank="0" text="" dxfId="35">
      <formula>"p"</formula>
    </cfRule>
  </conditionalFormatting>
  <conditionalFormatting sqref="I44">
    <cfRule type="cellIs" priority="38" operator="equal" aboveAverage="0" equalAverage="0" bottom="0" percent="0" rank="0" text="" dxfId="36">
      <formula>"A"</formula>
    </cfRule>
    <cfRule type="cellIs" priority="39" operator="equal" aboveAverage="0" equalAverage="0" bottom="0" percent="0" rank="0" text="" dxfId="37">
      <formula>"C"</formula>
    </cfRule>
    <cfRule type="cellIs" priority="40" operator="equal" aboveAverage="0" equalAverage="0" bottom="0" percent="0" rank="0" text="" dxfId="38">
      <formula>"p"</formula>
    </cfRule>
  </conditionalFormatting>
  <conditionalFormatting sqref="I45">
    <cfRule type="cellIs" priority="41" operator="equal" aboveAverage="0" equalAverage="0" bottom="0" percent="0" rank="0" text="" dxfId="39">
      <formula>"A"</formula>
    </cfRule>
    <cfRule type="cellIs" priority="42" operator="equal" aboveAverage="0" equalAverage="0" bottom="0" percent="0" rank="0" text="" dxfId="40">
      <formula>"C"</formula>
    </cfRule>
    <cfRule type="cellIs" priority="43" operator="equal" aboveAverage="0" equalAverage="0" bottom="0" percent="0" rank="0" text="" dxfId="41">
      <formula>"p"</formula>
    </cfRule>
  </conditionalFormatting>
  <conditionalFormatting sqref="I46">
    <cfRule type="cellIs" priority="44" operator="equal" aboveAverage="0" equalAverage="0" bottom="0" percent="0" rank="0" text="" dxfId="42">
      <formula>"A"</formula>
    </cfRule>
    <cfRule type="cellIs" priority="45" operator="equal" aboveAverage="0" equalAverage="0" bottom="0" percent="0" rank="0" text="" dxfId="43">
      <formula>"C"</formula>
    </cfRule>
    <cfRule type="cellIs" priority="46" operator="equal" aboveAverage="0" equalAverage="0" bottom="0" percent="0" rank="0" text="" dxfId="44">
      <formula>"p"</formula>
    </cfRule>
  </conditionalFormatting>
  <conditionalFormatting sqref="I47">
    <cfRule type="cellIs" priority="47" operator="equal" aboveAverage="0" equalAverage="0" bottom="0" percent="0" rank="0" text="" dxfId="45">
      <formula>"A"</formula>
    </cfRule>
    <cfRule type="cellIs" priority="48" operator="equal" aboveAverage="0" equalAverage="0" bottom="0" percent="0" rank="0" text="" dxfId="46">
      <formula>"C"</formula>
    </cfRule>
    <cfRule type="cellIs" priority="49" operator="equal" aboveAverage="0" equalAverage="0" bottom="0" percent="0" rank="0" text="" dxfId="47">
      <formula>"p"</formula>
    </cfRule>
  </conditionalFormatting>
  <conditionalFormatting sqref="I48:I50">
    <cfRule type="cellIs" priority="50" operator="equal" aboveAverage="0" equalAverage="0" bottom="0" percent="0" rank="0" text="" dxfId="48">
      <formula>"A"</formula>
    </cfRule>
    <cfRule type="cellIs" priority="51" operator="equal" aboveAverage="0" equalAverage="0" bottom="0" percent="0" rank="0" text="" dxfId="49">
      <formula>"C"</formula>
    </cfRule>
    <cfRule type="cellIs" priority="52" operator="equal" aboveAverage="0" equalAverage="0" bottom="0" percent="0" rank="0" text="" dxfId="50">
      <formula>"p"</formula>
    </cfRule>
  </conditionalFormatting>
  <conditionalFormatting sqref="I51">
    <cfRule type="cellIs" priority="53" operator="equal" aboveAverage="0" equalAverage="0" bottom="0" percent="0" rank="0" text="" dxfId="51">
      <formula>"A"</formula>
    </cfRule>
    <cfRule type="cellIs" priority="54" operator="equal" aboveAverage="0" equalAverage="0" bottom="0" percent="0" rank="0" text="" dxfId="52">
      <formula>"C"</formula>
    </cfRule>
    <cfRule type="cellIs" priority="55" operator="equal" aboveAverage="0" equalAverage="0" bottom="0" percent="0" rank="0" text="" dxfId="53">
      <formula>"p"</formula>
    </cfRule>
  </conditionalFormatting>
  <conditionalFormatting sqref="I52">
    <cfRule type="cellIs" priority="56" operator="equal" aboveAverage="0" equalAverage="0" bottom="0" percent="0" rank="0" text="" dxfId="54">
      <formula>"A"</formula>
    </cfRule>
    <cfRule type="cellIs" priority="57" operator="equal" aboveAverage="0" equalAverage="0" bottom="0" percent="0" rank="0" text="" dxfId="55">
      <formula>"C"</formula>
    </cfRule>
    <cfRule type="cellIs" priority="58" operator="equal" aboveAverage="0" equalAverage="0" bottom="0" percent="0" rank="0" text="" dxfId="56">
      <formula>"p"</formula>
    </cfRule>
  </conditionalFormatting>
  <conditionalFormatting sqref="I49">
    <cfRule type="cellIs" priority="59" operator="equal" aboveAverage="0" equalAverage="0" bottom="0" percent="0" rank="0" text="" dxfId="57">
      <formula>"A"</formula>
    </cfRule>
    <cfRule type="cellIs" priority="60" operator="equal" aboveAverage="0" equalAverage="0" bottom="0" percent="0" rank="0" text="" dxfId="58">
      <formula>"C"</formula>
    </cfRule>
    <cfRule type="cellIs" priority="61" operator="equal" aboveAverage="0" equalAverage="0" bottom="0" percent="0" rank="0" text="" dxfId="59">
      <formula>"p"</formula>
    </cfRule>
  </conditionalFormatting>
  <conditionalFormatting sqref="I50">
    <cfRule type="cellIs" priority="62" operator="equal" aboveAverage="0" equalAverage="0" bottom="0" percent="0" rank="0" text="" dxfId="60">
      <formula>"A"</formula>
    </cfRule>
    <cfRule type="cellIs" priority="63" operator="equal" aboveAverage="0" equalAverage="0" bottom="0" percent="0" rank="0" text="" dxfId="61">
      <formula>"C"</formula>
    </cfRule>
    <cfRule type="cellIs" priority="64" operator="equal" aboveAverage="0" equalAverage="0" bottom="0" percent="0" rank="0" text="" dxfId="62">
      <formula>"p"</formula>
    </cfRule>
  </conditionalFormatting>
  <conditionalFormatting sqref="I32">
    <cfRule type="cellIs" priority="65" operator="equal" aboveAverage="0" equalAverage="0" bottom="0" percent="0" rank="0" text="" dxfId="63">
      <formula>"A"</formula>
    </cfRule>
    <cfRule type="cellIs" priority="66" operator="equal" aboveAverage="0" equalAverage="0" bottom="0" percent="0" rank="0" text="" dxfId="64">
      <formula>"C"</formula>
    </cfRule>
    <cfRule type="cellIs" priority="67" operator="equal" aboveAverage="0" equalAverage="0" bottom="0" percent="0" rank="0" text="" dxfId="65">
      <formula>"p"</formula>
    </cfRule>
  </conditionalFormatting>
  <conditionalFormatting sqref="I34">
    <cfRule type="cellIs" priority="68" operator="equal" aboveAverage="0" equalAverage="0" bottom="0" percent="0" rank="0" text="" dxfId="66">
      <formula>"A"</formula>
    </cfRule>
    <cfRule type="cellIs" priority="69" operator="equal" aboveAverage="0" equalAverage="0" bottom="0" percent="0" rank="0" text="" dxfId="67">
      <formula>"C"</formula>
    </cfRule>
    <cfRule type="cellIs" priority="70" operator="equal" aboveAverage="0" equalAverage="0" bottom="0" percent="0" rank="0" text="" dxfId="68">
      <formula>"p"</formula>
    </cfRule>
  </conditionalFormatting>
  <conditionalFormatting sqref="I35">
    <cfRule type="cellIs" priority="71" operator="equal" aboveAverage="0" equalAverage="0" bottom="0" percent="0" rank="0" text="" dxfId="69">
      <formula>"A"</formula>
    </cfRule>
    <cfRule type="cellIs" priority="72" operator="equal" aboveAverage="0" equalAverage="0" bottom="0" percent="0" rank="0" text="" dxfId="70">
      <formula>"C"</formula>
    </cfRule>
    <cfRule type="cellIs" priority="73" operator="equal" aboveAverage="0" equalAverage="0" bottom="0" percent="0" rank="0" text="" dxfId="71">
      <formula>"p"</formula>
    </cfRule>
  </conditionalFormatting>
  <conditionalFormatting sqref="I36">
    <cfRule type="cellIs" priority="74" operator="equal" aboveAverage="0" equalAverage="0" bottom="0" percent="0" rank="0" text="" dxfId="72">
      <formula>"A"</formula>
    </cfRule>
    <cfRule type="cellIs" priority="75" operator="equal" aboveAverage="0" equalAverage="0" bottom="0" percent="0" rank="0" text="" dxfId="73">
      <formula>"C"</formula>
    </cfRule>
    <cfRule type="cellIs" priority="76" operator="equal" aboveAverage="0" equalAverage="0" bottom="0" percent="0" rank="0" text="" dxfId="74">
      <formula>"p"</formula>
    </cfRule>
  </conditionalFormatting>
  <conditionalFormatting sqref="I37">
    <cfRule type="cellIs" priority="77" operator="equal" aboveAverage="0" equalAverage="0" bottom="0" percent="0" rank="0" text="" dxfId="75">
      <formula>"A"</formula>
    </cfRule>
    <cfRule type="cellIs" priority="78" operator="equal" aboveAverage="0" equalAverage="0" bottom="0" percent="0" rank="0" text="" dxfId="76">
      <formula>"C"</formula>
    </cfRule>
    <cfRule type="cellIs" priority="79" operator="equal" aboveAverage="0" equalAverage="0" bottom="0" percent="0" rank="0" text="" dxfId="77">
      <formula>"p"</formula>
    </cfRule>
  </conditionalFormatting>
  <conditionalFormatting sqref="I53">
    <cfRule type="cellIs" priority="80" operator="equal" aboveAverage="0" equalAverage="0" bottom="0" percent="0" rank="0" text="" dxfId="78">
      <formula>"A"</formula>
    </cfRule>
    <cfRule type="cellIs" priority="81" operator="equal" aboveAverage="0" equalAverage="0" bottom="0" percent="0" rank="0" text="" dxfId="79">
      <formula>"C"</formula>
    </cfRule>
    <cfRule type="cellIs" priority="82" operator="equal" aboveAverage="0" equalAverage="0" bottom="0" percent="0" rank="0" text="" dxfId="80">
      <formula>"p"</formula>
    </cfRule>
  </conditionalFormatting>
  <conditionalFormatting sqref="I54">
    <cfRule type="cellIs" priority="83" operator="equal" aboveAverage="0" equalAverage="0" bottom="0" percent="0" rank="0" text="" dxfId="81">
      <formula>"A"</formula>
    </cfRule>
    <cfRule type="cellIs" priority="84" operator="equal" aboveAverage="0" equalAverage="0" bottom="0" percent="0" rank="0" text="" dxfId="82">
      <formula>"C"</formula>
    </cfRule>
    <cfRule type="cellIs" priority="85" operator="equal" aboveAverage="0" equalAverage="0" bottom="0" percent="0" rank="0" text="" dxfId="83">
      <formula>"p"</formula>
    </cfRule>
  </conditionalFormatting>
  <hyperlinks>
    <hyperlink ref="B57" r:id="rId1" display="https://ac.fundaciobit.org/citaregistro/reservar-cita;lang=CA"/>
  </hyperlinks>
  <printOptions headings="false" gridLines="false" gridLinesSet="true" horizontalCentered="false" verticalCentered="false"/>
  <pageMargins left="0.315277777777778" right="0.354166666666667" top="0.354166666666667" bottom="0.315277777777778" header="0.236111111111111" footer="0.511805555555555"/>
  <pageSetup paperSize="9" scale="64" firstPageNumber="1" fitToWidth="1" fitToHeight="1" pageOrder="overThenDown" orientation="landscape" blackAndWhite="false" draft="false" cellComments="none" useFirstPageNumber="true" horizontalDpi="300" verticalDpi="300" copies="1"/>
  <headerFooter differentFirst="false" differentOddEven="false">
    <oddHeader>&amp;C&amp;"Arial,Normal"&amp;10 &amp;D &amp;A</oddHeader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?>
<Relationships xmlns="http://schemas.openxmlformats.org/package/2006/relationships"><Relationship Id="rId1" Type="http://schemas.openxmlformats.org/officeDocument/2006/relationships/customXmlProps" Target="itemProps5.xml"/>
</Relationships>
</file>

<file path=customXml/_rels/item6.xml.rels><?xml version="1.0" encoding="UTF-8"?>
<Relationships xmlns="http://schemas.openxmlformats.org/package/2006/relationships"><Relationship Id="rId1" Type="http://schemas.openxmlformats.org/officeDocument/2006/relationships/customXmlProps" Target="itemProps6.xml"/>
</Relationships>
</file>

<file path=customXml/_rels/item7.xml.rels><?xml version="1.0" encoding="UTF-8"?>
<Relationships xmlns="http://schemas.openxmlformats.org/package/2006/relationships"><Relationship Id="rId1" Type="http://schemas.openxmlformats.org/officeDocument/2006/relationships/customXmlProps" Target="itemProps7.xml"/>
</Relationships>
</file>

<file path=customXml/_rels/item8.xml.rels><?xml version="1.0" encoding="UTF-8"?>
<Relationships xmlns="http://schemas.openxmlformats.org/package/2006/relationships"><Relationship Id="rId1" Type="http://schemas.openxmlformats.org/officeDocument/2006/relationships/customXmlProps" Target="itemProps8.xml"/>
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db78ef2996ec680d4fbb2df5baf2adf2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adde49bc4316dc1cd7032b5c85e08e62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0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1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FAHV5MWFUTA2-1591596185-436885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https://caib.sharepoint.com/sites/ARXIUS-DGMAD/_layouts/15/DocIdRedir.aspx?ID=FAHV5MWFUTA2-1591596185-436885</Url>
      <Description>FAHV5MWFUTA2-1591596185-436885</Description>
    </_dlc_DocIdUrl>
  </documentManagement>
</p:properti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FAHV5MWFUTA2-1591596185-436603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https://caib.sharepoint.com/sites/ARXIUS-DGMAD/_layouts/15/DocIdRedir.aspx?ID=FAHV5MWFUTA2-1591596185-436603</Url>
      <Description>FAHV5MWFUTA2-1591596185-436603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db78ef2996ec680d4fbb2df5baf2adf2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adde49bc4316dc1cd7032b5c85e08e62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FAHV5MWFUTA2-1591596185-436885</_dlc_DocId>
    <_dlc_DocIdUrl xmlns="629cfda6-8a1d-42e3-8e1d-065441f3d7b9">
      <Url>https://caib.sharepoint.com/sites/ARXIUS-DGMAD/_layouts/15/DocIdRedir.aspx?ID=FAHV5MWFUTA2-1591596185-436885</Url>
      <Description>FAHV5MWFUTA2-1591596185-436885</Description>
    </_dlc_DocIdUrl>
  </documentManagement>
</p:properties>
</file>

<file path=customXml/item9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db78ef2996ec680d4fbb2df5baf2adf2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adde49bc4316dc1cd7032b5c85e08e62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7E992E-BE53-4116-86DC-B2E19286330D}"/>
</file>

<file path=customXml/itemProps10.xml><?xml version="1.0" encoding="utf-8"?>
<ds:datastoreItem xmlns:ds="http://schemas.openxmlformats.org/officeDocument/2006/customXml" ds:itemID="{BAA38B98-54C3-4E24-B85A-73AACB60D486}"/>
</file>

<file path=customXml/itemProps11.xml><?xml version="1.0" encoding="utf-8"?>
<ds:datastoreItem xmlns:ds="http://schemas.openxmlformats.org/officeDocument/2006/customXml" ds:itemID="{2EB4FBB4-0F37-439B-ADF9-A710A53E7FAB}"/>
</file>

<file path=customXml/itemProps12.xml><?xml version="1.0" encoding="utf-8"?>
<ds:datastoreItem xmlns:ds="http://schemas.openxmlformats.org/officeDocument/2006/customXml" ds:itemID="{D9B0302C-7AF8-490A-92ED-2B424689B2A4}"/>
</file>

<file path=customXml/itemProps2.xml><?xml version="1.0" encoding="utf-8"?>
<ds:datastoreItem xmlns:ds="http://schemas.openxmlformats.org/officeDocument/2006/customXml" ds:itemID="{9BD66B6F-ABBF-4FE0-9036-8A4D0051BA57}">
  <ds:schemaRefs>
    <ds:schemaRef ds:uri="http://purl.org/dc/dcmitype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629cfda6-8a1d-42e3-8e1d-065441f3d7b9"/>
    <ds:schemaRef ds:uri="http://purl.org/dc/terms/"/>
    <ds:schemaRef ds:uri="http://purl.org/dc/elements/1.1/"/>
    <ds:schemaRef ds:uri="http://schemas.microsoft.com/office/infopath/2007/PartnerControls"/>
    <ds:schemaRef ds:uri="15503faf-92c4-4e0f-9428-cc52c10d7edf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2F4EA00-C59E-4591-95D3-01DCE7B282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BA05953-39C7-47E1-9A34-D3D9E74D6978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FC661EE0-D08A-4BB5-962E-2181D2282984}"/>
</file>

<file path=customXml/itemProps6.xml><?xml version="1.0" encoding="utf-8"?>
<ds:datastoreItem xmlns:ds="http://schemas.openxmlformats.org/officeDocument/2006/customXml" ds:itemID="{A0883D97-4E54-4C11-8688-2349C58AE59D}"/>
</file>

<file path=customXml/itemProps7.xml><?xml version="1.0" encoding="utf-8"?>
<ds:datastoreItem xmlns:ds="http://schemas.openxmlformats.org/officeDocument/2006/customXml" ds:itemID="{351AD556-40D0-4BDC-8E3A-C866B601E805}"/>
</file>

<file path=customXml/itemProps8.xml><?xml version="1.0" encoding="utf-8"?>
<ds:datastoreItem xmlns:ds="http://schemas.openxmlformats.org/officeDocument/2006/customXml" ds:itemID="{0B11F370-088D-4038-ADD4-28BE766CA123}"/>
</file>

<file path=customXml/itemProps9.xml><?xml version="1.0" encoding="utf-8"?>
<ds:datastoreItem xmlns:ds="http://schemas.openxmlformats.org/officeDocument/2006/customXml" ds:itemID="{7FDE0C2C-284F-4AE3-85A3-854AE07F8D94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220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/>
  <cp:revision>431</cp:revision>
  <cp:lastPrinted>2025-07-04T12:27:46Z</cp:lastPrinted>
  <dcterms:created xsi:type="dcterms:W3CDTF">2021-08-02T12:06:51Z</dcterms:created>
  <dcterms:modified xsi:type="dcterms:W3CDTF">2025-11-07T11:06:55Z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4accfd92-f4c6-422b-8e62-1504b28aa64a</vt:lpwstr>
  </property>
</Properties>
</file>