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5.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_rels/workbook.xml.rels" ContentType="application/vnd.openxmlformats-package.relationship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INSTRUCCIONS" sheetId="1" state="visible" r:id="rId2"/>
    <sheet name="DOCUMENTACIÓ" sheetId="2" state="visible" r:id="rId3"/>
    <sheet name="DECLARACIÓ RESPONSABLE" sheetId="3" state="visible" r:id="rId4"/>
    <sheet name="BALANÇ FINAL" sheetId="4" state="visible" r:id="rId5"/>
    <sheet name="MOVIMENTS DELS FONS" sheetId="5" state="visible" r:id="rId6"/>
    <sheet name="JUSTIFICANTS" sheetId="6" state="visible" r:id="rId7"/>
    <sheet name="OFERTES I CRITERIS" sheetId="7" state="visible" r:id="rId8"/>
  </sheets>
  <definedNames>
    <definedName function="false" hidden="false" localSheetId="1" name="_xlnm.Print_Area" vbProcedure="false">DOCUMENTACIÓ!$A$1:$E$24</definedName>
    <definedName function="false" hidden="false" localSheetId="0" name="_xlnm.Print_Area" vbProcedure="false">INSTRUCCIONS!$A$1:$L$15</definedName>
    <definedName function="false" hidden="false" name="ID" vbProcedure="false">INSTRUCCIONS!$P$2</definedName>
    <definedName function="false" hidden="false" name="uuu" vbProcedure="false">NA()</definedName>
  </definedNames>
  <calcPr iterateCount="100" refMode="A1" iterate="false" iterateDelta="0.001"/>
  <extLst>
    <ext xmlns:loext="http://schemas.libreoffice.org/" uri="{7626C862-2A13-11E5-B345-FEFF819CDC9F}">
      <loext:extCalcPr stringRefSyntax="CalcA1ExcelA1"/>
    </ext>
  </extLst>
</workbook>
</file>

<file path=xl/comments5.xml><?xml version="1.0" encoding="utf-8"?>
<comments xmlns="http://schemas.openxmlformats.org/spreadsheetml/2006/main" xmlns:xdr="http://schemas.openxmlformats.org/drawingml/2006/spreadsheetDrawing">
  <authors>
    <author> </author>
  </authors>
  <commentList>
    <comment ref="D26" authorId="0">
      <text>
        <r>
          <rPr>
            <sz val="11"/>
            <color rgb="FF000000"/>
            <rFont val="Arial"/>
            <family val="2"/>
          </rPr>
          <t xml:space="preserve">TIPUS DE CANVI ENTRE  MONEDA LOCAL/ €
</t>
        </r>
      </text>
    </comment>
    <comment ref="E26" authorId="0">
      <text>
        <r>
          <rPr>
            <sz val="11"/>
            <color rgb="FF000000"/>
            <rFont val="Arial"/>
            <family val="2"/>
          </rPr>
          <t xml:space="preserve">TIPUS DE CANVI MONEDA INTERMITJA I € (només en el cas que hi hagi moneda intermitja)
</t>
        </r>
      </text>
    </comment>
  </commentList>
</comments>
</file>

<file path=xl/comments6.xml><?xml version="1.0" encoding="utf-8"?>
<comments xmlns="http://schemas.openxmlformats.org/spreadsheetml/2006/main" xmlns:xdr="http://schemas.openxmlformats.org/drawingml/2006/spreadsheetDrawing">
  <authors>
    <author> </author>
  </authors>
  <commentList>
    <comment ref="K22" authorId="0">
      <text>
        <r>
          <rPr>
            <b val="true"/>
            <sz val="8"/>
            <color rgb="FF000000"/>
            <rFont val="Tahoma"/>
            <family val="2"/>
          </rPr>
          <t xml:space="preserve">Emplenar en aquesta columna tots els contravalors en € i les pròpies despeses en €</t>
        </r>
      </text>
    </comment>
  </commentList>
</comments>
</file>

<file path=xl/sharedStrings.xml><?xml version="1.0" encoding="utf-8"?>
<sst xmlns="http://schemas.openxmlformats.org/spreadsheetml/2006/main" count="239" uniqueCount="196">
  <si>
    <t xml:space="preserve">INSTRUCCIONS</t>
  </si>
  <si>
    <t xml:space="preserve">El compte justificatiu constarà dels fulls següents:
- DOCUMENTACIÓ
- DECLARACIÓ RESPONSABLE
- BALANÇ FINAL
- MOVIMENTS DELS FONS
- JUSTIFICANTS                                                                                                                                                                                                                            - MEMÒRIA D’OFERTES I CRITERIS</t>
  </si>
  <si>
    <t xml:space="preserve">Es recomana que per a una correcta presentació del compte justificatiu s'emplenin els fulls en aquest mateix ordre exposat.</t>
  </si>
  <si>
    <r>
      <rPr>
        <b val="true"/>
        <sz val="12"/>
        <color rgb="FF000000"/>
        <rFont val="Calibri"/>
        <family val="2"/>
      </rPr>
      <t xml:space="preserve">DOCUMENTACIÓ:
</t>
    </r>
    <r>
      <rPr>
        <sz val="12"/>
        <color rgb="FF000000"/>
        <rFont val="Calibri"/>
        <family val="2"/>
      </rPr>
      <t xml:space="preserve">El full "Documentació complementària i necessària per justificar el projecte aprovat" serveix de guia a l'entitat pel que fa a la documentació justificativa; l'entitat haurà de complir els requisits de la documentació per a una correcta validació del compte justificatiu i per a complir amb els punts establerts en la convocatòria.</t>
    </r>
  </si>
  <si>
    <r>
      <rPr>
        <b val="true"/>
        <sz val="12"/>
        <color rgb="FF000000"/>
        <rFont val="Calibri"/>
        <family val="2"/>
      </rPr>
      <t xml:space="preserve">DECLARACIÓ RESPONSABLE:
</t>
    </r>
    <r>
      <rPr>
        <sz val="12"/>
        <color rgb="FF000000"/>
        <rFont val="Calibri"/>
        <family val="2"/>
      </rPr>
      <t xml:space="preserve">L'entitat beneficiària de la subvenció és l'única responsable davant la Direcció General de Cooperació i Immigració de la realització del projecte, que és el fonament de concessió de la subvenció en la forma i en els termes establerts, i també de la justificació de les despeses que deriven de l'execució del mateix.   
Per això, l'entitat ha de presentar signat el full DECLARACIÓ RESPONSABLE. En aquesta Declaració s’inclou, entre d’altres, la declaració responsable sobre la traducció dels justificants que estan en un idioma diferent dels oficials de les Illes Balears, així com la declaració responsable de despeses indirectes en cas que n’hi hagi, per la qual cosa enviant aquest full signat electrònicament, no serà necessari enviar aquestes 2 declaracions en un document a part.</t>
    </r>
  </si>
  <si>
    <r>
      <rPr>
        <b val="true"/>
        <sz val="12"/>
        <color rgb="FF000000"/>
        <rFont val="Calibri"/>
        <family val="2"/>
      </rPr>
      <t xml:space="preserve">BALANÇ FINAL: 
</t>
    </r>
    <r>
      <rPr>
        <sz val="12"/>
        <color rgb="FF000000"/>
        <rFont val="Calibri"/>
        <family val="2"/>
      </rPr>
      <t xml:space="preserve">L'entitat ha de consignar les quanties del pressupost del projecte aprovat, amb totes les modificacions pressupostàries aprovades, si escau, per l’òrgan competent.
D'acord amb la convocatòria les modificacions substancials han d'estar prèviament autoritzades.
Les modificacions de pressupost (no substancials/substancials) només es poden efectuar dins els seus propis capítols pressupostaris.</t>
    </r>
  </si>
  <si>
    <r>
      <rPr>
        <b val="true"/>
        <sz val="12"/>
        <color rgb="FF000000"/>
        <rFont val="Calibri"/>
        <family val="2"/>
      </rPr>
      <t xml:space="preserve">MOVIMENTS DEL FONS:
</t>
    </r>
    <r>
      <rPr>
        <sz val="12"/>
        <color rgb="FF000000"/>
        <rFont val="Calibri"/>
        <family val="2"/>
      </rPr>
      <t xml:space="preserve">Aquest full permet comprovar la quantitat dels fons transmesos en altra divisa (local i intermèdia), i així determinar el tipus de canvi per aplicar correctament en el compte justificatiu.
S'ha de començar a emplenar l'apartat "Aportacions projecte", indicant el nom de la moneda intermèdia i la moneda local a les caselles "Denominació de la moneda".
En l'apartat "Aportacions projecte" també s'han de detallar totes les aportacions realitzades pels finançadors amb el tipus de moneda corresponent.
En l'apartat de "Transferències bancàries" s'han d'incloure les transferències de fons fetes i els canvis de divisa realitzats. Així, a les columnes "Import en €", "Moneda intermèdia" i "Moneda local", s'han d'anotar les entrades amb signe positiu i les sortides amb signe negatiu. (Exemple: Es transfereixen fons en euros al compte del soci local, el seu contravalor en dòlars s'anotarà amb signe positiu i la quantia transferida en euros amb signe negatiu. Si, posteriorment, es canvien dòlars a Moneda local, s'anotarà la sortida de dòlars amb signe negatiu, i el seu contravalor en Moneda local amb signe positiu).
En l'apartat dels "Interessos generats" s'han d'anotar els interessos generats en cada divisa i s'hi han d'adjuntar els certificats bancaris respectius, tant si s'han generat interessos com si no.</t>
    </r>
  </si>
  <si>
    <r>
      <rPr>
        <b val="true"/>
        <sz val="12"/>
        <color rgb="FF000000"/>
        <rFont val="Calibri"/>
        <family val="2"/>
      </rPr>
      <t xml:space="preserve">JUSTIFICANTS:
</t>
    </r>
    <r>
      <rPr>
        <sz val="12"/>
        <color rgb="FF000000"/>
        <rFont val="Calibri"/>
        <family val="2"/>
      </rPr>
      <t xml:space="preserve">En aquest full s'han d’identificar totes les despeses dins els camps de la línia corresponent, núm. d'ordre, núm. de justificant, data d'emissió, concepte, l'import en euros, el percentatge imputat i la data de pagament.
És necessari justificar el pagament de les despeses mitjançant rebuts, extractes bancaris o factures signades pagades al comptat. 
Els justificants han d’estar numerats correlativament del primer al darrer en el seu conjunt i no pel que fa a les diferents partides.
Els justificants originals s’han d’enviar com a còpia electrònica simple, firmada electrònicament per la persona representant de l’entitat, tal com estableix la Instrucció 1/2023, de 14 d’abril, de la DG de Cooperació i Immigració.
El total per justificar del projecte és el pressupost final aprovat més els interessos generats. La quantitat per justificar apareix directament a la casella corresponent dins el requadre del final del full.</t>
    </r>
  </si>
  <si>
    <r>
      <rPr>
        <b val="true"/>
        <sz val="12"/>
        <color rgb="FF000000"/>
        <rFont val="Calibri"/>
        <family val="2"/>
      </rPr>
      <t xml:space="preserve">Requisits de les Justificacions: FACTURES I REBUTS DE CAIXA
</t>
    </r>
    <r>
      <rPr>
        <sz val="12"/>
        <color rgb="FF000000"/>
        <rFont val="Calibri"/>
        <family val="2"/>
      </rPr>
      <t xml:space="preserve">
</t>
    </r>
    <r>
      <rPr>
        <u val="single"/>
        <sz val="12"/>
        <color rgb="FF000000"/>
        <rFont val="Calibri"/>
        <family val="2"/>
      </rPr>
      <t xml:space="preserve">Per justificar la despesa</t>
    </r>
    <r>
      <rPr>
        <sz val="12"/>
        <color rgb="FF000000"/>
        <rFont val="Calibri"/>
        <family val="2"/>
      </rPr>
      <t xml:space="preserve">:
</t>
    </r>
    <r>
      <rPr>
        <b val="true"/>
        <sz val="12"/>
        <color rgb="FF000000"/>
        <rFont val="Calibri"/>
        <family val="2"/>
      </rPr>
      <t xml:space="preserve">Factures</t>
    </r>
    <r>
      <rPr>
        <sz val="12"/>
        <color rgb="FF000000"/>
        <rFont val="Calibri"/>
        <family val="2"/>
      </rPr>
      <t xml:space="preserve">: contingut
1. Número de factura
2. Dades del proveïdor:
    Nom o raó social, número del document d’identitat o document equivalent al NIF espanyol 
    Domicili
3. Nom del client o destinatari:
    Nom, número de document d’identitat (bàsicament)
    Domicili
4. Lloc i data d’emissió.
5. Descripció del subministrament, obra o servei.
6. Preu unitari i total de la contraprestació (impostos, si escau)
7. Forma de pagament: transferència, xec o efectiu.
</t>
    </r>
  </si>
  <si>
    <r>
      <rPr>
        <sz val="12"/>
        <color rgb="FF000000"/>
        <rFont val="Calibri"/>
        <family val="2"/>
      </rPr>
      <t xml:space="preserve">És al comptat quan: Només hi ha data d’emissió.
És a venciment quan: Hi ha data de venciment.
</t>
    </r>
    <r>
      <rPr>
        <u val="single"/>
        <sz val="12"/>
        <color rgb="FF000000"/>
        <rFont val="Calibri"/>
        <family val="2"/>
      </rPr>
      <t xml:space="preserve">Per justificar el pagament:
</t>
    </r>
    <r>
      <rPr>
        <sz val="12"/>
        <color rgb="FF000000"/>
        <rFont val="Calibri"/>
        <family val="2"/>
      </rPr>
      <t xml:space="preserve">• Banc o transferència, és necessari presentar l’extracte bancari on consta el pagament.
• Efectiu, es podrà presentar un rebut amb les dades del proveïdor i signatura. 
• Xec, còpia del xec i extracte bancari.
Així mateix, per justificar el pagament es podrà presentar la mateixa factura amb el segell pagat, cancel·lat, rebut, “cash” amb la signatura i el nom del creditor.
</t>
    </r>
    <r>
      <rPr>
        <u val="single"/>
        <sz val="12"/>
        <color rgb="FF000000"/>
        <rFont val="Calibri"/>
        <family val="2"/>
      </rPr>
      <t xml:space="preserve">Per justificar la despesa i el pagament:
</t>
    </r>
    <r>
      <rPr>
        <b val="true"/>
        <sz val="12"/>
        <color rgb="FF000000"/>
        <rFont val="Calibri"/>
        <family val="2"/>
      </rPr>
      <t xml:space="preserve">Rebuts de caixa o rebuts</t>
    </r>
    <r>
      <rPr>
        <sz val="12"/>
        <color rgb="FF000000"/>
        <rFont val="Calibri"/>
        <family val="2"/>
      </rPr>
      <t xml:space="preserve">: contingut
1. Número de rebut.
2. Dades del proveïdor, com a la factura.
3. Dades del client, com a la factura.
4. Nom i signatura del creditor.
5. El rebut de caixa ja justifica el pagament.
6. Descripció de les activitats o concepte de la despesa, com a la factura.
Si compleix els requisits es podrà valorar positivament la despesa i el pagament.</t>
    </r>
  </si>
  <si>
    <r>
      <rPr>
        <b val="true"/>
        <sz val="12"/>
        <color rgb="FF000000"/>
        <rFont val="Calibri"/>
        <family val="2"/>
      </rPr>
      <t xml:space="preserve">OFERTES I CRITERIS:
</t>
    </r>
    <r>
      <rPr>
        <sz val="12"/>
        <color rgb="FF000000"/>
        <rFont val="Calibri"/>
        <family val="2"/>
      </rPr>
      <t xml:space="preserve">Aquest full s'ha d'emplenar en els casos d'adquisició d'immobles o execució d'obres superiors a 40.000 € i en l'adquisició o el lloguer d'equips i materials inventariables o prestacions de serveis tècnics i professionals superiors a 15.000 €. A més, s'han d'aportar els documents que acreditin les ofertes econòmiques presentades.
En l'apartat "Criteris d'imputació", en cas de no haver triat l'oferta econòmica més avantatjosa, s'han d'explicar els criteris d'eficiència i economia que han motivat aquesta elecció.</t>
    </r>
  </si>
  <si>
    <r>
      <rPr>
        <b val="true"/>
        <sz val="12"/>
        <color rgb="FF000000"/>
        <rFont val="Calibri"/>
        <family val="2"/>
      </rPr>
      <t xml:space="preserve">REINTEGRAMENT:
</t>
    </r>
    <r>
      <rPr>
        <sz val="12"/>
        <color rgb="FF000000"/>
        <rFont val="Calibri"/>
        <family val="2"/>
      </rPr>
      <t xml:space="preserve">Una vegada presentat el compte justificatiu i la memòria econòmica justificativa final, la </t>
    </r>
    <r>
      <rPr>
        <sz val="12"/>
        <rFont val="Calibri"/>
        <family val="2"/>
      </rPr>
      <t xml:space="preserve">Direcció General de Cooperació i Immigració avaluarà i comprovarà la part elegible de la justificació.
</t>
    </r>
    <r>
      <rPr>
        <sz val="12"/>
        <color rgb="FF000000"/>
        <rFont val="Calibri"/>
        <family val="2"/>
      </rPr>
      <t xml:space="preserve">
</t>
    </r>
    <r>
      <rPr>
        <sz val="12"/>
        <rFont val="Calibri"/>
        <family val="2"/>
      </rPr>
      <t xml:space="preserve">La Direcció General de Cooperació i Immigració, en tot cas, determinarà si hi ha una proposta de reintegrament voluntària i informarà l'entitat sobre les instruccions, l'import i el document necessari per efectuar aquest reintegrament.</t>
    </r>
  </si>
  <si>
    <t xml:space="preserve">DOCUMENTACIÓ COMPLEMENTÀRIA I NECESSÀRIA PER JUSTIFICAR EL PROJECTE APROVAT</t>
  </si>
  <si>
    <t xml:space="preserve">En el termini de tres mesos comptadors des de la data d'acabament de l'execució del projecte, l'entitat beneficiària ha d’enviar pel tràmit telemàtic de justificació de la convocatòria, la justificació de la totalitat del projecte aprovat mitjançant la modalitat de compte justificatiu que ha de contenir la documentació següent:</t>
  </si>
  <si>
    <t xml:space="preserve">DOCUMENTACIÓ QUE HA DE CONTENIR LA MEMÒRIA</t>
  </si>
  <si>
    <t xml:space="preserve">El balanç final del projecte aprovat es presenta d'acord amb el que estableix la convocatòria.</t>
  </si>
  <si>
    <t xml:space="preserve">La relació numerada dels justificants, amb indicació de la quantia en euros i el concepte corresponent a cada factura.</t>
  </si>
  <si>
    <t xml:space="preserve">S’envia còpia electrònica simple dels justificants originals d’acord amb la Instrucció 1/2023, de 14 d’abril, de la DG de Cooperació i Immigració.  </t>
  </si>
  <si>
    <t xml:space="preserve">En cas de justificació amb informe d’Auditoria es presenta l’Informe, la factura de l'empresa auditora, el justificant de pagament i una còpia del contracte subscrit entre l'empresa auditora i l'entitat beneficiària de la subvenció.</t>
  </si>
  <si>
    <t xml:space="preserve">Els comprovants de les transferències efectuades amb els fons del projecte subvencionat per acreditar les divises.</t>
  </si>
  <si>
    <t xml:space="preserve">Una declaració responsable signada per la persona que representa legalment el soci local en la qual declari haver rebut els fons al país beneficiari.</t>
  </si>
  <si>
    <t xml:space="preserve">Els documents acreditatius del tipus de canvi (Documents bancaris de les transferències rebudes pel soci local).</t>
  </si>
  <si>
    <t xml:space="preserve">Les quanties imputades en concepte de despeses indirectes en cas que n’hi hagi estan detallades al compte justificatiu i al full Declaració Responsable.</t>
  </si>
  <si>
    <t xml:space="preserve">Si escau, el certificat relatiu a l'aplicació correcta dels fons expedit per l'òrgan de control propi de l'Estat o de l'organització per justificar la despesa corresponent als ajuts concedits a organitzacions internacionals de dret públic creades per tractat o acord internacional, o per les entitats que les representen en l'àmbit de les Illes Balears.</t>
  </si>
  <si>
    <t xml:space="preserve">Si escau, el certificat acreditatiu de la correcta aplicació dels fons finançats per altres administracions públiques a les activitats previstes; per a la resta de finançadors del projecte l'entitat presenta tots els justificants de l'aplicació d'aquests fons.</t>
  </si>
  <si>
    <t xml:space="preserve">Totes les despeses imputades al projecte s'han produït dins el termini d'execució real del projecte. </t>
  </si>
  <si>
    <t xml:space="preserve">Els conceptes traduïts i les quanties corresponents per als justificants que estan en un idioma diferent dels idiomes oficials de les Illes Balears es correspon amb els continguts originals dels justificants i així es declara en el full Declaració Responsable.</t>
  </si>
  <si>
    <t xml:space="preserve">Valoritzacions, si escau (només a aportacions locals).</t>
  </si>
  <si>
    <t xml:space="preserve">Declaració responsable de veracitat de les dades i documents aportats en el compte justificatiu</t>
  </si>
  <si>
    <t xml:space="preserve">Document de declaracions del tràmit de lliurament de la memòria econòmica final i corresponent presentació del compte justificatiu.</t>
  </si>
  <si>
    <t xml:space="preserve">Expedient:</t>
  </si>
  <si>
    <t xml:space="preserve">Exercici pressupostari:</t>
  </si>
  <si>
    <t xml:space="preserve">Entitat beneficiària:</t>
  </si>
  <si>
    <t xml:space="preserve">NIF:</t>
  </si>
  <si>
    <t xml:space="preserve">Representant legal:</t>
  </si>
  <si>
    <t xml:space="preserve">DNI:</t>
  </si>
  <si>
    <t xml:space="preserve">Títol del projecte:</t>
  </si>
  <si>
    <t xml:space="preserve">Tipus de projecte:</t>
  </si>
  <si>
    <t xml:space="preserve">País:</t>
  </si>
  <si>
    <t xml:space="preserve">DATA CONCESSIÓ:</t>
  </si>
  <si>
    <t xml:space="preserve">DATA INICI:</t>
  </si>
  <si>
    <t xml:space="preserve">DATA FINAL:</t>
  </si>
  <si>
    <t xml:space="preserve">DATA DE JUSTIFICACIÓ:</t>
  </si>
  <si>
    <t xml:space="preserve">CONVOCATÒRIA</t>
  </si>
  <si>
    <t xml:space="preserve">DECLAR:</t>
  </si>
  <si>
    <t xml:space="preserve">. Que aquest compte justificatiu abasta la realització completa de l'activitat subvencionada i conté la totalitat dels justificants imputables al projecte subvencionat.</t>
  </si>
  <si>
    <t xml:space="preserve">. Que totes les dades que conté aquest compte justificatiu són vertaderes i correctes.</t>
  </si>
  <si>
    <t xml:space="preserve">. Que les factures justificatives corresponen efectivament als pagaments efectuats i derivats de la finalitat per a la qual es va concedir la subvenció.</t>
  </si>
  <si>
    <t xml:space="preserve">. Que els justificants originals de les despeses i ingressos, cobraments i pagaments que es detallen estan custodiats sota la meva responsabilitat i de la contrapart.</t>
  </si>
  <si>
    <t xml:space="preserve">. Que els béns adquirits al projecte es destinaran a la finalitat concreta per a la qual es va concedir la subvenció pel temps mínim de 10 anys en el cas de béns inscriptibles i 5 anys per a la resta de béns.</t>
  </si>
  <si>
    <t xml:space="preserve">. Que aquesta entitat es compromet a prestar tota la seva col·laboració a les actuacions de comprovació i verificació que l'Administració o els seus òrgans de control considerin necessaris per tal de comprovar la veracitat o correcció de les activitats subvencionades o de la justificació presentada.</t>
  </si>
  <si>
    <t xml:space="preserve">. Que en relació als justificants que estan en un idioma diferent dels idiomes oficials de les Illes Balears declar que la traducció feta en la relació de justificants es correspon amb els continguts originals dels justificants.</t>
  </si>
  <si>
    <t xml:space="preserve">· Que l’import de les quanties imputades en concepte de despeses indirectes és:__________________________________       </t>
  </si>
  <si>
    <t xml:space="preserve">L’entitat beneficiària,</t>
  </si>
  <si>
    <t xml:space="preserve">En la data de la signatura electrònica</t>
  </si>
  <si>
    <t xml:space="preserve">                                                                                              Cooperació 2025</t>
  </si>
  <si>
    <t xml:space="preserve">EXP. NÚM:</t>
  </si>
  <si>
    <t xml:space="preserve">BALANÇ FINAL DEL PROJECTE APROVAT</t>
  </si>
  <si>
    <t xml:space="preserve">PRESSUPOST DE FINANÇAMENT</t>
  </si>
  <si>
    <t xml:space="preserve">EXECUCIÓ</t>
  </si>
  <si>
    <t xml:space="preserve">DESVIACIONS</t>
  </si>
  <si>
    <t xml:space="preserve">PARTIDES DE DESPESES</t>
  </si>
  <si>
    <t xml:space="preserve">CAIB</t>
  </si>
  <si>
    <t xml:space="preserve">FONS PROPIS</t>
  </si>
  <si>
    <t xml:space="preserve">SOCI LOCAL</t>
  </si>
  <si>
    <t xml:space="preserve">POBLACIÓ DESTINATÀRIA</t>
  </si>
  <si>
    <t xml:space="preserve">ALTRES</t>
  </si>
  <si>
    <t xml:space="preserve">TOTAL</t>
  </si>
  <si>
    <t xml:space="preserve">TOTAL JUSTIFICAT</t>
  </si>
  <si>
    <t xml:space="preserve">Desviacions</t>
  </si>
  <si>
    <t xml:space="preserve">%</t>
  </si>
  <si>
    <t xml:space="preserve">A. DESPESES DIRECTES</t>
  </si>
  <si>
    <t xml:space="preserve">1. Terrenys i/o immobles (compra o lloguer)</t>
  </si>
  <si>
    <t xml:space="preserve">2. Construcció i/o reforma d'immobles i infraestructures</t>
  </si>
  <si>
    <t xml:space="preserve">3. Equips, materials inventariables</t>
  </si>
  <si>
    <t xml:space="preserve">4. Materials no inventariables i subministraments </t>
  </si>
  <si>
    <t xml:space="preserve">5. Serveis tècnics i professionals</t>
  </si>
  <si>
    <t xml:space="preserve">6, Funcionament sobre el terreny</t>
  </si>
  <si>
    <t xml:space="preserve">7. Personal local</t>
  </si>
  <si>
    <t xml:space="preserve">8. Personal expatriat</t>
  </si>
  <si>
    <t xml:space="preserve">9. Personal a la seu</t>
  </si>
  <si>
    <t xml:space="preserve">10. Viatges, allotjaments i dietes</t>
  </si>
  <si>
    <t xml:space="preserve">11.Despeses financeres</t>
  </si>
  <si>
    <t xml:space="preserve">12. Despeses d’auditoria</t>
  </si>
  <si>
    <t xml:space="preserve">13. Avaluació externa</t>
  </si>
  <si>
    <t xml:space="preserve">TOTAL DESPESES DIRECTES</t>
  </si>
  <si>
    <t xml:space="preserve">% de despeses directes s/total</t>
  </si>
  <si>
    <t xml:space="preserve">B. DESPESES INDIRECTES</t>
  </si>
  <si>
    <t xml:space="preserve">Despeses indirectes o administratives</t>
  </si>
  <si>
    <t xml:space="preserve">TOTAL DESPESES INDIRECTES</t>
  </si>
  <si>
    <t xml:space="preserve">% de despeses indirectes s/total</t>
  </si>
  <si>
    <t xml:space="preserve">TOTAL DESPESES</t>
  </si>
  <si>
    <t xml:space="preserve">INTERESSOS</t>
  </si>
  <si>
    <t xml:space="preserve">TOTAL DESPESES I INTERESSOS</t>
  </si>
  <si>
    <t xml:space="preserve">MOTIU DE LES DESVIACIONS</t>
  </si>
  <si>
    <t xml:space="preserve">OBSERVACIONS</t>
  </si>
  <si>
    <t xml:space="preserve">En cas de cofinançament per altres, indicar quins són els cofinançadors i el seu import de cofinançament individual.</t>
  </si>
  <si>
    <t xml:space="preserve">L’entitat beneficiària</t>
  </si>
  <si>
    <t xml:space="preserve">MOVIMENTS DELS FONS</t>
  </si>
  <si>
    <t xml:space="preserve">NÚM. EXPEDIENT:</t>
  </si>
  <si>
    <t xml:space="preserve">COMPTE BANCARI EN EL PAÍS D'EXECUCIÓ</t>
  </si>
  <si>
    <t xml:space="preserve">Entitat bancària:</t>
  </si>
  <si>
    <t xml:space="preserve">Titular del compte:</t>
  </si>
  <si>
    <t xml:space="preserve">Núm. del compte:</t>
  </si>
  <si>
    <t xml:space="preserve">Moneda:</t>
  </si>
  <si>
    <t xml:space="preserve">APORTACIONS AL PROJECTE</t>
  </si>
  <si>
    <t xml:space="preserve">Denominació de la moneda: </t>
  </si>
  <si>
    <t xml:space="preserve">Aportacions de finançadors del projecte</t>
  </si>
  <si>
    <t xml:space="preserve">Data de l'aportació</t>
  </si>
  <si>
    <t xml:space="preserve">Import en €</t>
  </si>
  <si>
    <t xml:space="preserve">Moneda intermèdia</t>
  </si>
  <si>
    <t xml:space="preserve">Moneda local</t>
  </si>
  <si>
    <t xml:space="preserve">TOTAL D'APORTACIONS:</t>
  </si>
  <si>
    <t xml:space="preserve">Tipus de canvi</t>
  </si>
  <si>
    <t xml:space="preserve">€/m.l</t>
  </si>
  <si>
    <t xml:space="preserve">€/m.i</t>
  </si>
  <si>
    <t xml:space="preserve">TRANSFERÈNCIES BANCÀRIES/CANVIS A DIVISA LOCAL</t>
  </si>
  <si>
    <t xml:space="preserve">Concepte</t>
  </si>
  <si>
    <t xml:space="preserve">Data de la transferència o de canvi de divisa</t>
  </si>
  <si>
    <t xml:space="preserve">Import en € de les transferències o dels canvis de divisa</t>
  </si>
  <si>
    <t xml:space="preserve">SALDO DE TRANSFERÈNCIES</t>
  </si>
  <si>
    <t xml:space="preserve">TRANSFERÈNCIES BANCÀRIES / CANVIS A DIVISA INTERMÈDIA</t>
  </si>
  <si>
    <t xml:space="preserve">SALDO DE TRANSFERÈNCIES </t>
  </si>
  <si>
    <t xml:space="preserve">Euros</t>
  </si>
  <si>
    <t xml:space="preserve">INTERESSOS GENERATS</t>
  </si>
  <si>
    <t xml:space="preserve">JUSTIFICANTS PRESENTATS</t>
  </si>
  <si>
    <t xml:space="preserve">Cooperació 2025</t>
  </si>
  <si>
    <t xml:space="preserve">RELACIÓ DE JUSTIFICANTS APLICATS</t>
  </si>
  <si>
    <t xml:space="preserve">Entitat beneficiària</t>
  </si>
  <si>
    <t xml:space="preserve">Títol:</t>
  </si>
  <si>
    <t xml:space="preserve">IMPORT DEL PROJECTE APROVAT</t>
  </si>
  <si>
    <t xml:space="preserve">IMPORT DE L'AJUT CONCEDIT</t>
  </si>
  <si>
    <t xml:space="preserve">% DE L'AJUT CONCEDIT</t>
  </si>
  <si>
    <t xml:space="preserve">DATA DE CONCESSIÓ:</t>
  </si>
  <si>
    <t xml:space="preserve">INGRESSOS BANCARIS DEL PROJECTE (INTERESSOS I ALTRES)</t>
  </si>
  <si>
    <r>
      <rPr>
        <b val="true"/>
        <sz val="12"/>
        <color rgb="FF000000"/>
        <rFont val="Calibri"/>
        <family val="2"/>
      </rPr>
      <t xml:space="preserve">DATA D'EXECUCIÓ:             </t>
    </r>
    <r>
      <rPr>
        <sz val="12"/>
        <color rgb="FF000000"/>
        <rFont val="Calibri"/>
        <family val="2"/>
      </rPr>
      <t xml:space="preserve"> de:</t>
    </r>
  </si>
  <si>
    <t xml:space="preserve">fins:</t>
  </si>
  <si>
    <t xml:space="preserve">€/m.l.</t>
  </si>
  <si>
    <t xml:space="preserve">€/m.i.</t>
  </si>
  <si>
    <t xml:space="preserve">PRESSUPOST</t>
  </si>
  <si>
    <t xml:space="preserve">IDENTIFICACIÓ DE JUSTIFICANTS</t>
  </si>
  <si>
    <t xml:space="preserve">COSTS JUSTIFICATS</t>
  </si>
  <si>
    <t xml:space="preserve">COST ELEGIBLE</t>
  </si>
  <si>
    <t xml:space="preserve">Partida</t>
  </si>
  <si>
    <t xml:space="preserve">Import (€)</t>
  </si>
  <si>
    <t xml:space="preserve">Núm. d’ordre</t>
  </si>
  <si>
    <t xml:space="preserve">Núm. de justificant</t>
  </si>
  <si>
    <t xml:space="preserve">Data</t>
  </si>
  <si>
    <t xml:space="preserve">Proveïdor</t>
  </si>
  <si>
    <t xml:space="preserve">Moneda Intermèdia</t>
  </si>
  <si>
    <t xml:space="preserve">Data de pagament</t>
  </si>
  <si>
    <t xml:space="preserve">% Imp.</t>
  </si>
  <si>
    <t xml:space="preserve">Import</t>
  </si>
  <si>
    <t xml:space="preserve">DOCUMENT COMPTABLE</t>
  </si>
  <si>
    <t xml:space="preserve">IMPORT</t>
  </si>
  <si>
    <t xml:space="preserve">IMPORT JUSTIFICAT</t>
  </si>
  <si>
    <t xml:space="preserve">Tipus de canvi aplicat </t>
  </si>
  <si>
    <t xml:space="preserve">SUBVENCIÓ CAIB</t>
  </si>
  <si>
    <t xml:space="preserve">IMPORT ELEGIBLE</t>
  </si>
  <si>
    <t xml:space="preserve">COST TOTAL DEL PROJECTE</t>
  </si>
  <si>
    <t xml:space="preserve">IMPORT TOTAL A JUSTIFICAR</t>
  </si>
  <si>
    <t xml:space="preserve">POBLACIÓ DESTINATARIA</t>
  </si>
  <si>
    <t xml:space="preserve">PENDENT DE JUSTIFICAR</t>
  </si>
  <si>
    <t xml:space="preserve">Tant per cent justificat</t>
  </si>
  <si>
    <t xml:space="preserve">SUBVENCIÓ A RETORNAR</t>
  </si>
  <si>
    <t xml:space="preserve">OBSERVACIONS DE L'ENTITAT:</t>
  </si>
  <si>
    <t xml:space="preserve">OBSERVACIONS DE LA DG COOPERACIÓ I IMMIGRACIÓ:</t>
  </si>
  <si>
    <t xml:space="preserve">Servei tècnic gestor de l'ajut</t>
  </si>
  <si>
    <t xml:space="preserve">Palma, en la data de la signatura electrònica</t>
  </si>
  <si>
    <t xml:space="preserve">Director/a General de Cooperació i Immigració</t>
  </si>
  <si>
    <t xml:space="preserve">MEMÒRIA D'OFERTES I CRITERIS DE SELECCIÓ</t>
  </si>
  <si>
    <t xml:space="preserve">EXPEDIENT</t>
  </si>
  <si>
    <t xml:space="preserve">EXERCICI PRESSUPOSTARI</t>
  </si>
  <si>
    <t xml:space="preserve">ENTITAT BENEFICIÀRIA</t>
  </si>
  <si>
    <t xml:space="preserve">NIF</t>
  </si>
  <si>
    <t xml:space="preserve">TÍTOL DEL PROJECTE</t>
  </si>
  <si>
    <t xml:space="preserve">ADQUISICIÓ D'IMMOBLES (1)</t>
  </si>
  <si>
    <t xml:space="preserve">Identificació d'immoble</t>
  </si>
  <si>
    <t xml:space="preserve">Nom/raó social del taxador</t>
  </si>
  <si>
    <t xml:space="preserve">Núm. D'informe de taxació</t>
  </si>
  <si>
    <t xml:space="preserve">Data d'emissió de taxació</t>
  </si>
  <si>
    <t xml:space="preserve">Valor de taxació</t>
  </si>
  <si>
    <t xml:space="preserve">OBRES, MATERIALS INVENTARIABLES O SERVEIS (2) (3)</t>
  </si>
  <si>
    <t xml:space="preserve">OBRES</t>
  </si>
  <si>
    <t xml:space="preserve">Identificació de la prestació</t>
  </si>
  <si>
    <t xml:space="preserve">Pressuposts sol·licitats</t>
  </si>
  <si>
    <t xml:space="preserve">Empresa:</t>
  </si>
  <si>
    <t xml:space="preserve">Oferta econòmica:</t>
  </si>
  <si>
    <t xml:space="preserve">Altres aspectes rellevants de l'oferta:</t>
  </si>
  <si>
    <t xml:space="preserve">MATERIALS INVENTARIABLES</t>
  </si>
  <si>
    <t xml:space="preserve">SERVEIS TÈCNICS I PROFESSIONALS</t>
  </si>
  <si>
    <t xml:space="preserve">DESCRIPCIÓ DE CRITERIS D'IMPUTACIÓ:</t>
  </si>
  <si>
    <t xml:space="preserve">NOTES:</t>
  </si>
  <si>
    <r>
      <rPr>
        <b val="true"/>
        <sz val="10"/>
        <rFont val="LegacySanITCBoo"/>
        <family val="2"/>
      </rPr>
      <t xml:space="preserve">(1)</t>
    </r>
    <r>
      <rPr>
        <sz val="10"/>
        <rFont val="LegacySanITCBoo"/>
        <family val="2"/>
      </rPr>
      <t xml:space="preserve"> S'ha d'emplenar amb independència de la quantia de l'adquisició i adjuntant el certificat del taxador independent.</t>
    </r>
  </si>
  <si>
    <r>
      <rPr>
        <b val="true"/>
        <sz val="10"/>
        <rFont val="LegacySanITCBoo"/>
        <family val="2"/>
      </rPr>
      <t xml:space="preserve">(2)</t>
    </r>
    <r>
      <rPr>
        <sz val="10"/>
        <rFont val="LegacySanITCBoo"/>
        <family val="2"/>
      </rPr>
      <t xml:space="preserve"> S'ha d'emplenar per:
- Obres amb un cost d'execució superior a 40.000 €
-Adquisició o lloguer d'equips i materials inventariables en valors superiors a 15.000 €
- Préstecs de serveis tècnics i  professionals per valors superiors a 15.000 €.</t>
    </r>
  </si>
  <si>
    <r>
      <rPr>
        <b val="true"/>
        <sz val="10"/>
        <rFont val="LegacySanITCBoo"/>
        <family val="2"/>
      </rPr>
      <t xml:space="preserve">(3)</t>
    </r>
    <r>
      <rPr>
        <sz val="10"/>
        <rFont val="LegacySanITCBoo"/>
        <family val="2"/>
      </rPr>
      <t xml:space="preserve"> S'han d'aportar els documents que acreditin les ofertes econòmiques presentades.</t>
    </r>
  </si>
</sst>
</file>

<file path=xl/styles.xml><?xml version="1.0" encoding="utf-8"?>
<styleSheet xmlns="http://schemas.openxmlformats.org/spreadsheetml/2006/main">
  <numFmts count="16">
    <numFmt numFmtId="164" formatCode="General"/>
    <numFmt numFmtId="165" formatCode="0\ %"/>
    <numFmt numFmtId="166" formatCode="#,##0.00"/>
    <numFmt numFmtId="167" formatCode="@"/>
    <numFmt numFmtId="168" formatCode="DD/MM/YYYY"/>
    <numFmt numFmtId="169" formatCode="#,##0.00\ [$€-C0A];[RED]\-#,##0.00\ [$€-C0A]"/>
    <numFmt numFmtId="170" formatCode="#,##0.00&quot; €&quot;"/>
    <numFmt numFmtId="171" formatCode="0.00\ %"/>
    <numFmt numFmtId="172" formatCode="\ * #,##0.00&quot;    &quot;;\-* #,##0.00&quot;    &quot;;\ * \-#&quot;    &quot;;\ @\ "/>
    <numFmt numFmtId="173" formatCode="#,##0.00\ ;\-#,##0.00\ "/>
    <numFmt numFmtId="174" formatCode="#,##0.0000\ ;\-#,##0.0000\ "/>
    <numFmt numFmtId="175" formatCode="DD\-MM\-YY;@"/>
    <numFmt numFmtId="176" formatCode="#,##0.00&quot;   &quot;"/>
    <numFmt numFmtId="177" formatCode="0.00"/>
    <numFmt numFmtId="178" formatCode="#,##0.0000"/>
    <numFmt numFmtId="179" formatCode="DD/MM/YY"/>
  </numFmts>
  <fonts count="32">
    <font>
      <sz val="11"/>
      <color rgb="FF000000"/>
      <name val="Calibri"/>
      <family val="2"/>
    </font>
    <font>
      <sz val="10"/>
      <name val="Arial"/>
      <family val="0"/>
    </font>
    <font>
      <sz val="10"/>
      <name val="Arial"/>
      <family val="0"/>
    </font>
    <font>
      <sz val="10"/>
      <name val="Arial"/>
      <family val="0"/>
    </font>
    <font>
      <b val="true"/>
      <sz val="24"/>
      <color rgb="FF000000"/>
      <name val="Calibri"/>
      <family val="2"/>
    </font>
    <font>
      <sz val="18"/>
      <color rgb="FF000000"/>
      <name val="Calibri"/>
      <family val="2"/>
    </font>
    <font>
      <sz val="12"/>
      <color rgb="FF000000"/>
      <name val="Calibri"/>
      <family val="2"/>
    </font>
    <font>
      <sz val="10"/>
      <color rgb="FF333333"/>
      <name val="Calibri"/>
      <family val="2"/>
    </font>
    <font>
      <i val="true"/>
      <sz val="10"/>
      <color rgb="FF808080"/>
      <name val="Calibri"/>
      <family val="2"/>
    </font>
    <font>
      <u val="single"/>
      <sz val="10"/>
      <color rgb="FF0000EE"/>
      <name val="Calibri"/>
      <family val="2"/>
    </font>
    <font>
      <sz val="10"/>
      <color rgb="FF006600"/>
      <name val="Calibri"/>
      <family val="2"/>
    </font>
    <font>
      <sz val="10"/>
      <color rgb="FF996600"/>
      <name val="Calibri"/>
      <family val="2"/>
    </font>
    <font>
      <sz val="10"/>
      <color rgb="FFCC0000"/>
      <name val="Calibri"/>
      <family val="2"/>
    </font>
    <font>
      <b val="true"/>
      <sz val="10"/>
      <color rgb="FFFFFFFF"/>
      <name val="Calibri"/>
      <family val="2"/>
    </font>
    <font>
      <b val="true"/>
      <sz val="10"/>
      <color rgb="FF000000"/>
      <name val="Calibri"/>
      <family val="2"/>
    </font>
    <font>
      <sz val="10"/>
      <color rgb="FFFFFFFF"/>
      <name val="Calibri"/>
      <family val="2"/>
    </font>
    <font>
      <b val="true"/>
      <i val="true"/>
      <u val="single"/>
      <sz val="11"/>
      <color rgb="FF000000"/>
      <name val="Calibri"/>
      <family val="2"/>
    </font>
    <font>
      <sz val="10"/>
      <name val="Arial"/>
      <family val="2"/>
    </font>
    <font>
      <b val="true"/>
      <sz val="14"/>
      <color rgb="FF000000"/>
      <name val="Calibri"/>
      <family val="2"/>
    </font>
    <font>
      <b val="true"/>
      <sz val="12"/>
      <color rgb="FF000000"/>
      <name val="Calibri"/>
      <family val="2"/>
    </font>
    <font>
      <u val="single"/>
      <sz val="12"/>
      <color rgb="FF000000"/>
      <name val="Calibri"/>
      <family val="2"/>
    </font>
    <font>
      <sz val="12"/>
      <name val="Calibri"/>
      <family val="2"/>
    </font>
    <font>
      <b val="true"/>
      <sz val="12"/>
      <name val="Calibri"/>
      <family val="2"/>
    </font>
    <font>
      <sz val="12"/>
      <color rgb="FFFFFFFF"/>
      <name val="Calibri"/>
      <family val="2"/>
    </font>
    <font>
      <sz val="12"/>
      <color rgb="FFFF0000"/>
      <name val="Calibri"/>
      <family val="2"/>
    </font>
    <font>
      <b val="true"/>
      <sz val="14"/>
      <name val="Calibri"/>
      <family val="2"/>
    </font>
    <font>
      <sz val="12"/>
      <color rgb="FF808080"/>
      <name val="Calibri"/>
      <family val="2"/>
    </font>
    <font>
      <i val="true"/>
      <sz val="12"/>
      <name val="Calibri"/>
      <family val="2"/>
    </font>
    <font>
      <sz val="11"/>
      <color rgb="FF000000"/>
      <name val="Arial"/>
      <family val="2"/>
    </font>
    <font>
      <b val="true"/>
      <sz val="8"/>
      <color rgb="FF000000"/>
      <name val="Tahoma"/>
      <family val="2"/>
    </font>
    <font>
      <b val="true"/>
      <sz val="10"/>
      <name val="LegacySanITCBoo"/>
      <family val="2"/>
    </font>
    <font>
      <sz val="10"/>
      <name val="LegacySanITCBoo"/>
      <family val="2"/>
    </font>
  </fonts>
  <fills count="12">
    <fill>
      <patternFill patternType="none"/>
    </fill>
    <fill>
      <patternFill patternType="gray125"/>
    </fill>
    <fill>
      <patternFill patternType="solid">
        <fgColor rgb="FFFFFFCC"/>
        <bgColor rgb="FFFFFFFF"/>
      </patternFill>
    </fill>
    <fill>
      <patternFill patternType="solid">
        <fgColor rgb="FFCCFFCC"/>
        <bgColor rgb="FFCCFFFF"/>
      </patternFill>
    </fill>
    <fill>
      <patternFill patternType="solid">
        <fgColor rgb="FFFFCCCC"/>
        <bgColor rgb="FFDDDDDD"/>
      </patternFill>
    </fill>
    <fill>
      <patternFill patternType="solid">
        <fgColor rgb="FFCC0000"/>
        <bgColor rgb="FFFF0000"/>
      </patternFill>
    </fill>
    <fill>
      <patternFill patternType="solid">
        <fgColor rgb="FF000000"/>
        <bgColor rgb="FF003300"/>
      </patternFill>
    </fill>
    <fill>
      <patternFill patternType="solid">
        <fgColor rgb="FF808080"/>
        <bgColor rgb="FF969696"/>
      </patternFill>
    </fill>
    <fill>
      <patternFill patternType="solid">
        <fgColor rgb="FFDDDDDD"/>
        <bgColor rgb="FFE6E6FF"/>
      </patternFill>
    </fill>
    <fill>
      <patternFill patternType="solid">
        <fgColor rgb="FFCCCCFF"/>
        <bgColor rgb="FFDDDDDD"/>
      </patternFill>
    </fill>
    <fill>
      <patternFill patternType="solid">
        <fgColor rgb="FFFFFFFF"/>
        <bgColor rgb="FFFFFFCC"/>
      </patternFill>
    </fill>
    <fill>
      <patternFill patternType="solid">
        <fgColor rgb="FFE6E6FF"/>
        <bgColor rgb="FFDDDDDD"/>
      </patternFill>
    </fill>
  </fills>
  <borders count="30">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 diagonalUp="false" diagonalDown="false">
      <left/>
      <right/>
      <top/>
      <bottom style="thin">
        <color rgb="FFFFFFFF"/>
      </bottom>
      <diagonal/>
    </border>
    <border diagonalUp="false" diagonalDown="false">
      <left/>
      <right style="thin">
        <color rgb="FFFFFFFF"/>
      </right>
      <top/>
      <bottom style="thin">
        <color rgb="FFFFFFFF"/>
      </bottom>
      <diagonal/>
    </border>
    <border diagonalUp="false" diagonalDown="false">
      <left/>
      <right/>
      <top/>
      <bottom style="hair"/>
      <diagonal/>
    </border>
    <border diagonalUp="false" diagonalDown="false">
      <left style="hair"/>
      <right style="hair"/>
      <top style="hair"/>
      <bottom style="thin">
        <color rgb="FF800080"/>
      </bottom>
      <diagonal/>
    </border>
    <border diagonalUp="false" diagonalDown="false">
      <left style="hair"/>
      <right style="hair"/>
      <top style="thin">
        <color rgb="FF800080"/>
      </top>
      <bottom style="thin">
        <color rgb="FF800080"/>
      </bottom>
      <diagonal/>
    </border>
    <border diagonalUp="false" diagonalDown="false">
      <left style="hair"/>
      <right style="thin">
        <color rgb="FF800080"/>
      </right>
      <top style="thin">
        <color rgb="FF800080"/>
      </top>
      <bottom style="hair"/>
      <diagonal/>
    </border>
    <border diagonalUp="false" diagonalDown="false">
      <left style="thin">
        <color rgb="FF800080"/>
      </left>
      <right style="thin">
        <color rgb="FF800080"/>
      </right>
      <top style="thin">
        <color rgb="FF800080"/>
      </top>
      <bottom style="thin">
        <color rgb="FF800080"/>
      </bottom>
      <diagonal/>
    </border>
    <border diagonalUp="false" diagonalDown="false">
      <left style="thin">
        <color rgb="FF800080"/>
      </left>
      <right style="medium">
        <color rgb="FF800080"/>
      </right>
      <top style="thin">
        <color rgb="FF800080"/>
      </top>
      <bottom style="thin">
        <color rgb="FF800080"/>
      </bottom>
      <diagonal/>
    </border>
    <border diagonalUp="false" diagonalDown="false">
      <left style="thin">
        <color rgb="FF800080"/>
      </left>
      <right style="thin">
        <color rgb="FF800080"/>
      </right>
      <top style="thin">
        <color rgb="FF800080"/>
      </top>
      <bottom/>
      <diagonal/>
    </border>
    <border diagonalUp="false" diagonalDown="false">
      <left style="thin">
        <color rgb="FF800080"/>
      </left>
      <right style="medium">
        <color rgb="FF800080"/>
      </right>
      <top style="thin">
        <color rgb="FF800080"/>
      </top>
      <bottom/>
      <diagonal/>
    </border>
    <border diagonalUp="false" diagonalDown="false">
      <left style="thin">
        <color rgb="FF800080"/>
      </left>
      <right style="thin">
        <color rgb="FF800080"/>
      </right>
      <top style="thin">
        <color rgb="FF800080"/>
      </top>
      <bottom style="medium">
        <color rgb="FF800080"/>
      </bottom>
      <diagonal/>
    </border>
    <border diagonalUp="false" diagonalDown="false">
      <left style="thin">
        <color rgb="FF800080"/>
      </left>
      <right style="medium">
        <color rgb="FF800080"/>
      </right>
      <top style="thin">
        <color rgb="FF800080"/>
      </top>
      <bottom style="medium">
        <color rgb="FF800080"/>
      </bottom>
      <diagonal/>
    </border>
    <border diagonalUp="false" diagonalDown="false">
      <left style="hair"/>
      <right/>
      <top style="hair"/>
      <bottom/>
      <diagonal/>
    </border>
    <border diagonalUp="false" diagonalDown="false">
      <left style="hair"/>
      <right style="hair"/>
      <top style="hair"/>
      <bottom/>
      <diagonal/>
    </border>
    <border diagonalUp="false" diagonalDown="false">
      <left style="hair"/>
      <right style="hair"/>
      <top/>
      <bottom/>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style="hair"/>
      <top/>
      <bottom style="hair"/>
      <diagonal/>
    </border>
    <border diagonalUp="false" diagonalDown="false">
      <left style="hair"/>
      <right style="hair"/>
      <top/>
      <bottom style="hair"/>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bottom/>
      <diagonal/>
    </border>
    <border diagonalUp="false" diagonalDown="false">
      <left style="thin"/>
      <right style="thin"/>
      <top/>
      <bottom style="thin"/>
      <diagonal/>
    </border>
  </borders>
  <cellStyleXfs count="4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2" fontId="0"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5" fontId="0"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false" applyProtection="false"/>
    <xf numFmtId="164" fontId="6" fillId="0" borderId="0" applyFont="true" applyBorder="false" applyAlignment="false" applyProtection="false"/>
    <xf numFmtId="164" fontId="0" fillId="0" borderId="0" applyFont="true" applyBorder="false" applyAlignment="false" applyProtection="false"/>
    <xf numFmtId="164" fontId="7" fillId="2" borderId="1" applyFont="true" applyBorder="true" applyAlignment="false" applyProtection="false"/>
    <xf numFmtId="164" fontId="8" fillId="0" borderId="0" applyFont="true" applyBorder="false" applyAlignment="false" applyProtection="false"/>
    <xf numFmtId="164" fontId="9" fillId="0" borderId="0" applyFont="true" applyBorder="false" applyAlignment="false" applyProtection="false"/>
    <xf numFmtId="164" fontId="0" fillId="0" borderId="0" applyFont="true" applyBorder="false" applyAlignment="false" applyProtection="false"/>
    <xf numFmtId="164" fontId="10" fillId="3" borderId="0" applyFont="true" applyBorder="false" applyAlignment="false" applyProtection="false"/>
    <xf numFmtId="164" fontId="11" fillId="2" borderId="0" applyFont="true" applyBorder="false" applyAlignment="false" applyProtection="false"/>
    <xf numFmtId="164" fontId="12" fillId="4" borderId="0" applyFont="true" applyBorder="false" applyAlignment="false" applyProtection="false"/>
    <xf numFmtId="164" fontId="12" fillId="0" borderId="0" applyFont="true" applyBorder="false" applyAlignment="false" applyProtection="false"/>
    <xf numFmtId="164" fontId="13" fillId="5" borderId="0" applyFont="true" applyBorder="false" applyAlignment="false" applyProtection="false"/>
    <xf numFmtId="164" fontId="14" fillId="0" borderId="0" applyFont="true" applyBorder="false" applyAlignment="false" applyProtection="false"/>
    <xf numFmtId="164" fontId="15" fillId="6" borderId="0" applyFont="true" applyBorder="false" applyAlignment="false" applyProtection="false"/>
    <xf numFmtId="164" fontId="15" fillId="7" borderId="0" applyFont="true" applyBorder="false" applyAlignment="false" applyProtection="false"/>
    <xf numFmtId="164" fontId="14" fillId="8" borderId="0" applyFont="true" applyBorder="false" applyAlignment="false" applyProtection="false"/>
    <xf numFmtId="164" fontId="16" fillId="0" borderId="0" applyFont="true" applyBorder="false" applyAlignment="true" applyProtection="false">
      <alignment horizontal="general" vertical="bottom" textRotation="0" wrapText="false" indent="0" shrinkToFit="false"/>
    </xf>
    <xf numFmtId="164" fontId="17" fillId="0" borderId="0" applyFont="true" applyBorder="true" applyAlignment="true" applyProtection="true">
      <alignment horizontal="general" vertical="bottom" textRotation="0" wrapText="false" indent="0" shrinkToFit="false"/>
      <protection locked="true" hidden="false"/>
    </xf>
    <xf numFmtId="165" fontId="17" fillId="0" borderId="0" applyFont="true" applyBorder="false" applyAlignment="false" applyProtection="false"/>
  </cellStyleXfs>
  <cellXfs count="237">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18" fillId="9" borderId="0" xfId="0" applyFont="true" applyBorder="true" applyAlignment="true" applyProtection="false">
      <alignment horizontal="center" vertical="center" textRotation="0" wrapText="true" indent="0" shrinkToFit="false"/>
      <protection locked="true" hidden="false"/>
    </xf>
    <xf numFmtId="164" fontId="19" fillId="10" borderId="0" xfId="0" applyFont="true" applyBorder="true" applyAlignment="true" applyProtection="false">
      <alignment horizontal="center" vertical="bottom" textRotation="0" wrapText="true" indent="0" shrinkToFit="false"/>
      <protection locked="true" hidden="false"/>
    </xf>
    <xf numFmtId="164" fontId="6" fillId="10" borderId="0" xfId="0" applyFont="true" applyBorder="false" applyAlignment="true" applyProtection="false">
      <alignment horizontal="general" vertical="bottom" textRotation="0" wrapText="true" indent="0" shrinkToFit="false"/>
      <protection locked="true" hidden="false"/>
    </xf>
    <xf numFmtId="166" fontId="6" fillId="0" borderId="0" xfId="0" applyFont="true" applyBorder="true" applyAlignment="true" applyProtection="false">
      <alignment horizontal="justify" vertical="top" textRotation="0" wrapText="true" indent="0" shrinkToFit="false"/>
      <protection locked="true" hidden="false"/>
    </xf>
    <xf numFmtId="164" fontId="6" fillId="10" borderId="0" xfId="0" applyFont="true" applyBorder="true" applyAlignment="true" applyProtection="false">
      <alignment horizontal="justify" vertical="top" textRotation="0" wrapText="true" indent="0" shrinkToFit="false"/>
      <protection locked="true" hidden="false"/>
    </xf>
    <xf numFmtId="164" fontId="19" fillId="10" borderId="0" xfId="0" applyFont="true" applyBorder="true" applyAlignment="true" applyProtection="false">
      <alignment horizontal="justify" vertical="top" textRotation="0" wrapText="true" indent="0" shrinkToFit="false"/>
      <protection locked="true" hidden="false"/>
    </xf>
    <xf numFmtId="164" fontId="19" fillId="0" borderId="0" xfId="0" applyFont="true" applyBorder="true" applyAlignment="true" applyProtection="false">
      <alignment horizontal="justify" vertical="top" textRotation="0" wrapText="true" indent="0" shrinkToFit="false"/>
      <protection locked="true" hidden="false"/>
    </xf>
    <xf numFmtId="164" fontId="19" fillId="0" borderId="0" xfId="38" applyFont="true" applyBorder="true" applyAlignment="true" applyProtection="false">
      <alignment horizontal="justify"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22" fillId="9" borderId="2" xfId="0" applyFont="true" applyBorder="true" applyAlignment="true" applyProtection="false">
      <alignment horizontal="center" vertical="center" textRotation="0" wrapText="false" indent="0" shrinkToFit="false"/>
      <protection locked="true" hidden="false"/>
    </xf>
    <xf numFmtId="164" fontId="21" fillId="10" borderId="0" xfId="0" applyFont="true" applyBorder="true" applyAlignment="true" applyProtection="false">
      <alignment horizontal="left" vertical="center" textRotation="0" wrapText="true" indent="0" shrinkToFit="false"/>
      <protection locked="true" hidden="false"/>
    </xf>
    <xf numFmtId="164" fontId="6" fillId="9" borderId="3" xfId="0" applyFont="true" applyBorder="true" applyAlignment="false" applyProtection="false">
      <alignment horizontal="general" vertical="bottom" textRotation="0" wrapText="false" indent="0" shrinkToFit="false"/>
      <protection locked="true" hidden="false"/>
    </xf>
    <xf numFmtId="164" fontId="22" fillId="9" borderId="4" xfId="0" applyFont="true" applyBorder="true" applyAlignment="false" applyProtection="false">
      <alignment horizontal="general" vertical="bottom" textRotation="0" wrapText="false" indent="0" shrinkToFit="false"/>
      <protection locked="true" hidden="false"/>
    </xf>
    <xf numFmtId="164" fontId="6" fillId="9" borderId="4" xfId="0" applyFont="true" applyBorder="true" applyAlignment="false" applyProtection="false">
      <alignment horizontal="general" vertical="bottom" textRotation="0" wrapText="false" indent="0" shrinkToFit="false"/>
      <protection locked="true" hidden="false"/>
    </xf>
    <xf numFmtId="164" fontId="6" fillId="9" borderId="5"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center" vertical="center" textRotation="0" wrapText="false" indent="0" shrinkToFit="false"/>
      <protection locked="true" hidden="false"/>
    </xf>
    <xf numFmtId="164" fontId="21" fillId="10" borderId="2" xfId="0" applyFont="true" applyBorder="true" applyAlignment="true" applyProtection="false">
      <alignment horizontal="general" vertical="center" textRotation="0" wrapText="true" indent="0" shrinkToFit="false"/>
      <protection locked="true" hidden="false"/>
    </xf>
    <xf numFmtId="164" fontId="23" fillId="9" borderId="4" xfId="0" applyFont="true" applyBorder="true" applyAlignment="true" applyProtection="false">
      <alignment horizontal="general" vertical="center" textRotation="0" wrapText="false" indent="0" shrinkToFit="false"/>
      <protection locked="true" hidden="false"/>
    </xf>
    <xf numFmtId="164" fontId="24" fillId="9" borderId="4" xfId="0" applyFont="true" applyBorder="true" applyAlignment="true" applyProtection="false">
      <alignment horizontal="center" vertical="center" textRotation="0" wrapText="false" indent="0" shrinkToFit="false"/>
      <protection locked="true" hidden="false"/>
    </xf>
    <xf numFmtId="164" fontId="21" fillId="9" borderId="4" xfId="0" applyFont="true" applyBorder="true" applyAlignment="true" applyProtection="false">
      <alignment horizontal="general" vertical="center" textRotation="0" wrapText="false" indent="0" shrinkToFit="false"/>
      <protection locked="true" hidden="false"/>
    </xf>
    <xf numFmtId="164" fontId="22" fillId="9" borderId="4" xfId="0" applyFont="true" applyBorder="true" applyAlignment="true" applyProtection="false">
      <alignment horizontal="general" vertical="center" textRotation="0" wrapText="false" indent="0" shrinkToFit="false"/>
      <protection locked="true" hidden="false"/>
    </xf>
    <xf numFmtId="164" fontId="25" fillId="9" borderId="2"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21" fillId="10" borderId="0" xfId="0" applyFont="true" applyBorder="true" applyAlignment="true" applyProtection="false">
      <alignment horizontal="left" vertical="bottom" textRotation="0" wrapText="false" indent="0" shrinkToFit="false"/>
      <protection locked="true" hidden="false"/>
    </xf>
    <xf numFmtId="164" fontId="22" fillId="9" borderId="2" xfId="0" applyFont="true" applyBorder="true" applyAlignment="true" applyProtection="true">
      <alignment horizontal="general" vertical="top" textRotation="0" wrapText="false" indent="0" shrinkToFit="false"/>
      <protection locked="false" hidden="false"/>
    </xf>
    <xf numFmtId="167" fontId="22" fillId="10" borderId="0" xfId="0" applyFont="true" applyBorder="true" applyAlignment="true" applyProtection="true">
      <alignment horizontal="general" vertical="top" textRotation="0" wrapText="false" indent="0" shrinkToFit="false"/>
      <protection locked="false" hidden="false"/>
    </xf>
    <xf numFmtId="164" fontId="22" fillId="10" borderId="0" xfId="0" applyFont="true" applyBorder="true" applyAlignment="true" applyProtection="true">
      <alignment horizontal="general" vertical="top" textRotation="0" wrapText="false" indent="0" shrinkToFit="false"/>
      <protection locked="false" hidden="false"/>
    </xf>
    <xf numFmtId="164" fontId="21" fillId="10" borderId="0" xfId="0" applyFont="true" applyBorder="false" applyAlignment="false" applyProtection="false">
      <alignment horizontal="general" vertical="bottom" textRotation="0" wrapText="false" indent="0" shrinkToFit="false"/>
      <protection locked="true" hidden="false"/>
    </xf>
    <xf numFmtId="164" fontId="21" fillId="10" borderId="0" xfId="0" applyFont="true" applyBorder="true" applyAlignment="false" applyProtection="false">
      <alignment horizontal="general" vertical="bottom" textRotation="0" wrapText="false" indent="0" shrinkToFit="false"/>
      <protection locked="true" hidden="false"/>
    </xf>
    <xf numFmtId="164" fontId="22" fillId="10" borderId="0" xfId="0" applyFont="true" applyBorder="true" applyAlignment="true" applyProtection="false">
      <alignment horizontal="left" vertical="bottom" textRotation="0" wrapText="false" indent="3" shrinkToFit="false"/>
      <protection locked="true" hidden="false"/>
    </xf>
    <xf numFmtId="164" fontId="22" fillId="9" borderId="2" xfId="0" applyFont="true" applyBorder="true" applyAlignment="true" applyProtection="true">
      <alignment horizontal="left" vertical="top" textRotation="0" wrapText="false" indent="0" shrinkToFit="false"/>
      <protection locked="false" hidden="false"/>
    </xf>
    <xf numFmtId="164" fontId="22" fillId="10" borderId="6" xfId="0" applyFont="true" applyBorder="true" applyAlignment="true" applyProtection="true">
      <alignment horizontal="general" vertical="top" textRotation="0" wrapText="false" indent="0" shrinkToFit="false"/>
      <protection locked="false" hidden="false"/>
    </xf>
    <xf numFmtId="164" fontId="22" fillId="10" borderId="7" xfId="0" applyFont="true" applyBorder="true" applyAlignment="true" applyProtection="true">
      <alignment horizontal="general" vertical="top" textRotation="0" wrapText="false" indent="0" shrinkToFit="false"/>
      <protection locked="false" hidden="false"/>
    </xf>
    <xf numFmtId="164" fontId="21" fillId="10" borderId="0" xfId="0" applyFont="true" applyBorder="true" applyAlignment="true" applyProtection="false">
      <alignment horizontal="general" vertical="top" textRotation="0" wrapText="false" indent="0" shrinkToFit="false"/>
      <protection locked="true" hidden="false"/>
    </xf>
    <xf numFmtId="164" fontId="22" fillId="9" borderId="2" xfId="0" applyFont="true" applyBorder="true" applyAlignment="true" applyProtection="true">
      <alignment horizontal="left" vertical="top" textRotation="0" wrapText="true" indent="0" shrinkToFit="false"/>
      <protection locked="false" hidden="false"/>
    </xf>
    <xf numFmtId="164" fontId="22" fillId="0" borderId="0" xfId="0" applyFont="true" applyBorder="true" applyAlignment="true" applyProtection="true">
      <alignment horizontal="left" vertical="top" textRotation="0" wrapText="true" indent="0" shrinkToFit="false"/>
      <protection locked="false" hidden="false"/>
    </xf>
    <xf numFmtId="164" fontId="22" fillId="10" borderId="0" xfId="0" applyFont="true" applyBorder="true" applyAlignment="true" applyProtection="true">
      <alignment horizontal="general" vertical="bottom" textRotation="0" wrapText="false" indent="0" shrinkToFit="false"/>
      <protection locked="true" hidden="false"/>
    </xf>
    <xf numFmtId="168" fontId="22" fillId="9" borderId="2" xfId="0" applyFont="true" applyBorder="true" applyAlignment="true" applyProtection="true">
      <alignment horizontal="general" vertical="bottom" textRotation="0" wrapText="false" indent="0" shrinkToFit="false"/>
      <protection locked="false" hidden="false"/>
    </xf>
    <xf numFmtId="168" fontId="22" fillId="10" borderId="0" xfId="0" applyFont="true" applyBorder="true" applyAlignment="true" applyProtection="true">
      <alignment horizontal="general" vertical="bottom" textRotation="0" wrapText="false" indent="0" shrinkToFit="false"/>
      <protection locked="false" hidden="false"/>
    </xf>
    <xf numFmtId="168" fontId="22" fillId="10" borderId="0" xfId="0" applyFont="true" applyBorder="true" applyAlignment="true" applyProtection="true">
      <alignment horizontal="general" vertical="bottom" textRotation="0" wrapText="false" indent="0" shrinkToFit="false"/>
      <protection locked="true" hidden="false"/>
    </xf>
    <xf numFmtId="168" fontId="21" fillId="10" borderId="0" xfId="0" applyFont="true" applyBorder="true" applyAlignment="true" applyProtection="true">
      <alignment horizontal="center" vertical="bottom" textRotation="0" wrapText="false" indent="0" shrinkToFit="false"/>
      <protection locked="true" hidden="false"/>
    </xf>
    <xf numFmtId="164" fontId="21" fillId="9" borderId="2" xfId="0" applyFont="true" applyBorder="true" applyAlignment="true" applyProtection="true">
      <alignment horizontal="justify" vertical="top" textRotation="0" wrapText="true" indent="0" shrinkToFit="false"/>
      <protection locked="false" hidden="false"/>
    </xf>
    <xf numFmtId="164" fontId="22" fillId="10" borderId="0" xfId="0" applyFont="true" applyBorder="true" applyAlignment="true" applyProtection="false">
      <alignment horizontal="left" vertical="top" textRotation="0" wrapText="false" indent="0" shrinkToFit="false"/>
      <protection locked="true" hidden="false"/>
    </xf>
    <xf numFmtId="164" fontId="21" fillId="10" borderId="0" xfId="0" applyFont="true" applyBorder="true" applyAlignment="true" applyProtection="false">
      <alignment horizontal="left" vertical="bottom" textRotation="0" wrapText="false" indent="2" shrinkToFit="false"/>
      <protection locked="true" hidden="false"/>
    </xf>
    <xf numFmtId="164" fontId="21" fillId="10" borderId="0" xfId="0" applyFont="true" applyBorder="false" applyAlignment="true" applyProtection="false">
      <alignment horizontal="general" vertical="top" textRotation="0" wrapText="false" indent="0" shrinkToFit="false"/>
      <protection locked="true" hidden="false"/>
    </xf>
    <xf numFmtId="164" fontId="21" fillId="10" borderId="0" xfId="0" applyFont="true" applyBorder="true" applyAlignment="true" applyProtection="false">
      <alignment horizontal="justify" vertical="top" textRotation="0" wrapText="true" indent="0" shrinkToFit="false"/>
      <protection locked="true" hidden="false"/>
    </xf>
    <xf numFmtId="164" fontId="21" fillId="0" borderId="0" xfId="0" applyFont="true" applyBorder="true" applyAlignment="true" applyProtection="false">
      <alignment horizontal="justify" vertical="top" textRotation="0" wrapText="true" indent="0" shrinkToFit="false"/>
      <protection locked="true" hidden="false"/>
    </xf>
    <xf numFmtId="164" fontId="21" fillId="0" borderId="8" xfId="0" applyFont="true" applyBorder="true" applyAlignment="true" applyProtection="false">
      <alignment horizontal="justify" vertical="top" textRotation="0" wrapText="true" indent="0" shrinkToFit="false"/>
      <protection locked="true" hidden="false"/>
    </xf>
    <xf numFmtId="164" fontId="21" fillId="0" borderId="0" xfId="0" applyFont="true" applyBorder="true" applyAlignment="true" applyProtection="false">
      <alignment horizontal="general" vertical="top" textRotation="0" wrapText="false" indent="0" shrinkToFit="false"/>
      <protection locked="true" hidden="false"/>
    </xf>
    <xf numFmtId="164" fontId="21" fillId="0" borderId="0"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21" fillId="10" borderId="0" xfId="0" applyFont="true" applyBorder="true" applyAlignment="true" applyProtection="true">
      <alignment horizontal="general" vertical="bottom" textRotation="0" wrapText="false" indent="0" shrinkToFit="false"/>
      <protection locked="true" hidden="false"/>
    </xf>
    <xf numFmtId="164" fontId="26" fillId="10" borderId="0" xfId="0" applyFont="true" applyBorder="true" applyAlignment="true" applyProtection="true">
      <alignment horizontal="general" vertical="bottom" textRotation="0" wrapText="false" indent="0" shrinkToFit="false"/>
      <protection locked="true" hidden="false"/>
    </xf>
    <xf numFmtId="164" fontId="21" fillId="10" borderId="0" xfId="0" applyFont="true" applyBorder="true" applyAlignment="true" applyProtection="true">
      <alignment horizontal="general" vertical="top" textRotation="0" wrapText="false" indent="0" shrinkToFit="false"/>
      <protection locked="true" hidden="false"/>
    </xf>
    <xf numFmtId="164" fontId="21" fillId="10" borderId="0" xfId="0" applyFont="true" applyBorder="tru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false" hidden="false"/>
    </xf>
    <xf numFmtId="164" fontId="18" fillId="9" borderId="2" xfId="0" applyFont="true" applyBorder="true" applyAlignment="true" applyProtection="true">
      <alignment horizontal="center" vertical="center" textRotation="0" wrapText="false" indent="0" shrinkToFit="false"/>
      <protection locked="false" hidden="false"/>
    </xf>
    <xf numFmtId="164" fontId="19" fillId="9" borderId="2" xfId="0" applyFont="true" applyBorder="true" applyAlignment="true" applyProtection="true">
      <alignment horizontal="center" vertical="center" textRotation="0" wrapText="false" indent="0" shrinkToFit="false"/>
      <protection locked="false" hidden="false"/>
    </xf>
    <xf numFmtId="164" fontId="19" fillId="9" borderId="2" xfId="0" applyFont="true" applyBorder="true" applyAlignment="true" applyProtection="true">
      <alignment horizontal="center" vertical="bottom" textRotation="0" wrapText="false" indent="0" shrinkToFit="false"/>
      <protection locked="false" hidden="false"/>
    </xf>
    <xf numFmtId="164" fontId="19" fillId="0" borderId="0" xfId="0" applyFont="true" applyBorder="false" applyAlignment="false" applyProtection="true">
      <alignment horizontal="general" vertical="bottom" textRotation="0" wrapText="false" indent="0" shrinkToFit="false"/>
      <protection locked="false" hidden="false"/>
    </xf>
    <xf numFmtId="164" fontId="19" fillId="0" borderId="2" xfId="0" applyFont="true" applyBorder="true" applyAlignment="true" applyProtection="true">
      <alignment horizontal="center" vertical="bottom" textRotation="0" wrapText="false" indent="0" shrinkToFit="false"/>
      <protection locked="false" hidden="false"/>
    </xf>
    <xf numFmtId="164" fontId="19" fillId="9" borderId="3" xfId="0" applyFont="true" applyBorder="true" applyAlignment="true" applyProtection="true">
      <alignment horizontal="center" vertical="center" textRotation="0" wrapText="true" indent="0" shrinkToFit="false"/>
      <protection locked="false" hidden="false"/>
    </xf>
    <xf numFmtId="164" fontId="19" fillId="9" borderId="4" xfId="0" applyFont="true" applyBorder="true" applyAlignment="true" applyProtection="true">
      <alignment horizontal="center" vertical="center" textRotation="0" wrapText="true" indent="0" shrinkToFit="false"/>
      <protection locked="false" hidden="false"/>
    </xf>
    <xf numFmtId="164" fontId="19" fillId="9" borderId="5" xfId="0" applyFont="true" applyBorder="true" applyAlignment="true" applyProtection="true">
      <alignment horizontal="center" vertical="center" textRotation="0" wrapText="true" indent="0" shrinkToFit="false"/>
      <protection locked="false" hidden="false"/>
    </xf>
    <xf numFmtId="164" fontId="19" fillId="0" borderId="2" xfId="0" applyFont="true" applyBorder="true" applyAlignment="true" applyProtection="true">
      <alignment horizontal="center" vertical="center" textRotation="0" wrapText="true" indent="0" shrinkToFit="false"/>
      <protection locked="false" hidden="false"/>
    </xf>
    <xf numFmtId="164" fontId="19" fillId="0" borderId="2" xfId="0" applyFont="true" applyBorder="true" applyAlignment="false" applyProtection="true">
      <alignment horizontal="general" vertical="bottom" textRotation="0" wrapText="false" indent="0" shrinkToFit="false"/>
      <protection locked="false" hidden="false"/>
    </xf>
    <xf numFmtId="164" fontId="21" fillId="10" borderId="2" xfId="0" applyFont="true" applyBorder="true" applyAlignment="true" applyProtection="true">
      <alignment horizontal="general" vertical="center" textRotation="0" wrapText="false" indent="0" shrinkToFit="false"/>
      <protection locked="false" hidden="false"/>
    </xf>
    <xf numFmtId="169" fontId="21" fillId="9" borderId="2" xfId="0" applyFont="true" applyBorder="true" applyAlignment="false" applyProtection="true">
      <alignment horizontal="general" vertical="bottom" textRotation="0" wrapText="false" indent="0" shrinkToFit="false"/>
      <protection locked="false" hidden="false"/>
    </xf>
    <xf numFmtId="170" fontId="6" fillId="0" borderId="2" xfId="0" applyFont="true" applyBorder="true" applyAlignment="false" applyProtection="true">
      <alignment horizontal="general" vertical="bottom" textRotation="0" wrapText="false" indent="0" shrinkToFit="false"/>
      <protection locked="true" hidden="false"/>
    </xf>
    <xf numFmtId="170" fontId="6" fillId="0" borderId="2" xfId="0" applyFont="true" applyBorder="true" applyAlignment="true" applyProtection="true">
      <alignment horizontal="right" vertical="bottom" textRotation="0" wrapText="false" indent="0" shrinkToFit="false"/>
      <protection locked="true" hidden="false"/>
    </xf>
    <xf numFmtId="170" fontId="21" fillId="10" borderId="2" xfId="0" applyFont="true" applyBorder="true" applyAlignment="true" applyProtection="true">
      <alignment horizontal="right" vertical="center" textRotation="0" wrapText="false" indent="0" shrinkToFit="false"/>
      <protection locked="true" hidden="false"/>
    </xf>
    <xf numFmtId="171" fontId="21" fillId="10" borderId="2" xfId="19" applyFont="true" applyBorder="true" applyAlignment="true" applyProtection="true">
      <alignment horizontal="center" vertical="center" textRotation="0" wrapText="false" indent="0" shrinkToFit="false"/>
      <protection locked="true" hidden="false"/>
    </xf>
    <xf numFmtId="164" fontId="21" fillId="0" borderId="2" xfId="0" applyFont="true" applyBorder="true" applyAlignment="false" applyProtection="true">
      <alignment horizontal="general" vertical="bottom" textRotation="0" wrapText="false" indent="0" shrinkToFit="false"/>
      <protection locked="false" hidden="false"/>
    </xf>
    <xf numFmtId="164" fontId="21" fillId="0" borderId="2" xfId="0" applyFont="true" applyBorder="true" applyAlignment="true" applyProtection="true">
      <alignment horizontal="general" vertical="bottom" textRotation="0" wrapText="true" indent="0" shrinkToFit="false"/>
      <protection locked="false" hidden="false"/>
    </xf>
    <xf numFmtId="164" fontId="22" fillId="10" borderId="2" xfId="0" applyFont="true" applyBorder="true" applyAlignment="false" applyProtection="true">
      <alignment horizontal="general" vertical="bottom" textRotation="0" wrapText="false" indent="0" shrinkToFit="false"/>
      <protection locked="false" hidden="false"/>
    </xf>
    <xf numFmtId="170" fontId="6" fillId="0" borderId="0" xfId="0" applyFont="true" applyBorder="false" applyAlignment="false" applyProtection="true">
      <alignment horizontal="general" vertical="bottom" textRotation="0" wrapText="false" indent="0" shrinkToFit="false"/>
      <protection locked="true" hidden="false"/>
    </xf>
    <xf numFmtId="164" fontId="21" fillId="10" borderId="2" xfId="0" applyFont="true" applyBorder="true" applyAlignment="false" applyProtection="true">
      <alignment horizontal="general" vertical="bottom" textRotation="0" wrapText="false" indent="0" shrinkToFit="false"/>
      <protection locked="false" hidden="false"/>
    </xf>
    <xf numFmtId="171" fontId="27" fillId="10" borderId="2" xfId="19" applyFont="true" applyBorder="tru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false" hidden="false"/>
    </xf>
    <xf numFmtId="164" fontId="21" fillId="10" borderId="0" xfId="0" applyFont="true" applyBorder="true" applyAlignment="false" applyProtection="true">
      <alignment horizontal="general" vertical="bottom" textRotation="0" wrapText="false" indent="0" shrinkToFit="false"/>
      <protection locked="false" hidden="false"/>
    </xf>
    <xf numFmtId="171" fontId="27" fillId="10" borderId="0" xfId="19" applyFont="true" applyBorder="true" applyAlignment="true" applyProtection="true">
      <alignment horizontal="general" vertical="bottom" textRotation="0" wrapText="false" indent="0" shrinkToFit="false"/>
      <protection locked="false" hidden="false"/>
    </xf>
    <xf numFmtId="171" fontId="27" fillId="10" borderId="0" xfId="19" applyFont="true" applyBorder="true" applyAlignment="true" applyProtection="true">
      <alignment horizontal="center" vertical="bottom" textRotation="0" wrapText="false" indent="0" shrinkToFit="false"/>
      <protection locked="false" hidden="false"/>
    </xf>
    <xf numFmtId="164" fontId="21" fillId="9" borderId="2" xfId="0" applyFont="true" applyBorder="true" applyAlignment="false" applyProtection="true">
      <alignment horizontal="general" vertical="bottom" textRotation="0" wrapText="false" indent="0" shrinkToFit="false"/>
      <protection locked="false" hidden="false"/>
    </xf>
    <xf numFmtId="170" fontId="21" fillId="10" borderId="2" xfId="0" applyFont="true" applyBorder="true" applyAlignment="true" applyProtection="true">
      <alignment horizontal="general" vertical="center" textRotation="0" wrapText="false" indent="0" shrinkToFit="false"/>
      <protection locked="true" hidden="false"/>
    </xf>
    <xf numFmtId="169" fontId="6" fillId="0" borderId="2" xfId="0" applyFont="true" applyBorder="true" applyAlignment="true" applyProtection="true">
      <alignment horizontal="right" vertical="bottom" textRotation="0" wrapText="false" indent="0" shrinkToFit="false"/>
      <protection locked="true" hidden="false"/>
    </xf>
    <xf numFmtId="164" fontId="21" fillId="0" borderId="0" xfId="0" applyFont="true" applyBorder="false" applyAlignment="false" applyProtection="true">
      <alignment horizontal="general" vertical="bottom" textRotation="0" wrapText="false" indent="0" shrinkToFit="false"/>
      <protection locked="false" hidden="false"/>
    </xf>
    <xf numFmtId="164" fontId="6" fillId="9" borderId="2" xfId="0" applyFont="true" applyBorder="true" applyAlignment="false" applyProtection="true">
      <alignment horizontal="general" vertical="bottom" textRotation="0" wrapText="false" indent="0" shrinkToFit="false"/>
      <protection locked="false" hidden="false"/>
    </xf>
    <xf numFmtId="164" fontId="21" fillId="0" borderId="0" xfId="0" applyFont="true" applyBorder="true" applyAlignment="true" applyProtection="true">
      <alignment horizontal="general" vertical="bottom" textRotation="0" wrapText="true" indent="0" shrinkToFit="false"/>
      <protection locked="false" hidden="false"/>
    </xf>
    <xf numFmtId="170" fontId="21" fillId="10" borderId="2" xfId="0" applyFont="true" applyBorder="true" applyAlignment="false" applyProtection="true">
      <alignment horizontal="general" vertical="bottom" textRotation="0" wrapText="false" indent="0" shrinkToFit="false"/>
      <protection locked="true" hidden="false"/>
    </xf>
    <xf numFmtId="170" fontId="21" fillId="10" borderId="2" xfId="0" applyFont="true" applyBorder="true" applyAlignment="true" applyProtection="true">
      <alignment horizontal="right" vertical="bottom" textRotation="0" wrapText="false" indent="0" shrinkToFit="false"/>
      <protection locked="true" hidden="false"/>
    </xf>
    <xf numFmtId="170" fontId="22" fillId="10" borderId="2" xfId="0" applyFont="true" applyBorder="true" applyAlignment="false" applyProtection="true">
      <alignment horizontal="general" vertical="bottom" textRotation="0" wrapText="false" indent="0" shrinkToFit="false"/>
      <protection locked="true" hidden="false"/>
    </xf>
    <xf numFmtId="170" fontId="22" fillId="10" borderId="2" xfId="0" applyFont="true" applyBorder="true" applyAlignment="true" applyProtection="true">
      <alignment horizontal="right" vertical="bottom" textRotation="0" wrapText="false" indent="0" shrinkToFit="false"/>
      <protection locked="true" hidden="false"/>
    </xf>
    <xf numFmtId="171" fontId="22" fillId="10" borderId="2" xfId="19" applyFont="true" applyBorder="true" applyAlignment="true" applyProtection="true">
      <alignment horizontal="center" vertical="center" textRotation="0" wrapText="false" indent="0" shrinkToFit="false"/>
      <protection locked="true" hidden="false"/>
    </xf>
    <xf numFmtId="169" fontId="22" fillId="10" borderId="2" xfId="0" applyFont="true" applyBorder="true" applyAlignment="false" applyProtection="true">
      <alignment horizontal="general" vertical="bottom" textRotation="0" wrapText="false" indent="0" shrinkToFit="false"/>
      <protection locked="true" hidden="false"/>
    </xf>
    <xf numFmtId="170" fontId="22" fillId="10" borderId="0" xfId="0" applyFont="true" applyBorder="true" applyAlignment="true" applyProtection="true">
      <alignment horizontal="right" vertical="bottom" textRotation="0" wrapText="false" indent="0" shrinkToFit="false"/>
      <protection locked="true" hidden="false"/>
    </xf>
    <xf numFmtId="171" fontId="22" fillId="10" borderId="0" xfId="19" applyFont="true" applyBorder="true" applyAlignment="true" applyProtection="true">
      <alignment horizontal="center" vertical="center" textRotation="0" wrapText="false" indent="0" shrinkToFit="false"/>
      <protection locked="true" hidden="false"/>
    </xf>
    <xf numFmtId="164" fontId="22" fillId="10" borderId="0" xfId="0" applyFont="true" applyBorder="true" applyAlignment="false" applyProtection="true">
      <alignment horizontal="general" vertical="bottom" textRotation="0" wrapText="false" indent="0" shrinkToFit="false"/>
      <protection locked="false" hidden="false"/>
    </xf>
    <xf numFmtId="164" fontId="22" fillId="10" borderId="0" xfId="0" applyFont="true" applyBorder="false" applyAlignment="false" applyProtection="true">
      <alignment horizontal="general" vertical="bottom" textRotation="0" wrapText="false" indent="0" shrinkToFit="false"/>
      <protection locked="false" hidden="false"/>
    </xf>
    <xf numFmtId="164" fontId="21" fillId="10" borderId="0" xfId="0" applyFont="true" applyBorder="false" applyAlignment="false" applyProtection="true">
      <alignment horizontal="general" vertical="bottom" textRotation="0" wrapText="false" indent="0" shrinkToFit="false"/>
      <protection locked="false" hidden="false"/>
    </xf>
    <xf numFmtId="164" fontId="21" fillId="9" borderId="2" xfId="0" applyFont="true" applyBorder="true" applyAlignment="true" applyProtection="true">
      <alignment horizontal="left" vertical="bottom" textRotation="0" wrapText="false" indent="0" shrinkToFit="false"/>
      <protection locked="false" hidden="false"/>
    </xf>
    <xf numFmtId="164" fontId="6" fillId="0" borderId="0" xfId="0" applyFont="true" applyBorder="false" applyAlignment="false" applyProtection="true">
      <alignment horizontal="general" vertical="bottom" textRotation="0" wrapText="false" indent="0" shrinkToFit="false"/>
      <protection locked="false" hidden="false"/>
    </xf>
    <xf numFmtId="164" fontId="18" fillId="9" borderId="2" xfId="0" applyFont="true" applyBorder="true" applyAlignment="true" applyProtection="false">
      <alignment horizontal="center" vertical="bottom" textRotation="0" wrapText="false" indent="0" shrinkToFit="false"/>
      <protection locked="true" hidden="false"/>
    </xf>
    <xf numFmtId="164" fontId="19" fillId="9" borderId="2" xfId="0" applyFont="true" applyBorder="true" applyAlignment="true" applyProtection="false">
      <alignment horizontal="right" vertical="center" textRotation="0" wrapText="false" indent="0" shrinkToFit="false"/>
      <protection locked="true" hidden="false"/>
    </xf>
    <xf numFmtId="164" fontId="6" fillId="9" borderId="2" xfId="0" applyFont="true" applyBorder="true" applyAlignment="true" applyProtection="false">
      <alignment horizontal="center" vertical="center" textRotation="0" wrapText="false" indent="0" shrinkToFit="false"/>
      <protection locked="true" hidden="false"/>
    </xf>
    <xf numFmtId="164" fontId="19" fillId="9" borderId="9" xfId="0" applyFont="true" applyBorder="true" applyAlignment="true" applyProtection="false">
      <alignment horizontal="center" vertical="center" textRotation="0" wrapText="false" indent="0" shrinkToFit="false"/>
      <protection locked="true" hidden="false"/>
    </xf>
    <xf numFmtId="164" fontId="6" fillId="0" borderId="10" xfId="0" applyFont="true" applyBorder="true" applyAlignment="true" applyProtection="false">
      <alignment horizontal="center" vertical="bottom" textRotation="0" wrapText="false" indent="0" shrinkToFit="false"/>
      <protection locked="true" hidden="false"/>
    </xf>
    <xf numFmtId="164" fontId="6" fillId="0" borderId="2" xfId="0" applyFont="true" applyBorder="true" applyAlignment="true" applyProtection="false">
      <alignment horizontal="right" vertical="bottom" textRotation="0" wrapText="false" indent="0" shrinkToFit="false"/>
      <protection locked="true" hidden="false"/>
    </xf>
    <xf numFmtId="164" fontId="6" fillId="0" borderId="2"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19" fillId="9" borderId="2" xfId="0" applyFont="true" applyBorder="true" applyAlignment="true" applyProtection="false">
      <alignment horizontal="center" vertical="bottom" textRotation="0" wrapText="false" indent="0" shrinkToFit="false"/>
      <protection locked="true" hidden="false"/>
    </xf>
    <xf numFmtId="164" fontId="6" fillId="9" borderId="2" xfId="0" applyFont="true" applyBorder="true" applyAlignment="true" applyProtection="false">
      <alignment horizontal="center" vertical="bottom" textRotation="0" wrapText="false" indent="0" shrinkToFit="false"/>
      <protection locked="true" hidden="false"/>
    </xf>
    <xf numFmtId="164" fontId="6" fillId="9" borderId="2"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9" fontId="6" fillId="0" borderId="2" xfId="0" applyFont="true" applyBorder="true" applyAlignment="false" applyProtection="false">
      <alignment horizontal="general" vertical="bottom" textRotation="0" wrapText="false" indent="0" shrinkToFit="false"/>
      <protection locked="true" hidden="false"/>
    </xf>
    <xf numFmtId="166" fontId="6" fillId="0" borderId="2" xfId="0" applyFont="true" applyBorder="true" applyAlignment="false" applyProtection="false">
      <alignment horizontal="general" vertical="bottom" textRotation="0" wrapText="false" indent="0" shrinkToFit="false"/>
      <protection locked="true" hidden="false"/>
    </xf>
    <xf numFmtId="164" fontId="6" fillId="0" borderId="11" xfId="0" applyFont="true" applyBorder="true" applyAlignment="true" applyProtection="false">
      <alignment horizontal="right" vertical="bottom" textRotation="0" wrapText="false" indent="0" shrinkToFit="false"/>
      <protection locked="true" hidden="false"/>
    </xf>
    <xf numFmtId="169" fontId="21" fillId="10" borderId="2" xfId="0" applyFont="true" applyBorder="true" applyAlignment="false" applyProtection="true">
      <alignment horizontal="general" vertical="bottom" textRotation="0" wrapText="false" indent="0" shrinkToFit="false"/>
      <protection locked="true" hidden="false"/>
    </xf>
    <xf numFmtId="173" fontId="6" fillId="10" borderId="2" xfId="15" applyFont="true" applyBorder="true" applyAlignment="true" applyProtection="true">
      <alignment horizontal="right" vertical="bottom" textRotation="0" wrapText="false" indent="0" shrinkToFit="false"/>
      <protection locked="true" hidden="false"/>
    </xf>
    <xf numFmtId="173" fontId="21" fillId="10" borderId="2" xfId="0" applyFont="true" applyBorder="true" applyAlignment="true" applyProtection="true">
      <alignment horizontal="right" vertical="bottom" textRotation="0" wrapText="false" indent="0" shrinkToFit="false"/>
      <protection locked="true" hidden="false"/>
    </xf>
    <xf numFmtId="164" fontId="22" fillId="9" borderId="2" xfId="0" applyFont="true" applyBorder="true" applyAlignment="true" applyProtection="false">
      <alignment horizontal="center" vertical="bottom" textRotation="0" wrapText="false" indent="0" shrinkToFit="false"/>
      <protection locked="true" hidden="false"/>
    </xf>
    <xf numFmtId="174" fontId="21" fillId="9" borderId="2" xfId="0" applyFont="true" applyBorder="true" applyAlignment="false" applyProtection="true">
      <alignment horizontal="general" vertical="bottom" textRotation="0" wrapText="false" indent="0" shrinkToFit="false"/>
      <protection locked="true" hidden="false"/>
    </xf>
    <xf numFmtId="164" fontId="19" fillId="9" borderId="2" xfId="0" applyFont="true" applyBorder="true" applyAlignment="true" applyProtection="false">
      <alignment horizontal="center" vertical="center" textRotation="0" wrapText="true" indent="0" shrinkToFit="false"/>
      <protection locked="true" hidden="false"/>
    </xf>
    <xf numFmtId="164" fontId="19" fillId="9" borderId="2" xfId="0" applyFont="true" applyBorder="true" applyAlignment="true" applyProtection="false">
      <alignment horizontal="right" vertical="bottom" textRotation="0" wrapText="false" indent="0" shrinkToFit="false"/>
      <protection locked="true" hidden="false"/>
    </xf>
    <xf numFmtId="169" fontId="21" fillId="9" borderId="2" xfId="0" applyFont="true" applyBorder="true" applyAlignment="false" applyProtection="true">
      <alignment horizontal="general" vertical="bottom" textRotation="0" wrapText="false" indent="0" shrinkToFit="false"/>
      <protection locked="true" hidden="false"/>
    </xf>
    <xf numFmtId="173" fontId="21" fillId="9" borderId="2" xfId="0" applyFont="true" applyBorder="true" applyAlignment="true" applyProtection="true">
      <alignment horizontal="right" vertical="bottom" textRotation="0" wrapText="false" indent="0" shrinkToFit="false"/>
      <protection locked="true" hidden="false"/>
    </xf>
    <xf numFmtId="164" fontId="19" fillId="9" borderId="4" xfId="0" applyFont="true" applyBorder="true" applyAlignment="true" applyProtection="false">
      <alignment horizontal="center" vertical="bottom" textRotation="0" wrapText="false" indent="0" shrinkToFit="false"/>
      <protection locked="true" hidden="false"/>
    </xf>
    <xf numFmtId="164" fontId="6" fillId="0" borderId="4" xfId="0" applyFont="true" applyBorder="true" applyAlignment="true" applyProtection="false">
      <alignment horizontal="center" vertical="bottom" textRotation="0" wrapText="false" indent="0" shrinkToFit="false"/>
      <protection locked="true" hidden="false"/>
    </xf>
    <xf numFmtId="164" fontId="19" fillId="9" borderId="2" xfId="0" applyFont="true" applyBorder="true" applyAlignment="true" applyProtection="false">
      <alignment horizontal="right" vertical="bottom" textRotation="0" wrapText="false" indent="0" shrinkToFit="false"/>
      <protection locked="true" hidden="false"/>
    </xf>
    <xf numFmtId="173" fontId="6" fillId="9" borderId="2" xfId="15" applyFont="true" applyBorder="true" applyAlignment="true" applyProtection="true">
      <alignment horizontal="right" vertical="bottom" textRotation="0" wrapText="false" indent="0" shrinkToFit="false"/>
      <protection locked="true" hidden="false"/>
    </xf>
    <xf numFmtId="164" fontId="19" fillId="9" borderId="2" xfId="0" applyFont="true" applyBorder="true" applyAlignment="false" applyProtection="false">
      <alignment horizontal="general" vertical="bottom" textRotation="0" wrapText="false" indent="0" shrinkToFit="false"/>
      <protection locked="true" hidden="false"/>
    </xf>
    <xf numFmtId="164" fontId="19" fillId="9" borderId="2" xfId="0" applyFont="true" applyBorder="true" applyAlignment="true" applyProtection="false">
      <alignment horizontal="left" vertical="bottom" textRotation="0" wrapText="false" indent="0" shrinkToFit="false"/>
      <protection locked="true" hidden="false"/>
    </xf>
    <xf numFmtId="169" fontId="6" fillId="9" borderId="2" xfId="0" applyFont="true" applyBorder="true" applyAlignment="false" applyProtection="false">
      <alignment horizontal="general" vertical="bottom" textRotation="0" wrapText="false" indent="0" shrinkToFit="false"/>
      <protection locked="true" hidden="false"/>
    </xf>
    <xf numFmtId="166" fontId="6" fillId="9" borderId="2"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true">
      <alignment horizontal="general" vertical="bottom" textRotation="0" wrapText="false" indent="0" shrinkToFit="false"/>
      <protection locked="false" hidden="false"/>
    </xf>
    <xf numFmtId="164" fontId="6" fillId="9" borderId="2"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false" hidden="false"/>
    </xf>
    <xf numFmtId="164" fontId="19" fillId="9" borderId="2" xfId="0" applyFont="true" applyBorder="true" applyAlignment="false" applyProtection="true">
      <alignment horizontal="general" vertical="bottom" textRotation="0" wrapText="false" indent="0" shrinkToFit="false"/>
      <protection locked="false" hidden="false"/>
    </xf>
    <xf numFmtId="164" fontId="6" fillId="9" borderId="2" xfId="0" applyFont="true" applyBorder="true" applyAlignment="true" applyProtection="true">
      <alignment horizontal="center" vertical="bottom" textRotation="0" wrapText="true" indent="0" shrinkToFit="false"/>
      <protection locked="true" hidden="false"/>
    </xf>
    <xf numFmtId="164" fontId="19" fillId="9" borderId="2" xfId="0" applyFont="true" applyBorder="true" applyAlignment="true" applyProtection="true">
      <alignment horizontal="left" vertical="bottom" textRotation="0" wrapText="false" indent="0" shrinkToFit="false"/>
      <protection locked="false" hidden="false"/>
    </xf>
    <xf numFmtId="170" fontId="6" fillId="9" borderId="2" xfId="0" applyFont="true" applyBorder="true" applyAlignment="true" applyProtection="true">
      <alignment horizontal="center" vertical="bottom" textRotation="0" wrapText="false" indent="0" shrinkToFit="false"/>
      <protection locked="true" hidden="false"/>
    </xf>
    <xf numFmtId="171" fontId="22" fillId="9" borderId="2" xfId="38" applyFont="true" applyBorder="true" applyAlignment="true" applyProtection="true">
      <alignment horizontal="center" vertical="bottom" textRotation="0" wrapText="false" indent="0" shrinkToFit="false"/>
      <protection locked="true" hidden="false"/>
    </xf>
    <xf numFmtId="164" fontId="19" fillId="9" borderId="3" xfId="0" applyFont="true" applyBorder="true" applyAlignment="true" applyProtection="true">
      <alignment horizontal="general" vertical="bottom" textRotation="0" wrapText="false" indent="0" shrinkToFit="false"/>
      <protection locked="false" hidden="false"/>
    </xf>
    <xf numFmtId="164" fontId="6" fillId="9" borderId="4" xfId="0" applyFont="true" applyBorder="true" applyAlignment="true" applyProtection="true">
      <alignment horizontal="general" vertical="bottom" textRotation="0" wrapText="false" indent="0" shrinkToFit="false"/>
      <protection locked="false" hidden="false"/>
    </xf>
    <xf numFmtId="164" fontId="6" fillId="9" borderId="4" xfId="0" applyFont="true" applyBorder="true" applyAlignment="false" applyProtection="true">
      <alignment horizontal="general" vertical="bottom" textRotation="0" wrapText="false" indent="0" shrinkToFit="false"/>
      <protection locked="false" hidden="false"/>
    </xf>
    <xf numFmtId="175" fontId="6" fillId="9" borderId="5" xfId="0" applyFont="true" applyBorder="true" applyAlignment="false" applyProtection="true">
      <alignment horizontal="general" vertical="bottom" textRotation="0" wrapText="false" indent="0" shrinkToFit="false"/>
      <protection locked="true" hidden="false"/>
    </xf>
    <xf numFmtId="170" fontId="19" fillId="9" borderId="2" xfId="0" applyFont="true" applyBorder="true" applyAlignment="true" applyProtection="true">
      <alignment horizontal="center" vertical="bottom" textRotation="0" wrapText="false" indent="0" shrinkToFit="false"/>
      <protection locked="true" hidden="false"/>
    </xf>
    <xf numFmtId="164" fontId="19" fillId="9" borderId="3" xfId="0" applyFont="true" applyBorder="true" applyAlignment="true" applyProtection="true">
      <alignment horizontal="left" vertical="center" textRotation="0" wrapText="false" indent="0" shrinkToFit="false"/>
      <protection locked="false" hidden="false"/>
    </xf>
    <xf numFmtId="168" fontId="6" fillId="9" borderId="4" xfId="0" applyFont="true" applyBorder="true" applyAlignment="false" applyProtection="true">
      <alignment horizontal="general" vertical="bottom" textRotation="0" wrapText="false" indent="0" shrinkToFit="false"/>
      <protection locked="true" hidden="false"/>
    </xf>
    <xf numFmtId="164" fontId="19" fillId="9" borderId="3" xfId="0" applyFont="true" applyBorder="true" applyAlignment="false" applyProtection="true">
      <alignment horizontal="general" vertical="bottom" textRotation="0" wrapText="false" indent="0" shrinkToFit="false"/>
      <protection locked="false" hidden="false"/>
    </xf>
    <xf numFmtId="172" fontId="22" fillId="9" borderId="2" xfId="15" applyFont="true" applyBorder="true" applyAlignment="true" applyProtection="true">
      <alignment horizontal="center" vertical="center" textRotation="0" wrapText="true" indent="0" shrinkToFit="false"/>
      <protection locked="false" hidden="false"/>
    </xf>
    <xf numFmtId="164" fontId="6" fillId="9" borderId="2" xfId="0" applyFont="true" applyBorder="true" applyAlignment="false" applyProtection="true">
      <alignment horizontal="general" vertical="bottom" textRotation="0" wrapText="false" indent="0" shrinkToFit="false"/>
      <protection locked="true" hidden="false"/>
    </xf>
    <xf numFmtId="166" fontId="19" fillId="9" borderId="2" xfId="0" applyFont="true" applyBorder="true" applyAlignment="false" applyProtection="true">
      <alignment horizontal="general" vertical="bottom" textRotation="0" wrapText="false" indent="0" shrinkToFit="false"/>
      <protection locked="false" hidden="false"/>
    </xf>
    <xf numFmtId="164" fontId="19" fillId="9" borderId="2" xfId="0" applyFont="true" applyBorder="true" applyAlignment="true" applyProtection="true">
      <alignment horizontal="center" vertical="bottom" textRotation="0" wrapText="true" indent="0" shrinkToFit="false"/>
      <protection locked="false" hidden="false"/>
    </xf>
    <xf numFmtId="164" fontId="22" fillId="9" borderId="2" xfId="0" applyFont="true" applyBorder="true" applyAlignment="true" applyProtection="true">
      <alignment horizontal="center" vertical="bottom" textRotation="0" wrapText="true" indent="0" shrinkToFit="false"/>
      <protection locked="false" hidden="false"/>
    </xf>
    <xf numFmtId="166" fontId="19" fillId="9" borderId="2" xfId="0" applyFont="true" applyBorder="true" applyAlignment="true" applyProtection="true">
      <alignment horizontal="center" vertical="bottom" textRotation="0" wrapText="true" indent="0" shrinkToFit="false"/>
      <protection locked="false" hidden="false"/>
    </xf>
    <xf numFmtId="164" fontId="6" fillId="0" borderId="2" xfId="0" applyFont="true" applyBorder="true" applyAlignment="false" applyProtection="true">
      <alignment horizontal="general" vertical="bottom" textRotation="0" wrapText="false" indent="0" shrinkToFit="false"/>
      <protection locked="false" hidden="false"/>
    </xf>
    <xf numFmtId="176" fontId="6" fillId="0" borderId="2" xfId="0" applyFont="true" applyBorder="true" applyAlignment="false" applyProtection="true">
      <alignment horizontal="general" vertical="bottom" textRotation="0" wrapText="false" indent="0" shrinkToFit="false"/>
      <protection locked="true" hidden="false"/>
    </xf>
    <xf numFmtId="164" fontId="6" fillId="0" borderId="2" xfId="0" applyFont="true" applyBorder="true" applyAlignment="false" applyProtection="true">
      <alignment horizontal="general" vertical="bottom" textRotation="0" wrapText="false" indent="0" shrinkToFit="false"/>
      <protection locked="false" hidden="false"/>
    </xf>
    <xf numFmtId="177" fontId="6" fillId="0" borderId="2" xfId="0" applyFont="true" applyBorder="true" applyAlignment="false" applyProtection="true">
      <alignment horizontal="general" vertical="bottom" textRotation="0" wrapText="false" indent="0" shrinkToFit="false"/>
      <protection locked="false" hidden="false"/>
    </xf>
    <xf numFmtId="177" fontId="6" fillId="11" borderId="2" xfId="0" applyFont="true" applyBorder="true" applyAlignment="false" applyProtection="true">
      <alignment horizontal="general" vertical="bottom" textRotation="0" wrapText="false" indent="0" shrinkToFit="false"/>
      <protection locked="false" hidden="false"/>
    </xf>
    <xf numFmtId="171" fontId="21" fillId="10" borderId="2" xfId="38" applyFont="true" applyBorder="true" applyAlignment="false" applyProtection="true">
      <alignment horizontal="general" vertical="bottom" textRotation="0" wrapText="false" indent="0" shrinkToFit="false"/>
      <protection locked="false" hidden="false"/>
    </xf>
    <xf numFmtId="166" fontId="21" fillId="10" borderId="2" xfId="38" applyFont="true" applyBorder="true" applyAlignment="true" applyProtection="true">
      <alignment horizontal="right" vertical="bottom" textRotation="0" wrapText="false" indent="0" shrinkToFit="false"/>
      <protection locked="false" hidden="false"/>
    </xf>
    <xf numFmtId="166" fontId="21" fillId="11" borderId="2" xfId="38" applyFont="true" applyBorder="true" applyAlignment="false" applyProtection="true">
      <alignment horizontal="general" vertical="bottom" textRotation="0" wrapText="false" indent="0" shrinkToFit="false"/>
      <protection locked="false" hidden="false"/>
    </xf>
    <xf numFmtId="164" fontId="6" fillId="0" borderId="2" xfId="0" applyFont="true" applyBorder="true" applyAlignment="false" applyProtection="true">
      <alignment horizontal="general" vertical="bottom" textRotation="0" wrapText="false" indent="0" shrinkToFit="false"/>
      <protection locked="false" hidden="false"/>
    </xf>
    <xf numFmtId="164" fontId="6" fillId="9" borderId="2" xfId="0" applyFont="true" applyBorder="true" applyAlignment="false" applyProtection="true">
      <alignment horizontal="general" vertical="bottom" textRotation="0" wrapText="false" indent="0" shrinkToFit="false"/>
      <protection locked="false" hidden="false"/>
    </xf>
    <xf numFmtId="164" fontId="21" fillId="9" borderId="2" xfId="38" applyFont="true" applyBorder="true" applyAlignment="true" applyProtection="true">
      <alignment horizontal="left" vertical="top" textRotation="0" wrapText="true" indent="0" shrinkToFit="false"/>
      <protection locked="false" hidden="false"/>
    </xf>
    <xf numFmtId="177" fontId="21" fillId="9" borderId="2" xfId="15" applyFont="true" applyBorder="true" applyAlignment="true" applyProtection="true">
      <alignment horizontal="general" vertical="bottom" textRotation="0" wrapText="true" indent="0" shrinkToFit="false"/>
      <protection locked="true" hidden="false"/>
    </xf>
    <xf numFmtId="168" fontId="21" fillId="9" borderId="2" xfId="38" applyFont="true" applyBorder="true" applyAlignment="true" applyProtection="true">
      <alignment horizontal="general" vertical="bottom" textRotation="0" wrapText="true" indent="0" shrinkToFit="false"/>
      <protection locked="true" hidden="false"/>
    </xf>
    <xf numFmtId="171" fontId="21" fillId="9" borderId="2" xfId="38" applyFont="true" applyBorder="true" applyAlignment="true" applyProtection="true">
      <alignment horizontal="general" vertical="bottom" textRotation="0" wrapText="true" indent="0" shrinkToFit="false"/>
      <protection locked="true" hidden="false"/>
    </xf>
    <xf numFmtId="172" fontId="21" fillId="9" borderId="2" xfId="15" applyFont="true" applyBorder="true" applyAlignment="true" applyProtection="true">
      <alignment horizontal="general" vertical="bottom" textRotation="0" wrapText="true" indent="0" shrinkToFit="false"/>
      <protection locked="true" hidden="false"/>
    </xf>
    <xf numFmtId="166" fontId="21" fillId="9" borderId="2" xfId="15" applyFont="true" applyBorder="true" applyAlignment="true" applyProtection="true">
      <alignment horizontal="general" vertical="bottom" textRotation="0" wrapText="true" indent="0" shrinkToFit="false"/>
      <protection locked="true" hidden="false"/>
    </xf>
    <xf numFmtId="164" fontId="21" fillId="10" borderId="2" xfId="38" applyFont="true" applyBorder="true" applyAlignment="true" applyProtection="true">
      <alignment horizontal="left" vertical="top" textRotation="0" wrapText="true" indent="0" shrinkToFit="false"/>
      <protection locked="false" hidden="false"/>
    </xf>
    <xf numFmtId="177" fontId="21" fillId="10" borderId="2" xfId="15" applyFont="true" applyBorder="true" applyAlignment="true" applyProtection="true">
      <alignment horizontal="general" vertical="bottom" textRotation="0" wrapText="false" indent="0" shrinkToFit="false"/>
      <protection locked="false" hidden="false"/>
    </xf>
    <xf numFmtId="168" fontId="21" fillId="10" borderId="2" xfId="38" applyFont="true" applyBorder="true" applyAlignment="false" applyProtection="true">
      <alignment horizontal="general" vertical="bottom" textRotation="0" wrapText="false" indent="0" shrinkToFit="false"/>
      <protection locked="false" hidden="false"/>
    </xf>
    <xf numFmtId="164" fontId="21" fillId="0" borderId="2" xfId="38" applyFont="true" applyBorder="true" applyAlignment="true" applyProtection="true">
      <alignment horizontal="left" vertical="top" textRotation="0" wrapText="true" indent="0" shrinkToFit="false"/>
      <protection locked="false" hidden="false"/>
    </xf>
    <xf numFmtId="177" fontId="21" fillId="0" borderId="2" xfId="15" applyFont="true" applyBorder="true" applyAlignment="true" applyProtection="true">
      <alignment horizontal="general" vertical="bottom" textRotation="0" wrapText="true" indent="0" shrinkToFit="false"/>
      <protection locked="false" hidden="false"/>
    </xf>
    <xf numFmtId="168" fontId="21" fillId="0" borderId="2" xfId="38" applyFont="true" applyBorder="true" applyAlignment="true" applyProtection="true">
      <alignment horizontal="general" vertical="bottom" textRotation="0" wrapText="true" indent="0" shrinkToFit="false"/>
      <protection locked="false" hidden="false"/>
    </xf>
    <xf numFmtId="176" fontId="22" fillId="9" borderId="2" xfId="38" applyFont="true" applyBorder="true" applyAlignment="false" applyProtection="true">
      <alignment horizontal="general" vertical="bottom" textRotation="0" wrapText="false" indent="0" shrinkToFit="false"/>
      <protection locked="true" hidden="false"/>
    </xf>
    <xf numFmtId="164" fontId="22" fillId="9" borderId="2" xfId="38" applyFont="true" applyBorder="true" applyAlignment="true" applyProtection="true">
      <alignment horizontal="left" vertical="top" textRotation="0" wrapText="true" indent="0" shrinkToFit="false"/>
      <protection locked="false" hidden="false"/>
    </xf>
    <xf numFmtId="177" fontId="22" fillId="9" borderId="2" xfId="15" applyFont="true" applyBorder="true" applyAlignment="true" applyProtection="true">
      <alignment horizontal="general" vertical="bottom" textRotation="0" wrapText="true" indent="0" shrinkToFit="false"/>
      <protection locked="true" hidden="false"/>
    </xf>
    <xf numFmtId="168" fontId="22" fillId="9" borderId="2" xfId="38" applyFont="true" applyBorder="true" applyAlignment="true" applyProtection="true">
      <alignment horizontal="general" vertical="bottom" textRotation="0" wrapText="true" indent="0" shrinkToFit="false"/>
      <protection locked="true" hidden="false"/>
    </xf>
    <xf numFmtId="171" fontId="22" fillId="9" borderId="2" xfId="38" applyFont="true" applyBorder="true" applyAlignment="true" applyProtection="true">
      <alignment horizontal="general" vertical="bottom" textRotation="0" wrapText="true" indent="0" shrinkToFit="false"/>
      <protection locked="true" hidden="false"/>
    </xf>
    <xf numFmtId="172" fontId="22" fillId="9" borderId="2" xfId="15" applyFont="true" applyBorder="true" applyAlignment="true" applyProtection="true">
      <alignment horizontal="general" vertical="bottom" textRotation="0" wrapText="true" indent="0" shrinkToFit="false"/>
      <protection locked="true" hidden="false"/>
    </xf>
    <xf numFmtId="166" fontId="22" fillId="9" borderId="2" xfId="15" applyFont="true" applyBorder="true" applyAlignment="true" applyProtection="true">
      <alignment horizontal="general" vertical="bottom" textRotation="0" wrapText="true" indent="0" shrinkToFit="false"/>
      <protection locked="true" hidden="false"/>
    </xf>
    <xf numFmtId="164" fontId="21" fillId="9" borderId="2" xfId="38" applyFont="true" applyBorder="true" applyAlignment="true" applyProtection="true">
      <alignment horizontal="left" vertical="bottom" textRotation="0" wrapText="false" indent="0" shrinkToFit="false"/>
      <protection locked="false" hidden="false"/>
    </xf>
    <xf numFmtId="164" fontId="6" fillId="9" borderId="12" xfId="0" applyFont="true" applyBorder="true" applyAlignment="false" applyProtection="true">
      <alignment horizontal="general" vertical="bottom" textRotation="0" wrapText="false" indent="0" shrinkToFit="false"/>
      <protection locked="false" hidden="false"/>
    </xf>
    <xf numFmtId="164" fontId="21" fillId="9" borderId="13" xfId="38" applyFont="true" applyBorder="true" applyAlignment="true" applyProtection="true">
      <alignment horizontal="right" vertical="bottom" textRotation="0" wrapText="false" indent="0" shrinkToFit="false"/>
      <protection locked="false" hidden="false"/>
    </xf>
    <xf numFmtId="164" fontId="6" fillId="9" borderId="2" xfId="0" applyFont="true" applyBorder="true" applyAlignment="true" applyProtection="true">
      <alignment horizontal="left" vertical="bottom" textRotation="0" wrapText="false" indent="0" shrinkToFit="false"/>
      <protection locked="false" hidden="false"/>
    </xf>
    <xf numFmtId="166" fontId="21" fillId="9" borderId="2" xfId="38" applyFont="true" applyBorder="true" applyAlignment="true" applyProtection="true">
      <alignment horizontal="right" vertical="bottom" textRotation="0" wrapText="false" indent="0" shrinkToFit="false"/>
      <protection locked="true" hidden="false"/>
    </xf>
    <xf numFmtId="172" fontId="21" fillId="9" borderId="2" xfId="15" applyFont="true" applyBorder="true" applyAlignment="true" applyProtection="true">
      <alignment horizontal="left" vertical="center" textRotation="0" wrapText="false" indent="0" shrinkToFit="false"/>
      <protection locked="false" hidden="false"/>
    </xf>
    <xf numFmtId="178" fontId="21" fillId="9" borderId="2" xfId="38" applyFont="true" applyBorder="true" applyAlignment="true" applyProtection="true">
      <alignment horizontal="right" vertical="bottom" textRotation="0" wrapText="false" indent="0" shrinkToFit="false"/>
      <protection locked="true" hidden="false"/>
    </xf>
    <xf numFmtId="164" fontId="6" fillId="0" borderId="12" xfId="0" applyFont="true" applyBorder="true" applyAlignment="false" applyProtection="true">
      <alignment horizontal="general" vertical="bottom" textRotation="0" wrapText="false" indent="0" shrinkToFit="false"/>
      <protection locked="false" hidden="false"/>
    </xf>
    <xf numFmtId="166" fontId="21" fillId="10" borderId="13" xfId="38" applyFont="true" applyBorder="true" applyAlignment="true" applyProtection="true">
      <alignment horizontal="right" vertical="bottom" textRotation="0" wrapText="false" indent="0" shrinkToFit="false"/>
      <protection locked="true" hidden="false"/>
    </xf>
    <xf numFmtId="166" fontId="21" fillId="9" borderId="2" xfId="0" applyFont="true" applyBorder="true" applyAlignment="true" applyProtection="true">
      <alignment horizontal="right" vertical="bottom" textRotation="0" wrapText="false" indent="0" shrinkToFit="false"/>
      <protection locked="true" hidden="false"/>
    </xf>
    <xf numFmtId="164" fontId="6" fillId="9" borderId="2" xfId="0" applyFont="true" applyBorder="true" applyAlignment="true" applyProtection="true">
      <alignment horizontal="center" vertical="bottom" textRotation="0" wrapText="false" indent="0" shrinkToFit="false"/>
      <protection locked="false" hidden="false"/>
    </xf>
    <xf numFmtId="171" fontId="21" fillId="9" borderId="2" xfId="39" applyFont="true" applyBorder="true" applyAlignment="true" applyProtection="true">
      <alignment horizontal="center" vertical="top" textRotation="0" wrapText="true" indent="0" shrinkToFit="false"/>
      <protection locked="true" hidden="false"/>
    </xf>
    <xf numFmtId="164" fontId="6" fillId="0" borderId="14" xfId="0" applyFont="true" applyBorder="true" applyAlignment="false" applyProtection="true">
      <alignment horizontal="general" vertical="bottom" textRotation="0" wrapText="false" indent="0" shrinkToFit="false"/>
      <protection locked="false" hidden="false"/>
    </xf>
    <xf numFmtId="166" fontId="21" fillId="10" borderId="15" xfId="38" applyFont="true" applyBorder="true" applyAlignment="true" applyProtection="true">
      <alignment horizontal="right" vertical="bottom" textRotation="0" wrapText="false" indent="0" shrinkToFit="false"/>
      <protection locked="true" hidden="false"/>
    </xf>
    <xf numFmtId="164" fontId="6" fillId="0" borderId="0" xfId="0" applyFont="true" applyBorder="true" applyAlignment="true" applyProtection="true">
      <alignment horizontal="left" vertical="bottom" textRotation="0" wrapText="false" indent="0" shrinkToFit="false"/>
      <protection locked="false" hidden="false"/>
    </xf>
    <xf numFmtId="164" fontId="6" fillId="9" borderId="16" xfId="0" applyFont="true" applyBorder="true" applyAlignment="false" applyProtection="true">
      <alignment horizontal="general" vertical="bottom" textRotation="0" wrapText="false" indent="0" shrinkToFit="false"/>
      <protection locked="false" hidden="false"/>
    </xf>
    <xf numFmtId="166" fontId="21" fillId="9" borderId="17" xfId="38" applyFont="true" applyBorder="true" applyAlignment="true" applyProtection="true">
      <alignment horizontal="right" vertical="bottom" textRotation="0" wrapText="false" indent="0" shrinkToFit="false"/>
      <protection locked="true" hidden="false"/>
    </xf>
    <xf numFmtId="164" fontId="6" fillId="9" borderId="18" xfId="0" applyFont="true" applyBorder="true" applyAlignment="true" applyProtection="true">
      <alignment horizontal="left" vertical="top" textRotation="0" wrapText="false" indent="0" shrinkToFit="false"/>
      <protection locked="false" hidden="false"/>
    </xf>
    <xf numFmtId="164" fontId="21" fillId="9" borderId="18" xfId="0" applyFont="true" applyBorder="true" applyAlignment="true" applyProtection="true">
      <alignment horizontal="left" vertical="top" textRotation="0" wrapText="false" indent="0" shrinkToFit="false"/>
      <protection locked="false" hidden="false"/>
    </xf>
    <xf numFmtId="164" fontId="21" fillId="9" borderId="19" xfId="0" applyFont="true" applyBorder="true" applyAlignment="true" applyProtection="true">
      <alignment horizontal="left" vertical="bottom" textRotation="0" wrapText="false" indent="0" shrinkToFit="false"/>
      <protection locked="false" hidden="false"/>
    </xf>
    <xf numFmtId="164" fontId="21" fillId="10" borderId="20" xfId="0" applyFont="true" applyBorder="true" applyAlignment="true" applyProtection="true">
      <alignment horizontal="justify" vertical="top" textRotation="0" wrapText="true" indent="0" shrinkToFit="false"/>
      <protection locked="false" hidden="false"/>
    </xf>
    <xf numFmtId="164" fontId="21" fillId="0" borderId="19" xfId="0" applyFont="true" applyBorder="true" applyAlignment="true" applyProtection="true">
      <alignment horizontal="left" vertical="center" textRotation="0" wrapText="true" indent="0" shrinkToFit="false"/>
      <protection locked="false" hidden="false"/>
    </xf>
    <xf numFmtId="164" fontId="21" fillId="0" borderId="21" xfId="0" applyFont="true" applyBorder="true" applyAlignment="true" applyProtection="true">
      <alignment horizontal="general" vertical="top" textRotation="0" wrapText="false" indent="0" shrinkToFit="false"/>
      <protection locked="false" hidden="false"/>
    </xf>
    <xf numFmtId="179" fontId="21" fillId="10" borderId="22" xfId="0" applyFont="true" applyBorder="true" applyAlignment="false" applyProtection="true">
      <alignment horizontal="general" vertical="bottom" textRotation="0" wrapText="false" indent="0" shrinkToFit="false"/>
      <protection locked="false" hidden="false"/>
    </xf>
    <xf numFmtId="164" fontId="21" fillId="0" borderId="20" xfId="0" applyFont="true" applyBorder="true" applyAlignment="true" applyProtection="true">
      <alignment horizontal="general" vertical="top" textRotation="0" wrapText="true" indent="0" shrinkToFit="false"/>
      <protection locked="false" hidden="false"/>
    </xf>
    <xf numFmtId="164" fontId="0" fillId="0" borderId="21" xfId="0" applyFont="false" applyBorder="true" applyAlignment="false" applyProtection="true">
      <alignment horizontal="general" vertical="bottom" textRotation="0" wrapText="false" indent="0" shrinkToFit="false"/>
      <protection locked="false" hidden="false"/>
    </xf>
    <xf numFmtId="168" fontId="21" fillId="10" borderId="22" xfId="0" applyFont="true" applyBorder="true" applyAlignment="false" applyProtection="true">
      <alignment horizontal="general" vertical="bottom" textRotation="0" wrapText="false" indent="0" shrinkToFit="false"/>
      <protection locked="false" hidden="false"/>
    </xf>
    <xf numFmtId="164" fontId="21" fillId="0" borderId="21" xfId="0" applyFont="true" applyBorder="true" applyAlignment="true" applyProtection="true">
      <alignment horizontal="general" vertical="bottom" textRotation="0" wrapText="false" indent="0" shrinkToFit="false"/>
      <protection locked="false" hidden="false"/>
    </xf>
    <xf numFmtId="164" fontId="21" fillId="0" borderId="22" xfId="0" applyFont="true" applyBorder="true" applyAlignment="true" applyProtection="true">
      <alignment horizontal="left" vertical="top" textRotation="0" wrapText="true" indent="0" shrinkToFit="false"/>
      <protection locked="false" hidden="false"/>
    </xf>
    <xf numFmtId="164" fontId="21" fillId="10" borderId="23" xfId="0" applyFont="true" applyBorder="true" applyAlignment="true" applyProtection="true">
      <alignment horizontal="general" vertical="top" textRotation="0" wrapText="false" indent="0" shrinkToFit="false"/>
      <protection locked="false" hidden="false"/>
    </xf>
    <xf numFmtId="164" fontId="21" fillId="10" borderId="24" xfId="0" applyFont="true" applyBorder="true" applyAlignment="false" applyProtection="true">
      <alignment horizontal="general" vertical="bottom" textRotation="0" wrapText="false" indent="0" shrinkToFit="false"/>
      <protection locked="false" hidden="false"/>
    </xf>
    <xf numFmtId="164" fontId="21" fillId="0" borderId="25" xfId="0" applyFont="true" applyBorder="true" applyAlignment="true" applyProtection="true">
      <alignment horizontal="general" vertical="top" textRotation="0" wrapText="true" indent="0" shrinkToFit="false"/>
      <protection locked="false" hidden="false"/>
    </xf>
    <xf numFmtId="164" fontId="22" fillId="9" borderId="0" xfId="0" applyFont="true" applyBorder="true" applyAlignment="true" applyProtection="true">
      <alignment horizontal="center" vertical="bottom" textRotation="0" wrapText="false" indent="0" shrinkToFit="false"/>
      <protection locked="false" hidden="false"/>
    </xf>
    <xf numFmtId="164" fontId="6" fillId="0" borderId="0" xfId="0" applyFont="true" applyBorder="false" applyAlignment="true" applyProtection="true">
      <alignment horizontal="left" vertical="bottom" textRotation="0" wrapText="false" indent="0" shrinkToFit="false"/>
      <protection locked="true" hidden="false"/>
    </xf>
    <xf numFmtId="164" fontId="6" fillId="0" borderId="0" xfId="0" applyFont="true" applyBorder="false" applyAlignment="true" applyProtection="true">
      <alignment horizontal="left" vertical="bottom" textRotation="0" wrapText="false" indent="0" shrinkToFit="false"/>
      <protection locked="false" hidden="false"/>
    </xf>
    <xf numFmtId="164" fontId="19" fillId="0" borderId="0" xfId="0" applyFont="true" applyBorder="true" applyAlignment="true" applyProtection="true">
      <alignment horizontal="center" vertical="bottom" textRotation="0" wrapText="false" indent="0" shrinkToFit="false"/>
      <protection locked="false" hidden="false"/>
    </xf>
    <xf numFmtId="164" fontId="19" fillId="9" borderId="2" xfId="0" applyFont="true" applyBorder="true" applyAlignment="true" applyProtection="true">
      <alignment horizontal="center" vertical="center" textRotation="90" wrapText="false" indent="0" shrinkToFit="false"/>
      <protection locked="false" hidden="false"/>
    </xf>
    <xf numFmtId="164" fontId="19" fillId="9" borderId="2" xfId="0" applyFont="true" applyBorder="true" applyAlignment="true" applyProtection="true">
      <alignment horizontal="center" vertical="center" textRotation="90" wrapText="true" indent="0" shrinkToFit="false"/>
      <protection locked="false" hidden="false"/>
    </xf>
    <xf numFmtId="164" fontId="6" fillId="9" borderId="3" xfId="0" applyFont="true" applyBorder="true" applyAlignment="false" applyProtection="true">
      <alignment horizontal="general" vertical="bottom" textRotation="0" wrapText="false" indent="0" shrinkToFit="false"/>
      <protection locked="false" hidden="false"/>
    </xf>
    <xf numFmtId="164" fontId="6" fillId="9" borderId="5" xfId="0" applyFont="true" applyBorder="true" applyAlignment="false" applyProtection="true">
      <alignment horizontal="general" vertical="bottom" textRotation="0" wrapText="false" indent="0" shrinkToFit="false"/>
      <protection locked="false" hidden="false"/>
    </xf>
    <xf numFmtId="164" fontId="6" fillId="0" borderId="26" xfId="0" applyFont="true" applyBorder="true" applyAlignment="false" applyProtection="true">
      <alignment horizontal="general" vertical="bottom" textRotation="0" wrapText="false" indent="0" shrinkToFit="false"/>
      <protection locked="false" hidden="false"/>
    </xf>
    <xf numFmtId="164" fontId="6" fillId="0" borderId="27" xfId="0" applyFont="true" applyBorder="true" applyAlignment="false" applyProtection="true">
      <alignment horizontal="general" vertical="bottom" textRotation="0" wrapText="false" indent="0" shrinkToFit="false"/>
      <protection locked="false" hidden="false"/>
    </xf>
    <xf numFmtId="164" fontId="30" fillId="10" borderId="28" xfId="0" applyFont="true" applyBorder="true" applyAlignment="true" applyProtection="true">
      <alignment horizontal="left" vertical="bottom" textRotation="0" wrapText="true" indent="0" shrinkToFit="false"/>
      <protection locked="false" hidden="false"/>
    </xf>
    <xf numFmtId="164" fontId="30" fillId="0" borderId="28" xfId="0" applyFont="true" applyBorder="true" applyAlignment="true" applyProtection="true">
      <alignment horizontal="left" vertical="center" textRotation="0" wrapText="true" indent="0" shrinkToFit="false"/>
      <protection locked="false" hidden="false"/>
    </xf>
    <xf numFmtId="164" fontId="30" fillId="10" borderId="29" xfId="0" applyFont="true" applyBorder="true" applyAlignment="true" applyProtection="true">
      <alignment horizontal="left" vertical="center" textRotation="0" wrapText="true" indent="0" shrinkToFit="false"/>
      <protection locked="false" hidden="false"/>
    </xf>
    <xf numFmtId="164" fontId="21" fillId="10" borderId="0" xfId="0" applyFont="true" applyBorder="true" applyAlignment="true" applyProtection="true">
      <alignment horizontal="left" vertical="center" textRotation="0" wrapText="false" indent="6" shrinkToFit="false"/>
      <protection locked="false" hidden="false"/>
    </xf>
    <xf numFmtId="164" fontId="21" fillId="10" borderId="0" xfId="0" applyFont="true" applyBorder="false" applyAlignment="true" applyProtection="true">
      <alignment horizontal="left" vertical="center" textRotation="0" wrapText="false" indent="6" shrinkToFit="false"/>
      <protection locked="false" hidden="false"/>
    </xf>
    <xf numFmtId="164" fontId="6" fillId="0" borderId="0" xfId="0" applyFont="true" applyBorder="false" applyAlignment="true" applyProtection="true">
      <alignment horizontal="left" vertical="bottom" textRotation="0" wrapText="false" indent="0" shrinkToFit="false"/>
      <protection locked="false" hidden="false"/>
    </xf>
  </cellXfs>
  <cellStyles count="26">
    <cellStyle name="Normal" xfId="0" builtinId="0"/>
    <cellStyle name="Comma" xfId="15" builtinId="3"/>
    <cellStyle name="Comma [0]" xfId="16" builtinId="6"/>
    <cellStyle name="Currency" xfId="17" builtinId="4"/>
    <cellStyle name="Currency [0]" xfId="18" builtinId="7"/>
    <cellStyle name="Percent" xfId="19" builtinId="5"/>
    <cellStyle name="Título" xfId="20"/>
    <cellStyle name="Heading 1" xfId="21"/>
    <cellStyle name="Heading 2" xfId="22"/>
    <cellStyle name="Text" xfId="23"/>
    <cellStyle name="Note" xfId="24"/>
    <cellStyle name="Footnote" xfId="25"/>
    <cellStyle name="Hyperlink" xfId="26"/>
    <cellStyle name="Status" xfId="27"/>
    <cellStyle name="Good" xfId="28"/>
    <cellStyle name="Neutral" xfId="29"/>
    <cellStyle name="Bad" xfId="30"/>
    <cellStyle name="Warning" xfId="31"/>
    <cellStyle name="Error" xfId="32"/>
    <cellStyle name="Accent" xfId="33"/>
    <cellStyle name="Accent 1" xfId="34"/>
    <cellStyle name="Accent 2" xfId="35"/>
    <cellStyle name="Accent 3" xfId="36"/>
    <cellStyle name="Resultado" xfId="37"/>
    <cellStyle name="Normal 3" xfId="38"/>
    <cellStyle name="Porcentual 2 4" xfId="39"/>
  </cellStyles>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DDDDDD"/>
      <rgbColor rgb="FF808080"/>
      <rgbColor rgb="FF9999FF"/>
      <rgbColor rgb="FF993366"/>
      <rgbColor rgb="FFFFFFCC"/>
      <rgbColor rgb="FFE6E6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customXml" Target="../customXml/item4.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styles" Target="styles.xml"/><Relationship Id="rId6" Type="http://schemas.openxmlformats.org/officeDocument/2006/relationships/worksheet" Target="worksheets/sheet5.xml"/><Relationship Id="rId11" Type="http://schemas.openxmlformats.org/officeDocument/2006/relationships/customXml" Target="../customXml/item2.xml"/><Relationship Id="rId5" Type="http://schemas.openxmlformats.org/officeDocument/2006/relationships/worksheet" Target="worksheets/sheet4.xml"/><Relationship Id="rId10" Type="http://schemas.openxmlformats.org/officeDocument/2006/relationships/customXml" Target="../customXml/item1.xml"/><Relationship Id="rId4" Type="http://schemas.openxmlformats.org/officeDocument/2006/relationships/worksheet" Target="worksheets/sheet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1.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2:L14"/>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12" activeCellId="0" sqref="A12"/>
    </sheetView>
  </sheetViews>
  <sheetFormatPr defaultRowHeight="17" zeroHeight="false" outlineLevelRow="0" outlineLevelCol="0"/>
  <cols>
    <col collapsed="false" customWidth="true" hidden="false" outlineLevel="0" max="1025" min="1" style="1" width="10.93"/>
  </cols>
  <sheetData>
    <row r="2" customFormat="false" ht="19.35" hidden="false" customHeight="true" outlineLevel="0" collapsed="false">
      <c r="A2" s="2" t="s">
        <v>0</v>
      </c>
      <c r="B2" s="2"/>
      <c r="C2" s="2"/>
      <c r="D2" s="2"/>
      <c r="E2" s="2"/>
      <c r="F2" s="2"/>
      <c r="G2" s="2"/>
      <c r="H2" s="2"/>
      <c r="I2" s="2"/>
      <c r="J2" s="2"/>
      <c r="K2" s="2"/>
      <c r="L2" s="2"/>
    </row>
    <row r="3" customFormat="false" ht="17" hidden="false" customHeight="false" outlineLevel="0" collapsed="false">
      <c r="A3" s="3"/>
      <c r="B3" s="3"/>
      <c r="C3" s="3"/>
      <c r="D3" s="3"/>
      <c r="E3" s="3"/>
      <c r="F3" s="3"/>
      <c r="G3" s="3"/>
      <c r="H3" s="3"/>
      <c r="I3" s="4"/>
      <c r="J3" s="4"/>
      <c r="K3" s="4"/>
      <c r="L3" s="4"/>
    </row>
    <row r="4" customFormat="false" ht="98.5" hidden="false" customHeight="true" outlineLevel="0" collapsed="false">
      <c r="A4" s="5" t="s">
        <v>1</v>
      </c>
      <c r="B4" s="5"/>
      <c r="C4" s="5"/>
      <c r="D4" s="5"/>
      <c r="E4" s="5"/>
      <c r="F4" s="5"/>
      <c r="G4" s="5"/>
      <c r="H4" s="5"/>
      <c r="I4" s="5"/>
      <c r="J4" s="5"/>
      <c r="K4" s="5"/>
      <c r="L4" s="5"/>
    </row>
    <row r="5" customFormat="false" ht="25.35" hidden="false" customHeight="true" outlineLevel="0" collapsed="false">
      <c r="A5" s="6" t="s">
        <v>2</v>
      </c>
      <c r="B5" s="6"/>
      <c r="C5" s="6"/>
      <c r="D5" s="6"/>
      <c r="E5" s="6"/>
      <c r="F5" s="6"/>
      <c r="G5" s="6"/>
      <c r="H5" s="6"/>
      <c r="I5" s="6"/>
      <c r="J5" s="6"/>
      <c r="K5" s="6"/>
      <c r="L5" s="6"/>
    </row>
    <row r="6" customFormat="false" ht="61.9" hidden="false" customHeight="true" outlineLevel="0" collapsed="false">
      <c r="A6" s="7" t="s">
        <v>3</v>
      </c>
      <c r="B6" s="7"/>
      <c r="C6" s="7"/>
      <c r="D6" s="7"/>
      <c r="E6" s="7"/>
      <c r="F6" s="7"/>
      <c r="G6" s="7"/>
      <c r="H6" s="7"/>
      <c r="I6" s="7"/>
      <c r="J6" s="7"/>
      <c r="K6" s="7"/>
      <c r="L6" s="7"/>
    </row>
    <row r="7" customFormat="false" ht="113.4" hidden="false" customHeight="true" outlineLevel="0" collapsed="false">
      <c r="A7" s="8" t="s">
        <v>4</v>
      </c>
      <c r="B7" s="8"/>
      <c r="C7" s="8"/>
      <c r="D7" s="8"/>
      <c r="E7" s="8"/>
      <c r="F7" s="8"/>
      <c r="G7" s="8"/>
      <c r="H7" s="8"/>
      <c r="I7" s="8"/>
      <c r="J7" s="8"/>
      <c r="K7" s="8"/>
      <c r="L7" s="8"/>
    </row>
    <row r="8" customFormat="false" ht="76.1" hidden="false" customHeight="true" outlineLevel="0" collapsed="false">
      <c r="A8" s="7" t="s">
        <v>5</v>
      </c>
      <c r="B8" s="7"/>
      <c r="C8" s="7"/>
      <c r="D8" s="7"/>
      <c r="E8" s="7"/>
      <c r="F8" s="7"/>
      <c r="G8" s="7"/>
      <c r="H8" s="7"/>
      <c r="I8" s="7"/>
      <c r="J8" s="7"/>
      <c r="K8" s="7"/>
      <c r="L8" s="7"/>
    </row>
    <row r="9" customFormat="false" ht="172.35" hidden="false" customHeight="true" outlineLevel="0" collapsed="false">
      <c r="A9" s="7" t="s">
        <v>6</v>
      </c>
      <c r="B9" s="7"/>
      <c r="C9" s="7"/>
      <c r="D9" s="7"/>
      <c r="E9" s="7"/>
      <c r="F9" s="7"/>
      <c r="G9" s="7"/>
      <c r="H9" s="7"/>
      <c r="I9" s="7"/>
      <c r="J9" s="7"/>
      <c r="K9" s="7"/>
      <c r="L9" s="7"/>
    </row>
    <row r="10" customFormat="false" ht="164.15" hidden="false" customHeight="true" outlineLevel="0" collapsed="false">
      <c r="A10" s="9" t="s">
        <v>7</v>
      </c>
      <c r="B10" s="9"/>
      <c r="C10" s="9"/>
      <c r="D10" s="9"/>
      <c r="E10" s="9"/>
      <c r="F10" s="9"/>
      <c r="G10" s="9"/>
      <c r="H10" s="9"/>
      <c r="I10" s="9"/>
      <c r="J10" s="9"/>
      <c r="K10" s="9"/>
      <c r="L10" s="9"/>
    </row>
    <row r="11" customFormat="false" ht="207.45" hidden="false" customHeight="true" outlineLevel="0" collapsed="false">
      <c r="A11" s="7" t="s">
        <v>8</v>
      </c>
      <c r="B11" s="7"/>
      <c r="C11" s="7"/>
      <c r="D11" s="7"/>
      <c r="E11" s="7"/>
      <c r="F11" s="7"/>
      <c r="G11" s="7"/>
      <c r="H11" s="7"/>
      <c r="I11" s="7"/>
      <c r="J11" s="7"/>
      <c r="K11" s="7"/>
      <c r="L11" s="7"/>
    </row>
    <row r="12" customFormat="false" ht="275.35" hidden="false" customHeight="true" outlineLevel="0" collapsed="false">
      <c r="A12" s="6" t="s">
        <v>9</v>
      </c>
      <c r="B12" s="6"/>
      <c r="C12" s="6"/>
      <c r="D12" s="6"/>
      <c r="E12" s="6"/>
      <c r="F12" s="6"/>
      <c r="G12" s="6"/>
      <c r="H12" s="6"/>
      <c r="I12" s="6"/>
      <c r="J12" s="6"/>
      <c r="K12" s="6"/>
      <c r="L12" s="6"/>
    </row>
    <row r="13" customFormat="false" ht="102.2" hidden="false" customHeight="true" outlineLevel="0" collapsed="false">
      <c r="A13" s="7" t="s">
        <v>10</v>
      </c>
      <c r="B13" s="7"/>
      <c r="C13" s="7"/>
      <c r="D13" s="7"/>
      <c r="E13" s="7"/>
      <c r="F13" s="7"/>
      <c r="G13" s="7"/>
      <c r="H13" s="7"/>
      <c r="I13" s="7"/>
      <c r="J13" s="7"/>
      <c r="K13" s="7"/>
      <c r="L13" s="7"/>
    </row>
    <row r="14" customFormat="false" ht="87.3" hidden="false" customHeight="true" outlineLevel="0" collapsed="false">
      <c r="A14" s="7" t="s">
        <v>11</v>
      </c>
      <c r="B14" s="7"/>
      <c r="C14" s="7"/>
      <c r="D14" s="7"/>
      <c r="E14" s="7"/>
      <c r="F14" s="7"/>
      <c r="G14" s="7"/>
      <c r="H14" s="7"/>
      <c r="I14" s="7"/>
      <c r="J14" s="7"/>
      <c r="K14" s="7"/>
      <c r="L14" s="7"/>
    </row>
  </sheetData>
  <mergeCells count="13">
    <mergeCell ref="A2:L2"/>
    <mergeCell ref="A3:H3"/>
    <mergeCell ref="A4:L4"/>
    <mergeCell ref="A5:L5"/>
    <mergeCell ref="A6:L6"/>
    <mergeCell ref="A7:L7"/>
    <mergeCell ref="A8:L8"/>
    <mergeCell ref="A9:L9"/>
    <mergeCell ref="A10:L10"/>
    <mergeCell ref="A11:L11"/>
    <mergeCell ref="A12:L12"/>
    <mergeCell ref="A13:L13"/>
    <mergeCell ref="A14:L14"/>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D104857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B14" activeCellId="0" sqref="B14"/>
    </sheetView>
  </sheetViews>
  <sheetFormatPr defaultRowHeight="15" zeroHeight="false" outlineLevelRow="0" outlineLevelCol="0"/>
  <cols>
    <col collapsed="false" customWidth="true" hidden="false" outlineLevel="0" max="1" min="1" style="10" width="4.83"/>
    <col collapsed="false" customWidth="true" hidden="false" outlineLevel="0" max="2" min="2" style="10" width="91.49"/>
    <col collapsed="false" customWidth="true" hidden="false" outlineLevel="0" max="3" min="3" style="10" width="9.68"/>
    <col collapsed="false" customWidth="true" hidden="false" outlineLevel="0" max="4" min="4" style="10" width="7.4"/>
    <col collapsed="false" customWidth="true" hidden="false" outlineLevel="0" max="1022" min="5" style="10" width="10.94"/>
    <col collapsed="false" customWidth="false" hidden="false" outlineLevel="0" max="1025" min="1023" style="10" width="11.52"/>
  </cols>
  <sheetData>
    <row r="1" customFormat="false" ht="28.5" hidden="false" customHeight="true" outlineLevel="0" collapsed="false">
      <c r="A1" s="11" t="s">
        <v>12</v>
      </c>
      <c r="B1" s="11"/>
      <c r="C1" s="11"/>
      <c r="D1" s="11"/>
    </row>
    <row r="2" customFormat="false" ht="54.75" hidden="false" customHeight="true" outlineLevel="0" collapsed="false">
      <c r="A2" s="12" t="s">
        <v>13</v>
      </c>
      <c r="B2" s="12"/>
      <c r="C2" s="12"/>
      <c r="D2" s="12"/>
    </row>
    <row r="3" customFormat="false" ht="15" hidden="false" customHeight="true" outlineLevel="0" collapsed="false">
      <c r="A3" s="13"/>
      <c r="B3" s="14" t="s">
        <v>14</v>
      </c>
      <c r="C3" s="15"/>
      <c r="D3" s="16"/>
    </row>
    <row r="4" customFormat="false" ht="34.5" hidden="false" customHeight="true" outlineLevel="0" collapsed="false">
      <c r="A4" s="17" t="n">
        <v>1</v>
      </c>
      <c r="B4" s="18" t="s">
        <v>15</v>
      </c>
      <c r="C4" s="19"/>
      <c r="D4" s="20"/>
    </row>
    <row r="5" customFormat="false" ht="36.55" hidden="false" customHeight="true" outlineLevel="0" collapsed="false">
      <c r="A5" s="17" t="n">
        <v>2</v>
      </c>
      <c r="B5" s="18" t="s">
        <v>16</v>
      </c>
      <c r="C5" s="21"/>
      <c r="D5" s="21"/>
    </row>
    <row r="6" customFormat="false" ht="37.3" hidden="false" customHeight="true" outlineLevel="0" collapsed="false">
      <c r="A6" s="17" t="n">
        <v>3</v>
      </c>
      <c r="B6" s="18" t="s">
        <v>17</v>
      </c>
      <c r="C6" s="21"/>
      <c r="D6" s="21"/>
    </row>
    <row r="7" customFormat="false" ht="37.3" hidden="false" customHeight="true" outlineLevel="0" collapsed="false">
      <c r="A7" s="17" t="n">
        <v>4</v>
      </c>
      <c r="B7" s="18" t="s">
        <v>18</v>
      </c>
      <c r="C7" s="21"/>
      <c r="D7" s="21"/>
    </row>
    <row r="8" customFormat="false" ht="38.05" hidden="false" customHeight="true" outlineLevel="0" collapsed="false">
      <c r="A8" s="17" t="n">
        <v>5</v>
      </c>
      <c r="B8" s="18" t="s">
        <v>19</v>
      </c>
      <c r="C8" s="21"/>
      <c r="D8" s="21"/>
    </row>
    <row r="9" customFormat="false" ht="38.05" hidden="false" customHeight="true" outlineLevel="0" collapsed="false">
      <c r="A9" s="17" t="n">
        <v>6</v>
      </c>
      <c r="B9" s="18" t="s">
        <v>20</v>
      </c>
      <c r="C9" s="21"/>
      <c r="D9" s="21"/>
    </row>
    <row r="10" customFormat="false" ht="33.55" hidden="false" customHeight="true" outlineLevel="0" collapsed="false">
      <c r="A10" s="17" t="n">
        <v>7</v>
      </c>
      <c r="B10" s="18" t="s">
        <v>21</v>
      </c>
      <c r="C10" s="21"/>
      <c r="D10" s="21"/>
    </row>
    <row r="11" customFormat="false" ht="40.5" hidden="false" customHeight="true" outlineLevel="0" collapsed="false">
      <c r="A11" s="17" t="n">
        <v>8</v>
      </c>
      <c r="B11" s="18" t="s">
        <v>22</v>
      </c>
      <c r="C11" s="21"/>
      <c r="D11" s="21"/>
    </row>
    <row r="12" customFormat="false" ht="61.35" hidden="false" customHeight="true" outlineLevel="0" collapsed="false">
      <c r="A12" s="17" t="n">
        <v>9</v>
      </c>
      <c r="B12" s="18" t="s">
        <v>23</v>
      </c>
      <c r="C12" s="22"/>
      <c r="D12" s="21"/>
    </row>
    <row r="13" customFormat="false" ht="51.4" hidden="false" customHeight="true" outlineLevel="0" collapsed="false">
      <c r="A13" s="17" t="n">
        <v>10</v>
      </c>
      <c r="B13" s="18" t="s">
        <v>24</v>
      </c>
      <c r="C13" s="21"/>
      <c r="D13" s="21"/>
    </row>
    <row r="14" customFormat="false" ht="30" hidden="false" customHeight="true" outlineLevel="0" collapsed="false">
      <c r="A14" s="17" t="n">
        <v>11</v>
      </c>
      <c r="B14" s="18" t="s">
        <v>25</v>
      </c>
      <c r="C14" s="21"/>
      <c r="D14" s="21"/>
    </row>
    <row r="15" customFormat="false" ht="48.05" hidden="false" customHeight="true" outlineLevel="0" collapsed="false">
      <c r="A15" s="17" t="n">
        <v>12</v>
      </c>
      <c r="B15" s="18" t="s">
        <v>26</v>
      </c>
      <c r="C15" s="21"/>
      <c r="D15" s="21"/>
    </row>
    <row r="16" customFormat="false" ht="40.25" hidden="false" customHeight="true" outlineLevel="0" collapsed="false">
      <c r="A16" s="17" t="n">
        <v>13</v>
      </c>
      <c r="B16" s="18" t="s">
        <v>27</v>
      </c>
      <c r="C16" s="21"/>
      <c r="D16" s="21"/>
    </row>
    <row r="18" customFormat="false" ht="19.5" hidden="false" customHeight="true" outlineLevel="0" collapsed="false"/>
    <row r="19" customFormat="false" ht="22.5"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2">
    <mergeCell ref="A1:D1"/>
    <mergeCell ref="A2:D2"/>
  </mergeCells>
  <printOptions headings="false" gridLines="false" gridLinesSet="true" horizontalCentered="false" verticalCentered="false"/>
  <pageMargins left="0.315277777777778" right="0.315277777777778" top="0.747916666666667" bottom="0.747916666666667" header="0.511805555555555" footer="0.511805555555555"/>
  <pageSetup paperSize="9" scale="100" firstPageNumber="0" fitToWidth="1" fitToHeight="2"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sheetPr filterMode="false">
    <pageSetUpPr fitToPage="true"/>
  </sheetPr>
  <dimension ref="A1:M36"/>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V23" activeCellId="0" sqref="V23"/>
    </sheetView>
  </sheetViews>
  <sheetFormatPr defaultRowHeight="17" zeroHeight="false" outlineLevelRow="0" outlineLevelCol="0"/>
  <cols>
    <col collapsed="false" customWidth="true" hidden="false" outlineLevel="0" max="1" min="1" style="10" width="3.94"/>
    <col collapsed="false" customWidth="true" hidden="false" outlineLevel="0" max="2" min="2" style="10" width="6.08"/>
    <col collapsed="false" customWidth="true" hidden="false" outlineLevel="0" max="3" min="3" style="10" width="14.67"/>
    <col collapsed="false" customWidth="true" hidden="false" outlineLevel="0" max="4" min="4" style="10" width="6.94"/>
    <col collapsed="false" customWidth="true" hidden="false" outlineLevel="0" max="10" min="5" style="10" width="10.93"/>
    <col collapsed="false" customWidth="true" hidden="false" outlineLevel="0" max="11" min="11" style="10" width="18.35"/>
    <col collapsed="false" customWidth="true" hidden="false" outlineLevel="0" max="1025" min="12" style="10" width="10.93"/>
  </cols>
  <sheetData>
    <row r="1" customFormat="false" ht="37.5" hidden="false" customHeight="true" outlineLevel="0" collapsed="false">
      <c r="A1" s="23" t="s">
        <v>28</v>
      </c>
      <c r="B1" s="23"/>
      <c r="C1" s="23"/>
      <c r="D1" s="23"/>
      <c r="E1" s="23"/>
      <c r="F1" s="23"/>
      <c r="G1" s="23"/>
      <c r="H1" s="23"/>
      <c r="I1" s="23"/>
      <c r="J1" s="23"/>
      <c r="K1" s="23"/>
    </row>
    <row r="2" customFormat="false" ht="33" hidden="false" customHeight="true" outlineLevel="0" collapsed="false">
      <c r="A2" s="12" t="s">
        <v>29</v>
      </c>
      <c r="B2" s="12"/>
      <c r="C2" s="12"/>
      <c r="D2" s="12"/>
      <c r="E2" s="12"/>
      <c r="F2" s="12"/>
      <c r="G2" s="12"/>
      <c r="H2" s="12"/>
      <c r="I2" s="12"/>
      <c r="J2" s="12"/>
      <c r="K2" s="12"/>
    </row>
    <row r="3" customFormat="false" ht="12" hidden="false" customHeight="true" outlineLevel="0" collapsed="false">
      <c r="A3" s="12"/>
      <c r="B3" s="12"/>
      <c r="C3" s="12"/>
      <c r="D3" s="12"/>
      <c r="E3" s="12"/>
      <c r="F3" s="12"/>
      <c r="G3" s="12"/>
      <c r="H3" s="12"/>
      <c r="I3" s="12"/>
      <c r="J3" s="12"/>
      <c r="K3" s="12"/>
    </row>
    <row r="4" customFormat="false" ht="12" hidden="false" customHeight="true" outlineLevel="0" collapsed="false">
      <c r="K4" s="24"/>
    </row>
    <row r="5" customFormat="false" ht="15" hidden="false" customHeight="true" outlineLevel="0" collapsed="false">
      <c r="B5" s="25" t="s">
        <v>30</v>
      </c>
      <c r="C5" s="25"/>
      <c r="E5" s="26"/>
      <c r="F5" s="27"/>
      <c r="G5" s="27"/>
      <c r="H5" s="27"/>
      <c r="I5" s="27"/>
      <c r="J5" s="27"/>
      <c r="K5" s="27"/>
    </row>
    <row r="6" customFormat="false" ht="15.75" hidden="false" customHeight="true" outlineLevel="0" collapsed="false">
      <c r="B6" s="25" t="s">
        <v>31</v>
      </c>
      <c r="C6" s="25"/>
      <c r="E6" s="26"/>
      <c r="F6" s="28"/>
      <c r="G6" s="28"/>
      <c r="H6" s="28"/>
      <c r="I6" s="28"/>
      <c r="J6" s="28"/>
      <c r="K6" s="28"/>
    </row>
    <row r="7" customFormat="false" ht="17" hidden="false" customHeight="false" outlineLevel="0" collapsed="false">
      <c r="B7" s="29"/>
      <c r="C7" s="30"/>
      <c r="E7" s="31"/>
      <c r="F7" s="31"/>
      <c r="G7" s="31"/>
      <c r="H7" s="31"/>
      <c r="I7" s="31"/>
      <c r="J7" s="29"/>
      <c r="K7" s="29"/>
    </row>
    <row r="8" customFormat="false" ht="15.75" hidden="false" customHeight="true" outlineLevel="0" collapsed="false">
      <c r="B8" s="25" t="s">
        <v>32</v>
      </c>
      <c r="C8" s="25"/>
      <c r="E8" s="32"/>
      <c r="F8" s="32"/>
      <c r="G8" s="32"/>
      <c r="H8" s="32"/>
      <c r="I8" s="32"/>
      <c r="J8" s="32"/>
      <c r="K8" s="28"/>
    </row>
    <row r="9" customFormat="false" ht="15.75" hidden="false" customHeight="true" outlineLevel="0" collapsed="false">
      <c r="B9" s="25" t="s">
        <v>33</v>
      </c>
      <c r="C9" s="25"/>
      <c r="E9" s="26"/>
      <c r="F9" s="28"/>
      <c r="G9" s="28"/>
      <c r="H9" s="28"/>
      <c r="I9" s="28"/>
      <c r="J9" s="29"/>
      <c r="K9" s="29"/>
    </row>
    <row r="10" customFormat="false" ht="15.75" hidden="false" customHeight="true" outlineLevel="0" collapsed="false">
      <c r="B10" s="25" t="s">
        <v>34</v>
      </c>
      <c r="C10" s="25"/>
      <c r="E10" s="32"/>
      <c r="F10" s="32"/>
      <c r="G10" s="32"/>
      <c r="H10" s="32"/>
      <c r="I10" s="32"/>
      <c r="J10" s="32"/>
      <c r="K10" s="28"/>
    </row>
    <row r="11" customFormat="false" ht="15.75" hidden="false" customHeight="true" outlineLevel="0" collapsed="false">
      <c r="B11" s="25" t="s">
        <v>35</v>
      </c>
      <c r="C11" s="25"/>
      <c r="E11" s="26"/>
      <c r="F11" s="33"/>
      <c r="G11" s="33"/>
      <c r="H11" s="33"/>
      <c r="I11" s="34"/>
      <c r="J11" s="29"/>
      <c r="K11" s="29"/>
    </row>
    <row r="12" customFormat="false" ht="17" hidden="false" customHeight="false" outlineLevel="0" collapsed="false">
      <c r="B12" s="29"/>
      <c r="C12" s="30"/>
      <c r="E12" s="31"/>
      <c r="F12" s="31"/>
      <c r="G12" s="31"/>
      <c r="H12" s="31"/>
      <c r="I12" s="31"/>
      <c r="J12" s="29"/>
      <c r="K12" s="29"/>
    </row>
    <row r="13" customFormat="false" ht="15.75" hidden="false" customHeight="true" outlineLevel="0" collapsed="false">
      <c r="B13" s="35" t="s">
        <v>36</v>
      </c>
      <c r="C13" s="29"/>
      <c r="E13" s="36"/>
      <c r="F13" s="36"/>
      <c r="G13" s="36"/>
      <c r="H13" s="36"/>
      <c r="I13" s="36"/>
      <c r="J13" s="36"/>
      <c r="K13" s="36"/>
    </row>
    <row r="14" customFormat="false" ht="17" hidden="false" customHeight="false" outlineLevel="0" collapsed="false">
      <c r="B14" s="35" t="s">
        <v>37</v>
      </c>
      <c r="C14" s="29"/>
      <c r="E14" s="36"/>
      <c r="F14" s="37"/>
      <c r="G14" s="37"/>
      <c r="H14" s="37"/>
      <c r="I14" s="37"/>
      <c r="J14" s="37"/>
      <c r="K14" s="37"/>
    </row>
    <row r="15" customFormat="false" ht="17" hidden="false" customHeight="false" outlineLevel="0" collapsed="false">
      <c r="B15" s="35" t="s">
        <v>38</v>
      </c>
      <c r="C15" s="29"/>
      <c r="E15" s="36"/>
      <c r="F15" s="37"/>
      <c r="G15" s="37"/>
      <c r="H15" s="37"/>
      <c r="I15" s="37"/>
      <c r="J15" s="37"/>
      <c r="K15" s="37"/>
    </row>
    <row r="16" customFormat="false" ht="17" hidden="false" customHeight="false" outlineLevel="0" collapsed="false">
      <c r="B16" s="30"/>
      <c r="C16" s="29"/>
      <c r="E16" s="38"/>
      <c r="F16" s="38"/>
      <c r="G16" s="38"/>
      <c r="H16" s="38"/>
      <c r="I16" s="38"/>
      <c r="J16" s="29"/>
      <c r="K16" s="29"/>
    </row>
    <row r="17" customFormat="false" ht="17" hidden="false" customHeight="false" outlineLevel="0" collapsed="false">
      <c r="B17" s="30" t="s">
        <v>39</v>
      </c>
      <c r="C17" s="29"/>
      <c r="E17" s="39"/>
      <c r="F17" s="40"/>
      <c r="G17" s="41"/>
      <c r="H17" s="41"/>
      <c r="I17" s="41"/>
      <c r="J17" s="29"/>
      <c r="K17" s="29"/>
    </row>
    <row r="18" customFormat="false" ht="17" hidden="false" customHeight="false" outlineLevel="0" collapsed="false">
      <c r="B18" s="30" t="s">
        <v>40</v>
      </c>
      <c r="C18" s="29"/>
      <c r="E18" s="39"/>
      <c r="F18" s="40"/>
      <c r="G18" s="42" t="s">
        <v>41</v>
      </c>
      <c r="H18" s="42"/>
      <c r="I18" s="39"/>
      <c r="J18" s="29"/>
      <c r="K18" s="29"/>
    </row>
    <row r="19" customFormat="false" ht="17" hidden="false" customHeight="false" outlineLevel="0" collapsed="false">
      <c r="B19" s="30" t="s">
        <v>42</v>
      </c>
      <c r="C19" s="29"/>
      <c r="E19" s="39"/>
      <c r="F19" s="40"/>
      <c r="G19" s="41"/>
      <c r="H19" s="41"/>
      <c r="I19" s="41"/>
      <c r="J19" s="29"/>
      <c r="K19" s="29"/>
    </row>
    <row r="20" customFormat="false" ht="33" hidden="false" customHeight="true" outlineLevel="0" collapsed="false">
      <c r="B20" s="30" t="s">
        <v>43</v>
      </c>
      <c r="C20" s="29"/>
    </row>
    <row r="21" customFormat="false" ht="17" hidden="false" customHeight="false" outlineLevel="0" collapsed="false">
      <c r="B21" s="43"/>
      <c r="C21" s="43"/>
      <c r="D21" s="43"/>
      <c r="E21" s="43"/>
      <c r="F21" s="43"/>
      <c r="G21" s="43"/>
      <c r="H21" s="43"/>
      <c r="I21" s="43"/>
      <c r="J21" s="43"/>
      <c r="K21" s="43"/>
    </row>
    <row r="23" customFormat="false" ht="17" hidden="false" customHeight="false" outlineLevel="0" collapsed="false">
      <c r="B23" s="44" t="s">
        <v>44</v>
      </c>
      <c r="C23" s="29"/>
      <c r="D23" s="29"/>
      <c r="E23" s="45"/>
      <c r="F23" s="45"/>
      <c r="G23" s="45"/>
      <c r="H23" s="45"/>
      <c r="I23" s="45"/>
      <c r="J23" s="29"/>
      <c r="K23" s="29"/>
    </row>
    <row r="24" customFormat="false" ht="38.25" hidden="false" customHeight="true" outlineLevel="0" collapsed="false">
      <c r="B24" s="46"/>
      <c r="C24" s="47" t="s">
        <v>45</v>
      </c>
      <c r="D24" s="47"/>
      <c r="E24" s="47"/>
      <c r="F24" s="47"/>
      <c r="G24" s="47"/>
      <c r="H24" s="47"/>
      <c r="I24" s="47"/>
      <c r="J24" s="47"/>
      <c r="K24" s="47"/>
    </row>
    <row r="25" customFormat="false" ht="24.75" hidden="false" customHeight="true" outlineLevel="0" collapsed="false">
      <c r="B25" s="46"/>
      <c r="C25" s="47" t="s">
        <v>46</v>
      </c>
      <c r="D25" s="47"/>
      <c r="E25" s="47"/>
      <c r="F25" s="47"/>
      <c r="G25" s="47"/>
      <c r="H25" s="47"/>
      <c r="I25" s="47"/>
      <c r="J25" s="47"/>
      <c r="K25" s="47"/>
    </row>
    <row r="26" customFormat="false" ht="39.55" hidden="false" customHeight="true" outlineLevel="0" collapsed="false">
      <c r="B26" s="46"/>
      <c r="C26" s="48" t="s">
        <v>47</v>
      </c>
      <c r="D26" s="48"/>
      <c r="E26" s="48"/>
      <c r="F26" s="48"/>
      <c r="G26" s="48"/>
      <c r="H26" s="48"/>
      <c r="I26" s="48"/>
      <c r="J26" s="48"/>
      <c r="K26" s="48"/>
    </row>
    <row r="27" customFormat="false" ht="39.55" hidden="false" customHeight="true" outlineLevel="0" collapsed="false">
      <c r="B27" s="46"/>
      <c r="C27" s="47" t="s">
        <v>48</v>
      </c>
      <c r="D27" s="47"/>
      <c r="E27" s="47"/>
      <c r="F27" s="47"/>
      <c r="G27" s="47"/>
      <c r="H27" s="47"/>
      <c r="I27" s="47"/>
      <c r="J27" s="47"/>
      <c r="K27" s="47"/>
    </row>
    <row r="28" customFormat="false" ht="42" hidden="false" customHeight="true" outlineLevel="0" collapsed="false">
      <c r="B28" s="46"/>
      <c r="C28" s="47" t="s">
        <v>49</v>
      </c>
      <c r="D28" s="47"/>
      <c r="E28" s="47"/>
      <c r="F28" s="47"/>
      <c r="G28" s="47"/>
      <c r="H28" s="47"/>
      <c r="I28" s="47"/>
      <c r="J28" s="47"/>
      <c r="K28" s="47"/>
    </row>
    <row r="29" customFormat="false" ht="54.75" hidden="false" customHeight="true" outlineLevel="0" collapsed="false">
      <c r="B29" s="46"/>
      <c r="C29" s="47" t="s">
        <v>50</v>
      </c>
      <c r="D29" s="47"/>
      <c r="E29" s="47"/>
      <c r="F29" s="47"/>
      <c r="G29" s="47"/>
      <c r="H29" s="47"/>
      <c r="I29" s="47"/>
      <c r="J29" s="47"/>
      <c r="K29" s="47"/>
    </row>
    <row r="30" customFormat="false" ht="39" hidden="false" customHeight="true" outlineLevel="0" collapsed="false">
      <c r="B30" s="46"/>
      <c r="C30" s="47" t="s">
        <v>51</v>
      </c>
      <c r="D30" s="47"/>
      <c r="E30" s="47"/>
      <c r="F30" s="47"/>
      <c r="G30" s="47"/>
      <c r="H30" s="47"/>
      <c r="I30" s="47"/>
      <c r="J30" s="47"/>
      <c r="K30" s="47"/>
    </row>
    <row r="31" customFormat="false" ht="26.85" hidden="false" customHeight="true" outlineLevel="0" collapsed="false">
      <c r="C31" s="49" t="s">
        <v>52</v>
      </c>
      <c r="D31" s="49"/>
      <c r="E31" s="49"/>
      <c r="F31" s="49"/>
      <c r="G31" s="49"/>
      <c r="H31" s="49"/>
      <c r="I31" s="49"/>
      <c r="J31" s="49"/>
      <c r="K31" s="49"/>
    </row>
    <row r="32" customFormat="false" ht="17" hidden="false" customHeight="false" outlineLevel="0" collapsed="false">
      <c r="E32" s="47"/>
      <c r="F32" s="47"/>
      <c r="G32" s="47"/>
      <c r="H32" s="47"/>
      <c r="I32" s="47"/>
      <c r="J32" s="47"/>
      <c r="K32" s="47"/>
      <c r="L32" s="47"/>
      <c r="M32" s="47"/>
    </row>
    <row r="33" customFormat="false" ht="22.5" hidden="false" customHeight="true" outlineLevel="0" collapsed="false">
      <c r="B33" s="50" t="s">
        <v>53</v>
      </c>
      <c r="C33" s="51"/>
      <c r="D33" s="51"/>
      <c r="E33" s="52"/>
    </row>
    <row r="34" customFormat="false" ht="25.5" hidden="false" customHeight="true" outlineLevel="0" collapsed="false">
      <c r="B34" s="35" t="s">
        <v>54</v>
      </c>
      <c r="C34" s="53"/>
      <c r="D34" s="53"/>
    </row>
    <row r="35" customFormat="false" ht="17" hidden="false" customHeight="false" outlineLevel="0" collapsed="false">
      <c r="B35" s="54"/>
      <c r="C35" s="54"/>
      <c r="D35" s="54"/>
    </row>
    <row r="36" customFormat="false" ht="17" hidden="false" customHeight="false" outlineLevel="0" collapsed="false">
      <c r="B36" s="55"/>
      <c r="C36" s="56"/>
      <c r="D36" s="56"/>
    </row>
  </sheetData>
  <mergeCells count="23">
    <mergeCell ref="A1:K1"/>
    <mergeCell ref="A2:K2"/>
    <mergeCell ref="B5:C5"/>
    <mergeCell ref="B6:C6"/>
    <mergeCell ref="B8:C8"/>
    <mergeCell ref="E8:J8"/>
    <mergeCell ref="B9:C9"/>
    <mergeCell ref="B10:C10"/>
    <mergeCell ref="E10:J10"/>
    <mergeCell ref="B11:C11"/>
    <mergeCell ref="E13:K13"/>
    <mergeCell ref="G18:H18"/>
    <mergeCell ref="B21:K21"/>
    <mergeCell ref="C24:K24"/>
    <mergeCell ref="C25:K25"/>
    <mergeCell ref="C26:K26"/>
    <mergeCell ref="C27:K27"/>
    <mergeCell ref="C28:K28"/>
    <mergeCell ref="C29:K29"/>
    <mergeCell ref="C30:K30"/>
    <mergeCell ref="C31:K31"/>
    <mergeCell ref="E32:M32"/>
    <mergeCell ref="B35:D35"/>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true"/>
  </sheetPr>
  <dimension ref="B1:K45"/>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4" activeCellId="0" sqref="A4"/>
    </sheetView>
  </sheetViews>
  <sheetFormatPr defaultRowHeight="17" zeroHeight="false" outlineLevelRow="0" outlineLevelCol="0"/>
  <cols>
    <col collapsed="false" customWidth="true" hidden="false" outlineLevel="0" max="1" min="1" style="57" width="2.94"/>
    <col collapsed="false" customWidth="true" hidden="false" outlineLevel="0" max="2" min="2" style="57" width="48.75"/>
    <col collapsed="false" customWidth="true" hidden="false" outlineLevel="0" max="3" min="3" style="57" width="13.22"/>
    <col collapsed="false" customWidth="true" hidden="false" outlineLevel="0" max="4" min="4" style="57" width="13.93"/>
    <col collapsed="false" customWidth="true" hidden="false" outlineLevel="0" max="5" min="5" style="57" width="13.64"/>
    <col collapsed="false" customWidth="true" hidden="false" outlineLevel="0" max="6" min="6" style="57" width="14.5"/>
    <col collapsed="false" customWidth="true" hidden="false" outlineLevel="0" max="7" min="7" style="57" width="13.36"/>
    <col collapsed="false" customWidth="true" hidden="false" outlineLevel="0" max="8" min="8" style="57" width="14.64"/>
    <col collapsed="false" customWidth="true" hidden="false" outlineLevel="0" max="9" min="9" style="57" width="16.49"/>
    <col collapsed="false" customWidth="true" hidden="false" outlineLevel="0" max="10" min="10" style="57" width="12.64"/>
    <col collapsed="false" customWidth="true" hidden="false" outlineLevel="0" max="1025" min="11" style="57" width="10.93"/>
  </cols>
  <sheetData>
    <row r="1" customFormat="false" ht="26.1" hidden="false" customHeight="true" outlineLevel="0" collapsed="false">
      <c r="B1" s="58" t="s">
        <v>55</v>
      </c>
      <c r="C1" s="58"/>
      <c r="D1" s="58"/>
      <c r="E1" s="58"/>
      <c r="F1" s="58"/>
      <c r="G1" s="58"/>
      <c r="H1" s="59" t="s">
        <v>56</v>
      </c>
      <c r="I1" s="59" t="n">
        <f aca="false">'DECLARACIÓ RESPONSABLE'!E5</f>
        <v>0</v>
      </c>
      <c r="J1" s="59"/>
      <c r="K1" s="59"/>
    </row>
    <row r="2" customFormat="false" ht="25.5" hidden="false" customHeight="true" outlineLevel="0" collapsed="false">
      <c r="B2" s="60" t="s">
        <v>57</v>
      </c>
      <c r="C2" s="60"/>
      <c r="D2" s="60"/>
      <c r="E2" s="60"/>
      <c r="F2" s="60"/>
      <c r="G2" s="60"/>
      <c r="H2" s="60"/>
      <c r="I2" s="60"/>
      <c r="J2" s="60"/>
      <c r="K2" s="60"/>
    </row>
    <row r="3" customFormat="false" ht="13.5" hidden="false" customHeight="true" outlineLevel="0" collapsed="false"/>
    <row r="4" customFormat="false" ht="17.7" hidden="false" customHeight="true" outlineLevel="0" collapsed="false">
      <c r="B4" s="61"/>
      <c r="C4" s="62" t="s">
        <v>58</v>
      </c>
      <c r="D4" s="62"/>
      <c r="E4" s="62"/>
      <c r="F4" s="62"/>
      <c r="G4" s="62"/>
      <c r="I4" s="62" t="s">
        <v>59</v>
      </c>
      <c r="J4" s="62" t="s">
        <v>60</v>
      </c>
      <c r="K4" s="62"/>
    </row>
    <row r="5" customFormat="false" ht="31.5" hidden="false" customHeight="true" outlineLevel="0" collapsed="false">
      <c r="B5" s="57" t="s">
        <v>61</v>
      </c>
      <c r="C5" s="63" t="s">
        <v>62</v>
      </c>
      <c r="D5" s="64" t="s">
        <v>63</v>
      </c>
      <c r="E5" s="64" t="s">
        <v>64</v>
      </c>
      <c r="F5" s="64" t="s">
        <v>65</v>
      </c>
      <c r="G5" s="65" t="s">
        <v>66</v>
      </c>
      <c r="H5" s="66" t="s">
        <v>67</v>
      </c>
      <c r="I5" s="66" t="s">
        <v>68</v>
      </c>
      <c r="J5" s="66" t="s">
        <v>69</v>
      </c>
      <c r="K5" s="66" t="s">
        <v>70</v>
      </c>
    </row>
    <row r="6" customFormat="false" ht="13.5" hidden="false" customHeight="true" outlineLevel="0" collapsed="false"/>
    <row r="7" customFormat="false" ht="16.75" hidden="false" customHeight="true" outlineLevel="0" collapsed="false">
      <c r="B7" s="67" t="s">
        <v>71</v>
      </c>
    </row>
    <row r="8" customFormat="false" ht="16.75" hidden="false" customHeight="true" outlineLevel="0" collapsed="false">
      <c r="B8" s="68" t="s">
        <v>72</v>
      </c>
      <c r="C8" s="69"/>
      <c r="D8" s="69"/>
      <c r="E8" s="69"/>
      <c r="F8" s="69"/>
      <c r="G8" s="69"/>
      <c r="H8" s="70" t="n">
        <f aca="false">SUM(C8:G8)</f>
        <v>0</v>
      </c>
      <c r="I8" s="71" t="n">
        <f aca="false">JUSTIFICANTS!O25</f>
        <v>0</v>
      </c>
      <c r="J8" s="72" t="n">
        <f aca="false">I8-H8</f>
        <v>0</v>
      </c>
      <c r="K8" s="73" t="n">
        <f aca="false">IF(H8=0,0,ROUND(J8/$H$31,2))</f>
        <v>0</v>
      </c>
    </row>
    <row r="9" customFormat="false" ht="16.75" hidden="false" customHeight="true" outlineLevel="0" collapsed="false">
      <c r="B9" s="74" t="s">
        <v>73</v>
      </c>
      <c r="C9" s="69"/>
      <c r="D9" s="69"/>
      <c r="E9" s="69"/>
      <c r="F9" s="69"/>
      <c r="G9" s="69"/>
      <c r="H9" s="70" t="n">
        <f aca="false">SUM(C9:G9)</f>
        <v>0</v>
      </c>
      <c r="I9" s="71" t="n">
        <f aca="false">JUSTIFICANTS!O28</f>
        <v>0</v>
      </c>
      <c r="J9" s="72" t="n">
        <f aca="false">I9-H9</f>
        <v>0</v>
      </c>
      <c r="K9" s="73" t="n">
        <f aca="false">IF(H9=0,0,ROUND(J9/$H$31,2))</f>
        <v>0</v>
      </c>
    </row>
    <row r="10" customFormat="false" ht="16.75" hidden="false" customHeight="true" outlineLevel="0" collapsed="false">
      <c r="B10" s="74" t="s">
        <v>74</v>
      </c>
      <c r="C10" s="69"/>
      <c r="D10" s="69"/>
      <c r="E10" s="69"/>
      <c r="F10" s="69"/>
      <c r="G10" s="69"/>
      <c r="H10" s="70" t="n">
        <f aca="false">SUM(C10:G10)</f>
        <v>0</v>
      </c>
      <c r="I10" s="71" t="n">
        <f aca="false">JUSTIFICANTS!O31</f>
        <v>0</v>
      </c>
      <c r="J10" s="72" t="n">
        <f aca="false">I10-H10</f>
        <v>0</v>
      </c>
      <c r="K10" s="73" t="n">
        <f aca="false">IF(H10=0,0,ROUND(J10/$H$31,2))</f>
        <v>0</v>
      </c>
    </row>
    <row r="11" customFormat="false" ht="16.75" hidden="false" customHeight="true" outlineLevel="0" collapsed="false">
      <c r="B11" s="75" t="s">
        <v>75</v>
      </c>
      <c r="C11" s="69"/>
      <c r="D11" s="69"/>
      <c r="E11" s="69"/>
      <c r="F11" s="69"/>
      <c r="G11" s="69"/>
      <c r="H11" s="70" t="n">
        <f aca="false">SUM(C11:G11)</f>
        <v>0</v>
      </c>
      <c r="I11" s="71" t="n">
        <f aca="false">JUSTIFICANTS!O34</f>
        <v>0</v>
      </c>
      <c r="J11" s="72" t="n">
        <f aca="false">I11-H11</f>
        <v>0</v>
      </c>
      <c r="K11" s="73" t="n">
        <f aca="false">IF(H11=0,0,ROUND(J11/$H$31,2))</f>
        <v>0</v>
      </c>
    </row>
    <row r="12" customFormat="false" ht="16.75" hidden="false" customHeight="true" outlineLevel="0" collapsed="false">
      <c r="B12" s="74" t="s">
        <v>76</v>
      </c>
      <c r="C12" s="69"/>
      <c r="D12" s="69"/>
      <c r="E12" s="69"/>
      <c r="F12" s="69"/>
      <c r="G12" s="69"/>
      <c r="H12" s="70" t="n">
        <f aca="false">SUM(C12:G12)</f>
        <v>0</v>
      </c>
      <c r="I12" s="71" t="n">
        <f aca="false">JUSTIFICANTS!O37</f>
        <v>0</v>
      </c>
      <c r="J12" s="72" t="n">
        <f aca="false">I12-H12</f>
        <v>0</v>
      </c>
      <c r="K12" s="73" t="n">
        <f aca="false">IF(H12=0,0,ROUND(J12/$H$31,2))</f>
        <v>0</v>
      </c>
    </row>
    <row r="13" customFormat="false" ht="16.75" hidden="false" customHeight="true" outlineLevel="0" collapsed="false">
      <c r="B13" s="74" t="s">
        <v>77</v>
      </c>
      <c r="C13" s="69"/>
      <c r="D13" s="69"/>
      <c r="E13" s="69"/>
      <c r="F13" s="69"/>
      <c r="G13" s="69"/>
      <c r="H13" s="70" t="n">
        <f aca="false">SUM(C13:G13)</f>
        <v>0</v>
      </c>
      <c r="I13" s="71" t="n">
        <f aca="false">JUSTIFICANTS!O40</f>
        <v>0</v>
      </c>
      <c r="J13" s="72" t="n">
        <f aca="false">I13-H13</f>
        <v>0</v>
      </c>
      <c r="K13" s="73" t="n">
        <f aca="false">IF(H13=0,0,ROUND(J13/$H$31,2))</f>
        <v>0</v>
      </c>
    </row>
    <row r="14" customFormat="false" ht="16.75" hidden="false" customHeight="true" outlineLevel="0" collapsed="false">
      <c r="B14" s="68" t="s">
        <v>78</v>
      </c>
      <c r="C14" s="69"/>
      <c r="D14" s="69"/>
      <c r="E14" s="69"/>
      <c r="F14" s="69"/>
      <c r="G14" s="69"/>
      <c r="H14" s="70" t="n">
        <f aca="false">SUM(C14:G14)</f>
        <v>0</v>
      </c>
      <c r="I14" s="71" t="n">
        <f aca="false">JUSTIFICANTS!O43</f>
        <v>0</v>
      </c>
      <c r="J14" s="72" t="n">
        <f aca="false">I14-H14</f>
        <v>0</v>
      </c>
      <c r="K14" s="73" t="n">
        <f aca="false">IF(H14=0,0,ROUND(J14/$H$31,2))</f>
        <v>0</v>
      </c>
    </row>
    <row r="15" customFormat="false" ht="16.75" hidden="false" customHeight="true" outlineLevel="0" collapsed="false">
      <c r="B15" s="68" t="s">
        <v>79</v>
      </c>
      <c r="C15" s="69"/>
      <c r="D15" s="69"/>
      <c r="E15" s="69"/>
      <c r="F15" s="69"/>
      <c r="G15" s="69"/>
      <c r="H15" s="70" t="n">
        <f aca="false">SUM(C15:G15)</f>
        <v>0</v>
      </c>
      <c r="I15" s="71" t="n">
        <f aca="false">JUSTIFICANTS!O46</f>
        <v>0</v>
      </c>
      <c r="J15" s="72" t="n">
        <f aca="false">I15-H15</f>
        <v>0</v>
      </c>
      <c r="K15" s="73" t="n">
        <f aca="false">IF(H15=0,0,ROUND(J15/$H$31,2))</f>
        <v>0</v>
      </c>
    </row>
    <row r="16" customFormat="false" ht="16.75" hidden="false" customHeight="true" outlineLevel="0" collapsed="false">
      <c r="B16" s="68" t="s">
        <v>80</v>
      </c>
      <c r="C16" s="69"/>
      <c r="D16" s="69"/>
      <c r="E16" s="69"/>
      <c r="F16" s="69"/>
      <c r="G16" s="69"/>
      <c r="H16" s="70" t="n">
        <f aca="false">SUM(C16:G16)</f>
        <v>0</v>
      </c>
      <c r="I16" s="71" t="n">
        <f aca="false">JUSTIFICANTS!O49</f>
        <v>0</v>
      </c>
      <c r="J16" s="72" t="n">
        <f aca="false">I16-H16</f>
        <v>0</v>
      </c>
      <c r="K16" s="73" t="n">
        <f aca="false">IF(H16=0,0,ROUND(J16/$H$31,2))</f>
        <v>0</v>
      </c>
    </row>
    <row r="17" customFormat="false" ht="16.75" hidden="false" customHeight="true" outlineLevel="0" collapsed="false">
      <c r="B17" s="68" t="s">
        <v>81</v>
      </c>
      <c r="C17" s="69"/>
      <c r="D17" s="69"/>
      <c r="E17" s="69"/>
      <c r="F17" s="69"/>
      <c r="G17" s="69"/>
      <c r="H17" s="70" t="n">
        <f aca="false">SUM(C17:G17)</f>
        <v>0</v>
      </c>
      <c r="I17" s="71" t="n">
        <f aca="false">JUSTIFICANTS!O52</f>
        <v>0</v>
      </c>
      <c r="J17" s="72" t="n">
        <f aca="false">I17-H17</f>
        <v>0</v>
      </c>
      <c r="K17" s="73" t="n">
        <f aca="false">IF(H17=0,0,ROUND(J17/$H$31,2))</f>
        <v>0</v>
      </c>
    </row>
    <row r="18" customFormat="false" ht="16.75" hidden="false" customHeight="true" outlineLevel="0" collapsed="false">
      <c r="B18" s="68" t="s">
        <v>82</v>
      </c>
      <c r="C18" s="69"/>
      <c r="D18" s="69"/>
      <c r="E18" s="69"/>
      <c r="F18" s="69"/>
      <c r="G18" s="69"/>
      <c r="H18" s="70" t="n">
        <f aca="false">SUM(C18:G18)</f>
        <v>0</v>
      </c>
      <c r="I18" s="71" t="n">
        <f aca="false">JUSTIFICANTS!O55</f>
        <v>0</v>
      </c>
      <c r="J18" s="72" t="n">
        <f aca="false">I18-H18</f>
        <v>0</v>
      </c>
      <c r="K18" s="73" t="n">
        <f aca="false">IF(H18=0,0,ROUND(J18/$H$31,2))</f>
        <v>0</v>
      </c>
    </row>
    <row r="19" customFormat="false" ht="16.75" hidden="false" customHeight="true" outlineLevel="0" collapsed="false">
      <c r="B19" s="68" t="s">
        <v>83</v>
      </c>
      <c r="C19" s="69"/>
      <c r="D19" s="69"/>
      <c r="E19" s="69"/>
      <c r="F19" s="69"/>
      <c r="G19" s="69"/>
      <c r="H19" s="70" t="n">
        <f aca="false">SUM(C19:G19)</f>
        <v>0</v>
      </c>
      <c r="I19" s="71" t="n">
        <f aca="false">JUSTIFICANTS!O58</f>
        <v>0</v>
      </c>
      <c r="J19" s="72" t="n">
        <f aca="false">I19-H19</f>
        <v>0</v>
      </c>
      <c r="K19" s="73" t="n">
        <f aca="false">IF(H19=0,0,ROUND(J19/$H$31,2))</f>
        <v>0</v>
      </c>
    </row>
    <row r="20" customFormat="false" ht="16.75" hidden="false" customHeight="true" outlineLevel="0" collapsed="false">
      <c r="B20" s="68" t="s">
        <v>84</v>
      </c>
      <c r="C20" s="69"/>
      <c r="D20" s="69"/>
      <c r="E20" s="69"/>
      <c r="F20" s="69"/>
      <c r="G20" s="69"/>
      <c r="H20" s="70" t="n">
        <f aca="false">SUM(C20:G20)</f>
        <v>0</v>
      </c>
      <c r="I20" s="71" t="n">
        <f aca="false">JUSTIFICANTS!O61</f>
        <v>0</v>
      </c>
      <c r="J20" s="72" t="n">
        <f aca="false">I20-H20</f>
        <v>0</v>
      </c>
      <c r="K20" s="73" t="n">
        <f aca="false">IF(H20=0,0,ROUND(J20/$H$31,2))</f>
        <v>0</v>
      </c>
    </row>
    <row r="21" customFormat="false" ht="16.75" hidden="false" customHeight="true" outlineLevel="0" collapsed="false">
      <c r="B21" s="76" t="s">
        <v>85</v>
      </c>
      <c r="C21" s="70" t="n">
        <f aca="false">SUM(C8:C20)</f>
        <v>0</v>
      </c>
      <c r="D21" s="70" t="n">
        <f aca="false">SUM(D8:D20)</f>
        <v>0</v>
      </c>
      <c r="E21" s="70" t="n">
        <f aca="false">SUM(E8:E20)</f>
        <v>0</v>
      </c>
      <c r="F21" s="70" t="n">
        <f aca="false">SUM(F8:F20)</f>
        <v>0</v>
      </c>
      <c r="G21" s="77" t="n">
        <f aca="false">SUM(G8:G20)</f>
        <v>0</v>
      </c>
      <c r="H21" s="70" t="n">
        <f aca="false">SUM(C21:G21)</f>
        <v>0</v>
      </c>
      <c r="I21" s="71" t="n">
        <f aca="false">SUM(I8:I20)</f>
        <v>0</v>
      </c>
      <c r="J21" s="72" t="n">
        <f aca="false">I21-H21</f>
        <v>0</v>
      </c>
      <c r="K21" s="73" t="n">
        <f aca="false">IF(H21=0,0,ROUND(J21/$H$31,2))</f>
        <v>0</v>
      </c>
    </row>
    <row r="22" customFormat="false" ht="16.75" hidden="false" customHeight="true" outlineLevel="0" collapsed="false">
      <c r="B22" s="78" t="s">
        <v>86</v>
      </c>
      <c r="C22" s="79" t="n">
        <f aca="false">IF(C31=0,0,C21/C31)</f>
        <v>0</v>
      </c>
      <c r="D22" s="79" t="n">
        <f aca="false">IF(D31=0,0,D21/D31)</f>
        <v>0</v>
      </c>
      <c r="E22" s="79" t="n">
        <f aca="false">IF(E31=0,0,E21/E31)</f>
        <v>0</v>
      </c>
      <c r="F22" s="79" t="n">
        <f aca="false">IF(F31=0,0,F21/F31)</f>
        <v>0</v>
      </c>
      <c r="G22" s="79" t="n">
        <f aca="false">IF(G31=0,0,G21/G31)</f>
        <v>0</v>
      </c>
      <c r="H22" s="79" t="n">
        <f aca="false">IF(H31=0,0,H21/H31)</f>
        <v>0</v>
      </c>
      <c r="I22" s="79" t="n">
        <f aca="false">IF(I31=0,0,I21/I31)</f>
        <v>0</v>
      </c>
      <c r="J22" s="80"/>
      <c r="K22" s="80"/>
    </row>
    <row r="23" customFormat="false" ht="13.5" hidden="false" customHeight="true" outlineLevel="0" collapsed="false">
      <c r="B23" s="81"/>
      <c r="C23" s="82"/>
      <c r="D23" s="82"/>
      <c r="E23" s="82"/>
      <c r="F23" s="82"/>
      <c r="G23" s="82"/>
      <c r="H23" s="82"/>
      <c r="I23" s="83"/>
      <c r="J23" s="80"/>
      <c r="K23" s="80"/>
    </row>
    <row r="24" customFormat="false" ht="16.75" hidden="false" customHeight="true" outlineLevel="0" collapsed="false">
      <c r="B24" s="76" t="s">
        <v>87</v>
      </c>
      <c r="I24" s="80"/>
      <c r="J24" s="80"/>
      <c r="K24" s="80"/>
    </row>
    <row r="25" customFormat="false" ht="16.75" hidden="false" customHeight="true" outlineLevel="0" collapsed="false">
      <c r="B25" s="68" t="s">
        <v>88</v>
      </c>
      <c r="C25" s="84"/>
      <c r="D25" s="84"/>
      <c r="E25" s="84"/>
      <c r="F25" s="84"/>
      <c r="G25" s="84"/>
      <c r="H25" s="85" t="n">
        <f aca="false">SUM(C25:G25)</f>
        <v>0</v>
      </c>
      <c r="I25" s="86" t="n">
        <f aca="false">JUSTIFICANTS!O64</f>
        <v>0</v>
      </c>
      <c r="J25" s="72" t="n">
        <f aca="false">I25-H25</f>
        <v>0</v>
      </c>
      <c r="K25" s="73" t="n">
        <f aca="false">IF(H25=0,0,ROUND(J25/$H$31,2))</f>
        <v>0</v>
      </c>
    </row>
    <row r="26" customFormat="false" ht="16.75" hidden="false" customHeight="true" outlineLevel="0" collapsed="false">
      <c r="B26" s="87"/>
      <c r="C26" s="88"/>
      <c r="D26" s="88"/>
      <c r="E26" s="88"/>
      <c r="F26" s="88"/>
      <c r="G26" s="88"/>
      <c r="H26" s="85" t="n">
        <f aca="false">SUM(C26:G26)</f>
        <v>0</v>
      </c>
      <c r="I26" s="86" t="n">
        <f aca="false">JUSTIFICANTS!O64</f>
        <v>0</v>
      </c>
      <c r="J26" s="72" t="n">
        <f aca="false">I26-H26</f>
        <v>0</v>
      </c>
      <c r="K26" s="73" t="n">
        <f aca="false">IF(H26=0,0,ROUND(J26/$H$31,2))</f>
        <v>0</v>
      </c>
    </row>
    <row r="27" customFormat="false" ht="16.75" hidden="false" customHeight="true" outlineLevel="0" collapsed="false">
      <c r="B27" s="89"/>
      <c r="C27" s="88"/>
      <c r="D27" s="88"/>
      <c r="E27" s="88"/>
      <c r="F27" s="88"/>
      <c r="G27" s="88"/>
      <c r="H27" s="85" t="n">
        <f aca="false">SUM(C27:G27)</f>
        <v>0</v>
      </c>
      <c r="I27" s="86" t="n">
        <f aca="false">JUSTIFICANTS!O64</f>
        <v>0</v>
      </c>
      <c r="J27" s="72" t="n">
        <f aca="false">I27-H27</f>
        <v>0</v>
      </c>
      <c r="K27" s="73" t="n">
        <f aca="false">IF(H27=0,0,ROUND(J27/$H$31,2))</f>
        <v>0</v>
      </c>
    </row>
    <row r="28" customFormat="false" ht="16.75" hidden="false" customHeight="true" outlineLevel="0" collapsed="false">
      <c r="B28" s="76" t="s">
        <v>89</v>
      </c>
      <c r="C28" s="90" t="n">
        <f aca="false">SUM(C25:C27)</f>
        <v>0</v>
      </c>
      <c r="D28" s="90" t="n">
        <f aca="false">SUM(D25:D27)</f>
        <v>0</v>
      </c>
      <c r="E28" s="90" t="n">
        <f aca="false">SUM(E25:E27)</f>
        <v>0</v>
      </c>
      <c r="F28" s="90" t="n">
        <f aca="false">SUM(F25:F27)</f>
        <v>0</v>
      </c>
      <c r="G28" s="90" t="n">
        <f aca="false">SUM(G25:G27)</f>
        <v>0</v>
      </c>
      <c r="H28" s="90" t="n">
        <f aca="false">SUM(C28:G28)</f>
        <v>0</v>
      </c>
      <c r="I28" s="86" t="n">
        <f aca="false">JUSTIFICANTS!O64</f>
        <v>0</v>
      </c>
      <c r="J28" s="91" t="n">
        <f aca="false">SUM(J25:J27)</f>
        <v>0</v>
      </c>
      <c r="K28" s="73" t="n">
        <f aca="false">IF(H28=0,0,ROUND(J28/$H$31,2))</f>
        <v>0</v>
      </c>
    </row>
    <row r="29" customFormat="false" ht="16.75" hidden="false" customHeight="true" outlineLevel="0" collapsed="false">
      <c r="B29" s="78" t="s">
        <v>90</v>
      </c>
      <c r="C29" s="79" t="n">
        <f aca="false">IF(C31=0,0,C28/C31)</f>
        <v>0</v>
      </c>
      <c r="D29" s="79" t="n">
        <f aca="false">IF(D31=0,0,D28/D31)</f>
        <v>0</v>
      </c>
      <c r="E29" s="79" t="n">
        <f aca="false">IF(E31=0,0,E28/E31)</f>
        <v>0</v>
      </c>
      <c r="F29" s="79" t="n">
        <f aca="false">IF(F31=0,0,F28/F31)</f>
        <v>0</v>
      </c>
      <c r="G29" s="79" t="n">
        <f aca="false">IF(G31=0,0,G28/G31)</f>
        <v>0</v>
      </c>
      <c r="H29" s="79" t="n">
        <f aca="false">IF(H31=0,0,H28/H31)</f>
        <v>0</v>
      </c>
      <c r="I29" s="79" t="n">
        <f aca="false">IF(I31=0,0,I28/I31)</f>
        <v>0</v>
      </c>
      <c r="J29" s="80"/>
      <c r="K29" s="80"/>
    </row>
    <row r="30" customFormat="false" ht="16.75" hidden="false" customHeight="true" outlineLevel="0" collapsed="false">
      <c r="B30" s="81"/>
      <c r="I30" s="80"/>
      <c r="J30" s="80"/>
      <c r="K30" s="80"/>
    </row>
    <row r="31" customFormat="false" ht="16.75" hidden="false" customHeight="true" outlineLevel="0" collapsed="false">
      <c r="B31" s="76" t="s">
        <v>91</v>
      </c>
      <c r="C31" s="92" t="n">
        <f aca="false">C21+C28</f>
        <v>0</v>
      </c>
      <c r="D31" s="92" t="n">
        <f aca="false">D21+D28</f>
        <v>0</v>
      </c>
      <c r="E31" s="92" t="n">
        <f aca="false">E21+E28</f>
        <v>0</v>
      </c>
      <c r="F31" s="92" t="n">
        <f aca="false">F21+F28</f>
        <v>0</v>
      </c>
      <c r="G31" s="92" t="n">
        <f aca="false">G21+G28</f>
        <v>0</v>
      </c>
      <c r="H31" s="92" t="n">
        <f aca="false">H21+H28</f>
        <v>0</v>
      </c>
      <c r="I31" s="93" t="n">
        <f aca="false">I21+I28</f>
        <v>0</v>
      </c>
      <c r="J31" s="93" t="n">
        <f aca="false">J21+J28</f>
        <v>0</v>
      </c>
      <c r="K31" s="94" t="n">
        <f aca="false">IF(H31=0,0,ROUND(J31/H31,2))</f>
        <v>0</v>
      </c>
    </row>
    <row r="32" customFormat="false" ht="16.75" hidden="false" customHeight="true" outlineLevel="0" collapsed="false">
      <c r="B32" s="76" t="s">
        <v>92</v>
      </c>
      <c r="C32" s="95" t="n">
        <v>0</v>
      </c>
      <c r="D32" s="95" t="n">
        <v>0</v>
      </c>
      <c r="E32" s="95" t="n">
        <v>0</v>
      </c>
      <c r="F32" s="95" t="n">
        <v>0</v>
      </c>
      <c r="G32" s="95" t="n">
        <v>0</v>
      </c>
      <c r="H32" s="92" t="n">
        <f aca="false">SUM(C32:G32)</f>
        <v>0</v>
      </c>
      <c r="I32" s="96"/>
      <c r="J32" s="96"/>
      <c r="K32" s="97"/>
    </row>
    <row r="33" customFormat="false" ht="16.75" hidden="false" customHeight="true" outlineLevel="0" collapsed="false">
      <c r="B33" s="76" t="s">
        <v>93</v>
      </c>
      <c r="C33" s="92" t="n">
        <f aca="false">SUM(C31:C32)</f>
        <v>0</v>
      </c>
      <c r="D33" s="92" t="n">
        <f aca="false">SUM(D31:D32)</f>
        <v>0</v>
      </c>
      <c r="E33" s="92" t="n">
        <f aca="false">SUM(E31:E32)</f>
        <v>0</v>
      </c>
      <c r="F33" s="92" t="n">
        <f aca="false">SUM(F31:F32)</f>
        <v>0</v>
      </c>
      <c r="G33" s="92" t="n">
        <f aca="false">SUM(G31:G32)</f>
        <v>0</v>
      </c>
      <c r="H33" s="92" t="n">
        <f aca="false">SUM(H31:H32)</f>
        <v>0</v>
      </c>
      <c r="I33" s="93" t="n">
        <f aca="false">SUM(I31:I32)</f>
        <v>0</v>
      </c>
      <c r="J33" s="93" t="n">
        <f aca="false">I33-H33</f>
        <v>0</v>
      </c>
      <c r="K33" s="94" t="n">
        <f aca="false">IF(H33=0,0,ROUND(J33/$H$33,2))</f>
        <v>0</v>
      </c>
    </row>
    <row r="34" customFormat="false" ht="13.5" hidden="false" customHeight="true" outlineLevel="0" collapsed="false">
      <c r="B34" s="98"/>
    </row>
    <row r="35" customFormat="false" ht="13.5" hidden="false" customHeight="true" outlineLevel="0" collapsed="false">
      <c r="B35" s="99" t="s">
        <v>94</v>
      </c>
    </row>
    <row r="36" customFormat="false" ht="13.5" hidden="false" customHeight="true" outlineLevel="0" collapsed="false">
      <c r="B36" s="100"/>
    </row>
    <row r="37" customFormat="false" ht="13.5" hidden="false" customHeight="true" outlineLevel="0" collapsed="false">
      <c r="B37" s="98" t="s">
        <v>95</v>
      </c>
    </row>
    <row r="38" customFormat="false" ht="41.25" hidden="false" customHeight="true" outlineLevel="0" collapsed="false">
      <c r="B38" s="101"/>
      <c r="C38" s="101"/>
      <c r="D38" s="101"/>
      <c r="E38" s="101"/>
      <c r="F38" s="101"/>
      <c r="G38" s="101"/>
      <c r="H38" s="101"/>
      <c r="I38" s="101"/>
      <c r="J38" s="101"/>
      <c r="K38" s="101"/>
    </row>
    <row r="39" customFormat="false" ht="13.5" hidden="false" customHeight="true" outlineLevel="0" collapsed="false">
      <c r="B39" s="81" t="s">
        <v>96</v>
      </c>
    </row>
    <row r="40" customFormat="false" ht="13.5" hidden="false" customHeight="true" outlineLevel="0" collapsed="false"/>
    <row r="41" customFormat="false" ht="13.5" hidden="false" customHeight="true" outlineLevel="0" collapsed="false">
      <c r="B41" s="102"/>
    </row>
    <row r="42" customFormat="false" ht="13.5" hidden="false" customHeight="true" outlineLevel="0" collapsed="false">
      <c r="B42" s="100" t="s">
        <v>97</v>
      </c>
    </row>
    <row r="44" customFormat="false" ht="17" hidden="false" customHeight="false" outlineLevel="0" collapsed="false">
      <c r="B44" s="100" t="s">
        <v>54</v>
      </c>
    </row>
    <row r="45" customFormat="false" ht="17" hidden="false" customHeight="false" outlineLevel="0" collapsed="false">
      <c r="B45" s="100"/>
    </row>
  </sheetData>
  <sheetProtection sheet="true" objects="true" scenarios="true"/>
  <mergeCells count="6">
    <mergeCell ref="B1:G1"/>
    <mergeCell ref="J1:K1"/>
    <mergeCell ref="B2:K2"/>
    <mergeCell ref="C4:G4"/>
    <mergeCell ref="J4:K4"/>
    <mergeCell ref="B38:K38"/>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true"/>
  </sheetPr>
  <dimension ref="B1:F69"/>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B5" activeCellId="0" sqref="B5"/>
    </sheetView>
  </sheetViews>
  <sheetFormatPr defaultRowHeight="17" zeroHeight="false" outlineLevelRow="0" outlineLevelCol="0"/>
  <cols>
    <col collapsed="false" customWidth="true" hidden="false" outlineLevel="0" max="1" min="1" style="10" width="4.8"/>
    <col collapsed="false" customWidth="true" hidden="false" outlineLevel="0" max="2" min="2" style="10" width="30.63"/>
    <col collapsed="false" customWidth="true" hidden="false" outlineLevel="0" max="3" min="3" style="10" width="15.49"/>
    <col collapsed="false" customWidth="true" hidden="false" outlineLevel="0" max="4" min="4" style="10" width="18.92"/>
    <col collapsed="false" customWidth="true" hidden="false" outlineLevel="0" max="5" min="5" style="10" width="19.73"/>
    <col collapsed="false" customWidth="true" hidden="false" outlineLevel="0" max="6" min="6" style="10" width="19.64"/>
    <col collapsed="false" customWidth="true" hidden="false" outlineLevel="0" max="1025" min="7" style="10" width="10.93"/>
  </cols>
  <sheetData>
    <row r="1" customFormat="false" ht="19.35" hidden="false" customHeight="false" outlineLevel="0" collapsed="false">
      <c r="B1" s="103" t="s">
        <v>98</v>
      </c>
      <c r="C1" s="103"/>
      <c r="D1" s="103"/>
      <c r="E1" s="103"/>
      <c r="F1" s="103"/>
    </row>
    <row r="2" customFormat="false" ht="13.5" hidden="false" customHeight="true" outlineLevel="0" collapsed="false">
      <c r="E2" s="104" t="s">
        <v>99</v>
      </c>
      <c r="F2" s="105" t="n">
        <f aca="false">'DECLARACIÓ RESPONSABLE'!E5</f>
        <v>0</v>
      </c>
    </row>
    <row r="3" customFormat="false" ht="19.55" hidden="false" customHeight="true" outlineLevel="0" collapsed="false">
      <c r="B3" s="106" t="s">
        <v>100</v>
      </c>
      <c r="C3" s="106"/>
      <c r="D3" s="106"/>
      <c r="E3" s="106"/>
      <c r="F3" s="106"/>
    </row>
    <row r="4" customFormat="false" ht="13.5" hidden="false" customHeight="true" outlineLevel="0" collapsed="false">
      <c r="B4" s="107"/>
      <c r="C4" s="107"/>
      <c r="D4" s="107"/>
      <c r="E4" s="107"/>
      <c r="F4" s="107"/>
    </row>
    <row r="5" customFormat="false" ht="13.5" hidden="false" customHeight="true" outlineLevel="0" collapsed="false">
      <c r="B5" s="108" t="s">
        <v>38</v>
      </c>
      <c r="C5" s="108"/>
      <c r="D5" s="109"/>
      <c r="E5" s="109"/>
      <c r="F5" s="109"/>
    </row>
    <row r="6" customFormat="false" ht="13.5" hidden="false" customHeight="true" outlineLevel="0" collapsed="false">
      <c r="B6" s="108" t="s">
        <v>101</v>
      </c>
      <c r="C6" s="108"/>
      <c r="D6" s="109"/>
      <c r="E6" s="109"/>
      <c r="F6" s="109"/>
    </row>
    <row r="7" customFormat="false" ht="13.5" hidden="false" customHeight="true" outlineLevel="0" collapsed="false">
      <c r="B7" s="108" t="s">
        <v>102</v>
      </c>
      <c r="C7" s="108"/>
      <c r="D7" s="109"/>
      <c r="E7" s="109"/>
      <c r="F7" s="109"/>
    </row>
    <row r="8" customFormat="false" ht="13.5" hidden="false" customHeight="true" outlineLevel="0" collapsed="false">
      <c r="B8" s="108" t="s">
        <v>103</v>
      </c>
      <c r="C8" s="108"/>
      <c r="D8" s="109"/>
      <c r="E8" s="109"/>
      <c r="F8" s="109"/>
    </row>
    <row r="9" customFormat="false" ht="13.5" hidden="false" customHeight="true" outlineLevel="0" collapsed="false">
      <c r="B9" s="108" t="s">
        <v>104</v>
      </c>
      <c r="C9" s="108"/>
      <c r="D9" s="109"/>
      <c r="E9" s="109"/>
      <c r="F9" s="109"/>
    </row>
    <row r="10" customFormat="false" ht="15" hidden="false" customHeight="true" outlineLevel="0" collapsed="false">
      <c r="B10" s="110"/>
      <c r="C10" s="110"/>
      <c r="D10" s="24"/>
      <c r="E10" s="24"/>
      <c r="F10" s="24"/>
    </row>
    <row r="11" customFormat="false" ht="13.5" hidden="false" customHeight="true" outlineLevel="0" collapsed="false">
      <c r="B11" s="111" t="s">
        <v>105</v>
      </c>
      <c r="C11" s="111"/>
      <c r="D11" s="111"/>
      <c r="E11" s="111"/>
      <c r="F11" s="111"/>
    </row>
    <row r="12" customFormat="false" ht="13.5" hidden="false" customHeight="true" outlineLevel="0" collapsed="false">
      <c r="B12" s="109"/>
      <c r="C12" s="109"/>
      <c r="D12" s="109"/>
      <c r="E12" s="109"/>
      <c r="F12" s="109"/>
    </row>
    <row r="13" customFormat="false" ht="13.5" hidden="false" customHeight="true" outlineLevel="0" collapsed="false">
      <c r="B13" s="112" t="s">
        <v>106</v>
      </c>
      <c r="C13" s="112"/>
      <c r="D13" s="112"/>
      <c r="E13" s="112"/>
      <c r="F13" s="112"/>
    </row>
    <row r="14" customFormat="false" ht="26.1" hidden="false" customHeight="true" outlineLevel="0" collapsed="false">
      <c r="B14" s="113" t="s">
        <v>107</v>
      </c>
      <c r="C14" s="113" t="s">
        <v>108</v>
      </c>
      <c r="D14" s="113" t="s">
        <v>109</v>
      </c>
      <c r="E14" s="113" t="s">
        <v>110</v>
      </c>
      <c r="F14" s="113" t="s">
        <v>111</v>
      </c>
    </row>
    <row r="15" customFormat="false" ht="13.5" hidden="false" customHeight="true" outlineLevel="0" collapsed="false">
      <c r="B15" s="114"/>
      <c r="C15" s="114"/>
      <c r="D15" s="115" t="n">
        <v>1</v>
      </c>
      <c r="E15" s="116" t="n">
        <v>1</v>
      </c>
      <c r="F15" s="116" t="n">
        <v>1</v>
      </c>
    </row>
    <row r="16" customFormat="false" ht="13.5" hidden="false" customHeight="true" outlineLevel="0" collapsed="false">
      <c r="B16" s="114"/>
      <c r="C16" s="114"/>
      <c r="D16" s="115"/>
      <c r="E16" s="116"/>
      <c r="F16" s="116"/>
    </row>
    <row r="17" customFormat="false" ht="13.5" hidden="false" customHeight="true" outlineLevel="0" collapsed="false">
      <c r="B17" s="114"/>
      <c r="C17" s="114"/>
      <c r="D17" s="115"/>
      <c r="E17" s="116"/>
      <c r="F17" s="116"/>
    </row>
    <row r="18" customFormat="false" ht="13.5" hidden="false" customHeight="true" outlineLevel="0" collapsed="false">
      <c r="B18" s="114"/>
      <c r="C18" s="114"/>
      <c r="D18" s="115"/>
      <c r="E18" s="116"/>
      <c r="F18" s="116"/>
    </row>
    <row r="19" customFormat="false" ht="13.5" hidden="false" customHeight="true" outlineLevel="0" collapsed="false">
      <c r="B19" s="114"/>
      <c r="C19" s="114"/>
      <c r="D19" s="115"/>
      <c r="E19" s="116"/>
      <c r="F19" s="116"/>
    </row>
    <row r="20" customFormat="false" ht="13.5" hidden="false" customHeight="true" outlineLevel="0" collapsed="false">
      <c r="B20" s="114"/>
      <c r="C20" s="114"/>
      <c r="D20" s="115"/>
      <c r="E20" s="116"/>
      <c r="F20" s="116"/>
    </row>
    <row r="21" customFormat="false" ht="13.5" hidden="false" customHeight="true" outlineLevel="0" collapsed="false">
      <c r="B21" s="114"/>
      <c r="C21" s="114"/>
      <c r="D21" s="115"/>
      <c r="E21" s="116"/>
      <c r="F21" s="116"/>
    </row>
    <row r="22" customFormat="false" ht="13.5" hidden="false" customHeight="true" outlineLevel="0" collapsed="false">
      <c r="B22" s="114"/>
      <c r="C22" s="114"/>
      <c r="D22" s="115"/>
      <c r="E22" s="116"/>
      <c r="F22" s="116"/>
    </row>
    <row r="23" customFormat="false" ht="13.5" hidden="false" customHeight="true" outlineLevel="0" collapsed="false">
      <c r="B23" s="117" t="s">
        <v>112</v>
      </c>
      <c r="C23" s="117"/>
      <c r="D23" s="118" t="n">
        <f aca="false">SUM(D15:D22)</f>
        <v>1</v>
      </c>
      <c r="E23" s="119" t="n">
        <f aca="false">SUM(E15:E22)</f>
        <v>1</v>
      </c>
      <c r="F23" s="120" t="n">
        <f aca="false">SUM(F15:F22)</f>
        <v>1</v>
      </c>
    </row>
    <row r="24" customFormat="false" ht="13.5" hidden="false" customHeight="true" outlineLevel="0" collapsed="false">
      <c r="D24" s="112" t="s">
        <v>113</v>
      </c>
      <c r="E24" s="112"/>
    </row>
    <row r="25" customFormat="false" ht="13.5" hidden="false" customHeight="true" outlineLevel="0" collapsed="false">
      <c r="D25" s="121" t="s">
        <v>114</v>
      </c>
      <c r="E25" s="121" t="s">
        <v>115</v>
      </c>
    </row>
    <row r="26" customFormat="false" ht="13.5" hidden="false" customHeight="true" outlineLevel="0" collapsed="false">
      <c r="D26" s="122" t="n">
        <f aca="false">IF($E$43=0,0,$E$43/$D$43)</f>
        <v>1</v>
      </c>
      <c r="E26" s="122" t="n">
        <f aca="false">IF($E$59=0,0,$E$59/$D$59)</f>
        <v>1</v>
      </c>
    </row>
    <row r="29" customFormat="false" ht="13.5" hidden="false" customHeight="true" outlineLevel="0" collapsed="false">
      <c r="B29" s="111" t="s">
        <v>116</v>
      </c>
      <c r="C29" s="111"/>
      <c r="D29" s="111"/>
      <c r="E29" s="111"/>
    </row>
    <row r="30" customFormat="false" ht="13.5" hidden="false" customHeight="true" outlineLevel="0" collapsed="false">
      <c r="B30" s="109"/>
      <c r="C30" s="109"/>
      <c r="D30" s="109"/>
      <c r="E30" s="109"/>
    </row>
    <row r="31" customFormat="false" ht="54.1" hidden="false" customHeight="true" outlineLevel="0" collapsed="false">
      <c r="B31" s="123" t="s">
        <v>117</v>
      </c>
      <c r="C31" s="123" t="s">
        <v>118</v>
      </c>
      <c r="D31" s="123" t="s">
        <v>119</v>
      </c>
      <c r="E31" s="123" t="s">
        <v>111</v>
      </c>
    </row>
    <row r="32" customFormat="false" ht="13.5" hidden="false" customHeight="true" outlineLevel="0" collapsed="false">
      <c r="B32" s="114"/>
      <c r="C32" s="114"/>
      <c r="D32" s="115" t="n">
        <v>1</v>
      </c>
      <c r="E32" s="116" t="n">
        <v>1</v>
      </c>
    </row>
    <row r="33" customFormat="false" ht="13.5" hidden="false" customHeight="true" outlineLevel="0" collapsed="false">
      <c r="B33" s="114"/>
      <c r="C33" s="114"/>
      <c r="D33" s="115"/>
      <c r="E33" s="116"/>
    </row>
    <row r="34" customFormat="false" ht="13.5" hidden="false" customHeight="true" outlineLevel="0" collapsed="false">
      <c r="B34" s="114"/>
      <c r="C34" s="114"/>
      <c r="D34" s="115"/>
      <c r="E34" s="116"/>
    </row>
    <row r="35" customFormat="false" ht="13.5" hidden="false" customHeight="true" outlineLevel="0" collapsed="false">
      <c r="B35" s="114"/>
      <c r="C35" s="114"/>
      <c r="D35" s="115"/>
      <c r="E35" s="116"/>
    </row>
    <row r="36" customFormat="false" ht="13.5" hidden="false" customHeight="true" outlineLevel="0" collapsed="false">
      <c r="B36" s="114"/>
      <c r="C36" s="114"/>
      <c r="D36" s="115"/>
      <c r="E36" s="116"/>
    </row>
    <row r="37" customFormat="false" ht="13.5" hidden="false" customHeight="true" outlineLevel="0" collapsed="false">
      <c r="B37" s="114"/>
      <c r="C37" s="114"/>
      <c r="D37" s="115"/>
      <c r="E37" s="116"/>
    </row>
    <row r="38" customFormat="false" ht="13.5" hidden="false" customHeight="true" outlineLevel="0" collapsed="false">
      <c r="B38" s="114"/>
      <c r="C38" s="114"/>
      <c r="D38" s="115"/>
      <c r="E38" s="116"/>
    </row>
    <row r="39" customFormat="false" ht="13.5" hidden="false" customHeight="true" outlineLevel="0" collapsed="false">
      <c r="B39" s="114"/>
      <c r="C39" s="114"/>
      <c r="D39" s="115"/>
      <c r="E39" s="116"/>
    </row>
    <row r="40" customFormat="false" ht="13.5" hidden="false" customHeight="true" outlineLevel="0" collapsed="false">
      <c r="B40" s="114"/>
      <c r="C40" s="114"/>
      <c r="D40" s="115"/>
      <c r="E40" s="116"/>
    </row>
    <row r="41" customFormat="false" ht="13.5" hidden="false" customHeight="true" outlineLevel="0" collapsed="false">
      <c r="B41" s="114"/>
      <c r="C41" s="114"/>
      <c r="D41" s="115"/>
      <c r="E41" s="116"/>
    </row>
    <row r="42" customFormat="false" ht="13.5" hidden="false" customHeight="true" outlineLevel="0" collapsed="false">
      <c r="B42" s="114"/>
      <c r="C42" s="114"/>
      <c r="D42" s="115"/>
      <c r="E42" s="116"/>
    </row>
    <row r="43" customFormat="false" ht="13.5" hidden="false" customHeight="true" outlineLevel="0" collapsed="false">
      <c r="B43" s="124" t="s">
        <v>120</v>
      </c>
      <c r="C43" s="124"/>
      <c r="D43" s="125" t="n">
        <f aca="false">SUM(D32:D42)</f>
        <v>1</v>
      </c>
      <c r="E43" s="126" t="n">
        <f aca="false">SUM(E32:E42)</f>
        <v>1</v>
      </c>
    </row>
    <row r="45" customFormat="false" ht="13.5" hidden="false" customHeight="true" outlineLevel="0" collapsed="false">
      <c r="B45" s="127" t="s">
        <v>121</v>
      </c>
      <c r="C45" s="127"/>
      <c r="D45" s="127"/>
      <c r="E45" s="127"/>
    </row>
    <row r="46" customFormat="false" ht="13.5" hidden="false" customHeight="true" outlineLevel="0" collapsed="false">
      <c r="B46" s="128"/>
      <c r="C46" s="128"/>
      <c r="D46" s="128"/>
      <c r="E46" s="128"/>
    </row>
    <row r="47" customFormat="false" ht="50.7" hidden="false" customHeight="false" outlineLevel="0" collapsed="false">
      <c r="B47" s="123" t="s">
        <v>117</v>
      </c>
      <c r="C47" s="123" t="s">
        <v>118</v>
      </c>
      <c r="D47" s="123" t="s">
        <v>119</v>
      </c>
      <c r="E47" s="123" t="s">
        <v>111</v>
      </c>
    </row>
    <row r="48" customFormat="false" ht="13.5" hidden="false" customHeight="true" outlineLevel="0" collapsed="false">
      <c r="B48" s="114"/>
      <c r="C48" s="114"/>
      <c r="D48" s="115" t="n">
        <v>1</v>
      </c>
      <c r="E48" s="116" t="n">
        <v>1</v>
      </c>
    </row>
    <row r="49" customFormat="false" ht="13.5" hidden="false" customHeight="true" outlineLevel="0" collapsed="false">
      <c r="B49" s="114"/>
      <c r="C49" s="114"/>
      <c r="D49" s="115"/>
      <c r="E49" s="116"/>
    </row>
    <row r="50" customFormat="false" ht="13.5" hidden="false" customHeight="true" outlineLevel="0" collapsed="false">
      <c r="B50" s="114"/>
      <c r="C50" s="114"/>
      <c r="D50" s="115"/>
      <c r="E50" s="116"/>
    </row>
    <row r="51" customFormat="false" ht="13.5" hidden="false" customHeight="true" outlineLevel="0" collapsed="false">
      <c r="B51" s="114"/>
      <c r="C51" s="114"/>
      <c r="D51" s="115"/>
      <c r="E51" s="116"/>
    </row>
    <row r="52" customFormat="false" ht="13.5" hidden="false" customHeight="true" outlineLevel="0" collapsed="false">
      <c r="B52" s="114"/>
      <c r="C52" s="114"/>
      <c r="D52" s="115"/>
      <c r="E52" s="116"/>
    </row>
    <row r="53" customFormat="false" ht="13.5" hidden="false" customHeight="true" outlineLevel="0" collapsed="false">
      <c r="B53" s="114"/>
      <c r="C53" s="114"/>
      <c r="D53" s="115"/>
      <c r="E53" s="116"/>
    </row>
    <row r="54" customFormat="false" ht="13.5" hidden="false" customHeight="true" outlineLevel="0" collapsed="false">
      <c r="B54" s="114"/>
      <c r="C54" s="114"/>
      <c r="D54" s="115"/>
      <c r="E54" s="116"/>
    </row>
    <row r="55" customFormat="false" ht="13.5" hidden="false" customHeight="true" outlineLevel="0" collapsed="false">
      <c r="B55" s="114"/>
      <c r="C55" s="114"/>
      <c r="D55" s="115"/>
      <c r="E55" s="116"/>
    </row>
    <row r="56" customFormat="false" ht="13.5" hidden="false" customHeight="true" outlineLevel="0" collapsed="false">
      <c r="B56" s="114"/>
      <c r="C56" s="114"/>
      <c r="D56" s="115"/>
      <c r="E56" s="116"/>
    </row>
    <row r="57" customFormat="false" ht="13.5" hidden="false" customHeight="true" outlineLevel="0" collapsed="false">
      <c r="B57" s="114"/>
      <c r="C57" s="114"/>
      <c r="D57" s="115"/>
      <c r="E57" s="116"/>
    </row>
    <row r="58" customFormat="false" ht="13.5" hidden="false" customHeight="true" outlineLevel="0" collapsed="false">
      <c r="B58" s="114"/>
      <c r="C58" s="114"/>
      <c r="D58" s="115"/>
      <c r="E58" s="116"/>
    </row>
    <row r="59" customFormat="false" ht="13.5" hidden="false" customHeight="true" outlineLevel="0" collapsed="false">
      <c r="B59" s="129" t="s">
        <v>122</v>
      </c>
      <c r="C59" s="129"/>
      <c r="D59" s="125" t="n">
        <f aca="false">SUM(D48:D58)</f>
        <v>1</v>
      </c>
      <c r="E59" s="130" t="n">
        <f aca="false">SUM(E48:E58)</f>
        <v>1</v>
      </c>
    </row>
    <row r="61" customFormat="false" ht="13.5" hidden="false" customHeight="true" outlineLevel="0" collapsed="false">
      <c r="D61" s="131" t="s">
        <v>123</v>
      </c>
      <c r="E61" s="131" t="s">
        <v>110</v>
      </c>
      <c r="F61" s="131" t="s">
        <v>111</v>
      </c>
    </row>
    <row r="63" customFormat="false" ht="13.5" hidden="false" customHeight="true" outlineLevel="0" collapsed="false">
      <c r="B63" s="132" t="s">
        <v>124</v>
      </c>
      <c r="C63" s="132"/>
      <c r="D63" s="133"/>
      <c r="E63" s="134"/>
      <c r="F63" s="134"/>
    </row>
    <row r="64" customFormat="false" ht="17" hidden="false" customHeight="false" outlineLevel="0" collapsed="false">
      <c r="B64" s="135"/>
      <c r="D64" s="136"/>
      <c r="E64" s="137"/>
      <c r="F64" s="137"/>
    </row>
    <row r="65" customFormat="false" ht="13.5" hidden="false" customHeight="true" outlineLevel="0" collapsed="false">
      <c r="B65" s="132" t="s">
        <v>125</v>
      </c>
      <c r="C65" s="132"/>
      <c r="D65" s="133" t="n">
        <f aca="false">JUSTIFICANTS!K65</f>
        <v>0</v>
      </c>
      <c r="E65" s="134" t="n">
        <f aca="false">JUSTIFICANTS!I65</f>
        <v>0</v>
      </c>
      <c r="F65" s="134" t="n">
        <f aca="false">JUSTIFICANTS!H65</f>
        <v>0</v>
      </c>
    </row>
    <row r="66" customFormat="false" ht="17" hidden="false" customHeight="false" outlineLevel="0" collapsed="false">
      <c r="B66" s="135"/>
    </row>
    <row r="67" customFormat="false" ht="17" hidden="false" customHeight="false" outlineLevel="0" collapsed="false">
      <c r="B67" s="100" t="s">
        <v>97</v>
      </c>
    </row>
    <row r="68" customFormat="false" ht="17" hidden="false" customHeight="false" outlineLevel="0" collapsed="false">
      <c r="B68" s="57"/>
    </row>
    <row r="69" customFormat="false" ht="17" hidden="false" customHeight="false" outlineLevel="0" collapsed="false">
      <c r="B69" s="100" t="s">
        <v>54</v>
      </c>
    </row>
  </sheetData>
  <mergeCells count="27">
    <mergeCell ref="B1:F1"/>
    <mergeCell ref="B3:F3"/>
    <mergeCell ref="B4:F4"/>
    <mergeCell ref="B5:C5"/>
    <mergeCell ref="D5:F5"/>
    <mergeCell ref="B6:C6"/>
    <mergeCell ref="D6:F6"/>
    <mergeCell ref="B7:C7"/>
    <mergeCell ref="D7:F7"/>
    <mergeCell ref="B8:C8"/>
    <mergeCell ref="D8:F8"/>
    <mergeCell ref="B9:C9"/>
    <mergeCell ref="D9:F9"/>
    <mergeCell ref="B10:C10"/>
    <mergeCell ref="B11:F11"/>
    <mergeCell ref="B12:F12"/>
    <mergeCell ref="B13:F13"/>
    <mergeCell ref="B23:C23"/>
    <mergeCell ref="D24:E24"/>
    <mergeCell ref="B29:E29"/>
    <mergeCell ref="B30:E30"/>
    <mergeCell ref="B43:C43"/>
    <mergeCell ref="B45:E45"/>
    <mergeCell ref="B46:E46"/>
    <mergeCell ref="B59:C59"/>
    <mergeCell ref="B63:C63"/>
    <mergeCell ref="B65:C65"/>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sheetPr filterMode="false">
    <pageSetUpPr fitToPage="true"/>
  </sheetPr>
  <dimension ref="A1:O89"/>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D8" activeCellId="0" sqref="D8"/>
    </sheetView>
  </sheetViews>
  <sheetFormatPr defaultRowHeight="17" zeroHeight="false" outlineLevelRow="0" outlineLevelCol="0"/>
  <cols>
    <col collapsed="false" customWidth="true" hidden="false" outlineLevel="0" max="1" min="1" style="57" width="49.2"/>
    <col collapsed="false" customWidth="true" hidden="false" outlineLevel="0" max="3" min="2" style="57" width="11.36"/>
    <col collapsed="false" customWidth="true" hidden="false" outlineLevel="0" max="4" min="4" style="57" width="12.93"/>
    <col collapsed="false" customWidth="true" hidden="false" outlineLevel="0" max="5" min="5" style="57" width="13.64"/>
    <col collapsed="false" customWidth="true" hidden="false" outlineLevel="0" max="6" min="6" style="57" width="26.63"/>
    <col collapsed="false" customWidth="true" hidden="false" outlineLevel="0" max="7" min="7" style="57" width="60.07"/>
    <col collapsed="false" customWidth="true" hidden="false" outlineLevel="0" max="9" min="8" style="57" width="11.36"/>
    <col collapsed="false" customWidth="true" hidden="false" outlineLevel="0" max="10" min="10" style="57" width="12.98"/>
    <col collapsed="false" customWidth="true" hidden="false" outlineLevel="0" max="11" min="11" style="57" width="14.08"/>
    <col collapsed="false" customWidth="true" hidden="false" outlineLevel="0" max="12" min="12" style="57" width="11.79"/>
    <col collapsed="false" customWidth="true" hidden="false" outlineLevel="0" max="13" min="13" style="57" width="9.09"/>
    <col collapsed="false" customWidth="true" hidden="false" outlineLevel="0" max="14" min="14" style="57" width="12.93"/>
    <col collapsed="false" customWidth="true" hidden="false" outlineLevel="0" max="15" min="15" style="138" width="15.08"/>
    <col collapsed="false" customWidth="true" hidden="false" outlineLevel="0" max="1025" min="16" style="57" width="11.36"/>
  </cols>
  <sheetData>
    <row r="1" customFormat="false" ht="28.1" hidden="false" customHeight="true" outlineLevel="0" collapsed="false">
      <c r="A1" s="58" t="s">
        <v>126</v>
      </c>
      <c r="B1" s="58"/>
      <c r="C1" s="58"/>
      <c r="D1" s="58"/>
      <c r="E1" s="58"/>
      <c r="F1" s="58"/>
      <c r="G1" s="58"/>
      <c r="H1" s="58"/>
      <c r="I1" s="58"/>
      <c r="J1" s="58"/>
      <c r="K1" s="58"/>
      <c r="L1" s="58"/>
      <c r="M1" s="58"/>
      <c r="N1" s="58"/>
      <c r="O1" s="58"/>
    </row>
    <row r="2" customFormat="false" ht="29.25" hidden="false" customHeight="true" outlineLevel="0" collapsed="false">
      <c r="A2" s="59" t="s">
        <v>127</v>
      </c>
      <c r="B2" s="59"/>
      <c r="C2" s="59"/>
      <c r="D2" s="59"/>
      <c r="E2" s="59"/>
      <c r="F2" s="59"/>
      <c r="G2" s="59"/>
      <c r="H2" s="59"/>
      <c r="I2" s="59"/>
      <c r="J2" s="59"/>
      <c r="K2" s="59"/>
      <c r="L2" s="59"/>
      <c r="M2" s="59"/>
      <c r="N2" s="59"/>
      <c r="O2" s="59"/>
    </row>
    <row r="4" customFormat="false" ht="15" hidden="false" customHeight="true" outlineLevel="0" collapsed="false">
      <c r="A4" s="60" t="s">
        <v>30</v>
      </c>
      <c r="B4" s="139" t="n">
        <f aca="false">'DECLARACIÓ RESPONSABLE'!E5</f>
        <v>0</v>
      </c>
      <c r="C4" s="140"/>
      <c r="D4" s="140"/>
      <c r="H4" s="141" t="s">
        <v>128</v>
      </c>
      <c r="I4" s="141"/>
      <c r="J4" s="142" t="n">
        <f aca="false">'DECLARACIÓ RESPONSABLE'!E8</f>
        <v>0</v>
      </c>
      <c r="K4" s="142"/>
      <c r="L4" s="142"/>
      <c r="M4" s="142"/>
      <c r="N4" s="142"/>
      <c r="O4" s="142"/>
    </row>
    <row r="5" customFormat="false" ht="15" hidden="false" customHeight="true" outlineLevel="0" collapsed="false">
      <c r="H5" s="141" t="s">
        <v>33</v>
      </c>
      <c r="I5" s="141"/>
      <c r="J5" s="142" t="n">
        <f aca="false">'DECLARACIÓ RESPONSABLE'!E9</f>
        <v>0</v>
      </c>
      <c r="K5" s="142"/>
      <c r="L5" s="142"/>
      <c r="M5" s="142"/>
      <c r="N5" s="142"/>
      <c r="O5" s="142"/>
    </row>
    <row r="6" customFormat="false" ht="15.75" hidden="false" customHeight="true" outlineLevel="0" collapsed="false">
      <c r="H6" s="141" t="s">
        <v>129</v>
      </c>
      <c r="I6" s="141"/>
      <c r="J6" s="142" t="n">
        <f aca="false">'DECLARACIÓ RESPONSABLE'!E13</f>
        <v>0</v>
      </c>
      <c r="K6" s="142"/>
      <c r="L6" s="142"/>
      <c r="M6" s="142"/>
      <c r="N6" s="142"/>
      <c r="O6" s="142"/>
    </row>
    <row r="8" customFormat="false" ht="15" hidden="false" customHeight="true" outlineLevel="0" collapsed="false">
      <c r="A8" s="143" t="s">
        <v>130</v>
      </c>
      <c r="B8" s="143"/>
      <c r="C8" s="143"/>
      <c r="D8" s="144" t="n">
        <f aca="false">'BALANÇ FINAL'!H33</f>
        <v>0</v>
      </c>
      <c r="E8" s="144"/>
      <c r="F8" s="144"/>
    </row>
    <row r="9" customFormat="false" ht="15" hidden="false" customHeight="true" outlineLevel="0" collapsed="false">
      <c r="A9" s="143" t="s">
        <v>131</v>
      </c>
      <c r="B9" s="143"/>
      <c r="C9" s="143"/>
      <c r="D9" s="144" t="n">
        <f aca="false">'BALANÇ FINAL'!C33</f>
        <v>0</v>
      </c>
      <c r="E9" s="144"/>
      <c r="F9" s="144"/>
    </row>
    <row r="10" customFormat="false" ht="15" hidden="false" customHeight="true" outlineLevel="0" collapsed="false">
      <c r="A10" s="143" t="s">
        <v>132</v>
      </c>
      <c r="B10" s="143"/>
      <c r="C10" s="143"/>
      <c r="D10" s="145" t="n">
        <f aca="false">IF(D8=0,0,D9/D8)</f>
        <v>0</v>
      </c>
      <c r="E10" s="145"/>
      <c r="F10" s="145"/>
      <c r="J10" s="146" t="s">
        <v>133</v>
      </c>
      <c r="K10" s="147"/>
      <c r="L10" s="148"/>
      <c r="M10" s="148"/>
      <c r="N10" s="149" t="n">
        <f aca="false">'DECLARACIÓ RESPONSABLE'!E17</f>
        <v>0</v>
      </c>
    </row>
    <row r="11" customFormat="false" ht="15.75" hidden="false" customHeight="true" outlineLevel="0" collapsed="false">
      <c r="A11" s="143" t="s">
        <v>134</v>
      </c>
      <c r="B11" s="143"/>
      <c r="C11" s="143"/>
      <c r="D11" s="150" t="n">
        <f aca="false">'BALANÇ FINAL'!H32</f>
        <v>0</v>
      </c>
      <c r="E11" s="150"/>
      <c r="F11" s="150"/>
      <c r="J11" s="151" t="s">
        <v>135</v>
      </c>
      <c r="K11" s="151"/>
      <c r="L11" s="152" t="n">
        <f aca="false">'DECLARACIÓ RESPONSABLE'!E18</f>
        <v>0</v>
      </c>
      <c r="M11" s="148" t="s">
        <v>136</v>
      </c>
      <c r="N11" s="149" t="n">
        <f aca="false">'DECLARACIÓ RESPONSABLE'!I18</f>
        <v>0</v>
      </c>
    </row>
    <row r="12" customFormat="false" ht="17" hidden="false" customHeight="false" outlineLevel="0" collapsed="false">
      <c r="J12" s="153" t="s">
        <v>42</v>
      </c>
      <c r="K12" s="148"/>
      <c r="L12" s="148"/>
      <c r="M12" s="148"/>
      <c r="N12" s="149" t="n">
        <f aca="false">'DECLARACIÓ RESPONSABLE'!E19</f>
        <v>0</v>
      </c>
    </row>
    <row r="14" customFormat="false" ht="15" hidden="false" customHeight="true" outlineLevel="0" collapsed="false">
      <c r="H14" s="60" t="s">
        <v>113</v>
      </c>
      <c r="I14" s="60"/>
    </row>
    <row r="15" customFormat="false" ht="17" hidden="false" customHeight="false" outlineLevel="0" collapsed="false">
      <c r="H15" s="154" t="s">
        <v>137</v>
      </c>
      <c r="I15" s="154" t="s">
        <v>138</v>
      </c>
    </row>
    <row r="16" customFormat="false" ht="17" hidden="false" customHeight="false" outlineLevel="0" collapsed="false">
      <c r="H16" s="155" t="n">
        <f aca="false">'MOVIMENTS DELS FONS'!D26</f>
        <v>1</v>
      </c>
      <c r="I16" s="155" t="n">
        <f aca="false">'MOVIMENTS DELS FONS'!E26</f>
        <v>1</v>
      </c>
    </row>
    <row r="17" customFormat="false" ht="17" hidden="true" customHeight="false" outlineLevel="0" collapsed="false"/>
    <row r="18" customFormat="false" ht="17" hidden="true" customHeight="false" outlineLevel="0" collapsed="false"/>
    <row r="19" customFormat="false" ht="17" hidden="true" customHeight="false" outlineLevel="0" collapsed="false"/>
    <row r="20" customFormat="false" ht="17" hidden="true" customHeight="false" outlineLevel="0" collapsed="false"/>
    <row r="21" customFormat="false" ht="17" hidden="false" customHeight="false" outlineLevel="0" collapsed="false">
      <c r="A21" s="143" t="s">
        <v>139</v>
      </c>
      <c r="B21" s="143"/>
      <c r="C21" s="60" t="s">
        <v>140</v>
      </c>
      <c r="D21" s="60"/>
      <c r="E21" s="60"/>
      <c r="F21" s="60"/>
      <c r="G21" s="60"/>
      <c r="H21" s="60"/>
      <c r="I21" s="60"/>
      <c r="J21" s="60"/>
      <c r="K21" s="60"/>
      <c r="L21" s="60"/>
      <c r="M21" s="60" t="s">
        <v>141</v>
      </c>
      <c r="N21" s="60"/>
      <c r="O21" s="156" t="s">
        <v>142</v>
      </c>
    </row>
    <row r="22" customFormat="false" ht="26.85" hidden="false" customHeight="false" outlineLevel="0" collapsed="false">
      <c r="A22" s="157" t="s">
        <v>143</v>
      </c>
      <c r="B22" s="157" t="s">
        <v>144</v>
      </c>
      <c r="C22" s="158" t="s">
        <v>145</v>
      </c>
      <c r="D22" s="157" t="s">
        <v>146</v>
      </c>
      <c r="E22" s="157" t="s">
        <v>147</v>
      </c>
      <c r="F22" s="157" t="s">
        <v>148</v>
      </c>
      <c r="G22" s="157" t="s">
        <v>117</v>
      </c>
      <c r="H22" s="157" t="s">
        <v>111</v>
      </c>
      <c r="I22" s="157" t="s">
        <v>149</v>
      </c>
      <c r="J22" s="157" t="s">
        <v>123</v>
      </c>
      <c r="K22" s="154" t="s">
        <v>144</v>
      </c>
      <c r="L22" s="157" t="s">
        <v>150</v>
      </c>
      <c r="M22" s="157" t="s">
        <v>151</v>
      </c>
      <c r="N22" s="157" t="s">
        <v>152</v>
      </c>
      <c r="O22" s="159" t="s">
        <v>152</v>
      </c>
    </row>
    <row r="23" customFormat="false" ht="17" hidden="false" customHeight="false" outlineLevel="0" collapsed="false">
      <c r="A23" s="160" t="str">
        <f aca="false">'BALANÇ FINAL'!B8</f>
        <v>1. Terrenys i/o immobles (compra o lloguer)</v>
      </c>
      <c r="B23" s="161" t="n">
        <f aca="false">'BALANÇ FINAL'!H8</f>
        <v>0</v>
      </c>
      <c r="C23" s="162"/>
      <c r="D23" s="162"/>
      <c r="E23" s="162"/>
      <c r="F23" s="162"/>
      <c r="G23" s="162"/>
      <c r="H23" s="163"/>
      <c r="I23" s="163"/>
      <c r="J23" s="163"/>
      <c r="K23" s="164" t="n">
        <f aca="false">IF(J23=0,IF(I23=0,H23/$H$16,I23/$I$16),J23)</f>
        <v>0</v>
      </c>
      <c r="L23" s="162"/>
      <c r="M23" s="165" t="n">
        <f aca="false">100%</f>
        <v>1</v>
      </c>
      <c r="N23" s="166" t="n">
        <f aca="false">M23*K23</f>
        <v>0</v>
      </c>
      <c r="O23" s="167" t="n">
        <f aca="false">N23</f>
        <v>0</v>
      </c>
    </row>
    <row r="24" customFormat="false" ht="17" hidden="false" customHeight="false" outlineLevel="0" collapsed="false">
      <c r="A24" s="162"/>
      <c r="B24" s="162"/>
      <c r="C24" s="162"/>
      <c r="D24" s="162"/>
      <c r="E24" s="162"/>
      <c r="F24" s="162"/>
      <c r="G24" s="162"/>
      <c r="H24" s="163"/>
      <c r="I24" s="163"/>
      <c r="J24" s="163"/>
      <c r="K24" s="164" t="n">
        <f aca="false">IF(J24=0,IF(I24=0,H24/$H$16,I24/$I$16),J24)</f>
        <v>0</v>
      </c>
      <c r="L24" s="162"/>
      <c r="M24" s="165" t="n">
        <f aca="false">100%</f>
        <v>1</v>
      </c>
      <c r="N24" s="166" t="n">
        <f aca="false">M24*K24</f>
        <v>0</v>
      </c>
      <c r="O24" s="167" t="n">
        <f aca="false">N24</f>
        <v>0</v>
      </c>
    </row>
    <row r="25" customFormat="false" ht="13.5" hidden="false" customHeight="true" outlineLevel="0" collapsed="false">
      <c r="A25" s="162"/>
      <c r="B25" s="168"/>
      <c r="C25" s="169"/>
      <c r="D25" s="169"/>
      <c r="E25" s="169"/>
      <c r="F25" s="169"/>
      <c r="G25" s="170" t="str">
        <f aca="false">"Subtotal "&amp;$A$23</f>
        <v>Subtotal 1. Terrenys i/o immobles (compra o lloguer)</v>
      </c>
      <c r="H25" s="171" t="n">
        <f aca="true">SUM(H23:OFFSET(H25,-1,0))</f>
        <v>0</v>
      </c>
      <c r="I25" s="171" t="n">
        <f aca="true">SUM(I23:OFFSET(I25,-1,0))</f>
        <v>0</v>
      </c>
      <c r="J25" s="171" t="n">
        <f aca="true">SUM(J23:OFFSET(J25,-1,0))</f>
        <v>0</v>
      </c>
      <c r="K25" s="171" t="n">
        <f aca="true">SUM(K23:OFFSET(K25,-1,0))</f>
        <v>0</v>
      </c>
      <c r="L25" s="172"/>
      <c r="M25" s="173"/>
      <c r="N25" s="174" t="n">
        <f aca="true">SUM(N23:OFFSET(N25,-1,0))</f>
        <v>0</v>
      </c>
      <c r="O25" s="175" t="n">
        <f aca="true">SUM(O23:OFFSET(O25,-1,0))</f>
        <v>0</v>
      </c>
    </row>
    <row r="26" customFormat="false" ht="17" hidden="false" customHeight="false" outlineLevel="0" collapsed="false">
      <c r="A26" s="162" t="str">
        <f aca="false">'BALANÇ FINAL'!B9</f>
        <v>2. Construcció i/o reforma d'immobles i infraestructures</v>
      </c>
      <c r="B26" s="161" t="n">
        <f aca="false">'BALANÇ FINAL'!H9</f>
        <v>0</v>
      </c>
      <c r="C26" s="162"/>
      <c r="D26" s="162"/>
      <c r="E26" s="162"/>
      <c r="F26" s="162"/>
      <c r="G26" s="176"/>
      <c r="H26" s="177"/>
      <c r="I26" s="177"/>
      <c r="J26" s="177"/>
      <c r="K26" s="164" t="n">
        <f aca="false">IF(J26=0,IF(I26=0,H26/$H$16,I26/$I$16),J26)</f>
        <v>0</v>
      </c>
      <c r="L26" s="178"/>
      <c r="M26" s="165" t="n">
        <v>1</v>
      </c>
      <c r="N26" s="166" t="n">
        <f aca="false">M26*K26</f>
        <v>0</v>
      </c>
      <c r="O26" s="167" t="n">
        <f aca="false">N26</f>
        <v>0</v>
      </c>
    </row>
    <row r="27" customFormat="false" ht="17" hidden="false" customHeight="false" outlineLevel="0" collapsed="false">
      <c r="A27" s="162"/>
      <c r="B27" s="162"/>
      <c r="C27" s="162"/>
      <c r="D27" s="162"/>
      <c r="E27" s="162"/>
      <c r="F27" s="162"/>
      <c r="G27" s="176"/>
      <c r="H27" s="177"/>
      <c r="I27" s="177"/>
      <c r="J27" s="177"/>
      <c r="K27" s="164" t="n">
        <f aca="false">IF(J27=0,IF(I27=0,H27/$H$16,I27/$I$16),J27)</f>
        <v>0</v>
      </c>
      <c r="L27" s="178"/>
      <c r="M27" s="165" t="n">
        <v>1</v>
      </c>
      <c r="N27" s="166" t="n">
        <f aca="false">M27*K27</f>
        <v>0</v>
      </c>
      <c r="O27" s="167" t="n">
        <f aca="false">N27</f>
        <v>0</v>
      </c>
    </row>
    <row r="28" customFormat="false" ht="13.5" hidden="false" customHeight="true" outlineLevel="0" collapsed="false">
      <c r="A28" s="162"/>
      <c r="B28" s="162"/>
      <c r="C28" s="169"/>
      <c r="D28" s="169"/>
      <c r="E28" s="169"/>
      <c r="F28" s="169"/>
      <c r="G28" s="170" t="str">
        <f aca="false">"Subtotal "&amp;$A$26</f>
        <v>Subtotal 2. Construcció i/o reforma d'immobles i infraestructures</v>
      </c>
      <c r="H28" s="171" t="n">
        <f aca="true">SUM(H26:OFFSET(H28,-1,0))</f>
        <v>0</v>
      </c>
      <c r="I28" s="171" t="n">
        <f aca="true">SUM(I26:OFFSET(I28,-1,0))</f>
        <v>0</v>
      </c>
      <c r="J28" s="171" t="n">
        <f aca="true">SUM(J26:OFFSET(J28,-1,0))</f>
        <v>0</v>
      </c>
      <c r="K28" s="171" t="n">
        <f aca="true">SUM(K26:OFFSET(K28,-1,0))</f>
        <v>0</v>
      </c>
      <c r="L28" s="172"/>
      <c r="M28" s="173"/>
      <c r="N28" s="174" t="n">
        <f aca="true">SUM(N26:OFFSET(N28,-1,0))</f>
        <v>0</v>
      </c>
      <c r="O28" s="175" t="n">
        <f aca="true">SUM(O26:OFFSET(O28,-1,0))</f>
        <v>0</v>
      </c>
    </row>
    <row r="29" customFormat="false" ht="17" hidden="false" customHeight="false" outlineLevel="0" collapsed="false">
      <c r="A29" s="162" t="str">
        <f aca="false">'BALANÇ FINAL'!B10</f>
        <v>3. Equips, materials inventariables</v>
      </c>
      <c r="B29" s="161" t="n">
        <f aca="false">'BALANÇ FINAL'!H10</f>
        <v>0</v>
      </c>
      <c r="C29" s="162"/>
      <c r="D29" s="162"/>
      <c r="E29" s="162"/>
      <c r="F29" s="162"/>
      <c r="G29" s="176"/>
      <c r="H29" s="177"/>
      <c r="I29" s="177"/>
      <c r="J29" s="177"/>
      <c r="K29" s="164" t="n">
        <f aca="false">IF(J29=0,IF(I29=0,H29/$H$16,I29/$I$16),J29)</f>
        <v>0</v>
      </c>
      <c r="L29" s="178"/>
      <c r="M29" s="165" t="n">
        <v>1</v>
      </c>
      <c r="N29" s="166" t="n">
        <f aca="false">M27*K27</f>
        <v>0</v>
      </c>
      <c r="O29" s="167" t="n">
        <f aca="false">N29</f>
        <v>0</v>
      </c>
    </row>
    <row r="30" customFormat="false" ht="17" hidden="false" customHeight="false" outlineLevel="0" collapsed="false">
      <c r="A30" s="162"/>
      <c r="B30" s="162"/>
      <c r="C30" s="162"/>
      <c r="D30" s="162"/>
      <c r="E30" s="162"/>
      <c r="F30" s="162"/>
      <c r="G30" s="176"/>
      <c r="H30" s="177"/>
      <c r="I30" s="177"/>
      <c r="J30" s="177"/>
      <c r="K30" s="164" t="n">
        <f aca="false">IF(J30=0,IF(I30=0,H30/$H$16,I30/$I$16),J30)</f>
        <v>0</v>
      </c>
      <c r="L30" s="178"/>
      <c r="M30" s="165" t="n">
        <v>1</v>
      </c>
      <c r="N30" s="166" t="n">
        <f aca="false">M28*K28</f>
        <v>0</v>
      </c>
      <c r="O30" s="167" t="n">
        <f aca="false">N30</f>
        <v>0</v>
      </c>
    </row>
    <row r="31" customFormat="false" ht="17" hidden="false" customHeight="false" outlineLevel="0" collapsed="false">
      <c r="A31" s="162"/>
      <c r="B31" s="162"/>
      <c r="C31" s="169"/>
      <c r="D31" s="169"/>
      <c r="E31" s="169"/>
      <c r="F31" s="169"/>
      <c r="G31" s="170" t="str">
        <f aca="false">"Subtotal "&amp;$A$29</f>
        <v>Subtotal 3. Equips, materials inventariables</v>
      </c>
      <c r="H31" s="171" t="n">
        <f aca="true">SUM(H29:OFFSET(H31,-1,0))</f>
        <v>0</v>
      </c>
      <c r="I31" s="171" t="n">
        <f aca="true">SUM(I29:OFFSET(I31,-1,0))</f>
        <v>0</v>
      </c>
      <c r="J31" s="171" t="n">
        <f aca="true">SUM(J29:OFFSET(J31,-1,0))</f>
        <v>0</v>
      </c>
      <c r="K31" s="171" t="n">
        <f aca="true">SUM(K29:OFFSET(K31,-1,0))</f>
        <v>0</v>
      </c>
      <c r="L31" s="172"/>
      <c r="M31" s="173"/>
      <c r="N31" s="174" t="n">
        <f aca="true">SUM(N29:OFFSET(N31,-1,0))</f>
        <v>0</v>
      </c>
      <c r="O31" s="175" t="n">
        <f aca="true">SUM(O29:OFFSET(O31,-1,0))</f>
        <v>0</v>
      </c>
    </row>
    <row r="32" customFormat="false" ht="17" hidden="false" customHeight="false" outlineLevel="0" collapsed="false">
      <c r="A32" s="162" t="str">
        <f aca="false">'BALANÇ FINAL'!B11</f>
        <v>4. Materials no inventariables i subministraments </v>
      </c>
      <c r="B32" s="161" t="n">
        <f aca="false">'BALANÇ FINAL'!H11</f>
        <v>0</v>
      </c>
      <c r="C32" s="162"/>
      <c r="D32" s="162"/>
      <c r="E32" s="162"/>
      <c r="F32" s="162"/>
      <c r="G32" s="176"/>
      <c r="H32" s="177"/>
      <c r="I32" s="177"/>
      <c r="J32" s="177"/>
      <c r="K32" s="164" t="n">
        <f aca="false">IF(J32=0,IF(I32=0,H32/$H$16,I32/$I$16),J32)</f>
        <v>0</v>
      </c>
      <c r="L32" s="178"/>
      <c r="M32" s="165" t="n">
        <v>1</v>
      </c>
      <c r="N32" s="166" t="n">
        <f aca="false">M32*K32</f>
        <v>0</v>
      </c>
      <c r="O32" s="167" t="n">
        <f aca="false">N32</f>
        <v>0</v>
      </c>
    </row>
    <row r="33" customFormat="false" ht="17" hidden="false" customHeight="false" outlineLevel="0" collapsed="false">
      <c r="A33" s="162"/>
      <c r="B33" s="162"/>
      <c r="C33" s="162"/>
      <c r="D33" s="162"/>
      <c r="E33" s="162"/>
      <c r="F33" s="162"/>
      <c r="G33" s="176"/>
      <c r="H33" s="177"/>
      <c r="I33" s="177"/>
      <c r="J33" s="177"/>
      <c r="K33" s="164" t="n">
        <f aca="false">IF(J33=0,IF(I33=0,H33/$H$16,I33/$I$16),J33)</f>
        <v>0</v>
      </c>
      <c r="L33" s="178"/>
      <c r="M33" s="165" t="n">
        <v>1</v>
      </c>
      <c r="N33" s="166" t="n">
        <f aca="false">M33*K33</f>
        <v>0</v>
      </c>
      <c r="O33" s="167" t="n">
        <f aca="false">N33</f>
        <v>0</v>
      </c>
    </row>
    <row r="34" customFormat="false" ht="13.5" hidden="false" customHeight="true" outlineLevel="0" collapsed="false">
      <c r="A34" s="162"/>
      <c r="B34" s="162"/>
      <c r="C34" s="169"/>
      <c r="D34" s="169"/>
      <c r="E34" s="169"/>
      <c r="F34" s="169"/>
      <c r="G34" s="170" t="str">
        <f aca="false">"Subtotal "&amp;A$32</f>
        <v>Subtotal 4. Materials no inventariables i subministraments </v>
      </c>
      <c r="H34" s="171" t="n">
        <f aca="true">SUM(H32:OFFSET(H34,-1,0))</f>
        <v>0</v>
      </c>
      <c r="I34" s="171" t="n">
        <f aca="true">SUM(I32:OFFSET(I34,-1,0))</f>
        <v>0</v>
      </c>
      <c r="J34" s="171" t="n">
        <f aca="true">SUM(J32:OFFSET(J34,-1,0))</f>
        <v>0</v>
      </c>
      <c r="K34" s="171" t="n">
        <f aca="true">SUM(K32:OFFSET(K34,-1,0))</f>
        <v>0</v>
      </c>
      <c r="L34" s="172"/>
      <c r="M34" s="173"/>
      <c r="N34" s="174" t="n">
        <f aca="true">SUM(N32:OFFSET(N34,-1,0))</f>
        <v>0</v>
      </c>
      <c r="O34" s="175" t="n">
        <f aca="true">SUM(O32:OFFSET(O34,-1,0))</f>
        <v>0</v>
      </c>
    </row>
    <row r="35" customFormat="false" ht="17" hidden="false" customHeight="false" outlineLevel="0" collapsed="false">
      <c r="A35" s="162" t="str">
        <f aca="false">'BALANÇ FINAL'!B12</f>
        <v>5. Serveis tècnics i professionals</v>
      </c>
      <c r="B35" s="161" t="n">
        <f aca="false">'BALANÇ FINAL'!H12</f>
        <v>0</v>
      </c>
      <c r="C35" s="162"/>
      <c r="D35" s="162"/>
      <c r="E35" s="162"/>
      <c r="F35" s="162"/>
      <c r="G35" s="176"/>
      <c r="H35" s="177"/>
      <c r="I35" s="177"/>
      <c r="J35" s="177"/>
      <c r="K35" s="164" t="n">
        <f aca="false">IF(J35=0,IF(I35=0,H35/$H$16,I35/$I$16),J35)</f>
        <v>0</v>
      </c>
      <c r="L35" s="178"/>
      <c r="M35" s="165" t="n">
        <v>1</v>
      </c>
      <c r="N35" s="166" t="n">
        <f aca="false">M35*K35</f>
        <v>0</v>
      </c>
      <c r="O35" s="167" t="n">
        <f aca="false">N35</f>
        <v>0</v>
      </c>
    </row>
    <row r="36" customFormat="false" ht="17" hidden="false" customHeight="false" outlineLevel="0" collapsed="false">
      <c r="A36" s="162"/>
      <c r="B36" s="162"/>
      <c r="C36" s="162"/>
      <c r="D36" s="162"/>
      <c r="E36" s="162"/>
      <c r="F36" s="162"/>
      <c r="G36" s="176"/>
      <c r="H36" s="177"/>
      <c r="I36" s="177"/>
      <c r="J36" s="177"/>
      <c r="K36" s="164" t="n">
        <f aca="false">IF(J36=0,IF(I36=0,H36/$H$16,I36/$I$16),J36)</f>
        <v>0</v>
      </c>
      <c r="L36" s="178"/>
      <c r="M36" s="165" t="n">
        <v>1</v>
      </c>
      <c r="N36" s="166" t="n">
        <f aca="false">M36*K36</f>
        <v>0</v>
      </c>
      <c r="O36" s="167" t="n">
        <f aca="false">N36</f>
        <v>0</v>
      </c>
    </row>
    <row r="37" customFormat="false" ht="17" hidden="false" customHeight="false" outlineLevel="0" collapsed="false">
      <c r="A37" s="162"/>
      <c r="B37" s="162"/>
      <c r="C37" s="169"/>
      <c r="D37" s="169"/>
      <c r="E37" s="169"/>
      <c r="F37" s="169"/>
      <c r="G37" s="170" t="str">
        <f aca="false">"Subtotal "&amp;$A$35</f>
        <v>Subtotal 5. Serveis tècnics i professionals</v>
      </c>
      <c r="H37" s="171" t="n">
        <f aca="true">SUM(H35:OFFSET(H37,-1,0))</f>
        <v>0</v>
      </c>
      <c r="I37" s="171" t="n">
        <f aca="true">SUM(I35:OFFSET(I37,-1,0))</f>
        <v>0</v>
      </c>
      <c r="J37" s="171" t="n">
        <f aca="true">SUM(J35:OFFSET(J37,-1,0))</f>
        <v>0</v>
      </c>
      <c r="K37" s="171" t="n">
        <f aca="true">SUM(K35:OFFSET(K37,-1,0))</f>
        <v>0</v>
      </c>
      <c r="L37" s="172"/>
      <c r="M37" s="173"/>
      <c r="N37" s="174" t="n">
        <f aca="true">SUM(N35:OFFSET(N37,-1,0))</f>
        <v>0</v>
      </c>
      <c r="O37" s="175" t="n">
        <f aca="true">SUM(O35:OFFSET(O37,-1,0))</f>
        <v>0</v>
      </c>
    </row>
    <row r="38" customFormat="false" ht="17" hidden="false" customHeight="false" outlineLevel="0" collapsed="false">
      <c r="A38" s="162" t="str">
        <f aca="false">'BALANÇ FINAL'!B13</f>
        <v>6, Funcionament sobre el terreny</v>
      </c>
      <c r="B38" s="161" t="n">
        <f aca="false">'BALANÇ FINAL'!H13</f>
        <v>0</v>
      </c>
      <c r="C38" s="162"/>
      <c r="D38" s="162"/>
      <c r="E38" s="162"/>
      <c r="F38" s="162"/>
      <c r="G38" s="176"/>
      <c r="H38" s="177"/>
      <c r="I38" s="177"/>
      <c r="J38" s="177"/>
      <c r="K38" s="164" t="n">
        <f aca="false">IF(J38=0,IF(I38=0,H38/$H$16,I38/$I$16),J38)</f>
        <v>0</v>
      </c>
      <c r="L38" s="178"/>
      <c r="M38" s="165" t="n">
        <v>1</v>
      </c>
      <c r="N38" s="166" t="n">
        <f aca="false">(K38*M38)</f>
        <v>0</v>
      </c>
      <c r="O38" s="167" t="n">
        <f aca="false">N38</f>
        <v>0</v>
      </c>
    </row>
    <row r="39" customFormat="false" ht="17" hidden="false" customHeight="false" outlineLevel="0" collapsed="false">
      <c r="A39" s="162"/>
      <c r="B39" s="162"/>
      <c r="C39" s="162"/>
      <c r="D39" s="162"/>
      <c r="E39" s="162"/>
      <c r="F39" s="162"/>
      <c r="G39" s="176"/>
      <c r="H39" s="177"/>
      <c r="I39" s="177"/>
      <c r="J39" s="177"/>
      <c r="K39" s="164" t="n">
        <f aca="false">IF(J39=0,IF(I39=0,H39/$H$16,I39/$I$16),J39)</f>
        <v>0</v>
      </c>
      <c r="L39" s="178"/>
      <c r="M39" s="165" t="n">
        <v>1</v>
      </c>
      <c r="N39" s="166" t="n">
        <f aca="false">(K39*M39)</f>
        <v>0</v>
      </c>
      <c r="O39" s="167" t="n">
        <f aca="false">N39</f>
        <v>0</v>
      </c>
    </row>
    <row r="40" customFormat="false" ht="17" hidden="false" customHeight="false" outlineLevel="0" collapsed="false">
      <c r="A40" s="162"/>
      <c r="B40" s="162"/>
      <c r="C40" s="169"/>
      <c r="D40" s="169"/>
      <c r="E40" s="169"/>
      <c r="F40" s="169"/>
      <c r="G40" s="170" t="str">
        <f aca="false">"Subtotal "&amp;$A$38</f>
        <v>Subtotal 6, Funcionament sobre el terreny</v>
      </c>
      <c r="H40" s="171" t="n">
        <f aca="true">SUM(H38:OFFSET(H40,-1,0))</f>
        <v>0</v>
      </c>
      <c r="I40" s="171" t="n">
        <f aca="true">SUM(I38:OFFSET(I40,-1,0))</f>
        <v>0</v>
      </c>
      <c r="J40" s="171" t="n">
        <f aca="true">SUM(J38:OFFSET(J40,-1,0))</f>
        <v>0</v>
      </c>
      <c r="K40" s="171" t="n">
        <f aca="true">SUM(K38:OFFSET(K40,-1,0))</f>
        <v>0</v>
      </c>
      <c r="L40" s="172"/>
      <c r="M40" s="173"/>
      <c r="N40" s="174" t="n">
        <f aca="true">SUM(N38:OFFSET(N40,-1,0))</f>
        <v>0</v>
      </c>
      <c r="O40" s="175" t="n">
        <f aca="true">SUM(O38:OFFSET(O40,-1,0))</f>
        <v>0</v>
      </c>
    </row>
    <row r="41" customFormat="false" ht="17" hidden="false" customHeight="false" outlineLevel="0" collapsed="false">
      <c r="A41" s="162" t="str">
        <f aca="false">'BALANÇ FINAL'!B14</f>
        <v>7. Personal local</v>
      </c>
      <c r="B41" s="161" t="n">
        <f aca="false">'BALANÇ FINAL'!H14</f>
        <v>0</v>
      </c>
      <c r="C41" s="162"/>
      <c r="D41" s="162"/>
      <c r="E41" s="162"/>
      <c r="F41" s="162"/>
      <c r="G41" s="176"/>
      <c r="H41" s="177"/>
      <c r="I41" s="177"/>
      <c r="J41" s="177"/>
      <c r="K41" s="164" t="n">
        <f aca="false">IF(J41=0,IF(I41=0,H41/$H$16,I41/$I$16),J41)</f>
        <v>0</v>
      </c>
      <c r="L41" s="178"/>
      <c r="M41" s="165" t="n">
        <v>1</v>
      </c>
      <c r="N41" s="166" t="n">
        <f aca="false">M41*K41</f>
        <v>0</v>
      </c>
      <c r="O41" s="167" t="n">
        <f aca="false">N41</f>
        <v>0</v>
      </c>
    </row>
    <row r="42" customFormat="false" ht="17" hidden="false" customHeight="false" outlineLevel="0" collapsed="false">
      <c r="A42" s="162"/>
      <c r="B42" s="162"/>
      <c r="C42" s="162"/>
      <c r="D42" s="162"/>
      <c r="E42" s="162"/>
      <c r="F42" s="162"/>
      <c r="G42" s="176"/>
      <c r="H42" s="177"/>
      <c r="I42" s="177"/>
      <c r="J42" s="177"/>
      <c r="K42" s="164" t="n">
        <f aca="false">IF(J42=0,IF(I42=0,H42/$H$16,I42/$I$16),J42)</f>
        <v>0</v>
      </c>
      <c r="L42" s="178"/>
      <c r="M42" s="165" t="n">
        <v>1</v>
      </c>
      <c r="N42" s="166" t="n">
        <f aca="false">M42*K42</f>
        <v>0</v>
      </c>
      <c r="O42" s="167" t="n">
        <f aca="false">N42</f>
        <v>0</v>
      </c>
    </row>
    <row r="43" customFormat="false" ht="17" hidden="false" customHeight="false" outlineLevel="0" collapsed="false">
      <c r="A43" s="162"/>
      <c r="B43" s="162"/>
      <c r="C43" s="169"/>
      <c r="D43" s="169"/>
      <c r="E43" s="169"/>
      <c r="F43" s="169"/>
      <c r="G43" s="170" t="str">
        <f aca="false">"Subtotal "&amp;$A$41</f>
        <v>Subtotal 7. Personal local</v>
      </c>
      <c r="H43" s="171" t="n">
        <f aca="true">SUM(H41:OFFSET(H43,-1,0))</f>
        <v>0</v>
      </c>
      <c r="I43" s="171" t="n">
        <f aca="true">SUM(I41:OFFSET(I43,-1,0))</f>
        <v>0</v>
      </c>
      <c r="J43" s="171" t="n">
        <f aca="true">SUM(J41:OFFSET(J43,-1,0))</f>
        <v>0</v>
      </c>
      <c r="K43" s="171" t="n">
        <f aca="true">SUM(K41:OFFSET(K43,-1,0))</f>
        <v>0</v>
      </c>
      <c r="L43" s="172"/>
      <c r="M43" s="173"/>
      <c r="N43" s="174" t="n">
        <f aca="true">SUM(N41:OFFSET(N43,-1,0))</f>
        <v>0</v>
      </c>
      <c r="O43" s="175" t="n">
        <f aca="true">SUM(O41:OFFSET(O43,-1,0))</f>
        <v>0</v>
      </c>
    </row>
    <row r="44" customFormat="false" ht="17" hidden="false" customHeight="false" outlineLevel="0" collapsed="false">
      <c r="A44" s="162" t="str">
        <f aca="false">'BALANÇ FINAL'!B15</f>
        <v>8. Personal expatriat</v>
      </c>
      <c r="B44" s="161" t="n">
        <f aca="false">'BALANÇ FINAL'!H15</f>
        <v>0</v>
      </c>
      <c r="C44" s="162"/>
      <c r="D44" s="162"/>
      <c r="E44" s="162"/>
      <c r="F44" s="162"/>
      <c r="G44" s="176"/>
      <c r="H44" s="177"/>
      <c r="I44" s="177"/>
      <c r="J44" s="177"/>
      <c r="K44" s="164" t="n">
        <f aca="false">IF(J44=0,IF(I44=0,H44/$H$16,I44/$I$16),J44)</f>
        <v>0</v>
      </c>
      <c r="L44" s="178"/>
      <c r="M44" s="165" t="n">
        <v>1</v>
      </c>
      <c r="N44" s="166" t="n">
        <f aca="false">M44*K44</f>
        <v>0</v>
      </c>
      <c r="O44" s="167" t="n">
        <f aca="false">N44</f>
        <v>0</v>
      </c>
    </row>
    <row r="45" customFormat="false" ht="17" hidden="false" customHeight="false" outlineLevel="0" collapsed="false">
      <c r="A45" s="162"/>
      <c r="B45" s="162"/>
      <c r="C45" s="162"/>
      <c r="D45" s="162"/>
      <c r="E45" s="162"/>
      <c r="F45" s="162"/>
      <c r="G45" s="176"/>
      <c r="H45" s="177"/>
      <c r="I45" s="177"/>
      <c r="J45" s="177"/>
      <c r="K45" s="164" t="n">
        <f aca="false">IF(J45=0,IF(I45=0,H45/$H$16,I45/$I$16),J45)</f>
        <v>0</v>
      </c>
      <c r="L45" s="178"/>
      <c r="M45" s="165" t="n">
        <v>1</v>
      </c>
      <c r="N45" s="166" t="n">
        <f aca="false">M45*K45</f>
        <v>0</v>
      </c>
      <c r="O45" s="167" t="n">
        <f aca="false">N45</f>
        <v>0</v>
      </c>
    </row>
    <row r="46" customFormat="false" ht="17" hidden="false" customHeight="false" outlineLevel="0" collapsed="false">
      <c r="A46" s="162"/>
      <c r="B46" s="162"/>
      <c r="C46" s="169"/>
      <c r="D46" s="169"/>
      <c r="E46" s="169"/>
      <c r="F46" s="169"/>
      <c r="G46" s="170" t="str">
        <f aca="false">"Subtotal "&amp;$A$44</f>
        <v>Subtotal 8. Personal expatriat</v>
      </c>
      <c r="H46" s="171" t="n">
        <f aca="true">SUM(H44:OFFSET(H46,-1,0))</f>
        <v>0</v>
      </c>
      <c r="I46" s="171" t="n">
        <f aca="true">SUM(I44:OFFSET(I46,-1,0))</f>
        <v>0</v>
      </c>
      <c r="J46" s="171" t="n">
        <f aca="true">SUM(J44:OFFSET(J46,-1,0))</f>
        <v>0</v>
      </c>
      <c r="K46" s="171" t="n">
        <f aca="true">SUM(K44:OFFSET(K46,-1,0))</f>
        <v>0</v>
      </c>
      <c r="L46" s="172"/>
      <c r="M46" s="173"/>
      <c r="N46" s="174" t="n">
        <f aca="true">SUM(N44:OFFSET(N46,-1,0))</f>
        <v>0</v>
      </c>
      <c r="O46" s="175" t="n">
        <f aca="true">SUM(O44:OFFSET(O46,-1,0))</f>
        <v>0</v>
      </c>
    </row>
    <row r="47" customFormat="false" ht="17" hidden="false" customHeight="false" outlineLevel="0" collapsed="false">
      <c r="A47" s="162" t="str">
        <f aca="false">'BALANÇ FINAL'!B16</f>
        <v>9. Personal a la seu</v>
      </c>
      <c r="B47" s="161" t="n">
        <f aca="false">'BALANÇ FINAL'!H16</f>
        <v>0</v>
      </c>
      <c r="C47" s="162"/>
      <c r="D47" s="162"/>
      <c r="E47" s="162"/>
      <c r="F47" s="162"/>
      <c r="G47" s="176"/>
      <c r="H47" s="177"/>
      <c r="I47" s="177"/>
      <c r="J47" s="177"/>
      <c r="K47" s="164" t="n">
        <f aca="false">IF(J47=0,IF(I47=0,H47/$H$16,I47/$I$16),J47)</f>
        <v>0</v>
      </c>
      <c r="L47" s="178"/>
      <c r="M47" s="165" t="n">
        <v>1</v>
      </c>
      <c r="N47" s="166" t="n">
        <f aca="false">(K47*M47)</f>
        <v>0</v>
      </c>
      <c r="O47" s="167" t="n">
        <f aca="false">N47</f>
        <v>0</v>
      </c>
    </row>
    <row r="48" customFormat="false" ht="17" hidden="false" customHeight="false" outlineLevel="0" collapsed="false">
      <c r="A48" s="162"/>
      <c r="B48" s="162"/>
      <c r="C48" s="162"/>
      <c r="D48" s="162"/>
      <c r="E48" s="162"/>
      <c r="F48" s="162"/>
      <c r="G48" s="176"/>
      <c r="H48" s="177"/>
      <c r="I48" s="177"/>
      <c r="J48" s="177"/>
      <c r="K48" s="164" t="n">
        <f aca="false">IF(J48=0,IF(I48=0,H48/$H$16,I48/$I$16),J48)</f>
        <v>0</v>
      </c>
      <c r="L48" s="178"/>
      <c r="M48" s="165" t="n">
        <v>1</v>
      </c>
      <c r="N48" s="166" t="n">
        <f aca="false">(K48*M48)</f>
        <v>0</v>
      </c>
      <c r="O48" s="167" t="n">
        <f aca="false">N48</f>
        <v>0</v>
      </c>
    </row>
    <row r="49" customFormat="false" ht="17" hidden="false" customHeight="false" outlineLevel="0" collapsed="false">
      <c r="A49" s="162"/>
      <c r="B49" s="162"/>
      <c r="C49" s="169"/>
      <c r="D49" s="169"/>
      <c r="E49" s="169"/>
      <c r="F49" s="169"/>
      <c r="G49" s="170" t="str">
        <f aca="false">"Subtotal "&amp;$A$47</f>
        <v>Subtotal 9. Personal a la seu</v>
      </c>
      <c r="H49" s="171" t="n">
        <f aca="true">SUM(H47:OFFSET(H49,-1,0))</f>
        <v>0</v>
      </c>
      <c r="I49" s="171" t="n">
        <f aca="true">SUM(I47:OFFSET(I49,-1,0))</f>
        <v>0</v>
      </c>
      <c r="J49" s="171" t="n">
        <f aca="true">SUM(J47:OFFSET(J49,-1,0))</f>
        <v>0</v>
      </c>
      <c r="K49" s="171" t="n">
        <f aca="true">SUM(K47:OFFSET(K49,-1,0))</f>
        <v>0</v>
      </c>
      <c r="L49" s="172"/>
      <c r="M49" s="173"/>
      <c r="N49" s="174" t="n">
        <f aca="true">SUM(N47:OFFSET(N49,-1,0))</f>
        <v>0</v>
      </c>
      <c r="O49" s="175" t="n">
        <f aca="true">SUM(O47:OFFSET(O49,-1,0))</f>
        <v>0</v>
      </c>
    </row>
    <row r="50" customFormat="false" ht="17" hidden="false" customHeight="false" outlineLevel="0" collapsed="false">
      <c r="A50" s="162" t="str">
        <f aca="false">'BALANÇ FINAL'!B17</f>
        <v>10. Viatges, allotjaments i dietes</v>
      </c>
      <c r="B50" s="161" t="n">
        <f aca="false">'BALANÇ FINAL'!H17</f>
        <v>0</v>
      </c>
      <c r="C50" s="162"/>
      <c r="D50" s="162"/>
      <c r="E50" s="162"/>
      <c r="F50" s="162"/>
      <c r="G50" s="176"/>
      <c r="H50" s="177"/>
      <c r="I50" s="177"/>
      <c r="J50" s="177"/>
      <c r="K50" s="164" t="n">
        <f aca="false">IF(J50=0,IF(I50=0,H50/$H$16,I50/$I$16),J50)</f>
        <v>0</v>
      </c>
      <c r="L50" s="178"/>
      <c r="M50" s="165" t="n">
        <v>1</v>
      </c>
      <c r="N50" s="166" t="n">
        <f aca="false">(K50*M50)</f>
        <v>0</v>
      </c>
      <c r="O50" s="167" t="n">
        <f aca="false">N50</f>
        <v>0</v>
      </c>
    </row>
    <row r="51" customFormat="false" ht="17" hidden="false" customHeight="false" outlineLevel="0" collapsed="false">
      <c r="A51" s="162"/>
      <c r="B51" s="162"/>
      <c r="C51" s="162"/>
      <c r="D51" s="162"/>
      <c r="E51" s="162"/>
      <c r="F51" s="162"/>
      <c r="G51" s="176"/>
      <c r="H51" s="177"/>
      <c r="I51" s="177"/>
      <c r="J51" s="177"/>
      <c r="K51" s="164" t="n">
        <f aca="false">IF(J51=0,IF(I51=0,H51/$H$16,I51/$I$16),J51)</f>
        <v>0</v>
      </c>
      <c r="L51" s="178"/>
      <c r="M51" s="165" t="n">
        <v>1</v>
      </c>
      <c r="N51" s="166" t="n">
        <f aca="false">(K51*M51)</f>
        <v>0</v>
      </c>
      <c r="O51" s="167" t="n">
        <f aca="false">N51</f>
        <v>0</v>
      </c>
    </row>
    <row r="52" customFormat="false" ht="17" hidden="false" customHeight="false" outlineLevel="0" collapsed="false">
      <c r="A52" s="162"/>
      <c r="B52" s="162"/>
      <c r="C52" s="169"/>
      <c r="D52" s="169"/>
      <c r="E52" s="169"/>
      <c r="F52" s="169"/>
      <c r="G52" s="170" t="str">
        <f aca="false">"Subtotal "&amp;$A$50</f>
        <v>Subtotal 10. Viatges, allotjaments i dietes</v>
      </c>
      <c r="H52" s="171" t="n">
        <f aca="true">SUM(H50:OFFSET(H52,-1,0))</f>
        <v>0</v>
      </c>
      <c r="I52" s="171" t="n">
        <f aca="true">SUM(I50:OFFSET(I52,-1,0))</f>
        <v>0</v>
      </c>
      <c r="J52" s="171" t="n">
        <f aca="true">SUM(J50:OFFSET(J52,-1,0))</f>
        <v>0</v>
      </c>
      <c r="K52" s="171" t="n">
        <f aca="true">SUM(K50:OFFSET(K52,-1,0))</f>
        <v>0</v>
      </c>
      <c r="L52" s="172"/>
      <c r="M52" s="173"/>
      <c r="N52" s="174" t="n">
        <f aca="true">SUM(N50:OFFSET(N52,-1,0))</f>
        <v>0</v>
      </c>
      <c r="O52" s="175" t="n">
        <f aca="true">SUM(O50:OFFSET(O52,-1,0))</f>
        <v>0</v>
      </c>
    </row>
    <row r="53" customFormat="false" ht="17" hidden="false" customHeight="false" outlineLevel="0" collapsed="false">
      <c r="A53" s="162" t="str">
        <f aca="false">'BALANÇ FINAL'!B18</f>
        <v>11.Despeses financeres</v>
      </c>
      <c r="B53" s="161" t="n">
        <f aca="false">'BALANÇ FINAL'!H18</f>
        <v>0</v>
      </c>
      <c r="C53" s="162"/>
      <c r="D53" s="162"/>
      <c r="E53" s="162"/>
      <c r="F53" s="162"/>
      <c r="G53" s="176"/>
      <c r="H53" s="177"/>
      <c r="I53" s="177"/>
      <c r="J53" s="177"/>
      <c r="K53" s="164" t="n">
        <f aca="false">IF(J53=0,IF(I53=0,H53/$H$16,I53/$I$16),J53)</f>
        <v>0</v>
      </c>
      <c r="L53" s="178"/>
      <c r="M53" s="165" t="n">
        <v>1</v>
      </c>
      <c r="N53" s="166" t="n">
        <f aca="false">(K53*M53)</f>
        <v>0</v>
      </c>
      <c r="O53" s="167" t="n">
        <f aca="false">N53</f>
        <v>0</v>
      </c>
    </row>
    <row r="54" customFormat="false" ht="17" hidden="false" customHeight="false" outlineLevel="0" collapsed="false">
      <c r="A54" s="162"/>
      <c r="B54" s="162"/>
      <c r="C54" s="162"/>
      <c r="D54" s="162"/>
      <c r="E54" s="162"/>
      <c r="F54" s="162"/>
      <c r="G54" s="176"/>
      <c r="H54" s="177"/>
      <c r="I54" s="177"/>
      <c r="J54" s="177"/>
      <c r="K54" s="164" t="n">
        <f aca="false">IF(J54=0,IF(I54=0,H54/$H$16,I54/$I$16),J54)</f>
        <v>0</v>
      </c>
      <c r="L54" s="178"/>
      <c r="M54" s="165" t="n">
        <v>1</v>
      </c>
      <c r="N54" s="166" t="n">
        <f aca="false">(K54*M54)</f>
        <v>0</v>
      </c>
      <c r="O54" s="167" t="n">
        <f aca="false">N54</f>
        <v>0</v>
      </c>
    </row>
    <row r="55" customFormat="false" ht="17" hidden="false" customHeight="false" outlineLevel="0" collapsed="false">
      <c r="A55" s="162"/>
      <c r="B55" s="162"/>
      <c r="C55" s="169"/>
      <c r="D55" s="169"/>
      <c r="E55" s="169"/>
      <c r="F55" s="169"/>
      <c r="G55" s="170" t="str">
        <f aca="false">"Subtotal "&amp;$A$53</f>
        <v>Subtotal 11.Despeses financeres</v>
      </c>
      <c r="H55" s="171" t="n">
        <f aca="true">SUM(H53:OFFSET(H55,-1,0))</f>
        <v>0</v>
      </c>
      <c r="I55" s="171" t="n">
        <f aca="true">SUM(I53:OFFSET(I55,-1,0))</f>
        <v>0</v>
      </c>
      <c r="J55" s="171" t="n">
        <f aca="true">SUM(J53:OFFSET(J55,-1,0))</f>
        <v>0</v>
      </c>
      <c r="K55" s="171" t="n">
        <f aca="true">SUM(K53:OFFSET(K55,-1,0))</f>
        <v>0</v>
      </c>
      <c r="L55" s="172"/>
      <c r="M55" s="173"/>
      <c r="N55" s="174" t="n">
        <f aca="true">SUM(N53:OFFSET(N55,-1,0))</f>
        <v>0</v>
      </c>
      <c r="O55" s="175" t="n">
        <f aca="true">SUM(O53:OFFSET(O55,-1,0))</f>
        <v>0</v>
      </c>
    </row>
    <row r="56" customFormat="false" ht="17" hidden="false" customHeight="false" outlineLevel="0" collapsed="false">
      <c r="A56" s="162" t="str">
        <f aca="false">'BALANÇ FINAL'!B19</f>
        <v>12. Despeses d’auditoria</v>
      </c>
      <c r="B56" s="161" t="n">
        <f aca="false">'BALANÇ FINAL'!H19</f>
        <v>0</v>
      </c>
      <c r="C56" s="168"/>
      <c r="D56" s="168"/>
      <c r="E56" s="168"/>
      <c r="F56" s="168"/>
      <c r="G56" s="179"/>
      <c r="H56" s="180"/>
      <c r="I56" s="180"/>
      <c r="J56" s="180"/>
      <c r="K56" s="164" t="n">
        <f aca="false">IF(J56=0,IF(I56=0,H56/$H$16,I56/$I$16),J56)</f>
        <v>0</v>
      </c>
      <c r="L56" s="181"/>
      <c r="M56" s="165" t="n">
        <v>1</v>
      </c>
      <c r="N56" s="166" t="n">
        <f aca="false">M56*K56</f>
        <v>0</v>
      </c>
      <c r="O56" s="167" t="n">
        <f aca="false">N56</f>
        <v>0</v>
      </c>
    </row>
    <row r="57" customFormat="false" ht="17" hidden="false" customHeight="false" outlineLevel="0" collapsed="false">
      <c r="A57" s="162"/>
      <c r="B57" s="162"/>
      <c r="C57" s="168"/>
      <c r="D57" s="168"/>
      <c r="E57" s="168"/>
      <c r="F57" s="168"/>
      <c r="G57" s="179"/>
      <c r="H57" s="180"/>
      <c r="I57" s="180"/>
      <c r="J57" s="180"/>
      <c r="K57" s="164" t="n">
        <f aca="false">IF(J57=0,IF(I57=0,H57/$H$16,I57/$I$16),J57)</f>
        <v>0</v>
      </c>
      <c r="L57" s="181"/>
      <c r="M57" s="165" t="n">
        <v>1</v>
      </c>
      <c r="N57" s="166" t="n">
        <f aca="false">M57*K57</f>
        <v>0</v>
      </c>
      <c r="O57" s="167" t="n">
        <f aca="false">N57</f>
        <v>0</v>
      </c>
    </row>
    <row r="58" customFormat="false" ht="17" hidden="false" customHeight="false" outlineLevel="0" collapsed="false">
      <c r="A58" s="162"/>
      <c r="B58" s="162"/>
      <c r="C58" s="169"/>
      <c r="D58" s="169"/>
      <c r="E58" s="169"/>
      <c r="F58" s="169"/>
      <c r="G58" s="170" t="str">
        <f aca="false">"Subtotal "&amp;$A$56</f>
        <v>Subtotal 12. Despeses d’auditoria</v>
      </c>
      <c r="H58" s="171" t="n">
        <f aca="true">SUM(H56:OFFSET(H58,-1,0))</f>
        <v>0</v>
      </c>
      <c r="I58" s="171" t="n">
        <f aca="true">SUM(I56:OFFSET(I58,-1,0))</f>
        <v>0</v>
      </c>
      <c r="J58" s="171" t="n">
        <f aca="true">SUM(J56:OFFSET(J58,-1,0))</f>
        <v>0</v>
      </c>
      <c r="K58" s="171" t="n">
        <f aca="true">SUM(K56:OFFSET(K58,-1,0))</f>
        <v>0</v>
      </c>
      <c r="L58" s="172"/>
      <c r="M58" s="173"/>
      <c r="N58" s="174" t="n">
        <f aca="false">SUM(N56:N57)</f>
        <v>0</v>
      </c>
      <c r="O58" s="175" t="n">
        <f aca="true">SUM(O56:OFFSET(O58,-1,0))</f>
        <v>0</v>
      </c>
    </row>
    <row r="59" customFormat="false" ht="17" hidden="false" customHeight="false" outlineLevel="0" collapsed="false">
      <c r="A59" s="162" t="str">
        <f aca="false">'BALANÇ FINAL'!B20</f>
        <v>13. Avaluació externa</v>
      </c>
      <c r="B59" s="161" t="n">
        <f aca="false">'BALANÇ FINAL'!H20</f>
        <v>0</v>
      </c>
      <c r="C59" s="162"/>
      <c r="D59" s="162"/>
      <c r="E59" s="162"/>
      <c r="F59" s="162"/>
      <c r="G59" s="176"/>
      <c r="H59" s="177"/>
      <c r="I59" s="177"/>
      <c r="J59" s="177"/>
      <c r="K59" s="164" t="n">
        <f aca="false">IF(J59=0,IF(I59=0,H59/$H$16,I59/$I$16),J59)</f>
        <v>0</v>
      </c>
      <c r="L59" s="178"/>
      <c r="M59" s="165" t="n">
        <v>1</v>
      </c>
      <c r="N59" s="166" t="n">
        <f aca="false">(M59*K59)</f>
        <v>0</v>
      </c>
      <c r="O59" s="167" t="n">
        <f aca="false">N59</f>
        <v>0</v>
      </c>
    </row>
    <row r="60" customFormat="false" ht="17" hidden="false" customHeight="false" outlineLevel="0" collapsed="false">
      <c r="A60" s="162"/>
      <c r="B60" s="162"/>
      <c r="C60" s="162"/>
      <c r="D60" s="162"/>
      <c r="E60" s="162"/>
      <c r="F60" s="162"/>
      <c r="G60" s="176"/>
      <c r="H60" s="177"/>
      <c r="I60" s="177"/>
      <c r="J60" s="177"/>
      <c r="K60" s="164" t="n">
        <f aca="false">IF(J60=0,IF(I60=0,H60/$H$16,I60/$I$16),J60)</f>
        <v>0</v>
      </c>
      <c r="L60" s="178"/>
      <c r="M60" s="165" t="n">
        <v>1</v>
      </c>
      <c r="N60" s="166" t="n">
        <f aca="false">(M60*K60)</f>
        <v>0</v>
      </c>
      <c r="O60" s="167" t="n">
        <f aca="false">N60</f>
        <v>0</v>
      </c>
    </row>
    <row r="61" customFormat="false" ht="17" hidden="false" customHeight="false" outlineLevel="0" collapsed="false">
      <c r="A61" s="162"/>
      <c r="B61" s="162"/>
      <c r="C61" s="169"/>
      <c r="D61" s="169"/>
      <c r="E61" s="169"/>
      <c r="F61" s="169"/>
      <c r="G61" s="170" t="str">
        <f aca="false">"Subtotal "&amp;$A$59</f>
        <v>Subtotal 13. Avaluació externa</v>
      </c>
      <c r="H61" s="171" t="n">
        <f aca="true">SUM(H59:OFFSET(H61,-1,0))</f>
        <v>0</v>
      </c>
      <c r="I61" s="171" t="n">
        <f aca="true">SUM(I59:OFFSET(I61,-1,0))</f>
        <v>0</v>
      </c>
      <c r="J61" s="171" t="n">
        <f aca="true">SUM(J59:OFFSET(J61,-1,0))</f>
        <v>0</v>
      </c>
      <c r="K61" s="171" t="n">
        <f aca="true">SUM(K59:OFFSET(K61,-1,0))</f>
        <v>0</v>
      </c>
      <c r="L61" s="172"/>
      <c r="M61" s="173"/>
      <c r="N61" s="174" t="n">
        <f aca="true">SUM(N59:OFFSET(N61,-1,0))</f>
        <v>0</v>
      </c>
      <c r="O61" s="175" t="n">
        <f aca="true">SUM(O59:OFFSET(O61,-1,0))</f>
        <v>0</v>
      </c>
    </row>
    <row r="62" customFormat="false" ht="17" hidden="false" customHeight="false" outlineLevel="0" collapsed="false">
      <c r="A62" s="162" t="str">
        <f aca="false">'BALANÇ FINAL'!B25</f>
        <v>Despeses indirectes o administratives</v>
      </c>
      <c r="B62" s="161" t="n">
        <f aca="false">'BALANÇ FINAL'!H25</f>
        <v>0</v>
      </c>
      <c r="C62" s="162"/>
      <c r="D62" s="162"/>
      <c r="E62" s="162"/>
      <c r="F62" s="162"/>
      <c r="G62" s="176"/>
      <c r="H62" s="177"/>
      <c r="I62" s="177"/>
      <c r="J62" s="177"/>
      <c r="K62" s="164" t="n">
        <f aca="false">IF(J62=0,IF(I62=0,H62/$H$16,I62/$I$16),J62)</f>
        <v>0</v>
      </c>
      <c r="L62" s="178"/>
      <c r="M62" s="165" t="n">
        <v>1</v>
      </c>
      <c r="N62" s="166" t="n">
        <f aca="false">(M62*K62)</f>
        <v>0</v>
      </c>
      <c r="O62" s="167" t="n">
        <f aca="false">N62</f>
        <v>0</v>
      </c>
    </row>
    <row r="63" customFormat="false" ht="17" hidden="false" customHeight="false" outlineLevel="0" collapsed="false">
      <c r="A63" s="162"/>
      <c r="B63" s="162"/>
      <c r="C63" s="162"/>
      <c r="D63" s="162"/>
      <c r="E63" s="162"/>
      <c r="F63" s="162"/>
      <c r="G63" s="176"/>
      <c r="H63" s="177"/>
      <c r="I63" s="177"/>
      <c r="J63" s="177"/>
      <c r="K63" s="164" t="n">
        <f aca="false">IF(J63=0,IF(I63=0,H63/$H$16,I63/$I$16),J63)</f>
        <v>0</v>
      </c>
      <c r="L63" s="178"/>
      <c r="M63" s="165" t="n">
        <v>1</v>
      </c>
      <c r="N63" s="166" t="n">
        <f aca="false">(K63*M63)</f>
        <v>0</v>
      </c>
      <c r="O63" s="167" t="n">
        <f aca="false">N63</f>
        <v>0</v>
      </c>
    </row>
    <row r="64" customFormat="false" ht="17" hidden="false" customHeight="false" outlineLevel="0" collapsed="false">
      <c r="A64" s="162"/>
      <c r="B64" s="162"/>
      <c r="C64" s="169"/>
      <c r="D64" s="169"/>
      <c r="E64" s="169"/>
      <c r="F64" s="169"/>
      <c r="G64" s="170" t="str">
        <f aca="false">"Subtotal "&amp;$A$62</f>
        <v>Subtotal Despeses indirectes o administratives</v>
      </c>
      <c r="H64" s="171" t="n">
        <f aca="true">SUM(H62:OFFSET(H64,-1,0))</f>
        <v>0</v>
      </c>
      <c r="I64" s="171" t="n">
        <f aca="true">SUM(I62:OFFSET(I64,-1,0))</f>
        <v>0</v>
      </c>
      <c r="J64" s="171" t="n">
        <f aca="true">SUM(J62:OFFSET(J64,-1,0))</f>
        <v>0</v>
      </c>
      <c r="K64" s="171" t="n">
        <f aca="true">SUM(K62:OFFSET(K64,-1,0))</f>
        <v>0</v>
      </c>
      <c r="L64" s="172"/>
      <c r="M64" s="173"/>
      <c r="N64" s="174" t="n">
        <f aca="true">SUM(N62:OFFSET(N64,-1,0))</f>
        <v>0</v>
      </c>
      <c r="O64" s="175" t="n">
        <f aca="true">SUM(O62:OFFSET(O64,-1,0))</f>
        <v>0</v>
      </c>
    </row>
    <row r="65" customFormat="false" ht="17" hidden="false" customHeight="false" outlineLevel="0" collapsed="false">
      <c r="A65" s="88" t="s">
        <v>67</v>
      </c>
      <c r="B65" s="182" t="n">
        <f aca="false">SUM(B23:B64)</f>
        <v>0</v>
      </c>
      <c r="C65" s="169"/>
      <c r="D65" s="169"/>
      <c r="E65" s="169"/>
      <c r="F65" s="169"/>
      <c r="G65" s="183" t="s">
        <v>67</v>
      </c>
      <c r="H65" s="184" t="n">
        <f aca="false">$H$64+$H$61+$H$58+$H$55+$H$52+$H$49+$H$46+$H$43+$H$40+$H$37+$H$34+$H$31+$H$28+$H$25</f>
        <v>0</v>
      </c>
      <c r="I65" s="184" t="n">
        <f aca="false">$I$64+$I$61+$I$58+$I$55+$I$52+$I$49+$I$46+$I$43+$I$40+$I$37+$I$34+$I$31+$I$28+$I$25</f>
        <v>0</v>
      </c>
      <c r="J65" s="184" t="n">
        <f aca="false">$J$64+$J$61+$J$58+$J$55+$J$52+$J$49+$J$46+$J$43+$J$40+$J$37+$J$34+$J$31+$J$28+$J$25</f>
        <v>0</v>
      </c>
      <c r="K65" s="184" t="n">
        <f aca="false">$K$64+$K$61+$K$58+$K$55+$K$52+$K$49+$K$46+$K$43+$K$40+$K$37+$K$34+$K$31+$K$28+$K$25</f>
        <v>0</v>
      </c>
      <c r="L65" s="185" t="s">
        <v>67</v>
      </c>
      <c r="M65" s="186"/>
      <c r="N65" s="187" t="n">
        <f aca="false">$N$43+$N$40+$N$37+$N$34+$N$31+$N$28+$N$25+$N$46+$N$49+$N$52+$N$55+$N$58+$N$61+$N$64</f>
        <v>0</v>
      </c>
      <c r="O65" s="188" t="n">
        <f aca="false">O25+O28+O31+O34+O37+O40+O43+O46+O49+O52+O55+O58+O61+O64</f>
        <v>0</v>
      </c>
    </row>
    <row r="68" customFormat="false" ht="17" hidden="false" customHeight="false" outlineLevel="0" collapsed="false">
      <c r="I68" s="189" t="s">
        <v>111</v>
      </c>
      <c r="J68" s="189"/>
      <c r="K68" s="154" t="s">
        <v>137</v>
      </c>
      <c r="L68" s="154" t="s">
        <v>138</v>
      </c>
    </row>
    <row r="69" customFormat="false" ht="17" hidden="false" customHeight="false" outlineLevel="0" collapsed="false">
      <c r="A69" s="190" t="s">
        <v>153</v>
      </c>
      <c r="B69" s="191" t="s">
        <v>154</v>
      </c>
      <c r="D69" s="192" t="s">
        <v>155</v>
      </c>
      <c r="E69" s="192"/>
      <c r="F69" s="193" t="n">
        <f aca="false">N65</f>
        <v>0</v>
      </c>
      <c r="I69" s="194" t="s">
        <v>156</v>
      </c>
      <c r="J69" s="194"/>
      <c r="K69" s="195" t="n">
        <f aca="false">'MOVIMENTS DELS FONS'!D26</f>
        <v>1</v>
      </c>
      <c r="L69" s="195" t="n">
        <f aca="false">'MOVIMENTS DELS FONS'!E26</f>
        <v>1</v>
      </c>
    </row>
    <row r="70" customFormat="false" ht="17" hidden="false" customHeight="false" outlineLevel="0" collapsed="false">
      <c r="A70" s="196" t="s">
        <v>157</v>
      </c>
      <c r="B70" s="197" t="n">
        <f aca="false">'BALANÇ FINAL'!C31</f>
        <v>0</v>
      </c>
      <c r="D70" s="192" t="s">
        <v>158</v>
      </c>
      <c r="E70" s="192"/>
      <c r="F70" s="193" t="n">
        <f aca="false">O65</f>
        <v>0</v>
      </c>
    </row>
    <row r="71" customFormat="false" ht="17" hidden="false" customHeight="false" outlineLevel="0" collapsed="false">
      <c r="A71" s="196" t="s">
        <v>63</v>
      </c>
      <c r="B71" s="197" t="n">
        <f aca="false">'BALANÇ FINAL'!D31</f>
        <v>0</v>
      </c>
      <c r="D71" s="192" t="s">
        <v>159</v>
      </c>
      <c r="E71" s="192"/>
      <c r="F71" s="193" t="n">
        <f aca="false">D8</f>
        <v>0</v>
      </c>
    </row>
    <row r="72" customFormat="false" ht="17" hidden="false" customHeight="false" outlineLevel="0" collapsed="false">
      <c r="A72" s="162" t="s">
        <v>64</v>
      </c>
      <c r="B72" s="197" t="n">
        <f aca="false">'BALANÇ FINAL'!E31</f>
        <v>0</v>
      </c>
      <c r="D72" s="192" t="s">
        <v>160</v>
      </c>
      <c r="E72" s="192"/>
      <c r="F72" s="193" t="n">
        <f aca="false">D8+D11</f>
        <v>0</v>
      </c>
      <c r="G72" s="169"/>
    </row>
    <row r="73" customFormat="false" ht="17" hidden="false" customHeight="false" outlineLevel="0" collapsed="false">
      <c r="A73" s="162" t="s">
        <v>161</v>
      </c>
      <c r="B73" s="197" t="n">
        <f aca="false">'BALANÇ FINAL'!F31</f>
        <v>0</v>
      </c>
      <c r="D73" s="192" t="s">
        <v>162</v>
      </c>
      <c r="E73" s="192"/>
      <c r="F73" s="198" t="n">
        <f aca="false">IF(F70&gt;B76,0,B76-F70)</f>
        <v>0</v>
      </c>
      <c r="G73" s="199" t="s">
        <v>163</v>
      </c>
    </row>
    <row r="74" customFormat="false" ht="17" hidden="false" customHeight="false" outlineLevel="0" collapsed="false">
      <c r="A74" s="196" t="s">
        <v>66</v>
      </c>
      <c r="B74" s="197" t="n">
        <f aca="false">'BALANÇ FINAL'!G31</f>
        <v>0</v>
      </c>
      <c r="D74" s="192" t="s">
        <v>164</v>
      </c>
      <c r="E74" s="192"/>
      <c r="F74" s="193" t="n">
        <f aca="false">F73*D10</f>
        <v>0</v>
      </c>
      <c r="G74" s="200" t="n">
        <f aca="false">IF(F72=0,0,IF(F70&gt;F72,1,F70/F72))</f>
        <v>0</v>
      </c>
    </row>
    <row r="75" customFormat="false" ht="17" hidden="false" customHeight="false" outlineLevel="0" collapsed="false">
      <c r="A75" s="201" t="s">
        <v>92</v>
      </c>
      <c r="B75" s="202" t="n">
        <f aca="false">'BALANÇ FINAL'!H32</f>
        <v>0</v>
      </c>
      <c r="D75" s="203"/>
      <c r="E75" s="203"/>
    </row>
    <row r="76" customFormat="false" ht="17" hidden="false" customHeight="false" outlineLevel="0" collapsed="false">
      <c r="A76" s="204" t="s">
        <v>67</v>
      </c>
      <c r="B76" s="205" t="n">
        <f aca="false">SUM(B70:B75)</f>
        <v>0</v>
      </c>
      <c r="D76" s="203"/>
      <c r="E76" s="203"/>
    </row>
    <row r="77" customFormat="false" ht="17" hidden="false" customHeight="false" outlineLevel="0" collapsed="false">
      <c r="D77" s="203"/>
      <c r="E77" s="203"/>
    </row>
    <row r="79" customFormat="false" ht="17" hidden="false" customHeight="false" outlineLevel="0" collapsed="false">
      <c r="A79" s="206" t="s">
        <v>165</v>
      </c>
      <c r="B79" s="206"/>
      <c r="C79" s="206"/>
      <c r="D79" s="206"/>
      <c r="E79" s="206"/>
      <c r="F79" s="206"/>
      <c r="G79" s="206"/>
      <c r="H79" s="206"/>
      <c r="I79" s="206"/>
      <c r="J79" s="206"/>
      <c r="K79" s="206"/>
      <c r="L79" s="206"/>
      <c r="M79" s="206"/>
      <c r="N79" s="206"/>
      <c r="O79" s="206"/>
    </row>
    <row r="80" customFormat="false" ht="17" hidden="false" customHeight="false" outlineLevel="0" collapsed="false">
      <c r="A80" s="206"/>
      <c r="B80" s="206"/>
      <c r="C80" s="206"/>
      <c r="D80" s="206"/>
      <c r="E80" s="206"/>
      <c r="F80" s="206"/>
      <c r="G80" s="206"/>
      <c r="H80" s="206"/>
      <c r="I80" s="206"/>
      <c r="J80" s="206"/>
      <c r="K80" s="206"/>
      <c r="L80" s="206"/>
      <c r="M80" s="206"/>
      <c r="N80" s="206"/>
      <c r="O80" s="206"/>
    </row>
    <row r="81" customFormat="false" ht="17" hidden="false" customHeight="false" outlineLevel="0" collapsed="false">
      <c r="A81" s="207" t="s">
        <v>166</v>
      </c>
      <c r="B81" s="207"/>
      <c r="C81" s="207"/>
      <c r="D81" s="207"/>
      <c r="E81" s="207"/>
      <c r="F81" s="207"/>
      <c r="G81" s="207"/>
      <c r="H81" s="207"/>
      <c r="I81" s="207"/>
      <c r="J81" s="207"/>
      <c r="K81" s="207"/>
      <c r="L81" s="207"/>
      <c r="M81" s="207"/>
      <c r="N81" s="207"/>
      <c r="O81" s="207"/>
    </row>
    <row r="82" customFormat="false" ht="17" hidden="false" customHeight="false" outlineLevel="0" collapsed="false">
      <c r="A82" s="207"/>
      <c r="B82" s="207"/>
      <c r="C82" s="207"/>
      <c r="D82" s="207"/>
      <c r="E82" s="207"/>
      <c r="F82" s="207"/>
      <c r="G82" s="207"/>
      <c r="H82" s="207"/>
      <c r="I82" s="207"/>
      <c r="J82" s="207"/>
      <c r="K82" s="207"/>
      <c r="L82" s="207"/>
      <c r="M82" s="207"/>
      <c r="N82" s="207"/>
      <c r="O82" s="207"/>
    </row>
    <row r="85" customFormat="false" ht="19.5" hidden="false" customHeight="true" outlineLevel="0" collapsed="false">
      <c r="A85" s="208" t="s">
        <v>97</v>
      </c>
      <c r="B85" s="208"/>
      <c r="F85" s="208" t="s">
        <v>167</v>
      </c>
      <c r="G85" s="208"/>
    </row>
    <row r="86" customFormat="false" ht="46.5" hidden="false" customHeight="true" outlineLevel="0" collapsed="false">
      <c r="A86" s="209" t="str">
        <f aca="false">"Aquest compte justificatiu correspon a la justificació del projecte aprovat, els justificants del qual s'adjunten annexos a aquesta relació."</f>
        <v>Aquest compte justificatiu correspon a la justificació del projecte aprovat, els justificants del qual s'adjunten annexos a aquesta relació.</v>
      </c>
      <c r="B86" s="209"/>
      <c r="F86" s="210" t="s">
        <v>168</v>
      </c>
      <c r="G86" s="210"/>
    </row>
    <row r="87" customFormat="false" ht="17" hidden="false" customHeight="true" outlineLevel="0" collapsed="false">
      <c r="A87" s="211" t="s">
        <v>54</v>
      </c>
      <c r="B87" s="212"/>
      <c r="F87" s="213" t="s">
        <v>169</v>
      </c>
      <c r="G87" s="213"/>
    </row>
    <row r="88" customFormat="false" ht="17" hidden="false" customHeight="false" outlineLevel="0" collapsed="false">
      <c r="A88" s="214"/>
      <c r="B88" s="215"/>
      <c r="F88" s="216"/>
      <c r="G88" s="217"/>
    </row>
    <row r="89" customFormat="false" ht="15.75" hidden="false" customHeight="true" outlineLevel="0" collapsed="false">
      <c r="A89" s="218"/>
      <c r="B89" s="219"/>
      <c r="F89" s="220"/>
      <c r="G89" s="220"/>
    </row>
  </sheetData>
  <sheetProtection sheet="true" objects="true" scenarios="true" insertRows="false" deleteRows="false"/>
  <mergeCells count="39">
    <mergeCell ref="A1:O1"/>
    <mergeCell ref="A2:O2"/>
    <mergeCell ref="H4:I4"/>
    <mergeCell ref="J4:O4"/>
    <mergeCell ref="H5:I5"/>
    <mergeCell ref="J5:O5"/>
    <mergeCell ref="H6:I6"/>
    <mergeCell ref="J6:O6"/>
    <mergeCell ref="A8:C8"/>
    <mergeCell ref="D8:F8"/>
    <mergeCell ref="A9:C9"/>
    <mergeCell ref="D9:F9"/>
    <mergeCell ref="A10:C10"/>
    <mergeCell ref="D10:F10"/>
    <mergeCell ref="A11:C11"/>
    <mergeCell ref="D11:F11"/>
    <mergeCell ref="J11:K11"/>
    <mergeCell ref="H14:I14"/>
    <mergeCell ref="A21:B21"/>
    <mergeCell ref="C21:L21"/>
    <mergeCell ref="M21:N21"/>
    <mergeCell ref="I68:J68"/>
    <mergeCell ref="D69:E69"/>
    <mergeCell ref="I69:J69"/>
    <mergeCell ref="D70:E70"/>
    <mergeCell ref="D71:E71"/>
    <mergeCell ref="D72:E72"/>
    <mergeCell ref="D73:E73"/>
    <mergeCell ref="D74:E74"/>
    <mergeCell ref="D75:E75"/>
    <mergeCell ref="D76:E76"/>
    <mergeCell ref="A79:O80"/>
    <mergeCell ref="A81:O82"/>
    <mergeCell ref="A85:B85"/>
    <mergeCell ref="F85:G85"/>
    <mergeCell ref="A86:B86"/>
    <mergeCell ref="F86:G86"/>
    <mergeCell ref="F87:G87"/>
    <mergeCell ref="F89:G89"/>
  </mergeCells>
  <printOptions headings="false" gridLines="false" gridLinesSet="true" horizontalCentered="false" verticalCentered="false"/>
  <pageMargins left="0.511805555555555" right="0.315277777777778" top="0.551388888888889" bottom="0.551388888888889" header="0.511805555555555" footer="0.511805555555555"/>
  <pageSetup paperSize="9" scale="100" firstPageNumber="0" fitToWidth="1" fitToHeight="2"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sheetPr filterMode="false">
    <pageSetUpPr fitToPage="true"/>
  </sheetPr>
  <dimension ref="B1:K52"/>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J38" activeCellId="0" sqref="J38"/>
    </sheetView>
  </sheetViews>
  <sheetFormatPr defaultRowHeight="17" zeroHeight="false" outlineLevelRow="0" outlineLevelCol="0"/>
  <cols>
    <col collapsed="false" customWidth="true" hidden="false" outlineLevel="0" max="1" min="1" style="57" width="3.09"/>
    <col collapsed="false" customWidth="true" hidden="false" outlineLevel="0" max="2" min="2" style="57" width="8.36"/>
    <col collapsed="false" customWidth="true" hidden="false" outlineLevel="0" max="3" min="3" style="57" width="10.93"/>
    <col collapsed="false" customWidth="true" hidden="false" outlineLevel="0" max="4" min="4" style="57" width="13.22"/>
    <col collapsed="false" customWidth="true" hidden="false" outlineLevel="0" max="5" min="5" style="57" width="27.77"/>
    <col collapsed="false" customWidth="true" hidden="false" outlineLevel="0" max="6" min="6" style="57" width="43.19"/>
    <col collapsed="false" customWidth="true" hidden="false" outlineLevel="0" max="1025" min="7" style="57" width="10.93"/>
  </cols>
  <sheetData>
    <row r="1" customFormat="false" ht="19.5" hidden="false" customHeight="true" outlineLevel="0" collapsed="false">
      <c r="B1" s="221" t="s">
        <v>170</v>
      </c>
      <c r="C1" s="221"/>
      <c r="D1" s="221"/>
      <c r="E1" s="221"/>
      <c r="F1" s="221"/>
    </row>
    <row r="2" customFormat="false" ht="14.25" hidden="false" customHeight="true" outlineLevel="0" collapsed="false"/>
    <row r="3" customFormat="false" ht="14.25" hidden="false" customHeight="true" outlineLevel="0" collapsed="false">
      <c r="B3" s="203" t="s">
        <v>171</v>
      </c>
      <c r="C3" s="203"/>
      <c r="D3" s="203"/>
      <c r="E3" s="222" t="n">
        <f aca="false">'DECLARACIÓ RESPONSABLE'!E5</f>
        <v>0</v>
      </c>
    </row>
    <row r="4" customFormat="false" ht="14.25" hidden="false" customHeight="true" outlineLevel="0" collapsed="false">
      <c r="B4" s="203" t="s">
        <v>172</v>
      </c>
      <c r="C4" s="203"/>
      <c r="D4" s="203"/>
      <c r="E4" s="222" t="n">
        <f aca="false">'DECLARACIÓ RESPONSABLE'!E6</f>
        <v>0</v>
      </c>
    </row>
    <row r="5" customFormat="false" ht="14.25" hidden="false" customHeight="true" outlineLevel="0" collapsed="false">
      <c r="B5" s="203" t="s">
        <v>173</v>
      </c>
      <c r="C5" s="203"/>
      <c r="D5" s="203"/>
      <c r="E5" s="222" t="n">
        <f aca="false">'DECLARACIÓ RESPONSABLE'!E8</f>
        <v>0</v>
      </c>
      <c r="F5" s="223"/>
      <c r="G5" s="223"/>
      <c r="H5" s="223"/>
      <c r="I5" s="223"/>
      <c r="J5" s="223"/>
    </row>
    <row r="6" customFormat="false" ht="14.25" hidden="false" customHeight="true" outlineLevel="0" collapsed="false">
      <c r="B6" s="203" t="s">
        <v>174</v>
      </c>
      <c r="C6" s="203"/>
      <c r="D6" s="203"/>
      <c r="E6" s="222" t="n">
        <f aca="false">'DECLARACIÓ RESPONSABLE'!E9</f>
        <v>0</v>
      </c>
    </row>
    <row r="7" customFormat="false" ht="14.25" hidden="false" customHeight="true" outlineLevel="0" collapsed="false">
      <c r="B7" s="57" t="s">
        <v>175</v>
      </c>
      <c r="E7" s="222" t="n">
        <f aca="false">'DECLARACIÓ RESPONSABLE'!E13</f>
        <v>0</v>
      </c>
      <c r="F7" s="223"/>
      <c r="G7" s="223"/>
      <c r="H7" s="223"/>
      <c r="I7" s="223"/>
      <c r="J7" s="223"/>
      <c r="K7" s="223"/>
    </row>
    <row r="8" customFormat="false" ht="15.2" hidden="false" customHeight="true" outlineLevel="0" collapsed="false"/>
    <row r="9" customFormat="false" ht="14.25" hidden="false" customHeight="true" outlineLevel="0" collapsed="false">
      <c r="B9" s="61" t="s">
        <v>176</v>
      </c>
      <c r="C9" s="61"/>
      <c r="D9" s="61"/>
      <c r="E9" s="192"/>
      <c r="F9" s="192"/>
    </row>
    <row r="10" customFormat="false" ht="14.25" hidden="false" customHeight="true" outlineLevel="0" collapsed="false">
      <c r="B10" s="57" t="s">
        <v>177</v>
      </c>
      <c r="E10" s="192"/>
      <c r="F10" s="192"/>
    </row>
    <row r="11" customFormat="false" ht="14.25" hidden="false" customHeight="true" outlineLevel="0" collapsed="false">
      <c r="B11" s="57" t="s">
        <v>178</v>
      </c>
      <c r="E11" s="192"/>
      <c r="F11" s="223"/>
    </row>
    <row r="12" customFormat="false" ht="14.25" hidden="false" customHeight="true" outlineLevel="0" collapsed="false">
      <c r="B12" s="57" t="s">
        <v>179</v>
      </c>
      <c r="E12" s="192"/>
      <c r="F12" s="223"/>
    </row>
    <row r="13" customFormat="false" ht="14.25" hidden="false" customHeight="true" outlineLevel="0" collapsed="false">
      <c r="B13" s="57" t="s">
        <v>180</v>
      </c>
      <c r="E13" s="192"/>
      <c r="F13" s="223"/>
    </row>
    <row r="14" customFormat="false" ht="14.25" hidden="false" customHeight="true" outlineLevel="0" collapsed="false">
      <c r="B14" s="57" t="s">
        <v>181</v>
      </c>
      <c r="E14" s="192"/>
      <c r="F14" s="223"/>
    </row>
    <row r="15" customFormat="false" ht="15.2" hidden="false" customHeight="true" outlineLevel="0" collapsed="false"/>
    <row r="16" customFormat="false" ht="14.25" hidden="false" customHeight="true" outlineLevel="0" collapsed="false">
      <c r="B16" s="224" t="s">
        <v>182</v>
      </c>
      <c r="C16" s="224"/>
      <c r="D16" s="224"/>
      <c r="E16" s="224"/>
      <c r="F16" s="224"/>
    </row>
    <row r="17" customFormat="false" ht="14.25" hidden="false" customHeight="true" outlineLevel="0" collapsed="false">
      <c r="B17" s="225" t="s">
        <v>183</v>
      </c>
      <c r="C17" s="57" t="s">
        <v>184</v>
      </c>
      <c r="E17" s="192"/>
      <c r="F17" s="192"/>
    </row>
    <row r="18" customFormat="false" ht="14.25" hidden="false" customHeight="true" outlineLevel="0" collapsed="false">
      <c r="B18" s="225"/>
      <c r="C18" s="57" t="s">
        <v>185</v>
      </c>
    </row>
    <row r="19" customFormat="false" ht="14.25" hidden="false" customHeight="true" outlineLevel="0" collapsed="false">
      <c r="B19" s="225"/>
      <c r="C19" s="57" t="s">
        <v>186</v>
      </c>
      <c r="E19" s="57" t="s">
        <v>187</v>
      </c>
      <c r="F19" s="57" t="s">
        <v>188</v>
      </c>
    </row>
    <row r="20" customFormat="false" ht="14.25" hidden="false" customHeight="true" outlineLevel="0" collapsed="false">
      <c r="B20" s="225"/>
      <c r="C20" s="88"/>
      <c r="D20" s="88"/>
      <c r="E20" s="88"/>
      <c r="F20" s="88"/>
    </row>
    <row r="21" customFormat="false" ht="14.25" hidden="false" customHeight="true" outlineLevel="0" collapsed="false">
      <c r="B21" s="225"/>
      <c r="C21" s="88"/>
      <c r="D21" s="88"/>
      <c r="E21" s="88"/>
      <c r="F21" s="88"/>
    </row>
    <row r="22" customFormat="false" ht="14.25" hidden="false" customHeight="true" outlineLevel="0" collapsed="false">
      <c r="B22" s="225"/>
      <c r="C22" s="88"/>
      <c r="D22" s="88"/>
      <c r="E22" s="88"/>
      <c r="F22" s="88"/>
    </row>
    <row r="23" customFormat="false" ht="14.25" hidden="false" customHeight="true" outlineLevel="0" collapsed="false">
      <c r="B23" s="225"/>
      <c r="C23" s="88"/>
      <c r="D23" s="88"/>
      <c r="E23" s="88"/>
      <c r="F23" s="88"/>
    </row>
    <row r="24" customFormat="false" ht="14.25" hidden="false" customHeight="true" outlineLevel="0" collapsed="false">
      <c r="B24" s="225"/>
      <c r="C24" s="88"/>
      <c r="D24" s="88"/>
      <c r="E24" s="88"/>
      <c r="F24" s="88"/>
    </row>
    <row r="25" customFormat="false" ht="15.2" hidden="false" customHeight="true" outlineLevel="0" collapsed="false"/>
    <row r="26" customFormat="false" ht="14.25" hidden="false" customHeight="true" outlineLevel="0" collapsed="false">
      <c r="B26" s="226" t="s">
        <v>189</v>
      </c>
      <c r="C26" s="57" t="s">
        <v>184</v>
      </c>
      <c r="E26" s="192"/>
      <c r="F26" s="192"/>
    </row>
    <row r="27" customFormat="false" ht="14.25" hidden="false" customHeight="true" outlineLevel="0" collapsed="false">
      <c r="B27" s="226"/>
      <c r="C27" s="57" t="s">
        <v>185</v>
      </c>
    </row>
    <row r="28" customFormat="false" ht="14.25" hidden="false" customHeight="true" outlineLevel="0" collapsed="false">
      <c r="B28" s="226"/>
      <c r="C28" s="57" t="s">
        <v>186</v>
      </c>
      <c r="E28" s="57" t="s">
        <v>187</v>
      </c>
      <c r="F28" s="57" t="s">
        <v>188</v>
      </c>
    </row>
    <row r="29" customFormat="false" ht="14.25" hidden="false" customHeight="true" outlineLevel="0" collapsed="false">
      <c r="B29" s="226"/>
      <c r="C29" s="88"/>
      <c r="D29" s="88"/>
      <c r="E29" s="88"/>
      <c r="F29" s="88"/>
    </row>
    <row r="30" customFormat="false" ht="14.25" hidden="false" customHeight="true" outlineLevel="0" collapsed="false">
      <c r="B30" s="226"/>
      <c r="C30" s="88"/>
      <c r="D30" s="88"/>
      <c r="E30" s="88"/>
      <c r="F30" s="88"/>
    </row>
    <row r="31" customFormat="false" ht="14.25" hidden="false" customHeight="true" outlineLevel="0" collapsed="false">
      <c r="B31" s="226"/>
      <c r="C31" s="88"/>
      <c r="D31" s="88"/>
      <c r="E31" s="88"/>
      <c r="F31" s="88"/>
    </row>
    <row r="32" customFormat="false" ht="14.25" hidden="false" customHeight="true" outlineLevel="0" collapsed="false">
      <c r="B32" s="226"/>
      <c r="C32" s="88"/>
      <c r="D32" s="88"/>
      <c r="E32" s="88"/>
      <c r="F32" s="88"/>
    </row>
    <row r="33" customFormat="false" ht="14.25" hidden="false" customHeight="true" outlineLevel="0" collapsed="false">
      <c r="B33" s="226"/>
      <c r="C33" s="88"/>
      <c r="D33" s="88"/>
      <c r="E33" s="88"/>
      <c r="F33" s="88"/>
    </row>
    <row r="34" customFormat="false" ht="15.2" hidden="false" customHeight="true" outlineLevel="0" collapsed="false"/>
    <row r="35" customFormat="false" ht="14.25" hidden="false" customHeight="true" outlineLevel="0" collapsed="false">
      <c r="B35" s="226" t="s">
        <v>190</v>
      </c>
      <c r="C35" s="57" t="s">
        <v>184</v>
      </c>
      <c r="E35" s="192"/>
      <c r="F35" s="192"/>
    </row>
    <row r="36" customFormat="false" ht="14.25" hidden="false" customHeight="true" outlineLevel="0" collapsed="false">
      <c r="B36" s="226"/>
      <c r="C36" s="57" t="s">
        <v>185</v>
      </c>
    </row>
    <row r="37" customFormat="false" ht="14.25" hidden="false" customHeight="true" outlineLevel="0" collapsed="false">
      <c r="B37" s="226"/>
      <c r="C37" s="57" t="s">
        <v>186</v>
      </c>
      <c r="E37" s="57" t="s">
        <v>187</v>
      </c>
      <c r="F37" s="57" t="s">
        <v>188</v>
      </c>
    </row>
    <row r="38" customFormat="false" ht="14.25" hidden="false" customHeight="true" outlineLevel="0" collapsed="false">
      <c r="B38" s="226"/>
      <c r="C38" s="88"/>
      <c r="D38" s="88"/>
      <c r="E38" s="88"/>
      <c r="F38" s="88"/>
    </row>
    <row r="39" customFormat="false" ht="14.25" hidden="false" customHeight="true" outlineLevel="0" collapsed="false">
      <c r="B39" s="226"/>
      <c r="C39" s="88"/>
      <c r="D39" s="88"/>
      <c r="E39" s="88"/>
      <c r="F39" s="88"/>
    </row>
    <row r="40" customFormat="false" ht="14.25" hidden="false" customHeight="true" outlineLevel="0" collapsed="false">
      <c r="B40" s="226"/>
      <c r="C40" s="88"/>
      <c r="D40" s="88"/>
      <c r="E40" s="88"/>
      <c r="F40" s="88"/>
    </row>
    <row r="41" customFormat="false" ht="14.25" hidden="false" customHeight="true" outlineLevel="0" collapsed="false">
      <c r="B41" s="226"/>
      <c r="C41" s="88"/>
      <c r="D41" s="88"/>
      <c r="E41" s="88"/>
      <c r="F41" s="88"/>
    </row>
    <row r="42" customFormat="false" ht="14.25" hidden="false" customHeight="true" outlineLevel="0" collapsed="false">
      <c r="B42" s="226"/>
      <c r="C42" s="88"/>
      <c r="D42" s="88"/>
      <c r="E42" s="88"/>
      <c r="F42" s="88"/>
    </row>
    <row r="43" customFormat="false" ht="15.2" hidden="false" customHeight="true" outlineLevel="0" collapsed="false"/>
    <row r="44" customFormat="false" ht="14.25" hidden="false" customHeight="true" outlineLevel="0" collapsed="false">
      <c r="B44" s="57" t="s">
        <v>191</v>
      </c>
    </row>
    <row r="45" customFormat="false" ht="77.25" hidden="false" customHeight="true" outlineLevel="0" collapsed="false">
      <c r="B45" s="227"/>
      <c r="C45" s="148"/>
      <c r="D45" s="148"/>
      <c r="E45" s="148"/>
      <c r="F45" s="228"/>
    </row>
    <row r="47" customFormat="false" ht="17" hidden="false" customHeight="false" outlineLevel="0" collapsed="false">
      <c r="E47" s="229" t="s">
        <v>192</v>
      </c>
      <c r="F47" s="230"/>
    </row>
    <row r="48" customFormat="false" ht="30" hidden="false" customHeight="true" outlineLevel="0" collapsed="false">
      <c r="E48" s="231" t="s">
        <v>193</v>
      </c>
      <c r="F48" s="231"/>
    </row>
    <row r="49" customFormat="false" ht="59.25" hidden="false" customHeight="true" outlineLevel="0" collapsed="false">
      <c r="E49" s="232" t="s">
        <v>194</v>
      </c>
      <c r="F49" s="232"/>
    </row>
    <row r="50" customFormat="false" ht="15.75" hidden="false" customHeight="true" outlineLevel="0" collapsed="false">
      <c r="E50" s="233" t="s">
        <v>195</v>
      </c>
      <c r="F50" s="233"/>
    </row>
    <row r="51" customFormat="false" ht="17" hidden="false" customHeight="false" outlineLevel="0" collapsed="false">
      <c r="E51" s="234"/>
      <c r="F51" s="235"/>
    </row>
    <row r="52" customFormat="false" ht="17" hidden="false" customHeight="false" outlineLevel="0" collapsed="false">
      <c r="B52" s="236"/>
      <c r="C52" s="102"/>
      <c r="D52" s="102"/>
      <c r="E52" s="102"/>
      <c r="F52" s="102"/>
    </row>
  </sheetData>
  <sheetProtection sheet="true" objects="true" scenarios="true"/>
  <mergeCells count="17">
    <mergeCell ref="B1:F1"/>
    <mergeCell ref="B3:D3"/>
    <mergeCell ref="B4:D4"/>
    <mergeCell ref="B5:D5"/>
    <mergeCell ref="B6:D6"/>
    <mergeCell ref="E9:F9"/>
    <mergeCell ref="E10:F10"/>
    <mergeCell ref="B16:F16"/>
    <mergeCell ref="B17:B24"/>
    <mergeCell ref="E17:F17"/>
    <mergeCell ref="B26:B33"/>
    <mergeCell ref="E26:F26"/>
    <mergeCell ref="B35:B42"/>
    <mergeCell ref="E35:F35"/>
    <mergeCell ref="E48:F48"/>
    <mergeCell ref="E49:F49"/>
    <mergeCell ref="E50:F50"/>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8B21C31A53064186280FF804B57809" ma:contentTypeVersion="12" ma:contentTypeDescription="Crea un document nou" ma:contentTypeScope="" ma:versionID="6c71cfc52398ade9e4f698a73ef7e691">
  <xsd:schema xmlns:xsd="http://www.w3.org/2001/XMLSchema" xmlns:xs="http://www.w3.org/2001/XMLSchema" xmlns:p="http://schemas.microsoft.com/office/2006/metadata/properties" xmlns:ns2="1ae35e63-4753-4b57-a443-9fe568f42821" xmlns:ns3="3e08ec41-7031-4eb9-9b83-cf293c224fd1" targetNamespace="http://schemas.microsoft.com/office/2006/metadata/properties" ma:root="true" ma:fieldsID="c44832fbd1a9bded5de66378b42f1e09" ns2:_="" ns3:_="">
    <xsd:import namespace="1ae35e63-4753-4b57-a443-9fe568f42821"/>
    <xsd:import namespace="3e08ec41-7031-4eb9-9b83-cf293c224f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35e63-4753-4b57-a443-9fe568f42821"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342f02a-6b1d-4770-a5f4-7c844988afae}" ma:internalName="TaxCatchAll" ma:showField="CatchAllData" ma:web="1ae35e63-4753-4b57-a443-9fe568f428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08ec41-7031-4eb9-9b83-cf293c224f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e08ec41-7031-4eb9-9b83-cf293c224fd1">
      <Terms xmlns="http://schemas.microsoft.com/office/infopath/2007/PartnerControls"/>
    </lcf76f155ced4ddcb4097134ff3c332f>
    <TaxCatchAll xmlns="1ae35e63-4753-4b57-a443-9fe568f42821" xsi:nil="true"/>
    <_dlc_DocId xmlns="1ae35e63-4753-4b57-a443-9fe568f42821">AFPCCK7DUSNK-1664606195-250337</_dlc_DocId>
    <_dlc_DocIdUrl xmlns="1ae35e63-4753-4b57-a443-9fe568f42821">
      <Url>https://caib.sharepoint.com/sites/ARXIUS-DGCOOPERACIO/_layouts/15/DocIdRedir.aspx?ID=AFPCCK7DUSNK-1664606195-250337</Url>
      <Description>AFPCCK7DUSNK-1664606195-250337</Description>
    </_dlc_DocIdUrl>
  </documentManagement>
</p:properties>
</file>

<file path=customXml/itemProps1.xml><?xml version="1.0" encoding="utf-8"?>
<ds:datastoreItem xmlns:ds="http://schemas.openxmlformats.org/officeDocument/2006/customXml" ds:itemID="{EBDDFBD2-D32E-47EF-8975-6D8496EB2257}"/>
</file>

<file path=customXml/itemProps2.xml><?xml version="1.0" encoding="utf-8"?>
<ds:datastoreItem xmlns:ds="http://schemas.openxmlformats.org/officeDocument/2006/customXml" ds:itemID="{D5A070F4-347A-4303-8B12-98F130761457}"/>
</file>

<file path=customXml/itemProps3.xml><?xml version="1.0" encoding="utf-8"?>
<ds:datastoreItem xmlns:ds="http://schemas.openxmlformats.org/officeDocument/2006/customXml" ds:itemID="{05F74379-DE26-43D2-A843-761AE485592F}"/>
</file>

<file path=customXml/itemProps4.xml><?xml version="1.0" encoding="utf-8"?>
<ds:datastoreItem xmlns:ds="http://schemas.openxmlformats.org/officeDocument/2006/customXml" ds:itemID="{50A9CC94-C0BB-4E23-992A-59BFDA9A3863}"/>
</file>

<file path=docProps/app.xml><?xml version="1.0" encoding="utf-8"?>
<Properties xmlns="http://schemas.openxmlformats.org/officeDocument/2006/extended-properties" xmlns:vt="http://schemas.openxmlformats.org/officeDocument/2006/docPropsVTypes">
  <Template/>
  <TotalTime>947</TotalTime>
  <Application>LibreOffice/6.1.5.2$Windows_x86 LibreOffice_project/90f8dcf33c87b3705e78202e3df5142b201bd805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169</cp:revision>
  <cp:lastPrinted>2025-01-13T12:08:20Z</cp:lastPrinted>
  <dcterms:modified xsi:type="dcterms:W3CDTF">2025-03-19T11:45:30Z</dcterms:modified>
  <dc:language>ca-ES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0x010100C88B21C31A53064186280FF804B57809</vt:lpwstr>
  </property>
  <property fmtid="{D5CDD505-2E9C-101B-9397-08002B2CF9AE}" pid="3" name="_dlc_DocIdItemGuid">
    <vt:lpwstr>e702db61-5aaf-41a9-aa5d-d0a68e1d3825</vt:lpwstr>
  </property>
</Properties>
</file>