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 activeTab="1"/>
  </bookViews>
  <sheets>
    <sheet name="Memòria_Activitats" sheetId="1" r:id="rId1"/>
    <sheet name="Despeses_de_lloguer" sheetId="3" r:id="rId2"/>
    <sheet name="Retribucions personal laboral" sheetId="4" r:id="rId3"/>
    <sheet name="Professionals independents" sheetId="6" r:id="rId4"/>
    <sheet name="Personal voluntari" sheetId="7" r:id="rId5"/>
    <sheet name="Totals" sheetId="5" r:id="rId6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11" i="4"/>
  <c r="M11"/>
  <c r="M18"/>
  <c r="O18" s="1"/>
  <c r="M19"/>
  <c r="O19" s="1"/>
  <c r="M31"/>
  <c r="O31" s="1"/>
  <c r="M46"/>
  <c r="O46" s="1"/>
  <c r="M47"/>
  <c r="O47" s="1"/>
  <c r="K11"/>
  <c r="K12"/>
  <c r="M12" s="1"/>
  <c r="O12" s="1"/>
  <c r="K13"/>
  <c r="M13" s="1"/>
  <c r="O13" s="1"/>
  <c r="K14"/>
  <c r="M14" s="1"/>
  <c r="O14" s="1"/>
  <c r="K15"/>
  <c r="M15" s="1"/>
  <c r="O15" s="1"/>
  <c r="K16"/>
  <c r="M16" s="1"/>
  <c r="O16" s="1"/>
  <c r="K17"/>
  <c r="M17" s="1"/>
  <c r="O17" s="1"/>
  <c r="K18"/>
  <c r="K19"/>
  <c r="K20"/>
  <c r="M20" s="1"/>
  <c r="O20" s="1"/>
  <c r="K21"/>
  <c r="M21" s="1"/>
  <c r="O21" s="1"/>
  <c r="K22"/>
  <c r="M22" s="1"/>
  <c r="O22" s="1"/>
  <c r="K23"/>
  <c r="M23" s="1"/>
  <c r="O23" s="1"/>
  <c r="K24"/>
  <c r="M24" s="1"/>
  <c r="O24" s="1"/>
  <c r="K25"/>
  <c r="M25" s="1"/>
  <c r="O25" s="1"/>
  <c r="K26"/>
  <c r="M26" s="1"/>
  <c r="O26" s="1"/>
  <c r="K27"/>
  <c r="M27" s="1"/>
  <c r="O27" s="1"/>
  <c r="K28"/>
  <c r="M28" s="1"/>
  <c r="O28" s="1"/>
  <c r="K29"/>
  <c r="M29" s="1"/>
  <c r="O29" s="1"/>
  <c r="K30"/>
  <c r="M30" s="1"/>
  <c r="O30" s="1"/>
  <c r="K31"/>
  <c r="K32"/>
  <c r="M32" s="1"/>
  <c r="O32" s="1"/>
  <c r="K33"/>
  <c r="M33" s="1"/>
  <c r="O33" s="1"/>
  <c r="K34"/>
  <c r="M34" s="1"/>
  <c r="O34" s="1"/>
  <c r="K35"/>
  <c r="M35" s="1"/>
  <c r="O35" s="1"/>
  <c r="K36"/>
  <c r="M36" s="1"/>
  <c r="O36" s="1"/>
  <c r="K37"/>
  <c r="M37" s="1"/>
  <c r="O37" s="1"/>
  <c r="K38"/>
  <c r="M38" s="1"/>
  <c r="O38" s="1"/>
  <c r="K39"/>
  <c r="M39" s="1"/>
  <c r="O39" s="1"/>
  <c r="K40"/>
  <c r="M40" s="1"/>
  <c r="O40" s="1"/>
  <c r="K41"/>
  <c r="M41" s="1"/>
  <c r="O41" s="1"/>
  <c r="K42"/>
  <c r="M42" s="1"/>
  <c r="O42" s="1"/>
  <c r="K43"/>
  <c r="M43" s="1"/>
  <c r="O43" s="1"/>
  <c r="K44"/>
  <c r="M44" s="1"/>
  <c r="O44" s="1"/>
  <c r="K45"/>
  <c r="M45" s="1"/>
  <c r="O45" s="1"/>
  <c r="K46"/>
  <c r="K47"/>
  <c r="K48"/>
  <c r="M48" s="1"/>
  <c r="O48" s="1"/>
  <c r="O10"/>
  <c r="M10"/>
  <c r="K10"/>
  <c r="L30" i="7"/>
  <c r="H23" i="5" s="1"/>
  <c r="N27" i="6"/>
  <c r="H22" i="5" s="1"/>
  <c r="J27"/>
  <c r="H20"/>
  <c r="K26" i="3"/>
  <c r="O49" i="4" l="1"/>
  <c r="H21" i="5" s="1"/>
  <c r="H24" s="1"/>
</calcChain>
</file>

<file path=xl/sharedStrings.xml><?xml version="1.0" encoding="utf-8"?>
<sst xmlns="http://schemas.openxmlformats.org/spreadsheetml/2006/main" count="144" uniqueCount="108">
  <si>
    <t>ANNEX</t>
  </si>
  <si>
    <t>COMPTE JUSTIFICATIU</t>
  </si>
  <si>
    <t>Núm. d'expedient</t>
  </si>
  <si>
    <t>Exercici pressupostari</t>
  </si>
  <si>
    <t>Beneficiari/ària</t>
  </si>
  <si>
    <t>NIF</t>
  </si>
  <si>
    <t>Concepte</t>
  </si>
  <si>
    <t>Núm. BOIB i data de la convocatòria</t>
  </si>
  <si>
    <t>Data de concessió:</t>
  </si>
  <si>
    <t>Data d'execució:</t>
  </si>
  <si>
    <t>Data de justificació:</t>
  </si>
  <si>
    <t>El/la beneficiari/ària dalt indenticat declara que:</t>
  </si>
  <si>
    <t>·        Aquest compte justificatiu abasta la realització completa de l’activitat subvencionada i conté la totalitat dels justificants imputables al projecte subvencionat.</t>
  </si>
  <si>
    <t>·        Totes les dades que conté aquest compte justificatiu són vertaderes i correctes.</t>
  </si>
  <si>
    <t>·        Els justificants originals de les despeses i dels ingressos, dels cobraments i dels pagaments que s’hi detallen estan custodiats sota responsabilitat seva.</t>
  </si>
  <si>
    <t>·        Els justificants esmentats estan a la disposició dels òrgans de control intern o extern de l’Administració.</t>
  </si>
  <si>
    <t>·        Es compromet a prestar tota la seva col·laboració en les actuacions de comprovació i de verificació que l’Administració o els seus òrgans de control considerin necessàries per comprovar la veracitat o la correcció de les activitats subvencionades o de la justificació presentada.</t>
  </si>
  <si>
    <t>MEMÒRIA D'ACTIVITATS I CRITERIS</t>
  </si>
  <si>
    <t>Descripció del projecte i de la seva execució:</t>
  </si>
  <si>
    <t>SUBMINISTRAMENT O PRESTACIONS DE SERVEIS SUPERIOS A 18.000,00 €</t>
  </si>
  <si>
    <t>Identificació de la prestació</t>
  </si>
  <si>
    <t>Empresa</t>
  </si>
  <si>
    <t>Oferta econòmica</t>
  </si>
  <si>
    <t>Altres aspectes rellevants de l'oferta</t>
  </si>
  <si>
    <t>Oferta seleccionada i motivació</t>
  </si>
  <si>
    <t>Descripció dels criteris d'imputació:</t>
  </si>
  <si>
    <t>El/la beneficiari/ària</t>
  </si>
  <si>
    <t>Data</t>
  </si>
  <si>
    <t>Signatura:</t>
  </si>
  <si>
    <t>Nom i llinatges</t>
  </si>
  <si>
    <t>RELACIÓ DE JUSTIFICANTS IMPUTATS</t>
  </si>
  <si>
    <t>NOTA: les zones ombrejades han de ser emplenades per l'Administració</t>
  </si>
  <si>
    <t>PRESSUPOST</t>
  </si>
  <si>
    <t>IDENTIFICACIÓ JUSTIFICANTS</t>
  </si>
  <si>
    <t>COSTS JUSTIFICATS</t>
  </si>
  <si>
    <t>COST ELEGIBLE</t>
  </si>
  <si>
    <t>Núm.</t>
  </si>
  <si>
    <t>NÚM. FACTURA</t>
  </si>
  <si>
    <t>DATA</t>
  </si>
  <si>
    <t>PROVEÏDOR</t>
  </si>
  <si>
    <t>CONCEPTE</t>
  </si>
  <si>
    <t>IMPORT</t>
  </si>
  <si>
    <t>DATA PAGAMENT</t>
  </si>
  <si>
    <t>% IMPUTACIÓ</t>
  </si>
  <si>
    <t>OBSERVACIONS</t>
  </si>
  <si>
    <t>Total</t>
  </si>
  <si>
    <t>JUSTIFICANTS DESPESES DE LLOGUERS D'INSTAL·LACIONS</t>
  </si>
  <si>
    <t>RESUM TOTALS</t>
  </si>
  <si>
    <t>NÚM. EXPEDIENT</t>
  </si>
  <si>
    <t>BENEFICIARI</t>
  </si>
  <si>
    <t>EXERCICI PRESSUPOST</t>
  </si>
  <si>
    <t>IMPORT PROJECTE APROVAT (A)</t>
  </si>
  <si>
    <t>% AJUDA CONCEDIDA (B)</t>
  </si>
  <si>
    <t>IMPORT AJUDA CONCEDIDA©</t>
  </si>
  <si>
    <t>IMPORT ALTRES AJUDES</t>
  </si>
  <si>
    <t>Conceptes</t>
  </si>
  <si>
    <t>Import</t>
  </si>
  <si>
    <t>Cost elegible</t>
  </si>
  <si>
    <t>Despeses de lloguers d'instal·lacions esportives</t>
  </si>
  <si>
    <t>TOTAL</t>
  </si>
  <si>
    <t>C/C IBAN</t>
  </si>
  <si>
    <t>IMPORT ELEGIBLE</t>
  </si>
  <si>
    <t>IMPORT AJUDA JUSTIFICAT</t>
  </si>
  <si>
    <t>IMPORT PAGAT</t>
  </si>
  <si>
    <t>IMPORT PENDENT DE PAGAMENT</t>
  </si>
  <si>
    <t>El beneficiari</t>
  </si>
  <si>
    <t>Servei Tècnic gestor de l'ajuda</t>
  </si>
  <si>
    <t xml:space="preserve">Aquest compte justificatiu correspon al cost total definitiu de l'ajuda a dalt indicada, els justificants de la qual s'adjunten annexos en aquesta relació.   </t>
  </si>
  <si>
    <t>Emet informe favorable sobre aquest compte justificatiu, i propòs l'inici dels espedients per al pagament de l'ajuda a dalt indicada</t>
  </si>
  <si>
    <t>per un import de:</t>
  </si>
  <si>
    <t>Nom i llinatges i signatura</t>
  </si>
  <si>
    <t>Signat</t>
  </si>
  <si>
    <t>IMPORT JUSTIFICAT</t>
  </si>
  <si>
    <t>Ajuts per facilitar els mitjans necessaris per formar plantilles, lloguers d'instal·lacions esportives, despeses d'inscripció i vestimenta dels clubs esportius de les Illes Balears per despeses de competició per participar en competicions d'àmbit estatal.</t>
  </si>
  <si>
    <t>NOM I COGNOMS</t>
  </si>
  <si>
    <t>DNI</t>
  </si>
  <si>
    <t>CATEGORIA</t>
  </si>
  <si>
    <t>TIPUS CONTRACTE</t>
  </si>
  <si>
    <t>MES LIQUIDACIÓ</t>
  </si>
  <si>
    <t>DATA INICI CONTRACTE</t>
  </si>
  <si>
    <t>DATA FI CONTRACTE</t>
  </si>
  <si>
    <t>SOU BRUT MENSUAL</t>
  </si>
  <si>
    <t>SMI APLICABLE</t>
  </si>
  <si>
    <t>COST SS EMPRESA</t>
  </si>
  <si>
    <t>IMPORT IMPUTAT</t>
  </si>
  <si>
    <t>NOM PROFESSIONAL</t>
  </si>
  <si>
    <t>TIPUS SERVEI PRESTAT</t>
  </si>
  <si>
    <t>DATA FACTURA</t>
  </si>
  <si>
    <t>BASE IMPOSABLE</t>
  </si>
  <si>
    <t>IVA</t>
  </si>
  <si>
    <t>IRPF</t>
  </si>
  <si>
    <t>IMPORT LÍQUID</t>
  </si>
  <si>
    <t>% IMPORT IMPUTAT SUBVENCIÓ</t>
  </si>
  <si>
    <t>NOM VOLUNTARI</t>
  </si>
  <si>
    <t>RELACIÓ AMB ACTIVITAT</t>
  </si>
  <si>
    <t>RETRIBUCIONS PERSONAL LABORAL (ESPORTISTES I TÈCNICS)</t>
  </si>
  <si>
    <t>DESPESES VOLUNTARIAT</t>
  </si>
  <si>
    <t>Retribucions esportistes i tècnics</t>
  </si>
  <si>
    <t>Despeses voluntariat</t>
  </si>
  <si>
    <t>RETRIBUCIONS PROFESSIONALS INDEPENDENTS</t>
  </si>
  <si>
    <t>IMPORT DESPESA MATERIAL (Amb factura)</t>
  </si>
  <si>
    <t>IMPORT DESPESA ROBA, RECURSOS ACCESSORIS DE SEGURETAT (Amb factura. Màxim subvencionable: 200€ per persona)</t>
  </si>
  <si>
    <t>IMPORT DESPESES LOCOMOCIÓ (Vehícul propi: màxim km x 0,19€)</t>
  </si>
  <si>
    <t>IMPORT DESPESES MANUTENCIÓ (Màxim sense pernocta: 26,67€/dia; max. amb pernocta: 53,34€/dia)</t>
  </si>
  <si>
    <t>SOU BRUT MENSUAL + COST EMPRESA</t>
  </si>
  <si>
    <t>IMPORT ELEGIBLE (El menor entre brut+cost i el SMI)</t>
  </si>
  <si>
    <t>Convocatòria d'ajuts per facilitar els mitjans necessaris per formar plantilles i despeses de lloguers d'instal·lacions esportives dels clubs esportius de les Illes Balears  per participar en competicions d'àmbit estatal.</t>
  </si>
  <si>
    <t>Retribucions personal independent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</si>
</sst>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0.00\ %"/>
  </numFmts>
  <fonts count="13">
    <font>
      <sz val="11"/>
      <color rgb="FF000000"/>
      <name val="Calibri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3"/>
      <color rgb="FF000000"/>
      <name val="Verdana"/>
      <family val="2"/>
    </font>
    <font>
      <sz val="10"/>
      <color rgb="FF000000"/>
      <name val="Verdana"/>
      <family val="2"/>
    </font>
    <font>
      <b/>
      <sz val="16"/>
      <color rgb="FF000000"/>
      <name val="Verdana"/>
      <family val="2"/>
    </font>
    <font>
      <b/>
      <sz val="24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FF0000"/>
      <name val="Calibri"/>
      <family val="2"/>
    </font>
    <font>
      <b/>
      <sz val="11"/>
      <color rgb="FFFF0000"/>
      <name val="Verdana"/>
      <family val="2"/>
    </font>
    <font>
      <sz val="11"/>
      <color rgb="FF000000"/>
      <name val="Calibri"/>
    </font>
    <font>
      <sz val="8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  <fill>
      <patternFill patternType="solid">
        <fgColor rgb="FFFFE699"/>
        <bgColor rgb="FFFFCC99"/>
      </patternFill>
    </fill>
    <fill>
      <patternFill patternType="solid">
        <fgColor rgb="FF8EA9DB"/>
        <bgColor rgb="FF969696"/>
      </patternFill>
    </fill>
    <fill>
      <patternFill patternType="solid">
        <fgColor rgb="FFFFFF00"/>
        <bgColor rgb="FFFFF200"/>
      </patternFill>
    </fill>
    <fill>
      <patternFill patternType="solid">
        <fgColor rgb="FFD9D9D9"/>
        <bgColor rgb="FFC0C0C0"/>
      </patternFill>
    </fill>
  </fills>
  <borders count="3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80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1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/>
    <xf numFmtId="164" fontId="1" fillId="0" borderId="2" xfId="0" applyNumberFormat="1" applyFont="1" applyBorder="1" applyAlignment="1">
      <alignment horizontal="center"/>
    </xf>
    <xf numFmtId="4" fontId="1" fillId="2" borderId="2" xfId="0" applyNumberFormat="1" applyFont="1" applyFill="1" applyBorder="1"/>
    <xf numFmtId="0" fontId="1" fillId="2" borderId="2" xfId="0" applyFont="1" applyFill="1" applyBorder="1"/>
    <xf numFmtId="1" fontId="1" fillId="0" borderId="2" xfId="0" applyNumberFormat="1" applyFont="1" applyBorder="1"/>
    <xf numFmtId="1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0" borderId="0" xfId="0" applyNumberFormat="1" applyFont="1"/>
    <xf numFmtId="0" fontId="4" fillId="2" borderId="2" xfId="0" applyFont="1" applyFill="1" applyBorder="1" applyAlignment="1">
      <alignment wrapText="1"/>
    </xf>
    <xf numFmtId="0" fontId="7" fillId="0" borderId="8" xfId="0" applyFont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left" wrapText="1"/>
    </xf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Protection="1">
      <protection locked="0"/>
    </xf>
    <xf numFmtId="0" fontId="2" fillId="6" borderId="2" xfId="0" applyFont="1" applyFill="1" applyBorder="1" applyProtection="1"/>
    <xf numFmtId="0" fontId="1" fillId="6" borderId="2" xfId="0" applyFont="1" applyFill="1" applyBorder="1" applyAlignment="1" applyProtection="1">
      <alignment horizontal="center"/>
      <protection locked="0"/>
    </xf>
    <xf numFmtId="4" fontId="1" fillId="6" borderId="2" xfId="0" applyNumberFormat="1" applyFont="1" applyFill="1" applyBorder="1" applyProtection="1"/>
    <xf numFmtId="16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/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1" fillId="0" borderId="0" xfId="0" applyNumberFormat="1" applyFont="1" applyAlignment="1"/>
    <xf numFmtId="0" fontId="1" fillId="0" borderId="0" xfId="0" applyFont="1" applyAlignment="1"/>
    <xf numFmtId="1" fontId="2" fillId="0" borderId="0" xfId="0" applyNumberFormat="1" applyFont="1" applyAlignment="1"/>
    <xf numFmtId="0" fontId="1" fillId="2" borderId="0" xfId="0" applyFont="1" applyFill="1" applyAlignment="1">
      <alignment wrapText="1"/>
    </xf>
    <xf numFmtId="0" fontId="1" fillId="0" borderId="10" xfId="0" applyFont="1" applyBorder="1"/>
    <xf numFmtId="0" fontId="1" fillId="0" borderId="7" xfId="0" applyFont="1" applyBorder="1"/>
    <xf numFmtId="0" fontId="1" fillId="0" borderId="0" xfId="0" applyFont="1" applyAlignment="1"/>
    <xf numFmtId="0" fontId="1" fillId="0" borderId="11" xfId="0" applyFont="1" applyBorder="1"/>
    <xf numFmtId="0" fontId="1" fillId="0" borderId="1" xfId="0" applyFont="1" applyBorder="1"/>
    <xf numFmtId="0" fontId="1" fillId="0" borderId="12" xfId="0" applyFont="1" applyBorder="1"/>
    <xf numFmtId="0" fontId="2" fillId="0" borderId="7" xfId="0" applyFont="1" applyBorder="1" applyAlignment="1">
      <alignment horizontal="left" wrapText="1"/>
    </xf>
    <xf numFmtId="0" fontId="0" fillId="0" borderId="2" xfId="0" applyBorder="1"/>
    <xf numFmtId="0" fontId="2" fillId="0" borderId="7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2" borderId="14" xfId="0" applyFont="1" applyFill="1" applyBorder="1" applyAlignment="1">
      <alignment vertic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4" fillId="2" borderId="2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 applyProtection="1">
      <alignment horizontal="center"/>
      <protection locked="0"/>
    </xf>
    <xf numFmtId="0" fontId="1" fillId="6" borderId="24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4" fontId="1" fillId="0" borderId="5" xfId="0" applyNumberFormat="1" applyFont="1" applyBorder="1"/>
    <xf numFmtId="1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4" fontId="1" fillId="2" borderId="5" xfId="0" applyNumberFormat="1" applyFont="1" applyFill="1" applyBorder="1"/>
    <xf numFmtId="0" fontId="1" fillId="2" borderId="5" xfId="0" applyFont="1" applyFill="1" applyBorder="1"/>
    <xf numFmtId="0" fontId="5" fillId="3" borderId="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vertical="center" wrapText="1"/>
    </xf>
    <xf numFmtId="44" fontId="0" fillId="0" borderId="5" xfId="1" applyFont="1" applyBorder="1"/>
    <xf numFmtId="44" fontId="0" fillId="0" borderId="11" xfId="1" applyFont="1" applyBorder="1" applyAlignment="1"/>
    <xf numFmtId="44" fontId="1" fillId="0" borderId="5" xfId="1" applyFont="1" applyBorder="1"/>
    <xf numFmtId="44" fontId="0" fillId="0" borderId="2" xfId="1" applyFont="1" applyBorder="1"/>
    <xf numFmtId="44" fontId="0" fillId="0" borderId="3" xfId="1" applyFont="1" applyBorder="1" applyAlignment="1"/>
    <xf numFmtId="44" fontId="1" fillId="0" borderId="2" xfId="1" applyFont="1" applyBorder="1"/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13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10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5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6" borderId="15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28" xfId="0" applyFont="1" applyFill="1" applyBorder="1" applyAlignment="1" applyProtection="1">
      <alignment horizontal="center"/>
      <protection locked="0"/>
    </xf>
    <xf numFmtId="0" fontId="1" fillId="6" borderId="0" xfId="0" applyFont="1" applyFill="1" applyBorder="1" applyAlignment="1" applyProtection="1">
      <alignment horizontal="center"/>
      <protection locked="0"/>
    </xf>
    <xf numFmtId="0" fontId="1" fillId="6" borderId="7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0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2" fillId="6" borderId="2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horizontal="center"/>
      <protection locked="0"/>
    </xf>
    <xf numFmtId="0" fontId="0" fillId="6" borderId="2" xfId="0" applyFill="1" applyBorder="1"/>
    <xf numFmtId="0" fontId="2" fillId="6" borderId="5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wrapText="1"/>
    </xf>
    <xf numFmtId="4" fontId="1" fillId="2" borderId="2" xfId="0" applyNumberFormat="1" applyFont="1" applyFill="1" applyBorder="1" applyAlignment="1">
      <alignment horizontal="left" wrapText="1"/>
    </xf>
    <xf numFmtId="4" fontId="1" fillId="2" borderId="2" xfId="0" applyNumberFormat="1" applyFont="1" applyFill="1" applyBorder="1" applyAlignment="1">
      <alignment horizontal="right"/>
    </xf>
    <xf numFmtId="0" fontId="0" fillId="2" borderId="2" xfId="0" applyFill="1" applyBorder="1"/>
    <xf numFmtId="0" fontId="1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A9DB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23760</xdr:colOff>
      <xdr:row>0</xdr:row>
      <xdr:rowOff>55440</xdr:rowOff>
    </xdr:from>
    <xdr:to>
      <xdr:col>1</xdr:col>
      <xdr:colOff>608760</xdr:colOff>
      <xdr:row>4</xdr:row>
      <xdr:rowOff>139320</xdr:rowOff>
    </xdr:to>
    <xdr:pic>
      <xdr:nvPicPr>
        <xdr:cNvPr id="2" name="Imagen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760" y="55440"/>
          <a:ext cx="2423160" cy="78480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4</xdr:row>
      <xdr:rowOff>63720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79452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2</xdr:row>
      <xdr:rowOff>156900</xdr:rowOff>
    </xdr:to>
    <xdr:pic>
      <xdr:nvPicPr>
        <xdr:cNvPr id="3" name="Imagen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80388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13680</xdr:colOff>
      <xdr:row>4</xdr:row>
      <xdr:rowOff>50220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360640" cy="82746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417540</xdr:colOff>
      <xdr:row>4</xdr:row>
      <xdr:rowOff>50220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360640" cy="82746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4</xdr:row>
      <xdr:rowOff>82800</xdr:rowOff>
    </xdr:to>
    <xdr:pic>
      <xdr:nvPicPr>
        <xdr:cNvPr id="4" name="Imagen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81360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69"/>
  <sheetViews>
    <sheetView workbookViewId="0">
      <selection activeCell="F16" sqref="F16"/>
    </sheetView>
  </sheetViews>
  <sheetFormatPr baseColWidth="10" defaultColWidth="11.33203125" defaultRowHeight="14.4"/>
  <cols>
    <col min="1" max="1" width="26" style="1" customWidth="1"/>
    <col min="2" max="2" width="34.44140625" style="1" customWidth="1"/>
    <col min="3" max="3" width="37.6640625" style="1" customWidth="1"/>
    <col min="4" max="257" width="11.33203125" style="1"/>
    <col min="258" max="1023" width="11.33203125" style="2"/>
    <col min="1024" max="1024" width="10.77734375" style="2" customWidth="1"/>
  </cols>
  <sheetData>
    <row r="1" spans="1:3">
      <c r="A1" s="3"/>
    </row>
    <row r="2" spans="1:3">
      <c r="A2" s="3"/>
    </row>
    <row r="3" spans="1:3">
      <c r="A3" s="3"/>
    </row>
    <row r="4" spans="1:3">
      <c r="A4" s="3"/>
    </row>
    <row r="5" spans="1:3">
      <c r="A5" s="3"/>
    </row>
    <row r="6" spans="1:3">
      <c r="A6" s="3"/>
    </row>
    <row r="7" spans="1:3">
      <c r="A7" s="3"/>
    </row>
    <row r="8" spans="1:3">
      <c r="A8" s="3"/>
      <c r="B8" s="4" t="s">
        <v>0</v>
      </c>
    </row>
    <row r="9" spans="1:3">
      <c r="A9" s="3"/>
    </row>
    <row r="10" spans="1:3" ht="14.25" customHeight="1">
      <c r="A10" s="106" t="s">
        <v>1</v>
      </c>
      <c r="B10" s="106"/>
      <c r="C10" s="106"/>
    </row>
    <row r="11" spans="1:3" ht="14.25" customHeight="1">
      <c r="A11" s="5" t="s">
        <v>2</v>
      </c>
      <c r="B11" s="107"/>
      <c r="C11" s="107"/>
    </row>
    <row r="12" spans="1:3" ht="14.25" customHeight="1">
      <c r="A12" s="5" t="s">
        <v>3</v>
      </c>
      <c r="B12" s="108">
        <v>2026</v>
      </c>
      <c r="C12" s="108"/>
    </row>
    <row r="13" spans="1:3" ht="14.25" customHeight="1">
      <c r="A13" s="5" t="s">
        <v>4</v>
      </c>
      <c r="B13" s="107"/>
      <c r="C13" s="107"/>
    </row>
    <row r="14" spans="1:3" ht="14.25" customHeight="1">
      <c r="A14" s="5" t="s">
        <v>5</v>
      </c>
      <c r="B14" s="107"/>
      <c r="C14" s="107"/>
    </row>
    <row r="15" spans="1:3" ht="14.25" customHeight="1">
      <c r="A15" s="109" t="s">
        <v>6</v>
      </c>
      <c r="B15" s="110" t="s">
        <v>73</v>
      </c>
      <c r="C15" s="111"/>
    </row>
    <row r="16" spans="1:3" ht="30" customHeight="1">
      <c r="A16" s="109"/>
      <c r="B16" s="112"/>
      <c r="C16" s="113"/>
    </row>
    <row r="17" spans="1:3" ht="15.75" customHeight="1">
      <c r="A17" s="114" t="s">
        <v>7</v>
      </c>
      <c r="B17" s="115"/>
      <c r="C17" s="116"/>
    </row>
    <row r="18" spans="1:3">
      <c r="A18" s="114"/>
      <c r="B18" s="117"/>
      <c r="C18" s="118"/>
    </row>
    <row r="19" spans="1:3">
      <c r="A19" s="6" t="s">
        <v>8</v>
      </c>
      <c r="B19" s="119"/>
      <c r="C19" s="119"/>
    </row>
    <row r="20" spans="1:3">
      <c r="A20" s="7" t="s">
        <v>9</v>
      </c>
      <c r="B20" s="119"/>
      <c r="C20" s="119"/>
    </row>
    <row r="21" spans="1:3">
      <c r="A21" s="7" t="s">
        <v>10</v>
      </c>
      <c r="B21" s="120"/>
      <c r="C21" s="120"/>
    </row>
    <row r="22" spans="1:3">
      <c r="A22" s="3"/>
    </row>
    <row r="23" spans="1:3" ht="14.25" customHeight="1">
      <c r="A23" s="121" t="s">
        <v>11</v>
      </c>
      <c r="B23" s="121"/>
    </row>
    <row r="24" spans="1:3" ht="17.25" customHeight="1">
      <c r="A24" s="122" t="s">
        <v>12</v>
      </c>
      <c r="B24" s="122"/>
      <c r="C24" s="122"/>
    </row>
    <row r="25" spans="1:3">
      <c r="A25" s="122"/>
      <c r="B25" s="122"/>
      <c r="C25" s="122"/>
    </row>
    <row r="26" spans="1:3">
      <c r="A26" s="123" t="s">
        <v>13</v>
      </c>
      <c r="B26" s="123"/>
      <c r="C26" s="123"/>
    </row>
    <row r="27" spans="1:3" ht="17.25" customHeight="1">
      <c r="A27" s="122" t="s">
        <v>14</v>
      </c>
      <c r="B27" s="122"/>
      <c r="C27" s="122"/>
    </row>
    <row r="28" spans="1:3">
      <c r="A28" s="122"/>
      <c r="B28" s="122"/>
      <c r="C28" s="122"/>
    </row>
    <row r="29" spans="1:3" ht="17.25" customHeight="1">
      <c r="A29" s="122" t="s">
        <v>15</v>
      </c>
      <c r="B29" s="122"/>
      <c r="C29" s="122"/>
    </row>
    <row r="30" spans="1:3">
      <c r="A30" s="122"/>
      <c r="B30" s="122"/>
      <c r="C30" s="122"/>
    </row>
    <row r="31" spans="1:3" ht="17.25" customHeight="1">
      <c r="A31" s="122" t="s">
        <v>16</v>
      </c>
      <c r="B31" s="122"/>
      <c r="C31" s="122"/>
    </row>
    <row r="32" spans="1:3" ht="15" customHeight="1">
      <c r="A32" s="122"/>
      <c r="B32" s="122"/>
      <c r="C32" s="122"/>
    </row>
    <row r="33" spans="1:3" ht="15" customHeight="1">
      <c r="A33" s="122"/>
      <c r="B33" s="122"/>
      <c r="C33" s="122"/>
    </row>
    <row r="35" spans="1:3">
      <c r="A35" s="124" t="s">
        <v>17</v>
      </c>
      <c r="B35" s="124"/>
      <c r="C35" s="124"/>
    </row>
    <row r="36" spans="1:3" ht="14.25" customHeight="1">
      <c r="A36" s="109" t="s">
        <v>18</v>
      </c>
      <c r="B36" s="109"/>
    </row>
    <row r="37" spans="1:3">
      <c r="A37" s="107"/>
      <c r="B37" s="107"/>
      <c r="C37" s="107"/>
    </row>
    <row r="38" spans="1:3">
      <c r="A38" s="107"/>
      <c r="B38" s="107"/>
      <c r="C38" s="107"/>
    </row>
    <row r="39" spans="1:3">
      <c r="A39" s="107"/>
      <c r="B39" s="107"/>
      <c r="C39" s="107"/>
    </row>
    <row r="40" spans="1:3">
      <c r="A40" s="107"/>
      <c r="B40" s="107"/>
      <c r="C40" s="107"/>
    </row>
    <row r="41" spans="1:3">
      <c r="A41" s="107"/>
      <c r="B41" s="107"/>
      <c r="C41" s="107"/>
    </row>
    <row r="42" spans="1:3">
      <c r="A42" s="107"/>
      <c r="B42" s="107"/>
      <c r="C42" s="107"/>
    </row>
    <row r="43" spans="1:3">
      <c r="A43" s="107"/>
      <c r="B43" s="107"/>
      <c r="C43" s="107"/>
    </row>
    <row r="44" spans="1:3">
      <c r="A44" s="107"/>
      <c r="B44" s="107"/>
      <c r="C44" s="107"/>
    </row>
    <row r="45" spans="1:3">
      <c r="A45" s="107"/>
      <c r="B45" s="107"/>
      <c r="C45" s="107"/>
    </row>
    <row r="46" spans="1:3">
      <c r="A46" s="107"/>
      <c r="B46" s="107"/>
      <c r="C46" s="107"/>
    </row>
    <row r="47" spans="1:3">
      <c r="A47" s="107"/>
      <c r="B47" s="107"/>
      <c r="C47" s="107"/>
    </row>
    <row r="48" spans="1:3">
      <c r="A48" s="107"/>
      <c r="B48" s="107"/>
      <c r="C48" s="107"/>
    </row>
    <row r="50" spans="1:3" ht="14.25" customHeight="1">
      <c r="A50" s="109" t="s">
        <v>19</v>
      </c>
      <c r="B50" s="109"/>
      <c r="C50" s="109"/>
    </row>
    <row r="51" spans="1:3" ht="14.25" customHeight="1">
      <c r="A51" s="114" t="s">
        <v>20</v>
      </c>
      <c r="B51" s="107"/>
      <c r="C51" s="107"/>
    </row>
    <row r="52" spans="1:3">
      <c r="A52" s="114"/>
      <c r="B52" s="114"/>
      <c r="C52" s="107"/>
    </row>
    <row r="53" spans="1:3">
      <c r="A53" s="8" t="s">
        <v>21</v>
      </c>
      <c r="B53" s="8" t="s">
        <v>22</v>
      </c>
      <c r="C53" s="8" t="s">
        <v>23</v>
      </c>
    </row>
    <row r="54" spans="1:3">
      <c r="A54" s="8"/>
      <c r="B54" s="8"/>
      <c r="C54" s="8"/>
    </row>
    <row r="55" spans="1:3">
      <c r="A55" s="8"/>
      <c r="B55" s="8"/>
      <c r="C55" s="8"/>
    </row>
    <row r="56" spans="1:3">
      <c r="A56" s="8"/>
      <c r="B56" s="8"/>
      <c r="C56" s="8"/>
    </row>
    <row r="57" spans="1:3" ht="14.25" customHeight="1">
      <c r="A57" s="114" t="s">
        <v>24</v>
      </c>
      <c r="B57" s="107"/>
      <c r="C57" s="107"/>
    </row>
    <row r="58" spans="1:3">
      <c r="A58" s="114"/>
      <c r="B58" s="114"/>
      <c r="C58" s="107"/>
    </row>
    <row r="59" spans="1:3" ht="14.25" customHeight="1">
      <c r="A59" s="114" t="s">
        <v>25</v>
      </c>
      <c r="B59" s="114"/>
    </row>
    <row r="60" spans="1:3">
      <c r="A60" s="107"/>
      <c r="B60" s="107"/>
      <c r="C60" s="107"/>
    </row>
    <row r="61" spans="1:3">
      <c r="A61" s="107"/>
      <c r="B61" s="107"/>
      <c r="C61" s="107"/>
    </row>
    <row r="62" spans="1:3">
      <c r="A62" s="107"/>
      <c r="B62" s="107"/>
      <c r="C62" s="107"/>
    </row>
    <row r="63" spans="1:3">
      <c r="A63" s="9" t="s">
        <v>26</v>
      </c>
      <c r="B63" s="10"/>
    </row>
    <row r="64" spans="1:3">
      <c r="A64" s="8" t="s">
        <v>27</v>
      </c>
      <c r="B64" s="8"/>
    </row>
    <row r="65" spans="1:2">
      <c r="A65" s="125" t="s">
        <v>28</v>
      </c>
      <c r="B65" s="125"/>
    </row>
    <row r="66" spans="1:2">
      <c r="A66" s="125"/>
      <c r="B66" s="125"/>
    </row>
    <row r="67" spans="1:2">
      <c r="A67" s="125"/>
      <c r="B67" s="125"/>
    </row>
    <row r="68" spans="1:2">
      <c r="A68" s="125"/>
      <c r="B68" s="125"/>
    </row>
    <row r="69" spans="1:2">
      <c r="A69" s="11" t="s">
        <v>29</v>
      </c>
      <c r="B69" s="8"/>
    </row>
  </sheetData>
  <mergeCells count="29">
    <mergeCell ref="A59:B59"/>
    <mergeCell ref="A60:C62"/>
    <mergeCell ref="A65:B68"/>
    <mergeCell ref="A37:C48"/>
    <mergeCell ref="A50:C50"/>
    <mergeCell ref="A51:A52"/>
    <mergeCell ref="B51:C52"/>
    <mergeCell ref="A57:A58"/>
    <mergeCell ref="B57:C58"/>
    <mergeCell ref="A27:C28"/>
    <mergeCell ref="A29:C30"/>
    <mergeCell ref="A31:C33"/>
    <mergeCell ref="A35:C35"/>
    <mergeCell ref="A36:B36"/>
    <mergeCell ref="B20:C20"/>
    <mergeCell ref="B21:C21"/>
    <mergeCell ref="A23:B23"/>
    <mergeCell ref="A24:C25"/>
    <mergeCell ref="A26:C26"/>
    <mergeCell ref="A15:A16"/>
    <mergeCell ref="B15:C16"/>
    <mergeCell ref="A17:A18"/>
    <mergeCell ref="B17:C18"/>
    <mergeCell ref="B19:C19"/>
    <mergeCell ref="A10:C10"/>
    <mergeCell ref="B11:C11"/>
    <mergeCell ref="B12:C12"/>
    <mergeCell ref="B13:C13"/>
    <mergeCell ref="B14:C14"/>
  </mergeCells>
  <pageMargins left="0.5" right="0.25" top="0.75" bottom="0.75" header="0.75" footer="0.75"/>
  <pageSetup paperSize="9" scale="93" firstPageNumber="0" pageOrder="overThenDown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27"/>
  <sheetViews>
    <sheetView tabSelected="1" topLeftCell="A7" workbookViewId="0">
      <selection activeCell="G30" sqref="G30"/>
    </sheetView>
  </sheetViews>
  <sheetFormatPr baseColWidth="10" defaultColWidth="11.33203125" defaultRowHeight="14.4"/>
  <cols>
    <col min="1" max="1" width="12.6640625" style="1" customWidth="1"/>
    <col min="2" max="2" width="12.33203125" style="1" customWidth="1"/>
    <col min="3" max="3" width="9.21875" style="1" customWidth="1"/>
    <col min="4" max="5" width="11.33203125" style="1"/>
    <col min="6" max="6" width="12.44140625" style="1" customWidth="1"/>
    <col min="7" max="7" width="35.88671875" style="1" customWidth="1"/>
    <col min="8" max="8" width="11.33203125" style="1"/>
    <col min="9" max="9" width="11.88671875" style="1" customWidth="1"/>
    <col min="10" max="10" width="13.109375" style="1" customWidth="1"/>
    <col min="11" max="12" width="11.33203125" style="1"/>
    <col min="13" max="13" width="17.21875" style="1" customWidth="1"/>
    <col min="14" max="257" width="11.33203125" style="1"/>
    <col min="258" max="1023" width="11.33203125" style="2"/>
    <col min="1024" max="1024" width="10.77734375" style="2" customWidth="1"/>
  </cols>
  <sheetData>
    <row r="1" spans="1:13" ht="16.2" customHeight="1">
      <c r="A1" s="12"/>
      <c r="B1" s="13"/>
      <c r="C1" s="13"/>
      <c r="E1" s="126" t="s">
        <v>46</v>
      </c>
      <c r="F1" s="126"/>
      <c r="G1" s="126"/>
      <c r="H1" s="126"/>
      <c r="I1" s="126"/>
      <c r="J1" s="126"/>
      <c r="K1" s="126"/>
      <c r="L1" s="126"/>
    </row>
    <row r="2" spans="1:13">
      <c r="A2" s="13"/>
      <c r="B2" s="13"/>
      <c r="C2" s="13"/>
      <c r="E2" s="126"/>
      <c r="F2" s="126"/>
      <c r="G2" s="126"/>
      <c r="H2" s="126"/>
      <c r="I2" s="126"/>
      <c r="J2" s="126"/>
      <c r="K2" s="126"/>
      <c r="L2" s="126"/>
    </row>
    <row r="3" spans="1:13">
      <c r="A3" s="13"/>
      <c r="B3" s="13"/>
      <c r="C3" s="13"/>
      <c r="E3" s="126"/>
      <c r="F3" s="126"/>
      <c r="G3" s="126"/>
      <c r="H3" s="126"/>
      <c r="I3" s="126"/>
      <c r="J3" s="126"/>
      <c r="K3" s="126"/>
      <c r="L3" s="126"/>
    </row>
    <row r="4" spans="1:13">
      <c r="A4" s="13"/>
      <c r="B4" s="13"/>
      <c r="C4" s="13"/>
      <c r="E4" s="126"/>
      <c r="F4" s="126"/>
      <c r="G4" s="126"/>
      <c r="H4" s="126"/>
      <c r="I4" s="126"/>
      <c r="J4" s="126"/>
      <c r="K4" s="126"/>
      <c r="L4" s="126"/>
    </row>
    <row r="5" spans="1:13">
      <c r="A5" s="13"/>
      <c r="B5" s="13"/>
      <c r="C5" s="13"/>
      <c r="E5" s="126"/>
      <c r="F5" s="126"/>
      <c r="G5" s="126"/>
      <c r="H5" s="126"/>
      <c r="I5" s="126"/>
      <c r="J5" s="126"/>
      <c r="K5" s="126"/>
      <c r="L5" s="126"/>
    </row>
    <row r="7" spans="1:13" ht="14.25" customHeight="1">
      <c r="A7" s="127" t="s">
        <v>30</v>
      </c>
      <c r="B7" s="127"/>
      <c r="C7" s="127"/>
      <c r="D7" s="127"/>
      <c r="E7" s="127"/>
      <c r="F7" s="128" t="s">
        <v>31</v>
      </c>
      <c r="G7" s="128"/>
      <c r="H7" s="128"/>
      <c r="I7" s="128"/>
      <c r="J7" s="128"/>
      <c r="K7" s="128"/>
    </row>
    <row r="9" spans="1:13" s="14" customFormat="1" ht="12.75" customHeight="1">
      <c r="A9" s="129" t="s">
        <v>32</v>
      </c>
      <c r="B9" s="129"/>
      <c r="C9" s="130" t="s">
        <v>33</v>
      </c>
      <c r="D9" s="130"/>
      <c r="E9" s="130"/>
      <c r="F9" s="130"/>
      <c r="G9" s="130"/>
      <c r="H9" s="130"/>
      <c r="I9" s="130"/>
      <c r="J9" s="130" t="s">
        <v>34</v>
      </c>
      <c r="K9" s="130"/>
      <c r="L9" s="130" t="s">
        <v>35</v>
      </c>
      <c r="M9" s="130"/>
    </row>
    <row r="10" spans="1:13" s="14" customFormat="1" ht="12.75" customHeight="1">
      <c r="A10" s="130" t="s">
        <v>36</v>
      </c>
      <c r="B10" s="130" t="s">
        <v>37</v>
      </c>
      <c r="C10" s="130" t="s">
        <v>38</v>
      </c>
      <c r="D10" s="129" t="s">
        <v>39</v>
      </c>
      <c r="E10" s="129"/>
      <c r="F10" s="130" t="s">
        <v>40</v>
      </c>
      <c r="G10" s="130"/>
      <c r="H10" s="130" t="s">
        <v>41</v>
      </c>
      <c r="I10" s="130" t="s">
        <v>42</v>
      </c>
      <c r="J10" s="130" t="s">
        <v>43</v>
      </c>
      <c r="K10" s="130" t="s">
        <v>41</v>
      </c>
      <c r="L10" s="130" t="s">
        <v>35</v>
      </c>
      <c r="M10" s="130" t="s">
        <v>44</v>
      </c>
    </row>
    <row r="11" spans="1:13" s="14" customFormat="1" ht="12.6">
      <c r="A11" s="130"/>
      <c r="B11" s="130"/>
      <c r="C11" s="130"/>
      <c r="D11" s="130"/>
      <c r="E11" s="129"/>
      <c r="F11" s="130"/>
      <c r="G11" s="130"/>
      <c r="H11" s="130"/>
      <c r="I11" s="130"/>
      <c r="J11" s="130"/>
      <c r="K11" s="130"/>
      <c r="L11" s="130"/>
      <c r="M11" s="130"/>
    </row>
    <row r="12" spans="1:13">
      <c r="A12" s="15">
        <v>1</v>
      </c>
      <c r="B12" s="16"/>
      <c r="C12" s="8"/>
      <c r="D12" s="107"/>
      <c r="E12" s="107"/>
      <c r="F12" s="107"/>
      <c r="G12" s="107"/>
      <c r="H12" s="16">
        <v>0</v>
      </c>
      <c r="I12" s="8"/>
      <c r="J12" s="17">
        <v>1</v>
      </c>
      <c r="K12" s="16">
        <v>0</v>
      </c>
      <c r="L12" s="18"/>
      <c r="M12" s="19"/>
    </row>
    <row r="13" spans="1:13">
      <c r="A13" s="15">
        <v>2</v>
      </c>
      <c r="B13" s="16"/>
      <c r="C13" s="8"/>
      <c r="D13" s="107"/>
      <c r="E13" s="107"/>
      <c r="F13" s="107"/>
      <c r="G13" s="107"/>
      <c r="H13" s="16">
        <v>0</v>
      </c>
      <c r="I13" s="8"/>
      <c r="J13" s="17">
        <v>1</v>
      </c>
      <c r="K13" s="16">
        <v>0</v>
      </c>
      <c r="L13" s="18"/>
      <c r="M13" s="19"/>
    </row>
    <row r="14" spans="1:13">
      <c r="A14" s="15">
        <v>3</v>
      </c>
      <c r="B14" s="16"/>
      <c r="C14" s="8"/>
      <c r="D14" s="107"/>
      <c r="E14" s="107"/>
      <c r="F14" s="107"/>
      <c r="G14" s="107"/>
      <c r="H14" s="16">
        <v>0</v>
      </c>
      <c r="I14" s="8"/>
      <c r="J14" s="17">
        <v>1</v>
      </c>
      <c r="K14" s="16">
        <v>0</v>
      </c>
      <c r="L14" s="18"/>
      <c r="M14" s="19"/>
    </row>
    <row r="15" spans="1:13">
      <c r="A15" s="15">
        <v>4</v>
      </c>
      <c r="B15" s="16"/>
      <c r="C15" s="8"/>
      <c r="D15" s="107"/>
      <c r="E15" s="107"/>
      <c r="F15" s="107"/>
      <c r="G15" s="107"/>
      <c r="H15" s="16">
        <v>0</v>
      </c>
      <c r="I15" s="8"/>
      <c r="J15" s="17">
        <v>1</v>
      </c>
      <c r="K15" s="16">
        <v>0</v>
      </c>
      <c r="L15" s="18"/>
      <c r="M15" s="19"/>
    </row>
    <row r="16" spans="1:13">
      <c r="A16" s="15">
        <v>5</v>
      </c>
      <c r="B16" s="16"/>
      <c r="C16" s="8"/>
      <c r="D16" s="107"/>
      <c r="E16" s="107"/>
      <c r="F16" s="107"/>
      <c r="G16" s="107"/>
      <c r="H16" s="16">
        <v>0</v>
      </c>
      <c r="I16" s="8"/>
      <c r="J16" s="17">
        <v>1</v>
      </c>
      <c r="K16" s="16">
        <v>0</v>
      </c>
      <c r="L16" s="18"/>
      <c r="M16" s="19"/>
    </row>
    <row r="17" spans="1:13">
      <c r="A17" s="15">
        <v>6</v>
      </c>
      <c r="B17" s="16"/>
      <c r="C17" s="8"/>
      <c r="D17" s="107"/>
      <c r="E17" s="107"/>
      <c r="F17" s="107"/>
      <c r="G17" s="107"/>
      <c r="H17" s="16">
        <v>0</v>
      </c>
      <c r="I17" s="8"/>
      <c r="J17" s="17">
        <v>1</v>
      </c>
      <c r="K17" s="16">
        <v>0</v>
      </c>
      <c r="L17" s="18"/>
      <c r="M17" s="19"/>
    </row>
    <row r="18" spans="1:13">
      <c r="A18" s="15">
        <v>7</v>
      </c>
      <c r="B18" s="16"/>
      <c r="C18" s="8"/>
      <c r="D18" s="107"/>
      <c r="E18" s="107"/>
      <c r="F18" s="107"/>
      <c r="G18" s="107"/>
      <c r="H18" s="16">
        <v>0</v>
      </c>
      <c r="I18" s="8"/>
      <c r="J18" s="17">
        <v>1</v>
      </c>
      <c r="K18" s="16">
        <v>0</v>
      </c>
      <c r="L18" s="18"/>
      <c r="M18" s="19"/>
    </row>
    <row r="19" spans="1:13">
      <c r="A19" s="15">
        <v>8</v>
      </c>
      <c r="B19" s="16"/>
      <c r="C19" s="8"/>
      <c r="D19" s="107"/>
      <c r="E19" s="107"/>
      <c r="F19" s="107"/>
      <c r="G19" s="107"/>
      <c r="H19" s="16">
        <v>0</v>
      </c>
      <c r="I19" s="8"/>
      <c r="J19" s="17">
        <v>1</v>
      </c>
      <c r="K19" s="16">
        <v>0</v>
      </c>
      <c r="L19" s="18"/>
      <c r="M19" s="19"/>
    </row>
    <row r="20" spans="1:13">
      <c r="A20" s="15">
        <v>9</v>
      </c>
      <c r="B20" s="16"/>
      <c r="C20" s="8"/>
      <c r="D20" s="107"/>
      <c r="E20" s="107"/>
      <c r="F20" s="107"/>
      <c r="G20" s="107"/>
      <c r="H20" s="16">
        <v>0</v>
      </c>
      <c r="I20" s="8"/>
      <c r="J20" s="17">
        <v>1</v>
      </c>
      <c r="K20" s="16">
        <v>0</v>
      </c>
      <c r="L20" s="18"/>
      <c r="M20" s="19"/>
    </row>
    <row r="21" spans="1:13">
      <c r="A21" s="15">
        <v>10</v>
      </c>
      <c r="B21" s="16"/>
      <c r="C21" s="8"/>
      <c r="D21" s="107"/>
      <c r="E21" s="107"/>
      <c r="F21" s="107"/>
      <c r="G21" s="107"/>
      <c r="H21" s="16">
        <v>0</v>
      </c>
      <c r="I21" s="8"/>
      <c r="J21" s="17">
        <v>1</v>
      </c>
      <c r="K21" s="16">
        <v>0</v>
      </c>
      <c r="L21" s="18"/>
      <c r="M21" s="19"/>
    </row>
    <row r="22" spans="1:13">
      <c r="A22" s="15">
        <v>11</v>
      </c>
      <c r="B22" s="16"/>
      <c r="C22" s="8"/>
      <c r="D22" s="107"/>
      <c r="E22" s="107"/>
      <c r="F22" s="107"/>
      <c r="G22" s="107"/>
      <c r="H22" s="16">
        <v>0</v>
      </c>
      <c r="I22" s="8"/>
      <c r="J22" s="17">
        <v>1</v>
      </c>
      <c r="K22" s="16">
        <v>0</v>
      </c>
      <c r="L22" s="18"/>
      <c r="M22" s="19"/>
    </row>
    <row r="23" spans="1:13">
      <c r="A23" s="15">
        <v>12</v>
      </c>
      <c r="B23" s="16"/>
      <c r="C23" s="8"/>
      <c r="D23" s="107"/>
      <c r="E23" s="107"/>
      <c r="F23" s="107"/>
      <c r="G23" s="107"/>
      <c r="H23" s="16">
        <v>0</v>
      </c>
      <c r="I23" s="8"/>
      <c r="J23" s="17">
        <v>1</v>
      </c>
      <c r="K23" s="16">
        <v>0</v>
      </c>
      <c r="L23" s="18"/>
      <c r="M23" s="19"/>
    </row>
    <row r="24" spans="1:13">
      <c r="A24" s="15">
        <v>13</v>
      </c>
      <c r="B24" s="16"/>
      <c r="C24" s="8"/>
      <c r="D24" s="107"/>
      <c r="E24" s="107"/>
      <c r="F24" s="107"/>
      <c r="G24" s="107"/>
      <c r="H24" s="16">
        <v>0</v>
      </c>
      <c r="I24" s="8"/>
      <c r="J24" s="17">
        <v>1</v>
      </c>
      <c r="K24" s="16">
        <v>0</v>
      </c>
      <c r="L24" s="18"/>
      <c r="M24" s="19"/>
    </row>
    <row r="25" spans="1:13">
      <c r="A25" s="20"/>
      <c r="B25" s="16"/>
      <c r="C25" s="15"/>
      <c r="D25" s="107"/>
      <c r="E25" s="107"/>
      <c r="F25" s="107"/>
      <c r="G25" s="107"/>
      <c r="H25" s="16">
        <v>0</v>
      </c>
      <c r="I25" s="8"/>
      <c r="J25" s="17">
        <v>1</v>
      </c>
      <c r="K25" s="16">
        <v>0</v>
      </c>
      <c r="L25" s="18"/>
      <c r="M25" s="19"/>
    </row>
    <row r="26" spans="1:13">
      <c r="A26" s="21"/>
      <c r="B26" s="22"/>
      <c r="C26" s="23"/>
      <c r="H26" s="22"/>
      <c r="J26" s="24" t="s">
        <v>45</v>
      </c>
      <c r="K26" s="18">
        <f>SUM(K12:K25)</f>
        <v>0</v>
      </c>
      <c r="L26" s="18"/>
      <c r="M26" s="19"/>
    </row>
    <row r="27" spans="1:13">
      <c r="A27" s="21"/>
      <c r="B27" s="22"/>
      <c r="C27" s="21"/>
      <c r="H27" s="22"/>
      <c r="J27" s="25"/>
      <c r="K27" s="22"/>
      <c r="L27" s="22"/>
    </row>
  </sheetData>
  <mergeCells count="46">
    <mergeCell ref="D25:E25"/>
    <mergeCell ref="F25:G25"/>
    <mergeCell ref="D23:E23"/>
    <mergeCell ref="F23:G23"/>
    <mergeCell ref="D24:E24"/>
    <mergeCell ref="F24:G24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M10:M11"/>
    <mergeCell ref="D12:E12"/>
    <mergeCell ref="F12:G12"/>
    <mergeCell ref="D13:E13"/>
    <mergeCell ref="F13:G13"/>
    <mergeCell ref="H10:H11"/>
    <mergeCell ref="I10:I11"/>
    <mergeCell ref="J10:J11"/>
    <mergeCell ref="K10:K11"/>
    <mergeCell ref="L10:L11"/>
    <mergeCell ref="A10:A11"/>
    <mergeCell ref="B10:B11"/>
    <mergeCell ref="C10:C11"/>
    <mergeCell ref="D10:E11"/>
    <mergeCell ref="F10:G11"/>
    <mergeCell ref="E1:L5"/>
    <mergeCell ref="A7:E7"/>
    <mergeCell ref="F7:K7"/>
    <mergeCell ref="A9:B9"/>
    <mergeCell ref="C9:I9"/>
    <mergeCell ref="J9:K9"/>
    <mergeCell ref="L9:M9"/>
  </mergeCells>
  <pageMargins left="0.7" right="0.7" top="0.75" bottom="0.75" header="0.75" footer="0.75"/>
  <pageSetup paperSize="9" firstPageNumber="0" pageOrder="overThenDown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N50"/>
  <sheetViews>
    <sheetView topLeftCell="A31" workbookViewId="0">
      <selection activeCell="I52" sqref="I52"/>
    </sheetView>
  </sheetViews>
  <sheetFormatPr baseColWidth="10" defaultColWidth="11.33203125" defaultRowHeight="14.4"/>
  <cols>
    <col min="1" max="1" width="12.6640625" style="41" customWidth="1"/>
    <col min="2" max="2" width="12.33203125" style="41" customWidth="1"/>
    <col min="3" max="3" width="9.21875" style="41" customWidth="1"/>
    <col min="4" max="4" width="12.6640625" style="41" customWidth="1"/>
    <col min="5" max="5" width="13.6640625" style="41" customWidth="1"/>
    <col min="6" max="6" width="14.5546875" style="41" customWidth="1"/>
    <col min="7" max="7" width="15.6640625" style="41" customWidth="1"/>
    <col min="8" max="8" width="16.33203125" style="41" customWidth="1"/>
    <col min="9" max="11" width="11.33203125" style="41"/>
    <col min="12" max="13" width="11.88671875" style="41" customWidth="1"/>
    <col min="14" max="14" width="13.109375" style="41" customWidth="1"/>
    <col min="15" max="16" width="11.33203125" style="41"/>
    <col min="17" max="17" width="17.21875" style="41" customWidth="1"/>
    <col min="18" max="261" width="11.33203125" style="1"/>
    <col min="262" max="1027" width="11.33203125" style="2"/>
    <col min="1028" max="1028" width="10.77734375" style="2" customWidth="1"/>
  </cols>
  <sheetData>
    <row r="1" spans="1:17" ht="38.4" customHeight="1">
      <c r="A1" s="12"/>
      <c r="B1" s="13"/>
      <c r="C1" s="13"/>
      <c r="E1" s="133" t="s">
        <v>95</v>
      </c>
      <c r="F1" s="134"/>
      <c r="G1" s="134"/>
      <c r="H1" s="134"/>
      <c r="I1" s="134"/>
      <c r="J1" s="134"/>
      <c r="K1" s="134"/>
      <c r="L1" s="134"/>
      <c r="M1" s="62"/>
      <c r="N1" s="62"/>
      <c r="O1" s="62"/>
      <c r="P1" s="63"/>
    </row>
    <row r="2" spans="1:17" ht="14.4" customHeight="1">
      <c r="A2" s="13"/>
      <c r="B2" s="13"/>
      <c r="C2" s="13"/>
      <c r="E2" s="64"/>
      <c r="F2" s="65"/>
      <c r="G2" s="65"/>
      <c r="H2" s="65"/>
      <c r="I2" s="65"/>
      <c r="J2" s="96"/>
      <c r="K2" s="96"/>
      <c r="L2" s="65"/>
      <c r="M2" s="65"/>
      <c r="N2" s="65"/>
      <c r="O2" s="65"/>
      <c r="P2" s="66"/>
    </row>
    <row r="3" spans="1:17" ht="14.4" customHeight="1">
      <c r="A3" s="13"/>
      <c r="B3" s="13"/>
      <c r="C3" s="13"/>
      <c r="E3" s="64"/>
      <c r="F3" s="65"/>
      <c r="G3" s="65"/>
      <c r="H3" s="65"/>
      <c r="I3" s="65"/>
      <c r="J3" s="96"/>
      <c r="K3" s="96"/>
      <c r="L3" s="65"/>
      <c r="M3" s="65"/>
      <c r="N3" s="65"/>
      <c r="O3" s="65"/>
      <c r="P3" s="66"/>
    </row>
    <row r="4" spans="1:17" ht="14.4" customHeight="1">
      <c r="A4" s="13"/>
      <c r="B4" s="13"/>
      <c r="C4" s="13"/>
      <c r="E4" s="64"/>
      <c r="F4" s="65"/>
      <c r="G4" s="65"/>
      <c r="H4" s="65"/>
      <c r="I4" s="65"/>
      <c r="J4" s="96"/>
      <c r="K4" s="96"/>
      <c r="L4" s="65"/>
      <c r="M4" s="65"/>
      <c r="N4" s="65"/>
      <c r="O4" s="65"/>
      <c r="P4" s="66"/>
    </row>
    <row r="5" spans="1:17" ht="14.4" customHeight="1" thickBot="1">
      <c r="A5" s="13"/>
      <c r="B5" s="13"/>
      <c r="C5" s="13"/>
      <c r="E5" s="67"/>
      <c r="F5" s="68"/>
      <c r="G5" s="68"/>
      <c r="H5" s="68"/>
      <c r="I5" s="68"/>
      <c r="J5" s="97"/>
      <c r="K5" s="97"/>
      <c r="L5" s="68"/>
      <c r="M5" s="68"/>
      <c r="N5" s="68"/>
      <c r="O5" s="68"/>
      <c r="P5" s="69"/>
    </row>
    <row r="7" spans="1:17" ht="14.25" customHeight="1">
      <c r="A7" s="61" t="s">
        <v>30</v>
      </c>
      <c r="B7" s="61"/>
      <c r="C7" s="61"/>
      <c r="D7" s="61"/>
      <c r="E7" s="54"/>
      <c r="F7" s="131" t="s">
        <v>31</v>
      </c>
      <c r="G7" s="132"/>
      <c r="H7" s="132"/>
      <c r="I7" s="132"/>
      <c r="J7" s="132"/>
      <c r="K7" s="132"/>
      <c r="L7" s="132"/>
      <c r="M7" s="132"/>
      <c r="N7" s="132"/>
      <c r="O7" s="60"/>
    </row>
    <row r="9" spans="1:17" s="14" customFormat="1" ht="83.4" customHeight="1">
      <c r="A9" s="78" t="s">
        <v>36</v>
      </c>
      <c r="B9" s="78" t="s">
        <v>74</v>
      </c>
      <c r="C9" s="78" t="s">
        <v>75</v>
      </c>
      <c r="D9" s="78" t="s">
        <v>76</v>
      </c>
      <c r="E9" s="78" t="s">
        <v>77</v>
      </c>
      <c r="F9" s="78" t="s">
        <v>78</v>
      </c>
      <c r="G9" s="78" t="s">
        <v>79</v>
      </c>
      <c r="H9" s="78" t="s">
        <v>80</v>
      </c>
      <c r="I9" s="78" t="s">
        <v>81</v>
      </c>
      <c r="J9" s="78" t="s">
        <v>83</v>
      </c>
      <c r="K9" s="78" t="s">
        <v>104</v>
      </c>
      <c r="L9" s="78" t="s">
        <v>82</v>
      </c>
      <c r="M9" s="78" t="s">
        <v>105</v>
      </c>
      <c r="N9" s="78" t="s">
        <v>43</v>
      </c>
      <c r="O9" s="78" t="s">
        <v>84</v>
      </c>
      <c r="P9" s="78" t="s">
        <v>35</v>
      </c>
      <c r="Q9" s="78" t="s">
        <v>44</v>
      </c>
    </row>
    <row r="10" spans="1:17">
      <c r="A10" s="92">
        <v>1</v>
      </c>
      <c r="B10" s="91"/>
      <c r="C10" s="11"/>
      <c r="D10" s="89"/>
      <c r="E10" s="90"/>
      <c r="F10" s="89"/>
      <c r="G10" s="90"/>
      <c r="H10" s="90"/>
      <c r="I10" s="91">
        <v>0</v>
      </c>
      <c r="J10" s="91"/>
      <c r="K10" s="91">
        <f>I10+J10</f>
        <v>0</v>
      </c>
      <c r="L10" s="91">
        <v>1903.84</v>
      </c>
      <c r="M10" s="91">
        <f>MIN(K10,L10)</f>
        <v>0</v>
      </c>
      <c r="N10" s="93">
        <v>1</v>
      </c>
      <c r="O10" s="91">
        <f>M10*N10</f>
        <v>0</v>
      </c>
      <c r="P10" s="94"/>
      <c r="Q10" s="95"/>
    </row>
    <row r="11" spans="1:17">
      <c r="A11" s="15">
        <v>2</v>
      </c>
      <c r="B11" s="16"/>
      <c r="C11" s="8"/>
      <c r="D11" s="70"/>
      <c r="E11" s="71"/>
      <c r="F11" s="70"/>
      <c r="G11" s="71"/>
      <c r="H11" s="71"/>
      <c r="I11" s="16">
        <v>0</v>
      </c>
      <c r="J11" s="16"/>
      <c r="K11" s="91">
        <f t="shared" ref="K11:K48" si="0">I11+J11</f>
        <v>0</v>
      </c>
      <c r="L11" s="91">
        <v>1903.84</v>
      </c>
      <c r="M11" s="91">
        <f t="shared" ref="M11:M48" si="1">MIN(K11,L11)</f>
        <v>0</v>
      </c>
      <c r="N11" s="17">
        <v>1</v>
      </c>
      <c r="O11" s="91">
        <f t="shared" ref="O11:O48" si="2">M11*N11</f>
        <v>0</v>
      </c>
      <c r="P11" s="18"/>
      <c r="Q11" s="19"/>
    </row>
    <row r="12" spans="1:17">
      <c r="A12" s="15">
        <v>3</v>
      </c>
      <c r="B12" s="16"/>
      <c r="C12" s="8"/>
      <c r="D12" s="70"/>
      <c r="E12" s="71"/>
      <c r="F12" s="70"/>
      <c r="G12" s="71"/>
      <c r="H12" s="71"/>
      <c r="I12" s="16">
        <v>0</v>
      </c>
      <c r="J12" s="16"/>
      <c r="K12" s="91">
        <f t="shared" si="0"/>
        <v>0</v>
      </c>
      <c r="L12" s="91">
        <v>1903.84</v>
      </c>
      <c r="M12" s="91">
        <f t="shared" si="1"/>
        <v>0</v>
      </c>
      <c r="N12" s="17">
        <v>1</v>
      </c>
      <c r="O12" s="91">
        <f t="shared" si="2"/>
        <v>0</v>
      </c>
      <c r="P12" s="18"/>
      <c r="Q12" s="19"/>
    </row>
    <row r="13" spans="1:17">
      <c r="A13" s="15">
        <v>4</v>
      </c>
      <c r="B13" s="16"/>
      <c r="C13" s="8"/>
      <c r="D13" s="70"/>
      <c r="E13" s="71"/>
      <c r="F13" s="70"/>
      <c r="G13" s="71"/>
      <c r="H13" s="71"/>
      <c r="I13" s="16">
        <v>0</v>
      </c>
      <c r="J13" s="16"/>
      <c r="K13" s="91">
        <f t="shared" si="0"/>
        <v>0</v>
      </c>
      <c r="L13" s="91">
        <v>1903.84</v>
      </c>
      <c r="M13" s="91">
        <f t="shared" si="1"/>
        <v>0</v>
      </c>
      <c r="N13" s="17">
        <v>1</v>
      </c>
      <c r="O13" s="91">
        <f t="shared" si="2"/>
        <v>0</v>
      </c>
      <c r="P13" s="18"/>
      <c r="Q13" s="19"/>
    </row>
    <row r="14" spans="1:17">
      <c r="A14" s="15">
        <v>5</v>
      </c>
      <c r="B14" s="16"/>
      <c r="C14" s="8"/>
      <c r="D14" s="70"/>
      <c r="E14" s="71"/>
      <c r="F14" s="70"/>
      <c r="G14" s="71"/>
      <c r="H14" s="71"/>
      <c r="I14" s="16">
        <v>0</v>
      </c>
      <c r="J14" s="16"/>
      <c r="K14" s="91">
        <f t="shared" si="0"/>
        <v>0</v>
      </c>
      <c r="L14" s="91">
        <v>1903.84</v>
      </c>
      <c r="M14" s="91">
        <f t="shared" si="1"/>
        <v>0</v>
      </c>
      <c r="N14" s="17">
        <v>1</v>
      </c>
      <c r="O14" s="91">
        <f t="shared" si="2"/>
        <v>0</v>
      </c>
      <c r="P14" s="18"/>
      <c r="Q14" s="19"/>
    </row>
    <row r="15" spans="1:17">
      <c r="A15" s="15">
        <v>6</v>
      </c>
      <c r="B15" s="16"/>
      <c r="C15" s="8"/>
      <c r="D15" s="70"/>
      <c r="E15" s="71"/>
      <c r="F15" s="70"/>
      <c r="G15" s="71"/>
      <c r="H15" s="71"/>
      <c r="I15" s="16">
        <v>0</v>
      </c>
      <c r="J15" s="16"/>
      <c r="K15" s="91">
        <f t="shared" si="0"/>
        <v>0</v>
      </c>
      <c r="L15" s="91">
        <v>1903.84</v>
      </c>
      <c r="M15" s="91">
        <f t="shared" si="1"/>
        <v>0</v>
      </c>
      <c r="N15" s="17">
        <v>1</v>
      </c>
      <c r="O15" s="91">
        <f t="shared" si="2"/>
        <v>0</v>
      </c>
      <c r="P15" s="18"/>
      <c r="Q15" s="19"/>
    </row>
    <row r="16" spans="1:17">
      <c r="A16" s="15">
        <v>7</v>
      </c>
      <c r="B16" s="16"/>
      <c r="C16" s="8"/>
      <c r="D16" s="70"/>
      <c r="E16" s="71"/>
      <c r="F16" s="70"/>
      <c r="G16" s="71"/>
      <c r="H16" s="71"/>
      <c r="I16" s="16">
        <v>0</v>
      </c>
      <c r="J16" s="16"/>
      <c r="K16" s="91">
        <f t="shared" si="0"/>
        <v>0</v>
      </c>
      <c r="L16" s="91">
        <v>1903.84</v>
      </c>
      <c r="M16" s="91">
        <f t="shared" si="1"/>
        <v>0</v>
      </c>
      <c r="N16" s="17">
        <v>1</v>
      </c>
      <c r="O16" s="91">
        <f t="shared" si="2"/>
        <v>0</v>
      </c>
      <c r="P16" s="18"/>
      <c r="Q16" s="19"/>
    </row>
    <row r="17" spans="1:17">
      <c r="A17" s="15">
        <v>8</v>
      </c>
      <c r="B17" s="16"/>
      <c r="C17" s="8"/>
      <c r="D17" s="70"/>
      <c r="E17" s="71"/>
      <c r="F17" s="70"/>
      <c r="G17" s="71"/>
      <c r="H17" s="71"/>
      <c r="I17" s="16">
        <v>0</v>
      </c>
      <c r="J17" s="16"/>
      <c r="K17" s="91">
        <f t="shared" si="0"/>
        <v>0</v>
      </c>
      <c r="L17" s="91">
        <v>1903.84</v>
      </c>
      <c r="M17" s="91">
        <f t="shared" si="1"/>
        <v>0</v>
      </c>
      <c r="N17" s="17">
        <v>1</v>
      </c>
      <c r="O17" s="91">
        <f t="shared" si="2"/>
        <v>0</v>
      </c>
      <c r="P17" s="18"/>
      <c r="Q17" s="19"/>
    </row>
    <row r="18" spans="1:17">
      <c r="A18" s="15">
        <v>9</v>
      </c>
      <c r="B18" s="16"/>
      <c r="C18" s="8"/>
      <c r="D18" s="70"/>
      <c r="E18" s="71"/>
      <c r="F18" s="70"/>
      <c r="G18" s="71"/>
      <c r="H18" s="71"/>
      <c r="I18" s="16">
        <v>0</v>
      </c>
      <c r="J18" s="16"/>
      <c r="K18" s="91">
        <f t="shared" si="0"/>
        <v>0</v>
      </c>
      <c r="L18" s="91">
        <v>1903.84</v>
      </c>
      <c r="M18" s="91">
        <f t="shared" si="1"/>
        <v>0</v>
      </c>
      <c r="N18" s="17">
        <v>1</v>
      </c>
      <c r="O18" s="91">
        <f t="shared" si="2"/>
        <v>0</v>
      </c>
      <c r="P18" s="18"/>
      <c r="Q18" s="19"/>
    </row>
    <row r="19" spans="1:17">
      <c r="A19" s="15">
        <v>10</v>
      </c>
      <c r="B19" s="16"/>
      <c r="C19" s="8"/>
      <c r="D19" s="70"/>
      <c r="E19" s="71"/>
      <c r="F19" s="70"/>
      <c r="G19" s="71"/>
      <c r="H19" s="71"/>
      <c r="I19" s="16">
        <v>0</v>
      </c>
      <c r="J19" s="16"/>
      <c r="K19" s="91">
        <f t="shared" si="0"/>
        <v>0</v>
      </c>
      <c r="L19" s="91">
        <v>1903.84</v>
      </c>
      <c r="M19" s="91">
        <f t="shared" si="1"/>
        <v>0</v>
      </c>
      <c r="N19" s="17">
        <v>1</v>
      </c>
      <c r="O19" s="91">
        <f t="shared" si="2"/>
        <v>0</v>
      </c>
      <c r="P19" s="18"/>
      <c r="Q19" s="19"/>
    </row>
    <row r="20" spans="1:17">
      <c r="A20" s="15">
        <v>11</v>
      </c>
      <c r="B20" s="16"/>
      <c r="C20" s="8"/>
      <c r="D20" s="70"/>
      <c r="E20" s="71"/>
      <c r="F20" s="70"/>
      <c r="G20" s="71"/>
      <c r="H20" s="71"/>
      <c r="I20" s="16">
        <v>0</v>
      </c>
      <c r="J20" s="16"/>
      <c r="K20" s="91">
        <f t="shared" si="0"/>
        <v>0</v>
      </c>
      <c r="L20" s="91">
        <v>1903.84</v>
      </c>
      <c r="M20" s="91">
        <f t="shared" si="1"/>
        <v>0</v>
      </c>
      <c r="N20" s="17">
        <v>1</v>
      </c>
      <c r="O20" s="91">
        <f t="shared" si="2"/>
        <v>0</v>
      </c>
      <c r="P20" s="18"/>
      <c r="Q20" s="19"/>
    </row>
    <row r="21" spans="1:17">
      <c r="A21" s="15">
        <v>12</v>
      </c>
      <c r="B21" s="16"/>
      <c r="C21" s="8"/>
      <c r="D21" s="70"/>
      <c r="E21" s="71"/>
      <c r="F21" s="70"/>
      <c r="G21" s="71"/>
      <c r="H21" s="71"/>
      <c r="I21" s="16">
        <v>0</v>
      </c>
      <c r="J21" s="16"/>
      <c r="K21" s="91">
        <f t="shared" si="0"/>
        <v>0</v>
      </c>
      <c r="L21" s="91">
        <v>1903.84</v>
      </c>
      <c r="M21" s="91">
        <f t="shared" si="1"/>
        <v>0</v>
      </c>
      <c r="N21" s="17">
        <v>1</v>
      </c>
      <c r="O21" s="91">
        <f t="shared" si="2"/>
        <v>0</v>
      </c>
      <c r="P21" s="18"/>
      <c r="Q21" s="19"/>
    </row>
    <row r="22" spans="1:17">
      <c r="A22" s="15">
        <v>13</v>
      </c>
      <c r="B22" s="16"/>
      <c r="C22" s="8"/>
      <c r="D22" s="70"/>
      <c r="E22" s="71"/>
      <c r="F22" s="70"/>
      <c r="G22" s="71"/>
      <c r="H22" s="71"/>
      <c r="I22" s="16">
        <v>0</v>
      </c>
      <c r="J22" s="16"/>
      <c r="K22" s="91">
        <f t="shared" si="0"/>
        <v>0</v>
      </c>
      <c r="L22" s="91">
        <v>1903.84</v>
      </c>
      <c r="M22" s="91">
        <f t="shared" si="1"/>
        <v>0</v>
      </c>
      <c r="N22" s="17">
        <v>1</v>
      </c>
      <c r="O22" s="91">
        <f t="shared" si="2"/>
        <v>0</v>
      </c>
      <c r="P22" s="18"/>
      <c r="Q22" s="19"/>
    </row>
    <row r="23" spans="1:17">
      <c r="A23" s="15">
        <v>14</v>
      </c>
      <c r="B23" s="16"/>
      <c r="C23" s="8"/>
      <c r="D23" s="70"/>
      <c r="E23" s="71"/>
      <c r="F23" s="70"/>
      <c r="G23" s="71"/>
      <c r="H23" s="71"/>
      <c r="I23" s="16">
        <v>0</v>
      </c>
      <c r="J23" s="16"/>
      <c r="K23" s="91">
        <f t="shared" si="0"/>
        <v>0</v>
      </c>
      <c r="L23" s="91">
        <v>1903.84</v>
      </c>
      <c r="M23" s="91">
        <f t="shared" si="1"/>
        <v>0</v>
      </c>
      <c r="N23" s="17">
        <v>1</v>
      </c>
      <c r="O23" s="91">
        <f t="shared" si="2"/>
        <v>0</v>
      </c>
      <c r="P23" s="18"/>
      <c r="Q23" s="19"/>
    </row>
    <row r="24" spans="1:17">
      <c r="A24" s="15">
        <v>15</v>
      </c>
      <c r="B24" s="16"/>
      <c r="C24" s="8"/>
      <c r="D24" s="70"/>
      <c r="E24" s="71"/>
      <c r="F24" s="70"/>
      <c r="G24" s="71"/>
      <c r="H24" s="71"/>
      <c r="I24" s="16">
        <v>0</v>
      </c>
      <c r="J24" s="16"/>
      <c r="K24" s="91">
        <f t="shared" si="0"/>
        <v>0</v>
      </c>
      <c r="L24" s="91">
        <v>1903.84</v>
      </c>
      <c r="M24" s="91">
        <f t="shared" si="1"/>
        <v>0</v>
      </c>
      <c r="N24" s="17">
        <v>1</v>
      </c>
      <c r="O24" s="91">
        <f t="shared" si="2"/>
        <v>0</v>
      </c>
      <c r="P24" s="18"/>
      <c r="Q24" s="19"/>
    </row>
    <row r="25" spans="1:17">
      <c r="A25" s="15">
        <v>16</v>
      </c>
      <c r="B25" s="16"/>
      <c r="C25" s="8"/>
      <c r="D25" s="70"/>
      <c r="E25" s="71"/>
      <c r="F25" s="70"/>
      <c r="G25" s="71"/>
      <c r="H25" s="71"/>
      <c r="I25" s="16">
        <v>0</v>
      </c>
      <c r="J25" s="16"/>
      <c r="K25" s="91">
        <f t="shared" si="0"/>
        <v>0</v>
      </c>
      <c r="L25" s="91">
        <v>1903.84</v>
      </c>
      <c r="M25" s="91">
        <f t="shared" si="1"/>
        <v>0</v>
      </c>
      <c r="N25" s="17">
        <v>1</v>
      </c>
      <c r="O25" s="91">
        <f t="shared" si="2"/>
        <v>0</v>
      </c>
      <c r="P25" s="18"/>
      <c r="Q25" s="19"/>
    </row>
    <row r="26" spans="1:17">
      <c r="A26" s="15">
        <v>17</v>
      </c>
      <c r="B26" s="16"/>
      <c r="C26" s="8"/>
      <c r="D26" s="70"/>
      <c r="E26" s="71"/>
      <c r="F26" s="70"/>
      <c r="G26" s="71"/>
      <c r="H26" s="71"/>
      <c r="I26" s="16">
        <v>0</v>
      </c>
      <c r="J26" s="16"/>
      <c r="K26" s="91">
        <f t="shared" si="0"/>
        <v>0</v>
      </c>
      <c r="L26" s="91">
        <v>1903.84</v>
      </c>
      <c r="M26" s="91">
        <f t="shared" si="1"/>
        <v>0</v>
      </c>
      <c r="N26" s="17">
        <v>1</v>
      </c>
      <c r="O26" s="91">
        <f t="shared" si="2"/>
        <v>0</v>
      </c>
      <c r="P26" s="18"/>
      <c r="Q26" s="19"/>
    </row>
    <row r="27" spans="1:17">
      <c r="A27" s="15">
        <v>18</v>
      </c>
      <c r="B27" s="16"/>
      <c r="C27" s="8"/>
      <c r="D27" s="70"/>
      <c r="E27" s="71"/>
      <c r="F27" s="70"/>
      <c r="G27" s="71"/>
      <c r="H27" s="71"/>
      <c r="I27" s="16">
        <v>0</v>
      </c>
      <c r="J27" s="16"/>
      <c r="K27" s="91">
        <f t="shared" si="0"/>
        <v>0</v>
      </c>
      <c r="L27" s="91">
        <v>1903.84</v>
      </c>
      <c r="M27" s="91">
        <f t="shared" si="1"/>
        <v>0</v>
      </c>
      <c r="N27" s="17">
        <v>1</v>
      </c>
      <c r="O27" s="91">
        <f t="shared" si="2"/>
        <v>0</v>
      </c>
      <c r="P27" s="18"/>
      <c r="Q27" s="19"/>
    </row>
    <row r="28" spans="1:17">
      <c r="A28" s="15">
        <v>19</v>
      </c>
      <c r="B28" s="16"/>
      <c r="C28" s="8"/>
      <c r="D28" s="70"/>
      <c r="E28" s="71"/>
      <c r="F28" s="70"/>
      <c r="G28" s="71"/>
      <c r="H28" s="71"/>
      <c r="I28" s="16">
        <v>0</v>
      </c>
      <c r="J28" s="16"/>
      <c r="K28" s="91">
        <f t="shared" si="0"/>
        <v>0</v>
      </c>
      <c r="L28" s="91">
        <v>1903.84</v>
      </c>
      <c r="M28" s="91">
        <f t="shared" si="1"/>
        <v>0</v>
      </c>
      <c r="N28" s="17">
        <v>1</v>
      </c>
      <c r="O28" s="91">
        <f t="shared" si="2"/>
        <v>0</v>
      </c>
      <c r="P28" s="18"/>
      <c r="Q28" s="19"/>
    </row>
    <row r="29" spans="1:17">
      <c r="A29" s="15">
        <v>20</v>
      </c>
      <c r="B29" s="16"/>
      <c r="C29" s="8"/>
      <c r="D29" s="70"/>
      <c r="E29" s="71"/>
      <c r="F29" s="70"/>
      <c r="G29" s="71"/>
      <c r="H29" s="71"/>
      <c r="I29" s="16">
        <v>0</v>
      </c>
      <c r="J29" s="16"/>
      <c r="K29" s="91">
        <f t="shared" si="0"/>
        <v>0</v>
      </c>
      <c r="L29" s="91">
        <v>1903.84</v>
      </c>
      <c r="M29" s="91">
        <f t="shared" si="1"/>
        <v>0</v>
      </c>
      <c r="N29" s="17">
        <v>1</v>
      </c>
      <c r="O29" s="91">
        <f t="shared" si="2"/>
        <v>0</v>
      </c>
      <c r="P29" s="18"/>
      <c r="Q29" s="19"/>
    </row>
    <row r="30" spans="1:17">
      <c r="A30" s="15">
        <v>21</v>
      </c>
      <c r="B30" s="16"/>
      <c r="C30" s="8"/>
      <c r="D30" s="70"/>
      <c r="E30" s="71"/>
      <c r="F30" s="70"/>
      <c r="G30" s="71"/>
      <c r="H30" s="71"/>
      <c r="I30" s="16">
        <v>0</v>
      </c>
      <c r="J30" s="16"/>
      <c r="K30" s="91">
        <f t="shared" si="0"/>
        <v>0</v>
      </c>
      <c r="L30" s="91">
        <v>1903.84</v>
      </c>
      <c r="M30" s="91">
        <f t="shared" si="1"/>
        <v>0</v>
      </c>
      <c r="N30" s="17">
        <v>1</v>
      </c>
      <c r="O30" s="91">
        <f t="shared" si="2"/>
        <v>0</v>
      </c>
      <c r="P30" s="18"/>
      <c r="Q30" s="19"/>
    </row>
    <row r="31" spans="1:17">
      <c r="A31" s="15">
        <v>22</v>
      </c>
      <c r="B31" s="16"/>
      <c r="C31" s="8"/>
      <c r="D31" s="70"/>
      <c r="E31" s="71"/>
      <c r="F31" s="70"/>
      <c r="G31" s="71"/>
      <c r="H31" s="71"/>
      <c r="I31" s="16">
        <v>0</v>
      </c>
      <c r="J31" s="16"/>
      <c r="K31" s="91">
        <f t="shared" si="0"/>
        <v>0</v>
      </c>
      <c r="L31" s="91">
        <v>1903.84</v>
      </c>
      <c r="M31" s="91">
        <f t="shared" si="1"/>
        <v>0</v>
      </c>
      <c r="N31" s="17">
        <v>1</v>
      </c>
      <c r="O31" s="91">
        <f t="shared" si="2"/>
        <v>0</v>
      </c>
      <c r="P31" s="18"/>
      <c r="Q31" s="19"/>
    </row>
    <row r="32" spans="1:17">
      <c r="A32" s="15">
        <v>23</v>
      </c>
      <c r="B32" s="16"/>
      <c r="C32" s="8"/>
      <c r="D32" s="70"/>
      <c r="E32" s="71"/>
      <c r="F32" s="70"/>
      <c r="G32" s="71"/>
      <c r="H32" s="71"/>
      <c r="I32" s="16">
        <v>0</v>
      </c>
      <c r="J32" s="16"/>
      <c r="K32" s="91">
        <f t="shared" si="0"/>
        <v>0</v>
      </c>
      <c r="L32" s="91">
        <v>1903.84</v>
      </c>
      <c r="M32" s="91">
        <f t="shared" si="1"/>
        <v>0</v>
      </c>
      <c r="N32" s="17">
        <v>1</v>
      </c>
      <c r="O32" s="91">
        <f t="shared" si="2"/>
        <v>0</v>
      </c>
      <c r="P32" s="18"/>
      <c r="Q32" s="19"/>
    </row>
    <row r="33" spans="1:17">
      <c r="A33" s="15">
        <v>24</v>
      </c>
      <c r="B33" s="16"/>
      <c r="C33" s="8"/>
      <c r="D33" s="70"/>
      <c r="E33" s="71"/>
      <c r="F33" s="70"/>
      <c r="G33" s="71"/>
      <c r="H33" s="71"/>
      <c r="I33" s="16">
        <v>0</v>
      </c>
      <c r="J33" s="16"/>
      <c r="K33" s="91">
        <f t="shared" si="0"/>
        <v>0</v>
      </c>
      <c r="L33" s="91">
        <v>1903.84</v>
      </c>
      <c r="M33" s="91">
        <f t="shared" si="1"/>
        <v>0</v>
      </c>
      <c r="N33" s="17">
        <v>1</v>
      </c>
      <c r="O33" s="91">
        <f t="shared" si="2"/>
        <v>0</v>
      </c>
      <c r="P33" s="18"/>
      <c r="Q33" s="19"/>
    </row>
    <row r="34" spans="1:17">
      <c r="A34" s="15">
        <v>25</v>
      </c>
      <c r="B34" s="16"/>
      <c r="C34" s="8"/>
      <c r="D34" s="70"/>
      <c r="E34" s="71"/>
      <c r="F34" s="70"/>
      <c r="G34" s="71"/>
      <c r="H34" s="71"/>
      <c r="I34" s="16">
        <v>0</v>
      </c>
      <c r="J34" s="16"/>
      <c r="K34" s="91">
        <f t="shared" si="0"/>
        <v>0</v>
      </c>
      <c r="L34" s="91">
        <v>1903.84</v>
      </c>
      <c r="M34" s="91">
        <f t="shared" si="1"/>
        <v>0</v>
      </c>
      <c r="N34" s="17">
        <v>1</v>
      </c>
      <c r="O34" s="91">
        <f t="shared" si="2"/>
        <v>0</v>
      </c>
      <c r="P34" s="18"/>
      <c r="Q34" s="19"/>
    </row>
    <row r="35" spans="1:17">
      <c r="A35" s="15">
        <v>26</v>
      </c>
      <c r="B35" s="16"/>
      <c r="C35" s="8"/>
      <c r="D35" s="70"/>
      <c r="E35" s="71"/>
      <c r="F35" s="70"/>
      <c r="G35" s="71"/>
      <c r="H35" s="71"/>
      <c r="I35" s="16">
        <v>0</v>
      </c>
      <c r="J35" s="16"/>
      <c r="K35" s="91">
        <f t="shared" si="0"/>
        <v>0</v>
      </c>
      <c r="L35" s="91">
        <v>1903.84</v>
      </c>
      <c r="M35" s="91">
        <f t="shared" si="1"/>
        <v>0</v>
      </c>
      <c r="N35" s="17">
        <v>1</v>
      </c>
      <c r="O35" s="91">
        <f t="shared" si="2"/>
        <v>0</v>
      </c>
      <c r="P35" s="18"/>
      <c r="Q35" s="19"/>
    </row>
    <row r="36" spans="1:17">
      <c r="A36" s="15">
        <v>27</v>
      </c>
      <c r="B36" s="16"/>
      <c r="C36" s="8"/>
      <c r="D36" s="70"/>
      <c r="E36" s="71"/>
      <c r="F36" s="70"/>
      <c r="G36" s="71"/>
      <c r="H36" s="71"/>
      <c r="I36" s="16">
        <v>0</v>
      </c>
      <c r="J36" s="16"/>
      <c r="K36" s="91">
        <f t="shared" si="0"/>
        <v>0</v>
      </c>
      <c r="L36" s="91">
        <v>1903.84</v>
      </c>
      <c r="M36" s="91">
        <f t="shared" si="1"/>
        <v>0</v>
      </c>
      <c r="N36" s="17">
        <v>1</v>
      </c>
      <c r="O36" s="91">
        <f t="shared" si="2"/>
        <v>0</v>
      </c>
      <c r="P36" s="18"/>
      <c r="Q36" s="19"/>
    </row>
    <row r="37" spans="1:17">
      <c r="A37" s="15">
        <v>28</v>
      </c>
      <c r="B37" s="16"/>
      <c r="C37" s="8"/>
      <c r="D37" s="70"/>
      <c r="E37" s="71"/>
      <c r="F37" s="70"/>
      <c r="G37" s="71"/>
      <c r="H37" s="71"/>
      <c r="I37" s="16">
        <v>0</v>
      </c>
      <c r="J37" s="16"/>
      <c r="K37" s="91">
        <f t="shared" si="0"/>
        <v>0</v>
      </c>
      <c r="L37" s="91">
        <v>1903.84</v>
      </c>
      <c r="M37" s="91">
        <f t="shared" si="1"/>
        <v>0</v>
      </c>
      <c r="N37" s="17">
        <v>1</v>
      </c>
      <c r="O37" s="91">
        <f t="shared" si="2"/>
        <v>0</v>
      </c>
      <c r="P37" s="18"/>
      <c r="Q37" s="19"/>
    </row>
    <row r="38" spans="1:17">
      <c r="A38" s="15">
        <v>29</v>
      </c>
      <c r="B38" s="16"/>
      <c r="C38" s="8"/>
      <c r="D38" s="70"/>
      <c r="E38" s="71"/>
      <c r="F38" s="70"/>
      <c r="G38" s="71"/>
      <c r="H38" s="71"/>
      <c r="I38" s="16">
        <v>0</v>
      </c>
      <c r="J38" s="16"/>
      <c r="K38" s="91">
        <f t="shared" si="0"/>
        <v>0</v>
      </c>
      <c r="L38" s="91">
        <v>1903.84</v>
      </c>
      <c r="M38" s="91">
        <f t="shared" si="1"/>
        <v>0</v>
      </c>
      <c r="N38" s="17">
        <v>1</v>
      </c>
      <c r="O38" s="91">
        <f t="shared" si="2"/>
        <v>0</v>
      </c>
      <c r="P38" s="18"/>
      <c r="Q38" s="19"/>
    </row>
    <row r="39" spans="1:17">
      <c r="A39" s="15">
        <v>30</v>
      </c>
      <c r="B39" s="16"/>
      <c r="C39" s="8"/>
      <c r="D39" s="70"/>
      <c r="E39" s="71"/>
      <c r="F39" s="70"/>
      <c r="G39" s="71"/>
      <c r="H39" s="71"/>
      <c r="I39" s="16">
        <v>0</v>
      </c>
      <c r="J39" s="16"/>
      <c r="K39" s="91">
        <f t="shared" si="0"/>
        <v>0</v>
      </c>
      <c r="L39" s="91">
        <v>1903.84</v>
      </c>
      <c r="M39" s="91">
        <f t="shared" si="1"/>
        <v>0</v>
      </c>
      <c r="N39" s="17">
        <v>1</v>
      </c>
      <c r="O39" s="91">
        <f t="shared" si="2"/>
        <v>0</v>
      </c>
      <c r="P39" s="18"/>
      <c r="Q39" s="19"/>
    </row>
    <row r="40" spans="1:17">
      <c r="A40" s="15">
        <v>31</v>
      </c>
      <c r="B40" s="16"/>
      <c r="C40" s="8"/>
      <c r="D40" s="70"/>
      <c r="E40" s="71"/>
      <c r="F40" s="70"/>
      <c r="G40" s="71"/>
      <c r="H40" s="71"/>
      <c r="I40" s="16">
        <v>0</v>
      </c>
      <c r="J40" s="16"/>
      <c r="K40" s="91">
        <f t="shared" si="0"/>
        <v>0</v>
      </c>
      <c r="L40" s="91">
        <v>1903.84</v>
      </c>
      <c r="M40" s="91">
        <f t="shared" si="1"/>
        <v>0</v>
      </c>
      <c r="N40" s="17">
        <v>1</v>
      </c>
      <c r="O40" s="91">
        <f t="shared" si="2"/>
        <v>0</v>
      </c>
      <c r="P40" s="18"/>
      <c r="Q40" s="19"/>
    </row>
    <row r="41" spans="1:17">
      <c r="A41" s="15">
        <v>32</v>
      </c>
      <c r="B41" s="16"/>
      <c r="C41" s="8"/>
      <c r="D41" s="70"/>
      <c r="E41" s="71"/>
      <c r="F41" s="70"/>
      <c r="G41" s="71"/>
      <c r="H41" s="71"/>
      <c r="I41" s="16">
        <v>0</v>
      </c>
      <c r="J41" s="16"/>
      <c r="K41" s="91">
        <f t="shared" si="0"/>
        <v>0</v>
      </c>
      <c r="L41" s="91">
        <v>1903.84</v>
      </c>
      <c r="M41" s="91">
        <f t="shared" si="1"/>
        <v>0</v>
      </c>
      <c r="N41" s="17">
        <v>1</v>
      </c>
      <c r="O41" s="91">
        <f t="shared" si="2"/>
        <v>0</v>
      </c>
      <c r="P41" s="18"/>
      <c r="Q41" s="19"/>
    </row>
    <row r="42" spans="1:17">
      <c r="A42" s="15">
        <v>33</v>
      </c>
      <c r="B42" s="16"/>
      <c r="C42" s="8"/>
      <c r="D42" s="70"/>
      <c r="E42" s="71"/>
      <c r="F42" s="70"/>
      <c r="G42" s="71"/>
      <c r="H42" s="71"/>
      <c r="I42" s="16">
        <v>0</v>
      </c>
      <c r="J42" s="16"/>
      <c r="K42" s="91">
        <f t="shared" si="0"/>
        <v>0</v>
      </c>
      <c r="L42" s="91">
        <v>1903.84</v>
      </c>
      <c r="M42" s="91">
        <f t="shared" si="1"/>
        <v>0</v>
      </c>
      <c r="N42" s="17">
        <v>1</v>
      </c>
      <c r="O42" s="91">
        <f t="shared" si="2"/>
        <v>0</v>
      </c>
      <c r="P42" s="18"/>
      <c r="Q42" s="19"/>
    </row>
    <row r="43" spans="1:17">
      <c r="A43" s="15">
        <v>34</v>
      </c>
      <c r="B43" s="16"/>
      <c r="C43" s="8"/>
      <c r="D43" s="70"/>
      <c r="E43" s="71"/>
      <c r="F43" s="70"/>
      <c r="G43" s="71"/>
      <c r="H43" s="71"/>
      <c r="I43" s="16">
        <v>0</v>
      </c>
      <c r="J43" s="16"/>
      <c r="K43" s="91">
        <f t="shared" si="0"/>
        <v>0</v>
      </c>
      <c r="L43" s="91">
        <v>1903.84</v>
      </c>
      <c r="M43" s="91">
        <f t="shared" si="1"/>
        <v>0</v>
      </c>
      <c r="N43" s="17">
        <v>1</v>
      </c>
      <c r="O43" s="91">
        <f t="shared" si="2"/>
        <v>0</v>
      </c>
      <c r="P43" s="18"/>
      <c r="Q43" s="19"/>
    </row>
    <row r="44" spans="1:17">
      <c r="A44" s="15">
        <v>35</v>
      </c>
      <c r="B44" s="16"/>
      <c r="C44" s="8"/>
      <c r="D44" s="70"/>
      <c r="E44" s="71"/>
      <c r="F44" s="70"/>
      <c r="G44" s="71"/>
      <c r="H44" s="71"/>
      <c r="I44" s="16">
        <v>0</v>
      </c>
      <c r="J44" s="16"/>
      <c r="K44" s="91">
        <f t="shared" si="0"/>
        <v>0</v>
      </c>
      <c r="L44" s="91">
        <v>1903.84</v>
      </c>
      <c r="M44" s="91">
        <f t="shared" si="1"/>
        <v>0</v>
      </c>
      <c r="N44" s="17">
        <v>1</v>
      </c>
      <c r="O44" s="91">
        <f t="shared" si="2"/>
        <v>0</v>
      </c>
      <c r="P44" s="18"/>
      <c r="Q44" s="19"/>
    </row>
    <row r="45" spans="1:17">
      <c r="A45" s="15">
        <v>36</v>
      </c>
      <c r="B45" s="16"/>
      <c r="C45" s="8"/>
      <c r="D45" s="70"/>
      <c r="E45" s="71"/>
      <c r="F45" s="70"/>
      <c r="G45" s="71"/>
      <c r="H45" s="71"/>
      <c r="I45" s="16">
        <v>0</v>
      </c>
      <c r="J45" s="16"/>
      <c r="K45" s="91">
        <f t="shared" si="0"/>
        <v>0</v>
      </c>
      <c r="L45" s="91">
        <v>1903.84</v>
      </c>
      <c r="M45" s="91">
        <f t="shared" si="1"/>
        <v>0</v>
      </c>
      <c r="N45" s="17">
        <v>1</v>
      </c>
      <c r="O45" s="91">
        <f t="shared" si="2"/>
        <v>0</v>
      </c>
      <c r="P45" s="18"/>
      <c r="Q45" s="19"/>
    </row>
    <row r="46" spans="1:17">
      <c r="A46" s="15">
        <v>37</v>
      </c>
      <c r="B46" s="16"/>
      <c r="C46" s="8"/>
      <c r="D46" s="70"/>
      <c r="E46" s="71"/>
      <c r="F46" s="70"/>
      <c r="G46" s="71"/>
      <c r="H46" s="71"/>
      <c r="I46" s="16">
        <v>0</v>
      </c>
      <c r="J46" s="16"/>
      <c r="K46" s="91">
        <f t="shared" si="0"/>
        <v>0</v>
      </c>
      <c r="L46" s="91">
        <v>1903.84</v>
      </c>
      <c r="M46" s="91">
        <f t="shared" si="1"/>
        <v>0</v>
      </c>
      <c r="N46" s="17">
        <v>1</v>
      </c>
      <c r="O46" s="91">
        <f t="shared" si="2"/>
        <v>0</v>
      </c>
      <c r="P46" s="18"/>
      <c r="Q46" s="19"/>
    </row>
    <row r="47" spans="1:17">
      <c r="A47" s="15">
        <v>38</v>
      </c>
      <c r="B47" s="16"/>
      <c r="C47" s="8"/>
      <c r="D47" s="70"/>
      <c r="E47" s="71"/>
      <c r="F47" s="70"/>
      <c r="G47" s="71"/>
      <c r="H47" s="71"/>
      <c r="I47" s="16">
        <v>0</v>
      </c>
      <c r="J47" s="16"/>
      <c r="K47" s="91">
        <f t="shared" si="0"/>
        <v>0</v>
      </c>
      <c r="L47" s="91">
        <v>1903.84</v>
      </c>
      <c r="M47" s="91">
        <f t="shared" si="1"/>
        <v>0</v>
      </c>
      <c r="N47" s="17">
        <v>1</v>
      </c>
      <c r="O47" s="91">
        <f t="shared" si="2"/>
        <v>0</v>
      </c>
      <c r="P47" s="18"/>
      <c r="Q47" s="19"/>
    </row>
    <row r="48" spans="1:17">
      <c r="A48" s="15">
        <v>39</v>
      </c>
      <c r="B48" s="16"/>
      <c r="C48" s="8"/>
      <c r="D48" s="70"/>
      <c r="E48" s="71"/>
      <c r="F48" s="70"/>
      <c r="G48" s="71"/>
      <c r="H48" s="71"/>
      <c r="I48" s="16">
        <v>0</v>
      </c>
      <c r="J48" s="16"/>
      <c r="K48" s="91">
        <f t="shared" si="0"/>
        <v>0</v>
      </c>
      <c r="L48" s="91">
        <v>1903.84</v>
      </c>
      <c r="M48" s="91">
        <f t="shared" si="1"/>
        <v>0</v>
      </c>
      <c r="N48" s="17">
        <v>1</v>
      </c>
      <c r="O48" s="91">
        <f t="shared" si="2"/>
        <v>0</v>
      </c>
      <c r="P48" s="18"/>
      <c r="Q48" s="19"/>
    </row>
    <row r="49" spans="1:17">
      <c r="A49" s="21"/>
      <c r="B49" s="40"/>
      <c r="C49" s="23"/>
      <c r="I49" s="40"/>
      <c r="J49" s="40"/>
      <c r="K49" s="40"/>
      <c r="L49" s="91"/>
      <c r="N49" s="24" t="s">
        <v>45</v>
      </c>
      <c r="O49" s="18">
        <f>SUM(O10:O48)</f>
        <v>0</v>
      </c>
      <c r="P49" s="18"/>
      <c r="Q49" s="19"/>
    </row>
    <row r="50" spans="1:17">
      <c r="L50" s="91"/>
    </row>
  </sheetData>
  <mergeCells count="2">
    <mergeCell ref="F7:N7"/>
    <mergeCell ref="E1:L1"/>
  </mergeCells>
  <pageMargins left="0.7" right="0.7" top="0.3" bottom="0.3" header="0.3" footer="0.3"/>
  <pageSetup paperSize="9" orientation="portrait" useFirstPageNumber="1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Z27"/>
  <sheetViews>
    <sheetView topLeftCell="A4" workbookViewId="0">
      <selection activeCell="E22" sqref="E22"/>
    </sheetView>
  </sheetViews>
  <sheetFormatPr baseColWidth="10" defaultColWidth="11.33203125" defaultRowHeight="14.4"/>
  <cols>
    <col min="1" max="1" width="12.6640625" style="41" customWidth="1"/>
    <col min="2" max="2" width="21.5546875" style="41" customWidth="1"/>
    <col min="3" max="3" width="10.6640625" style="41" customWidth="1"/>
    <col min="4" max="5" width="11.33203125" style="41"/>
    <col min="6" max="6" width="12.44140625" style="41" customWidth="1"/>
    <col min="7" max="7" width="20.33203125" style="41" customWidth="1"/>
    <col min="8" max="8" width="8.33203125" style="41" customWidth="1"/>
    <col min="9" max="9" width="9" style="41" customWidth="1"/>
    <col min="10" max="10" width="11.33203125" style="41"/>
    <col min="11" max="12" width="11.88671875" style="41" customWidth="1"/>
    <col min="13" max="13" width="13.109375" style="41" customWidth="1"/>
    <col min="14" max="15" width="11.33203125" style="41"/>
    <col min="16" max="16" width="17.21875" style="41" customWidth="1"/>
    <col min="17" max="260" width="11.33203125" style="41"/>
    <col min="261" max="1026" width="11.33203125" style="32"/>
    <col min="1027" max="1027" width="10.77734375" style="32" customWidth="1"/>
    <col min="1028" max="16384" width="11.33203125" style="32"/>
  </cols>
  <sheetData>
    <row r="1" spans="1:16" ht="16.2" customHeight="1">
      <c r="A1" s="12"/>
      <c r="B1" s="13"/>
      <c r="C1" s="13"/>
      <c r="E1" s="135" t="s">
        <v>99</v>
      </c>
      <c r="F1" s="136"/>
      <c r="G1" s="136"/>
      <c r="H1" s="136"/>
      <c r="I1" s="136"/>
      <c r="J1" s="136"/>
      <c r="K1" s="79"/>
      <c r="L1" s="79"/>
      <c r="M1" s="79"/>
      <c r="N1" s="79"/>
      <c r="O1" s="80"/>
    </row>
    <row r="2" spans="1:16" ht="15" customHeight="1">
      <c r="A2" s="13"/>
      <c r="B2" s="13"/>
      <c r="C2" s="13"/>
      <c r="E2" s="137"/>
      <c r="F2" s="138"/>
      <c r="G2" s="138"/>
      <c r="H2" s="138"/>
      <c r="I2" s="138"/>
      <c r="J2" s="138"/>
      <c r="K2" s="65"/>
      <c r="L2" s="65"/>
      <c r="M2" s="65"/>
      <c r="N2" s="65"/>
      <c r="O2" s="81"/>
    </row>
    <row r="3" spans="1:16" ht="15" customHeight="1">
      <c r="A3" s="13"/>
      <c r="B3" s="13"/>
      <c r="C3" s="13"/>
      <c r="E3" s="137"/>
      <c r="F3" s="138"/>
      <c r="G3" s="138"/>
      <c r="H3" s="138"/>
      <c r="I3" s="138"/>
      <c r="J3" s="138"/>
      <c r="K3" s="65"/>
      <c r="L3" s="65"/>
      <c r="M3" s="65"/>
      <c r="N3" s="65"/>
      <c r="O3" s="81"/>
    </row>
    <row r="4" spans="1:16" ht="15" customHeight="1">
      <c r="A4" s="13"/>
      <c r="B4" s="13"/>
      <c r="C4" s="13"/>
      <c r="E4" s="82"/>
      <c r="F4" s="65"/>
      <c r="G4" s="65"/>
      <c r="H4" s="65"/>
      <c r="I4" s="65"/>
      <c r="J4" s="65"/>
      <c r="K4" s="65"/>
      <c r="L4" s="65"/>
      <c r="M4" s="65"/>
      <c r="N4" s="65"/>
      <c r="O4" s="81"/>
    </row>
    <row r="5" spans="1:16" ht="15" customHeight="1">
      <c r="A5" s="13"/>
      <c r="B5" s="13"/>
      <c r="C5" s="13"/>
      <c r="E5" s="83"/>
      <c r="F5" s="84"/>
      <c r="G5" s="84"/>
      <c r="H5" s="84"/>
      <c r="I5" s="84"/>
      <c r="J5" s="84"/>
      <c r="K5" s="84"/>
      <c r="L5" s="84"/>
      <c r="M5" s="84"/>
      <c r="N5" s="84"/>
      <c r="O5" s="85"/>
    </row>
    <row r="7" spans="1:16" ht="14.25" customHeight="1">
      <c r="A7" s="56" t="s">
        <v>30</v>
      </c>
      <c r="B7" s="56"/>
      <c r="C7" s="56"/>
      <c r="D7" s="56"/>
      <c r="E7" s="56"/>
      <c r="F7" s="131" t="s">
        <v>31</v>
      </c>
      <c r="G7" s="132"/>
      <c r="H7" s="132"/>
      <c r="I7" s="132"/>
      <c r="J7" s="132"/>
      <c r="K7" s="132"/>
      <c r="L7" s="132"/>
      <c r="M7" s="132"/>
      <c r="N7" s="139"/>
    </row>
    <row r="9" spans="1:16" s="33" customFormat="1" ht="53.4" customHeight="1">
      <c r="A9" s="75" t="s">
        <v>36</v>
      </c>
      <c r="B9" s="75" t="s">
        <v>85</v>
      </c>
      <c r="C9" s="57" t="s">
        <v>5</v>
      </c>
      <c r="D9" s="75" t="s">
        <v>86</v>
      </c>
      <c r="E9" s="76" t="s">
        <v>87</v>
      </c>
      <c r="F9" s="78" t="s">
        <v>37</v>
      </c>
      <c r="G9" s="72" t="s">
        <v>88</v>
      </c>
      <c r="H9" s="59" t="s">
        <v>89</v>
      </c>
      <c r="I9" s="59" t="s">
        <v>90</v>
      </c>
      <c r="J9" s="75" t="s">
        <v>91</v>
      </c>
      <c r="K9" s="75" t="s">
        <v>42</v>
      </c>
      <c r="L9" s="75" t="s">
        <v>63</v>
      </c>
      <c r="M9" s="75" t="s">
        <v>92</v>
      </c>
      <c r="N9" s="75" t="s">
        <v>84</v>
      </c>
      <c r="O9" s="57" t="s">
        <v>35</v>
      </c>
      <c r="P9" s="57" t="s">
        <v>44</v>
      </c>
    </row>
    <row r="10" spans="1:16">
      <c r="A10" s="15">
        <v>1</v>
      </c>
      <c r="B10" s="16"/>
      <c r="C10" s="8"/>
      <c r="D10" s="55"/>
      <c r="E10" s="55"/>
      <c r="F10" s="77"/>
      <c r="G10" s="74"/>
      <c r="H10" s="74"/>
      <c r="I10" s="74"/>
      <c r="J10" s="16">
        <v>0</v>
      </c>
      <c r="K10" s="8"/>
      <c r="L10" s="8"/>
      <c r="M10" s="17">
        <v>1</v>
      </c>
      <c r="N10" s="16">
        <v>0</v>
      </c>
      <c r="O10" s="18"/>
      <c r="P10" s="19"/>
    </row>
    <row r="11" spans="1:16">
      <c r="A11" s="15">
        <v>2</v>
      </c>
      <c r="B11" s="16"/>
      <c r="C11" s="8"/>
      <c r="D11" s="55"/>
      <c r="E11" s="55"/>
      <c r="F11" s="73"/>
      <c r="G11" s="74"/>
      <c r="H11" s="74"/>
      <c r="I11" s="74"/>
      <c r="J11" s="16">
        <v>0</v>
      </c>
      <c r="K11" s="8"/>
      <c r="L11" s="8"/>
      <c r="M11" s="17">
        <v>1</v>
      </c>
      <c r="N11" s="16">
        <v>0</v>
      </c>
      <c r="O11" s="18"/>
      <c r="P11" s="19"/>
    </row>
    <row r="12" spans="1:16">
      <c r="A12" s="15">
        <v>3</v>
      </c>
      <c r="B12" s="16"/>
      <c r="C12" s="8"/>
      <c r="D12" s="55"/>
      <c r="E12" s="55"/>
      <c r="F12" s="73"/>
      <c r="G12" s="74"/>
      <c r="H12" s="74"/>
      <c r="I12" s="74"/>
      <c r="J12" s="16">
        <v>0</v>
      </c>
      <c r="K12" s="8"/>
      <c r="L12" s="8"/>
      <c r="M12" s="17">
        <v>1</v>
      </c>
      <c r="N12" s="16">
        <v>0</v>
      </c>
      <c r="O12" s="18"/>
      <c r="P12" s="19"/>
    </row>
    <row r="13" spans="1:16">
      <c r="A13" s="15">
        <v>4</v>
      </c>
      <c r="B13" s="16"/>
      <c r="C13" s="8"/>
      <c r="D13" s="55"/>
      <c r="E13" s="55"/>
      <c r="F13" s="73"/>
      <c r="G13" s="74"/>
      <c r="H13" s="74"/>
      <c r="I13" s="74"/>
      <c r="J13" s="16">
        <v>0</v>
      </c>
      <c r="K13" s="8"/>
      <c r="L13" s="8"/>
      <c r="M13" s="17">
        <v>1</v>
      </c>
      <c r="N13" s="16">
        <v>0</v>
      </c>
      <c r="O13" s="18"/>
      <c r="P13" s="19"/>
    </row>
    <row r="14" spans="1:16">
      <c r="A14" s="15">
        <v>5</v>
      </c>
      <c r="B14" s="16"/>
      <c r="C14" s="8"/>
      <c r="D14" s="55"/>
      <c r="E14" s="55"/>
      <c r="F14" s="73"/>
      <c r="G14" s="74"/>
      <c r="H14" s="74"/>
      <c r="I14" s="74"/>
      <c r="J14" s="16">
        <v>0</v>
      </c>
      <c r="K14" s="8"/>
      <c r="L14" s="8"/>
      <c r="M14" s="17">
        <v>1</v>
      </c>
      <c r="N14" s="16">
        <v>0</v>
      </c>
      <c r="O14" s="18"/>
      <c r="P14" s="19"/>
    </row>
    <row r="15" spans="1:16">
      <c r="A15" s="15">
        <v>6</v>
      </c>
      <c r="B15" s="16"/>
      <c r="C15" s="8"/>
      <c r="D15" s="55"/>
      <c r="E15" s="55"/>
      <c r="F15" s="73"/>
      <c r="G15" s="74"/>
      <c r="H15" s="74"/>
      <c r="I15" s="74"/>
      <c r="J15" s="16">
        <v>0</v>
      </c>
      <c r="K15" s="8"/>
      <c r="L15" s="8"/>
      <c r="M15" s="17">
        <v>1</v>
      </c>
      <c r="N15" s="16">
        <v>0</v>
      </c>
      <c r="O15" s="18"/>
      <c r="P15" s="19"/>
    </row>
    <row r="16" spans="1:16">
      <c r="A16" s="15">
        <v>7</v>
      </c>
      <c r="B16" s="16"/>
      <c r="C16" s="8"/>
      <c r="D16" s="55"/>
      <c r="E16" s="55"/>
      <c r="F16" s="73"/>
      <c r="G16" s="74"/>
      <c r="H16" s="74"/>
      <c r="I16" s="74"/>
      <c r="J16" s="16">
        <v>0</v>
      </c>
      <c r="K16" s="8"/>
      <c r="L16" s="8"/>
      <c r="M16" s="17">
        <v>1</v>
      </c>
      <c r="N16" s="16">
        <v>0</v>
      </c>
      <c r="O16" s="18"/>
      <c r="P16" s="19"/>
    </row>
    <row r="17" spans="1:16">
      <c r="A17" s="15">
        <v>8</v>
      </c>
      <c r="B17" s="16"/>
      <c r="C17" s="8"/>
      <c r="D17" s="55"/>
      <c r="E17" s="55"/>
      <c r="F17" s="73"/>
      <c r="G17" s="74"/>
      <c r="H17" s="74"/>
      <c r="I17" s="74"/>
      <c r="J17" s="16">
        <v>0</v>
      </c>
      <c r="K17" s="8"/>
      <c r="L17" s="8"/>
      <c r="M17" s="17">
        <v>1</v>
      </c>
      <c r="N17" s="16">
        <v>0</v>
      </c>
      <c r="O17" s="18"/>
      <c r="P17" s="19"/>
    </row>
    <row r="18" spans="1:16">
      <c r="A18" s="15">
        <v>9</v>
      </c>
      <c r="B18" s="16"/>
      <c r="C18" s="8"/>
      <c r="D18" s="55"/>
      <c r="E18" s="55"/>
      <c r="F18" s="73"/>
      <c r="G18" s="74"/>
      <c r="H18" s="74"/>
      <c r="I18" s="74"/>
      <c r="J18" s="16">
        <v>0</v>
      </c>
      <c r="K18" s="8"/>
      <c r="L18" s="8"/>
      <c r="M18" s="17">
        <v>1</v>
      </c>
      <c r="N18" s="16">
        <v>0</v>
      </c>
      <c r="O18" s="18"/>
      <c r="P18" s="19"/>
    </row>
    <row r="19" spans="1:16">
      <c r="A19" s="15">
        <v>10</v>
      </c>
      <c r="B19" s="16"/>
      <c r="C19" s="8"/>
      <c r="D19" s="55"/>
      <c r="E19" s="55"/>
      <c r="F19" s="73"/>
      <c r="G19" s="74"/>
      <c r="H19" s="74"/>
      <c r="I19" s="74"/>
      <c r="J19" s="16">
        <v>0</v>
      </c>
      <c r="K19" s="8"/>
      <c r="L19" s="8"/>
      <c r="M19" s="17">
        <v>1</v>
      </c>
      <c r="N19" s="16">
        <v>0</v>
      </c>
      <c r="O19" s="18"/>
      <c r="P19" s="19"/>
    </row>
    <row r="20" spans="1:16">
      <c r="A20" s="15">
        <v>11</v>
      </c>
      <c r="B20" s="16"/>
      <c r="C20" s="8"/>
      <c r="D20" s="55"/>
      <c r="E20" s="55"/>
      <c r="F20" s="73"/>
      <c r="G20" s="74"/>
      <c r="H20" s="74"/>
      <c r="I20" s="74"/>
      <c r="J20" s="16">
        <v>0</v>
      </c>
      <c r="K20" s="8"/>
      <c r="L20" s="8"/>
      <c r="M20" s="17">
        <v>1</v>
      </c>
      <c r="N20" s="16">
        <v>0</v>
      </c>
      <c r="O20" s="18"/>
      <c r="P20" s="19"/>
    </row>
    <row r="21" spans="1:16">
      <c r="A21" s="15">
        <v>12</v>
      </c>
      <c r="B21" s="16"/>
      <c r="C21" s="8"/>
      <c r="D21" s="55"/>
      <c r="E21" s="55"/>
      <c r="F21" s="73"/>
      <c r="G21" s="74"/>
      <c r="H21" s="74"/>
      <c r="I21" s="74"/>
      <c r="J21" s="16">
        <v>0</v>
      </c>
      <c r="K21" s="8"/>
      <c r="L21" s="8"/>
      <c r="M21" s="17">
        <v>1</v>
      </c>
      <c r="N21" s="16">
        <v>0</v>
      </c>
      <c r="O21" s="18"/>
      <c r="P21" s="19"/>
    </row>
    <row r="22" spans="1:16">
      <c r="A22" s="15">
        <v>13</v>
      </c>
      <c r="B22" s="16"/>
      <c r="C22" s="8"/>
      <c r="D22" s="55"/>
      <c r="E22" s="55"/>
      <c r="F22" s="73"/>
      <c r="G22" s="74"/>
      <c r="H22" s="74"/>
      <c r="I22" s="74"/>
      <c r="J22" s="16">
        <v>0</v>
      </c>
      <c r="K22" s="8"/>
      <c r="L22" s="8"/>
      <c r="M22" s="17">
        <v>1</v>
      </c>
      <c r="N22" s="16">
        <v>0</v>
      </c>
      <c r="O22" s="18"/>
      <c r="P22" s="19"/>
    </row>
    <row r="23" spans="1:16">
      <c r="A23" s="15">
        <v>14</v>
      </c>
      <c r="B23" s="16"/>
      <c r="C23" s="8"/>
      <c r="D23" s="55"/>
      <c r="E23" s="55"/>
      <c r="F23" s="73"/>
      <c r="G23" s="74"/>
      <c r="H23" s="74"/>
      <c r="I23" s="74"/>
      <c r="J23" s="16">
        <v>0</v>
      </c>
      <c r="K23" s="8"/>
      <c r="L23" s="8"/>
      <c r="M23" s="17">
        <v>1</v>
      </c>
      <c r="N23" s="16">
        <v>0</v>
      </c>
      <c r="O23" s="18"/>
      <c r="P23" s="19"/>
    </row>
    <row r="24" spans="1:16">
      <c r="A24" s="15">
        <v>15</v>
      </c>
      <c r="B24" s="16"/>
      <c r="C24" s="8"/>
      <c r="D24" s="55"/>
      <c r="E24" s="55"/>
      <c r="F24" s="73"/>
      <c r="G24" s="74"/>
      <c r="H24" s="74"/>
      <c r="I24" s="74"/>
      <c r="J24" s="16">
        <v>0</v>
      </c>
      <c r="K24" s="8"/>
      <c r="L24" s="8"/>
      <c r="M24" s="17">
        <v>1</v>
      </c>
      <c r="N24" s="16">
        <v>0</v>
      </c>
      <c r="O24" s="18"/>
      <c r="P24" s="19"/>
    </row>
    <row r="25" spans="1:16">
      <c r="A25" s="15">
        <v>16</v>
      </c>
      <c r="B25" s="16"/>
      <c r="C25" s="8"/>
      <c r="D25" s="55"/>
      <c r="E25" s="55"/>
      <c r="F25" s="73"/>
      <c r="G25" s="74"/>
      <c r="H25" s="74"/>
      <c r="I25" s="74"/>
      <c r="J25" s="16">
        <v>0</v>
      </c>
      <c r="K25" s="8"/>
      <c r="L25" s="8"/>
      <c r="M25" s="17">
        <v>1</v>
      </c>
      <c r="N25" s="16">
        <v>0</v>
      </c>
      <c r="O25" s="18"/>
      <c r="P25" s="19"/>
    </row>
    <row r="26" spans="1:16">
      <c r="A26" s="15">
        <v>17</v>
      </c>
      <c r="B26" s="16"/>
      <c r="C26" s="8"/>
      <c r="D26" s="55"/>
      <c r="E26" s="55"/>
      <c r="F26" s="73"/>
      <c r="G26" s="74"/>
      <c r="H26" s="74"/>
      <c r="I26" s="74"/>
      <c r="J26" s="16">
        <v>0</v>
      </c>
      <c r="K26" s="8"/>
      <c r="L26" s="8"/>
      <c r="M26" s="17">
        <v>1</v>
      </c>
      <c r="N26" s="16">
        <v>0</v>
      </c>
      <c r="O26" s="18"/>
      <c r="P26" s="19"/>
    </row>
    <row r="27" spans="1:16">
      <c r="A27" s="21"/>
      <c r="B27" s="40"/>
      <c r="C27" s="23"/>
      <c r="J27" s="40"/>
      <c r="M27" s="24" t="s">
        <v>45</v>
      </c>
      <c r="N27" s="18">
        <f>SUM(N10:N26)</f>
        <v>0</v>
      </c>
      <c r="O27" s="18"/>
      <c r="P27" s="19"/>
    </row>
  </sheetData>
  <mergeCells count="2">
    <mergeCell ref="E1:J3"/>
    <mergeCell ref="F7:N7"/>
  </mergeCells>
  <pageMargins left="0.7" right="0.7" top="0.3" bottom="0.3" header="0.3" footer="0.3"/>
  <pageSetup paperSize="9" orientation="portrait" useFirstPageNumber="1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X30"/>
  <sheetViews>
    <sheetView topLeftCell="A13" workbookViewId="0">
      <selection activeCell="E33" sqref="E33"/>
    </sheetView>
  </sheetViews>
  <sheetFormatPr baseColWidth="10" defaultColWidth="11.33203125" defaultRowHeight="14.4"/>
  <cols>
    <col min="1" max="1" width="12.6640625" style="41" customWidth="1"/>
    <col min="2" max="2" width="15.6640625" style="41" customWidth="1"/>
    <col min="3" max="3" width="11.88671875" style="41" customWidth="1"/>
    <col min="4" max="4" width="11.5546875" style="41" customWidth="1"/>
    <col min="5" max="5" width="11" style="41" customWidth="1"/>
    <col min="6" max="6" width="14.88671875" style="41" customWidth="1"/>
    <col min="7" max="7" width="16.109375" style="41" customWidth="1"/>
    <col min="8" max="8" width="12.44140625" style="41" customWidth="1"/>
    <col min="9" max="9" width="11.33203125" style="41"/>
    <col min="10" max="10" width="11.88671875" style="41" customWidth="1"/>
    <col min="11" max="11" width="13.109375" style="41" customWidth="1"/>
    <col min="12" max="13" width="11.33203125" style="41"/>
    <col min="14" max="14" width="17.21875" style="41" customWidth="1"/>
    <col min="15" max="258" width="11.33203125" style="41"/>
    <col min="259" max="1024" width="11.33203125" style="32"/>
    <col min="1025" max="1025" width="10.77734375" style="32" customWidth="1"/>
    <col min="1026" max="16384" width="11.33203125" style="32"/>
  </cols>
  <sheetData>
    <row r="1" spans="1:14" ht="16.2" customHeight="1">
      <c r="A1" s="12"/>
      <c r="B1" s="13"/>
      <c r="C1" s="13"/>
      <c r="D1" s="13"/>
      <c r="E1" s="13"/>
      <c r="G1" s="133" t="s">
        <v>96</v>
      </c>
      <c r="H1" s="134"/>
      <c r="I1" s="134"/>
      <c r="J1" s="134"/>
      <c r="K1" s="134"/>
      <c r="L1" s="134"/>
      <c r="M1" s="140"/>
    </row>
    <row r="2" spans="1:14" ht="15" customHeight="1">
      <c r="A2" s="13"/>
      <c r="B2" s="13"/>
      <c r="C2" s="13"/>
      <c r="D2" s="13"/>
      <c r="E2" s="13"/>
      <c r="G2" s="141"/>
      <c r="H2" s="138"/>
      <c r="I2" s="138"/>
      <c r="J2" s="138"/>
      <c r="K2" s="138"/>
      <c r="L2" s="138"/>
      <c r="M2" s="142"/>
    </row>
    <row r="3" spans="1:14" ht="15" customHeight="1">
      <c r="A3" s="13"/>
      <c r="B3" s="13"/>
      <c r="C3" s="13"/>
      <c r="D3" s="13"/>
      <c r="E3" s="13"/>
      <c r="G3" s="141"/>
      <c r="H3" s="138"/>
      <c r="I3" s="138"/>
      <c r="J3" s="138"/>
      <c r="K3" s="138"/>
      <c r="L3" s="138"/>
      <c r="M3" s="142"/>
    </row>
    <row r="4" spans="1:14" ht="15" customHeight="1">
      <c r="A4" s="13"/>
      <c r="B4" s="13"/>
      <c r="C4" s="13"/>
      <c r="D4" s="13"/>
      <c r="E4" s="13"/>
      <c r="G4" s="141"/>
      <c r="H4" s="138"/>
      <c r="I4" s="138"/>
      <c r="J4" s="138"/>
      <c r="K4" s="138"/>
      <c r="L4" s="138"/>
      <c r="M4" s="142"/>
    </row>
    <row r="5" spans="1:14" ht="15" customHeight="1" thickBot="1">
      <c r="A5" s="13"/>
      <c r="B5" s="13"/>
      <c r="C5" s="13"/>
      <c r="D5" s="13"/>
      <c r="E5" s="13"/>
      <c r="G5" s="143"/>
      <c r="H5" s="144"/>
      <c r="I5" s="144"/>
      <c r="J5" s="144"/>
      <c r="K5" s="144"/>
      <c r="L5" s="144"/>
      <c r="M5" s="145"/>
    </row>
    <row r="7" spans="1:14" ht="14.25" customHeight="1">
      <c r="A7" s="56" t="s">
        <v>30</v>
      </c>
      <c r="B7" s="56"/>
      <c r="C7" s="56"/>
      <c r="D7" s="88"/>
      <c r="E7" s="88"/>
      <c r="F7" s="88"/>
      <c r="G7" s="56"/>
      <c r="H7" s="146" t="s">
        <v>31</v>
      </c>
      <c r="I7" s="147"/>
      <c r="J7" s="147"/>
      <c r="K7" s="147"/>
      <c r="L7" s="147"/>
      <c r="M7" s="147"/>
      <c r="N7" s="147"/>
    </row>
    <row r="9" spans="1:14" s="33" customFormat="1" ht="97.8" customHeight="1">
      <c r="A9" s="98" t="s">
        <v>36</v>
      </c>
      <c r="B9" s="98" t="s">
        <v>93</v>
      </c>
      <c r="C9" s="98" t="s">
        <v>75</v>
      </c>
      <c r="D9" s="99" t="s">
        <v>94</v>
      </c>
      <c r="E9" s="98" t="s">
        <v>38</v>
      </c>
      <c r="F9" s="98" t="s">
        <v>100</v>
      </c>
      <c r="G9" s="98" t="s">
        <v>101</v>
      </c>
      <c r="H9" s="98" t="s">
        <v>102</v>
      </c>
      <c r="I9" s="98" t="s">
        <v>103</v>
      </c>
      <c r="J9" s="98" t="s">
        <v>42</v>
      </c>
      <c r="K9" s="98" t="s">
        <v>43</v>
      </c>
      <c r="L9" s="98" t="s">
        <v>84</v>
      </c>
      <c r="M9" s="98" t="s">
        <v>35</v>
      </c>
      <c r="N9" s="98" t="s">
        <v>44</v>
      </c>
    </row>
    <row r="10" spans="1:14">
      <c r="A10" s="92">
        <v>1</v>
      </c>
      <c r="B10" s="91"/>
      <c r="C10" s="11"/>
      <c r="D10" s="11"/>
      <c r="E10" s="11"/>
      <c r="F10" s="100"/>
      <c r="G10" s="100"/>
      <c r="H10" s="101"/>
      <c r="I10" s="102">
        <v>0</v>
      </c>
      <c r="J10" s="11"/>
      <c r="K10" s="93">
        <v>1</v>
      </c>
      <c r="L10" s="91">
        <v>0</v>
      </c>
      <c r="M10" s="94"/>
      <c r="N10" s="95"/>
    </row>
    <row r="11" spans="1:14">
      <c r="A11" s="15">
        <v>2</v>
      </c>
      <c r="B11" s="16"/>
      <c r="C11" s="8"/>
      <c r="D11" s="8"/>
      <c r="E11" s="8"/>
      <c r="F11" s="103"/>
      <c r="G11" s="103"/>
      <c r="H11" s="104"/>
      <c r="I11" s="105">
        <v>0</v>
      </c>
      <c r="J11" s="8"/>
      <c r="K11" s="17">
        <v>1</v>
      </c>
      <c r="L11" s="16">
        <v>0</v>
      </c>
      <c r="M11" s="18"/>
      <c r="N11" s="19"/>
    </row>
    <row r="12" spans="1:14">
      <c r="A12" s="15">
        <v>3</v>
      </c>
      <c r="B12" s="16"/>
      <c r="C12" s="8"/>
      <c r="D12" s="8"/>
      <c r="E12" s="8"/>
      <c r="F12" s="103"/>
      <c r="G12" s="103"/>
      <c r="H12" s="104"/>
      <c r="I12" s="105">
        <v>0</v>
      </c>
      <c r="J12" s="8"/>
      <c r="K12" s="17">
        <v>1</v>
      </c>
      <c r="L12" s="16">
        <v>0</v>
      </c>
      <c r="M12" s="18"/>
      <c r="N12" s="19"/>
    </row>
    <row r="13" spans="1:14">
      <c r="A13" s="15">
        <v>4</v>
      </c>
      <c r="B13" s="16"/>
      <c r="C13" s="8"/>
      <c r="D13" s="8"/>
      <c r="E13" s="8"/>
      <c r="F13" s="103"/>
      <c r="G13" s="103"/>
      <c r="H13" s="104"/>
      <c r="I13" s="105">
        <v>0</v>
      </c>
      <c r="J13" s="8"/>
      <c r="K13" s="17">
        <v>1</v>
      </c>
      <c r="L13" s="16">
        <v>0</v>
      </c>
      <c r="M13" s="18"/>
      <c r="N13" s="19"/>
    </row>
    <row r="14" spans="1:14">
      <c r="A14" s="15">
        <v>5</v>
      </c>
      <c r="B14" s="16"/>
      <c r="C14" s="8"/>
      <c r="D14" s="8"/>
      <c r="E14" s="8"/>
      <c r="F14" s="103"/>
      <c r="G14" s="103"/>
      <c r="H14" s="104"/>
      <c r="I14" s="105">
        <v>0</v>
      </c>
      <c r="J14" s="8"/>
      <c r="K14" s="17">
        <v>1</v>
      </c>
      <c r="L14" s="16">
        <v>0</v>
      </c>
      <c r="M14" s="18"/>
      <c r="N14" s="19"/>
    </row>
    <row r="15" spans="1:14">
      <c r="A15" s="15">
        <v>6</v>
      </c>
      <c r="B15" s="16"/>
      <c r="C15" s="8"/>
      <c r="D15" s="8"/>
      <c r="E15" s="8"/>
      <c r="F15" s="103"/>
      <c r="G15" s="103"/>
      <c r="H15" s="104"/>
      <c r="I15" s="105">
        <v>0</v>
      </c>
      <c r="J15" s="8"/>
      <c r="K15" s="17">
        <v>1</v>
      </c>
      <c r="L15" s="16">
        <v>0</v>
      </c>
      <c r="M15" s="18"/>
      <c r="N15" s="19"/>
    </row>
    <row r="16" spans="1:14">
      <c r="A16" s="15">
        <v>7</v>
      </c>
      <c r="B16" s="16"/>
      <c r="C16" s="8"/>
      <c r="D16" s="8"/>
      <c r="E16" s="8"/>
      <c r="F16" s="103"/>
      <c r="G16" s="103"/>
      <c r="H16" s="104"/>
      <c r="I16" s="105">
        <v>0</v>
      </c>
      <c r="J16" s="8"/>
      <c r="K16" s="17">
        <v>1</v>
      </c>
      <c r="L16" s="16">
        <v>0</v>
      </c>
      <c r="M16" s="18"/>
      <c r="N16" s="19"/>
    </row>
    <row r="17" spans="1:14">
      <c r="A17" s="15">
        <v>8</v>
      </c>
      <c r="B17" s="16"/>
      <c r="C17" s="8"/>
      <c r="D17" s="8"/>
      <c r="E17" s="8"/>
      <c r="F17" s="103"/>
      <c r="G17" s="103"/>
      <c r="H17" s="104"/>
      <c r="I17" s="105">
        <v>0</v>
      </c>
      <c r="J17" s="8"/>
      <c r="K17" s="17">
        <v>1</v>
      </c>
      <c r="L17" s="16">
        <v>0</v>
      </c>
      <c r="M17" s="18"/>
      <c r="N17" s="19"/>
    </row>
    <row r="18" spans="1:14">
      <c r="A18" s="15">
        <v>9</v>
      </c>
      <c r="B18" s="16"/>
      <c r="C18" s="8"/>
      <c r="D18" s="8"/>
      <c r="E18" s="8"/>
      <c r="F18" s="103"/>
      <c r="G18" s="103"/>
      <c r="H18" s="104"/>
      <c r="I18" s="105">
        <v>0</v>
      </c>
      <c r="J18" s="8"/>
      <c r="K18" s="17">
        <v>1</v>
      </c>
      <c r="L18" s="16">
        <v>0</v>
      </c>
      <c r="M18" s="18"/>
      <c r="N18" s="19"/>
    </row>
    <row r="19" spans="1:14">
      <c r="A19" s="15">
        <v>10</v>
      </c>
      <c r="B19" s="16"/>
      <c r="C19" s="8"/>
      <c r="D19" s="8"/>
      <c r="E19" s="8"/>
      <c r="F19" s="103"/>
      <c r="G19" s="103"/>
      <c r="H19" s="104"/>
      <c r="I19" s="105">
        <v>0</v>
      </c>
      <c r="J19" s="8"/>
      <c r="K19" s="17">
        <v>1</v>
      </c>
      <c r="L19" s="16">
        <v>0</v>
      </c>
      <c r="M19" s="18"/>
      <c r="N19" s="19"/>
    </row>
    <row r="20" spans="1:14">
      <c r="A20" s="15">
        <v>11</v>
      </c>
      <c r="B20" s="16"/>
      <c r="C20" s="8"/>
      <c r="D20" s="8"/>
      <c r="E20" s="8"/>
      <c r="F20" s="103"/>
      <c r="G20" s="103"/>
      <c r="H20" s="104"/>
      <c r="I20" s="105">
        <v>0</v>
      </c>
      <c r="J20" s="8"/>
      <c r="K20" s="17">
        <v>1</v>
      </c>
      <c r="L20" s="16">
        <v>0</v>
      </c>
      <c r="M20" s="18"/>
      <c r="N20" s="19"/>
    </row>
    <row r="21" spans="1:14">
      <c r="A21" s="15">
        <v>12</v>
      </c>
      <c r="B21" s="16"/>
      <c r="C21" s="8"/>
      <c r="D21" s="8"/>
      <c r="E21" s="8"/>
      <c r="F21" s="103"/>
      <c r="G21" s="103"/>
      <c r="H21" s="104"/>
      <c r="I21" s="105">
        <v>0</v>
      </c>
      <c r="J21" s="8"/>
      <c r="K21" s="17">
        <v>1</v>
      </c>
      <c r="L21" s="16">
        <v>0</v>
      </c>
      <c r="M21" s="18"/>
      <c r="N21" s="19"/>
    </row>
    <row r="22" spans="1:14">
      <c r="A22" s="15">
        <v>13</v>
      </c>
      <c r="B22" s="16"/>
      <c r="C22" s="8"/>
      <c r="D22" s="8"/>
      <c r="E22" s="8"/>
      <c r="F22" s="103"/>
      <c r="G22" s="103"/>
      <c r="H22" s="104"/>
      <c r="I22" s="105">
        <v>0</v>
      </c>
      <c r="J22" s="8"/>
      <c r="K22" s="17">
        <v>1</v>
      </c>
      <c r="L22" s="16">
        <v>0</v>
      </c>
      <c r="M22" s="18"/>
      <c r="N22" s="19"/>
    </row>
    <row r="23" spans="1:14">
      <c r="A23" s="15">
        <v>14</v>
      </c>
      <c r="B23" s="16"/>
      <c r="C23" s="8"/>
      <c r="D23" s="8"/>
      <c r="E23" s="8"/>
      <c r="F23" s="103"/>
      <c r="G23" s="103"/>
      <c r="H23" s="104"/>
      <c r="I23" s="105">
        <v>0</v>
      </c>
      <c r="J23" s="8"/>
      <c r="K23" s="17">
        <v>1</v>
      </c>
      <c r="L23" s="16">
        <v>0</v>
      </c>
      <c r="M23" s="18"/>
      <c r="N23" s="19"/>
    </row>
    <row r="24" spans="1:14">
      <c r="A24" s="15">
        <v>15</v>
      </c>
      <c r="B24" s="16"/>
      <c r="C24" s="8"/>
      <c r="D24" s="8"/>
      <c r="E24" s="8"/>
      <c r="F24" s="103"/>
      <c r="G24" s="103"/>
      <c r="H24" s="104"/>
      <c r="I24" s="105">
        <v>0</v>
      </c>
      <c r="J24" s="8"/>
      <c r="K24" s="17">
        <v>1</v>
      </c>
      <c r="L24" s="16">
        <v>0</v>
      </c>
      <c r="M24" s="18"/>
      <c r="N24" s="19"/>
    </row>
    <row r="25" spans="1:14">
      <c r="A25" s="15">
        <v>16</v>
      </c>
      <c r="B25" s="16"/>
      <c r="C25" s="8"/>
      <c r="D25" s="8"/>
      <c r="E25" s="8"/>
      <c r="F25" s="103"/>
      <c r="G25" s="103"/>
      <c r="H25" s="104"/>
      <c r="I25" s="105">
        <v>0</v>
      </c>
      <c r="J25" s="8"/>
      <c r="K25" s="17">
        <v>1</v>
      </c>
      <c r="L25" s="16">
        <v>0</v>
      </c>
      <c r="M25" s="18"/>
      <c r="N25" s="19"/>
    </row>
    <row r="26" spans="1:14">
      <c r="A26" s="15">
        <v>17</v>
      </c>
      <c r="B26" s="16"/>
      <c r="C26" s="8"/>
      <c r="D26" s="8"/>
      <c r="E26" s="8"/>
      <c r="F26" s="103"/>
      <c r="G26" s="103"/>
      <c r="H26" s="104"/>
      <c r="I26" s="105">
        <v>0</v>
      </c>
      <c r="J26" s="8"/>
      <c r="K26" s="17">
        <v>1</v>
      </c>
      <c r="L26" s="16">
        <v>0</v>
      </c>
      <c r="M26" s="18"/>
      <c r="N26" s="19"/>
    </row>
    <row r="27" spans="1:14">
      <c r="A27" s="15">
        <v>18</v>
      </c>
      <c r="B27" s="16"/>
      <c r="C27" s="8"/>
      <c r="D27" s="8"/>
      <c r="E27" s="8"/>
      <c r="F27" s="103"/>
      <c r="G27" s="103"/>
      <c r="H27" s="104"/>
      <c r="I27" s="105">
        <v>0</v>
      </c>
      <c r="J27" s="8"/>
      <c r="K27" s="17">
        <v>1</v>
      </c>
      <c r="L27" s="16">
        <v>0</v>
      </c>
      <c r="M27" s="18"/>
      <c r="N27" s="19"/>
    </row>
    <row r="28" spans="1:14">
      <c r="A28" s="15">
        <v>19</v>
      </c>
      <c r="B28" s="16"/>
      <c r="C28" s="8"/>
      <c r="D28" s="8"/>
      <c r="E28" s="8"/>
      <c r="F28" s="103"/>
      <c r="G28" s="103"/>
      <c r="H28" s="104"/>
      <c r="I28" s="105">
        <v>0</v>
      </c>
      <c r="J28" s="8"/>
      <c r="K28" s="17">
        <v>1</v>
      </c>
      <c r="L28" s="16">
        <v>0</v>
      </c>
      <c r="M28" s="18"/>
      <c r="N28" s="19"/>
    </row>
    <row r="29" spans="1:14">
      <c r="A29" s="15">
        <v>20</v>
      </c>
      <c r="B29" s="16"/>
      <c r="C29" s="8"/>
      <c r="D29" s="8"/>
      <c r="E29" s="8"/>
      <c r="F29" s="103"/>
      <c r="G29" s="103"/>
      <c r="H29" s="104"/>
      <c r="I29" s="105">
        <v>0</v>
      </c>
      <c r="J29" s="8"/>
      <c r="K29" s="17">
        <v>1</v>
      </c>
      <c r="L29" s="16">
        <v>0</v>
      </c>
      <c r="M29" s="18"/>
      <c r="N29" s="19"/>
    </row>
    <row r="30" spans="1:14">
      <c r="A30" s="21"/>
      <c r="B30" s="40"/>
      <c r="C30" s="23"/>
      <c r="D30" s="23"/>
      <c r="E30" s="23"/>
      <c r="I30" s="40"/>
      <c r="K30" s="24" t="s">
        <v>45</v>
      </c>
      <c r="L30" s="18">
        <f>SUM(L10:L29)</f>
        <v>0</v>
      </c>
      <c r="M30" s="18"/>
      <c r="N30" s="19"/>
    </row>
  </sheetData>
  <mergeCells count="2">
    <mergeCell ref="G1:M5"/>
    <mergeCell ref="H7:N7"/>
  </mergeCells>
  <pageMargins left="0.7" right="0.7" top="0.3" bottom="0.3" header="0.3" footer="0.3"/>
  <pageSetup paperSize="9" orientation="portrait" useFirstPageNumber="1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J45"/>
  <sheetViews>
    <sheetView topLeftCell="A7" workbookViewId="0">
      <selection activeCell="G29" sqref="G29"/>
    </sheetView>
  </sheetViews>
  <sheetFormatPr baseColWidth="10" defaultColWidth="11.33203125" defaultRowHeight="14.4"/>
  <cols>
    <col min="1" max="1" width="12.6640625" style="1" customWidth="1"/>
    <col min="2" max="2" width="12.33203125" style="1" customWidth="1"/>
    <col min="3" max="3" width="9.21875" style="1" customWidth="1"/>
    <col min="4" max="5" width="11.33203125" style="1"/>
    <col min="6" max="6" width="12.44140625" style="1" customWidth="1"/>
    <col min="7" max="7" width="35.88671875" style="1" customWidth="1"/>
    <col min="8" max="8" width="11.33203125" style="1"/>
    <col min="9" max="9" width="13.109375" style="1" customWidth="1"/>
    <col min="10" max="11" width="11.33203125" style="1"/>
    <col min="12" max="12" width="17.21875" style="1" customWidth="1"/>
    <col min="13" max="256" width="11.33203125" style="1"/>
    <col min="257" max="1023" width="11.33203125" style="2"/>
    <col min="1024" max="1024" width="10.77734375" style="2" customWidth="1"/>
  </cols>
  <sheetData>
    <row r="1" spans="1:12" ht="16.2" customHeight="1">
      <c r="A1" s="12"/>
      <c r="B1" s="13"/>
      <c r="C1" s="13"/>
      <c r="E1" s="155" t="s">
        <v>47</v>
      </c>
      <c r="F1" s="155"/>
      <c r="G1" s="155"/>
      <c r="H1" s="155"/>
      <c r="I1" s="155"/>
      <c r="J1" s="155"/>
      <c r="K1" s="155"/>
    </row>
    <row r="2" spans="1:12">
      <c r="A2" s="13"/>
      <c r="B2" s="13"/>
      <c r="C2" s="13"/>
      <c r="E2" s="155"/>
      <c r="F2" s="155"/>
      <c r="G2" s="155"/>
      <c r="H2" s="155"/>
      <c r="I2" s="155"/>
      <c r="J2" s="155"/>
      <c r="K2" s="155"/>
    </row>
    <row r="3" spans="1:12">
      <c r="A3" s="13"/>
      <c r="B3" s="13"/>
      <c r="C3" s="13"/>
      <c r="E3" s="155"/>
      <c r="F3" s="155"/>
      <c r="G3" s="155"/>
      <c r="H3" s="155"/>
      <c r="I3" s="155"/>
      <c r="J3" s="155"/>
      <c r="K3" s="155"/>
    </row>
    <row r="4" spans="1:12">
      <c r="A4" s="13"/>
      <c r="B4" s="13"/>
      <c r="C4" s="13"/>
      <c r="E4" s="155"/>
      <c r="F4" s="155"/>
      <c r="G4" s="155"/>
      <c r="H4" s="155"/>
      <c r="I4" s="155"/>
      <c r="J4" s="155"/>
      <c r="K4" s="155"/>
    </row>
    <row r="5" spans="1:12">
      <c r="A5" s="13"/>
      <c r="B5" s="13"/>
      <c r="C5" s="13"/>
      <c r="E5" s="155"/>
      <c r="F5" s="155"/>
      <c r="G5" s="155"/>
      <c r="H5" s="155"/>
      <c r="I5" s="155"/>
      <c r="J5" s="155"/>
      <c r="K5" s="155"/>
    </row>
    <row r="7" spans="1:12" ht="14.25" customHeight="1">
      <c r="A7" s="127" t="s">
        <v>30</v>
      </c>
      <c r="B7" s="127"/>
      <c r="C7" s="127"/>
      <c r="D7" s="127"/>
      <c r="E7" s="127"/>
      <c r="F7" s="128" t="s">
        <v>31</v>
      </c>
      <c r="G7" s="128"/>
      <c r="H7" s="128"/>
      <c r="I7" s="128"/>
      <c r="J7" s="128"/>
    </row>
    <row r="9" spans="1:12" s="14" customFormat="1" ht="16.5" customHeight="1">
      <c r="A9" s="156" t="s">
        <v>48</v>
      </c>
      <c r="B9" s="156"/>
      <c r="C9" s="107"/>
      <c r="D9" s="107"/>
      <c r="E9" s="107"/>
      <c r="F9" s="107"/>
      <c r="G9" s="26" t="s">
        <v>49</v>
      </c>
      <c r="H9" s="107"/>
      <c r="I9" s="107"/>
      <c r="J9" s="107"/>
      <c r="K9" s="107"/>
      <c r="L9" s="107"/>
    </row>
    <row r="10" spans="1:12" s="14" customFormat="1" ht="26.25" customHeight="1">
      <c r="A10" s="156" t="s">
        <v>50</v>
      </c>
      <c r="B10" s="156"/>
      <c r="C10" s="157">
        <v>2026</v>
      </c>
      <c r="D10" s="157"/>
      <c r="E10" s="157"/>
      <c r="F10" s="157"/>
      <c r="G10" s="26" t="s">
        <v>5</v>
      </c>
      <c r="H10" s="107"/>
      <c r="I10" s="107"/>
      <c r="J10" s="107"/>
      <c r="K10" s="107"/>
      <c r="L10" s="107"/>
    </row>
    <row r="11" spans="1:12" s="14" customFormat="1" ht="15" customHeight="1">
      <c r="A11" s="27"/>
      <c r="B11" s="27"/>
      <c r="C11" s="28"/>
      <c r="D11" s="28"/>
      <c r="E11" s="28"/>
      <c r="F11" s="28"/>
      <c r="G11" s="29"/>
      <c r="H11" s="158" t="s">
        <v>106</v>
      </c>
      <c r="I11" s="159"/>
      <c r="J11" s="159"/>
      <c r="K11" s="159"/>
      <c r="L11" s="160"/>
    </row>
    <row r="12" spans="1:12" s="14" customFormat="1" ht="12.75" customHeight="1">
      <c r="H12" s="161"/>
      <c r="I12" s="162"/>
      <c r="J12" s="162"/>
      <c r="K12" s="162"/>
      <c r="L12" s="163"/>
    </row>
    <row r="13" spans="1:12" s="14" customFormat="1" ht="33.75" customHeight="1">
      <c r="A13" s="167" t="s">
        <v>51</v>
      </c>
      <c r="B13" s="167"/>
      <c r="C13" s="167"/>
      <c r="D13" s="107"/>
      <c r="E13" s="107"/>
      <c r="H13" s="161"/>
      <c r="I13" s="162"/>
      <c r="J13" s="162"/>
      <c r="K13" s="162"/>
      <c r="L13" s="163"/>
    </row>
    <row r="14" spans="1:12" s="14" customFormat="1" ht="15" customHeight="1">
      <c r="A14" s="167" t="s">
        <v>52</v>
      </c>
      <c r="B14" s="167"/>
      <c r="C14" s="167"/>
      <c r="D14" s="107"/>
      <c r="E14" s="107"/>
      <c r="H14" s="161"/>
      <c r="I14" s="162"/>
      <c r="J14" s="162"/>
      <c r="K14" s="162"/>
      <c r="L14" s="163"/>
    </row>
    <row r="15" spans="1:12" s="14" customFormat="1" ht="15.75" customHeight="1">
      <c r="A15" s="167" t="s">
        <v>53</v>
      </c>
      <c r="B15" s="167"/>
      <c r="C15" s="167"/>
      <c r="D15" s="107"/>
      <c r="E15" s="107"/>
      <c r="G15" s="30"/>
      <c r="H15" s="161"/>
      <c r="I15" s="162"/>
      <c r="J15" s="162"/>
      <c r="K15" s="162"/>
      <c r="L15" s="163"/>
    </row>
    <row r="16" spans="1:12" s="14" customFormat="1" ht="15" customHeight="1">
      <c r="A16" s="167" t="s">
        <v>54</v>
      </c>
      <c r="B16" s="167"/>
      <c r="C16" s="167"/>
      <c r="D16" s="107"/>
      <c r="E16" s="107"/>
      <c r="H16" s="164"/>
      <c r="I16" s="165"/>
      <c r="J16" s="165"/>
      <c r="K16" s="165"/>
      <c r="L16" s="166"/>
    </row>
    <row r="17" spans="1:256" s="33" customFormat="1" ht="15" customHeight="1">
      <c r="A17" s="31"/>
      <c r="B17" s="31"/>
      <c r="C17" s="31"/>
      <c r="D17" s="32"/>
      <c r="E17" s="32"/>
      <c r="H17" s="34"/>
      <c r="I17" s="34"/>
      <c r="J17" s="34"/>
      <c r="K17" s="34"/>
      <c r="L17" s="34"/>
    </row>
    <row r="18" spans="1:256" s="33" customFormat="1" ht="15" customHeight="1">
      <c r="A18" s="31"/>
      <c r="B18" s="31"/>
      <c r="C18" s="31"/>
      <c r="D18" s="32"/>
      <c r="E18" s="32"/>
      <c r="H18" s="34"/>
      <c r="I18" s="34"/>
      <c r="J18" s="34"/>
      <c r="K18" s="34"/>
      <c r="L18" s="34"/>
    </row>
    <row r="19" spans="1:256">
      <c r="C19" s="35"/>
      <c r="D19" s="168" t="s">
        <v>55</v>
      </c>
      <c r="E19" s="168"/>
      <c r="F19" s="168"/>
      <c r="G19" s="168"/>
      <c r="H19" s="36" t="s">
        <v>56</v>
      </c>
      <c r="I19" s="168" t="s">
        <v>57</v>
      </c>
      <c r="J19" s="168"/>
    </row>
    <row r="20" spans="1:256">
      <c r="C20" s="37">
        <v>1</v>
      </c>
      <c r="D20" s="169" t="s">
        <v>58</v>
      </c>
      <c r="E20" s="169"/>
      <c r="F20" s="169"/>
      <c r="G20" s="169"/>
      <c r="H20" s="38">
        <f>+Despeses_de_lloguer!K26</f>
        <v>0</v>
      </c>
      <c r="I20" s="170"/>
      <c r="J20" s="170"/>
    </row>
    <row r="21" spans="1:256">
      <c r="C21" s="37">
        <v>2</v>
      </c>
      <c r="D21" s="169" t="s">
        <v>97</v>
      </c>
      <c r="E21" s="169"/>
      <c r="F21" s="169"/>
      <c r="G21" s="169"/>
      <c r="H21" s="38">
        <f>+'Retribucions personal laboral'!O49</f>
        <v>0</v>
      </c>
      <c r="I21" s="170"/>
      <c r="J21" s="170"/>
    </row>
    <row r="22" spans="1:256" s="32" customFormat="1">
      <c r="A22" s="41"/>
      <c r="B22" s="41"/>
      <c r="C22" s="86">
        <v>3</v>
      </c>
      <c r="D22" s="148" t="s">
        <v>107</v>
      </c>
      <c r="E22" s="149"/>
      <c r="F22" s="150"/>
      <c r="G22" s="151"/>
      <c r="H22" s="38">
        <f>'Professionals independents'!N27</f>
        <v>0</v>
      </c>
      <c r="I22" s="58"/>
      <c r="J22" s="58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</row>
    <row r="23" spans="1:256" s="32" customFormat="1">
      <c r="A23" s="41"/>
      <c r="B23" s="41"/>
      <c r="C23" s="87">
        <v>4</v>
      </c>
      <c r="D23" s="152" t="s">
        <v>98</v>
      </c>
      <c r="E23" s="153"/>
      <c r="F23" s="153"/>
      <c r="G23" s="154"/>
      <c r="H23" s="38">
        <f>'Personal voluntari'!L30</f>
        <v>0</v>
      </c>
      <c r="I23" s="58"/>
      <c r="J23" s="58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</row>
    <row r="24" spans="1:256">
      <c r="C24" s="171" t="s">
        <v>59</v>
      </c>
      <c r="D24" s="171"/>
      <c r="E24" s="171"/>
      <c r="F24" s="168"/>
      <c r="G24" s="168"/>
      <c r="H24" s="38">
        <f>SUM(H20:H23)</f>
        <v>0</v>
      </c>
      <c r="I24" s="170"/>
      <c r="J24" s="170"/>
    </row>
    <row r="25" spans="1:256">
      <c r="A25" s="21"/>
      <c r="B25" s="22"/>
      <c r="C25" s="23"/>
      <c r="H25" s="22"/>
      <c r="I25" s="39"/>
      <c r="J25" s="40"/>
      <c r="K25" s="40"/>
      <c r="L25" s="41"/>
    </row>
    <row r="26" spans="1:256">
      <c r="A26" s="21"/>
      <c r="B26" s="22"/>
      <c r="C26" s="21"/>
      <c r="H26" s="22"/>
      <c r="I26" s="25"/>
      <c r="J26" s="22"/>
      <c r="K26" s="22"/>
    </row>
    <row r="27" spans="1:256" ht="14.25" customHeight="1">
      <c r="A27" s="172" t="s">
        <v>60</v>
      </c>
      <c r="B27" s="172"/>
      <c r="C27" s="107"/>
      <c r="D27" s="107"/>
      <c r="E27" s="107"/>
      <c r="F27" s="107"/>
      <c r="G27" s="107"/>
      <c r="H27" s="173" t="s">
        <v>72</v>
      </c>
      <c r="I27" s="173"/>
      <c r="J27" s="174">
        <f>+J24</f>
        <v>0</v>
      </c>
      <c r="K27" s="174"/>
    </row>
    <row r="28" spans="1:256" ht="14.25" customHeight="1">
      <c r="A28" s="42"/>
      <c r="B28" s="42"/>
      <c r="C28" s="42"/>
      <c r="D28" s="43"/>
      <c r="E28" s="43"/>
      <c r="H28" s="173" t="s">
        <v>61</v>
      </c>
      <c r="I28" s="173"/>
      <c r="J28" s="175"/>
      <c r="K28" s="175"/>
    </row>
    <row r="29" spans="1:256" ht="14.25" customHeight="1">
      <c r="A29" s="44"/>
      <c r="B29" s="44"/>
      <c r="C29" s="44"/>
      <c r="D29" s="45"/>
      <c r="E29" s="45"/>
      <c r="H29" s="173" t="s">
        <v>62</v>
      </c>
      <c r="I29" s="173"/>
      <c r="J29" s="175"/>
      <c r="K29" s="175"/>
    </row>
    <row r="30" spans="1:256" ht="14.25" customHeight="1">
      <c r="A30" s="44"/>
      <c r="B30" s="44"/>
      <c r="C30" s="44"/>
      <c r="D30" s="45"/>
      <c r="E30" s="45"/>
      <c r="H30" s="173" t="s">
        <v>63</v>
      </c>
      <c r="I30" s="173"/>
      <c r="J30" s="175"/>
      <c r="K30" s="175"/>
    </row>
    <row r="31" spans="1:256" ht="14.25" customHeight="1">
      <c r="A31" s="46"/>
      <c r="B31" s="46"/>
      <c r="C31" s="46"/>
      <c r="D31" s="45"/>
      <c r="E31" s="45"/>
      <c r="H31" s="173" t="s">
        <v>64</v>
      </c>
      <c r="I31" s="173"/>
      <c r="J31" s="175"/>
      <c r="K31" s="175"/>
    </row>
    <row r="33" spans="1:12" ht="14.25" customHeight="1">
      <c r="A33" s="178" t="s">
        <v>44</v>
      </c>
      <c r="B33" s="178"/>
      <c r="C33" s="107"/>
      <c r="D33" s="107"/>
      <c r="E33" s="107"/>
      <c r="F33" s="107"/>
      <c r="G33" s="107"/>
      <c r="H33" s="107"/>
      <c r="I33" s="107"/>
      <c r="J33" s="107"/>
      <c r="K33" s="107"/>
      <c r="L33" s="107"/>
    </row>
    <row r="34" spans="1:12">
      <c r="A34" s="178"/>
      <c r="B34" s="178"/>
      <c r="C34" s="107"/>
      <c r="D34" s="107"/>
      <c r="E34" s="107"/>
      <c r="F34" s="107"/>
      <c r="G34" s="107"/>
      <c r="H34" s="107"/>
      <c r="I34" s="107"/>
      <c r="J34" s="107"/>
      <c r="K34" s="107"/>
      <c r="L34" s="107"/>
    </row>
    <row r="36" spans="1:12" ht="14.25" customHeight="1">
      <c r="A36" s="179" t="s">
        <v>65</v>
      </c>
      <c r="B36" s="179"/>
      <c r="C36" s="179"/>
      <c r="D36" s="179"/>
      <c r="F36" s="179" t="s">
        <v>66</v>
      </c>
      <c r="G36" s="179"/>
      <c r="H36" s="179"/>
      <c r="I36" s="47"/>
      <c r="J36" s="47"/>
      <c r="K36" s="47"/>
      <c r="L36" s="47"/>
    </row>
    <row r="37" spans="1:12" ht="14.25" customHeight="1">
      <c r="A37" s="176" t="s">
        <v>67</v>
      </c>
      <c r="B37" s="176"/>
      <c r="C37" s="176"/>
      <c r="D37" s="176"/>
      <c r="F37" s="176" t="s">
        <v>68</v>
      </c>
      <c r="G37" s="176"/>
      <c r="H37" s="176"/>
      <c r="I37" s="3"/>
      <c r="J37" s="3"/>
      <c r="K37" s="3"/>
      <c r="L37" s="3"/>
    </row>
    <row r="38" spans="1:12">
      <c r="A38" s="176"/>
      <c r="B38" s="176"/>
      <c r="C38" s="176"/>
      <c r="D38" s="176"/>
      <c r="F38" s="176"/>
      <c r="G38" s="176"/>
      <c r="H38" s="176"/>
      <c r="I38" s="3"/>
      <c r="J38" s="3"/>
      <c r="K38" s="3"/>
      <c r="L38" s="3"/>
    </row>
    <row r="39" spans="1:12">
      <c r="A39" s="176"/>
      <c r="B39" s="176"/>
      <c r="C39" s="176"/>
      <c r="D39" s="176"/>
      <c r="F39" s="48" t="s">
        <v>69</v>
      </c>
      <c r="G39" s="22"/>
      <c r="H39" s="49"/>
      <c r="I39" s="3"/>
      <c r="J39" s="3"/>
      <c r="K39" s="3"/>
      <c r="L39" s="3"/>
    </row>
    <row r="40" spans="1:12">
      <c r="A40" s="176"/>
      <c r="B40" s="176"/>
      <c r="C40" s="176"/>
      <c r="D40" s="176"/>
      <c r="F40" s="48"/>
      <c r="H40" s="49"/>
    </row>
    <row r="41" spans="1:12">
      <c r="A41" s="176"/>
      <c r="B41" s="176"/>
      <c r="C41" s="176"/>
      <c r="D41" s="176"/>
      <c r="F41" s="48" t="s">
        <v>27</v>
      </c>
      <c r="H41" s="49"/>
      <c r="J41" s="50"/>
      <c r="K41" s="50"/>
      <c r="L41" s="50"/>
    </row>
    <row r="42" spans="1:12">
      <c r="A42" s="176"/>
      <c r="B42" s="176"/>
      <c r="C42" s="176"/>
      <c r="D42" s="176"/>
      <c r="F42" s="48"/>
      <c r="H42" s="49"/>
    </row>
    <row r="43" spans="1:12">
      <c r="A43" s="176"/>
      <c r="B43" s="176"/>
      <c r="C43" s="176"/>
      <c r="D43" s="176"/>
      <c r="F43" s="48"/>
      <c r="H43" s="49"/>
    </row>
    <row r="44" spans="1:12">
      <c r="A44" s="176"/>
      <c r="B44" s="176"/>
      <c r="C44" s="176"/>
      <c r="D44" s="176"/>
      <c r="F44" s="48"/>
      <c r="H44" s="49"/>
    </row>
    <row r="45" spans="1:12">
      <c r="A45" s="177" t="s">
        <v>70</v>
      </c>
      <c r="B45" s="177"/>
      <c r="C45" s="177"/>
      <c r="D45" s="177"/>
      <c r="F45" s="51" t="s">
        <v>71</v>
      </c>
      <c r="G45" s="52"/>
      <c r="H45" s="53"/>
    </row>
  </sheetData>
  <mergeCells count="47">
    <mergeCell ref="A37:D44"/>
    <mergeCell ref="F37:H38"/>
    <mergeCell ref="A45:D45"/>
    <mergeCell ref="H31:I31"/>
    <mergeCell ref="J31:K31"/>
    <mergeCell ref="A33:B34"/>
    <mergeCell ref="C33:L34"/>
    <mergeCell ref="A36:D36"/>
    <mergeCell ref="F36:H36"/>
    <mergeCell ref="H28:I28"/>
    <mergeCell ref="J28:K28"/>
    <mergeCell ref="H29:I29"/>
    <mergeCell ref="J29:K29"/>
    <mergeCell ref="H30:I30"/>
    <mergeCell ref="J30:K30"/>
    <mergeCell ref="C24:G24"/>
    <mergeCell ref="I24:J24"/>
    <mergeCell ref="A27:B27"/>
    <mergeCell ref="C27:G27"/>
    <mergeCell ref="H27:I27"/>
    <mergeCell ref="J27:K27"/>
    <mergeCell ref="I19:J19"/>
    <mergeCell ref="D20:G20"/>
    <mergeCell ref="I20:J20"/>
    <mergeCell ref="D21:G21"/>
    <mergeCell ref="I21:J21"/>
    <mergeCell ref="A15:C15"/>
    <mergeCell ref="D15:E15"/>
    <mergeCell ref="A16:C16"/>
    <mergeCell ref="D16:E16"/>
    <mergeCell ref="D19:G19"/>
    <mergeCell ref="D22:G22"/>
    <mergeCell ref="D23:G23"/>
    <mergeCell ref="E1:K5"/>
    <mergeCell ref="A7:E7"/>
    <mergeCell ref="F7:J7"/>
    <mergeCell ref="A9:B9"/>
    <mergeCell ref="C9:F9"/>
    <mergeCell ref="H9:L9"/>
    <mergeCell ref="A10:B10"/>
    <mergeCell ref="C10:F10"/>
    <mergeCell ref="H10:L10"/>
    <mergeCell ref="H11:L16"/>
    <mergeCell ref="A13:C13"/>
    <mergeCell ref="D13:E13"/>
    <mergeCell ref="A14:C14"/>
    <mergeCell ref="D14:E14"/>
  </mergeCells>
  <pageMargins left="0.7" right="0.7" top="0.3" bottom="0.3" header="0.3" footer="0.3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  <_dlc_DocId xmlns="4845febb-9323-42c4-a274-ece9c4551472">EUCDCQ2A6R6Q-480994541-305406</_dlc_DocId>
    <_dlc_DocIdUrl xmlns="4845febb-9323-42c4-a274-ece9c4551472">
      <Url>https://caib.sharepoint.com/sites/ARXIUS-ESPORTS/_layouts/15/DocIdRedir.aspx?ID=EUCDCQ2A6R6Q-480994541-305406</Url>
      <Description>EUCDCQ2A6R6Q-480994541-305406</Description>
    </_dlc_DocIdUrl>
  </documentManagement>
</p:properties>
</file>

<file path=customXml/itemProps1.xml><?xml version="1.0" encoding="utf-8"?>
<ds:datastoreItem xmlns:ds="http://schemas.openxmlformats.org/officeDocument/2006/customXml" ds:itemID="{B617EA3A-AB73-4000-9ED3-C36B1A9D4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B225E7-0266-4662-9312-653FB4508F0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3AA89CF-9BFB-46EE-82ED-A22AFFE2013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CE6F12-C25F-4C8D-98D8-2AB3CECDBCE7}">
  <ds:schemaRefs>
    <ds:schemaRef ds:uri="http://schemas.microsoft.com/office/2006/metadata/properties"/>
    <ds:schemaRef ds:uri="http://schemas.microsoft.com/office/infopath/2007/PartnerControls"/>
    <ds:schemaRef ds:uri="b7e32d41-d341-43d3-aa9b-62f227950e1e"/>
    <ds:schemaRef ds:uri="4845febb-9323-42c4-a274-ece9c45514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LibreOffice/7.0.6.2$Windows_x86 LibreOffice_project/144abb84a525d8e30c9dbbefa69cbbf2d8d4ae3b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Memòria_Activitats</vt:lpstr>
      <vt:lpstr>Despeses_de_lloguer</vt:lpstr>
      <vt:lpstr>Retribucions personal laboral</vt:lpstr>
      <vt:lpstr>Professionals independents</vt:lpstr>
      <vt:lpstr>Personal voluntari</vt:lpstr>
      <vt:lpstr>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u104193</cp:lastModifiedBy>
  <cp:revision>11</cp:revision>
  <dcterms:modified xsi:type="dcterms:W3CDTF">2026-07-14T06:53:14Z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0x0101001FA8F51DBDEDF24385A264BB918CB495</vt:lpwstr>
  </property>
  <property fmtid="{D5CDD505-2E9C-101B-9397-08002B2CF9AE}" pid="3" name="Order">
    <vt:r8>5441800</vt:r8>
  </property>
  <property fmtid="{D5CDD505-2E9C-101B-9397-08002B2CF9AE}" pid="4" name="_dlc_DocIdItemGuid">
    <vt:lpwstr>9d35427e-81a6-4c6e-88b8-28c0a1dd3685</vt:lpwstr>
  </property>
  <property fmtid="{D5CDD505-2E9C-101B-9397-08002B2CF9AE}" pid="5" name="MediaServiceImageTags">
    <vt:lpwstr/>
  </property>
</Properties>
</file>